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36" yWindow="107" windowWidth="14808" windowHeight="8006"/>
  </bookViews>
  <sheets>
    <sheet name="Summary" sheetId="13" r:id="rId1"/>
    <sheet name="All" sheetId="10" r:id="rId2"/>
    <sheet name="Industrial" sheetId="3" r:id="rId3"/>
    <sheet name="Basic Materials" sheetId="6" r:id="rId4"/>
    <sheet name="Cyclical" sheetId="7" r:id="rId5"/>
    <sheet name="NonCyclical" sheetId="9" r:id="rId6"/>
    <sheet name="Financial" sheetId="2" r:id="rId7"/>
    <sheet name="Technology" sheetId="5" r:id="rId8"/>
    <sheet name="Communications" sheetId="8" r:id="rId9"/>
    <sheet name="Energy" sheetId="1" r:id="rId10"/>
    <sheet name="Utilities" sheetId="4" r:id="rId11"/>
  </sheets>
  <calcPr calcId="152511"/>
</workbook>
</file>

<file path=xl/calcChain.xml><?xml version="1.0" encoding="utf-8"?>
<calcChain xmlns="http://schemas.openxmlformats.org/spreadsheetml/2006/main">
  <c r="BN31" i="10" l="1"/>
  <c r="BN30" i="10" s="1"/>
  <c r="BM31" i="10"/>
  <c r="BL31" i="10"/>
  <c r="BK31" i="10"/>
  <c r="BK30" i="10" s="1"/>
  <c r="BJ31" i="10"/>
  <c r="BJ30" i="10" s="1"/>
  <c r="BM30" i="10"/>
  <c r="BL30" i="10"/>
  <c r="BN29" i="10"/>
  <c r="BM29" i="10"/>
  <c r="BM28" i="10" s="1"/>
  <c r="BL29" i="10"/>
  <c r="BL28" i="10" s="1"/>
  <c r="BK29" i="10"/>
  <c r="BJ29" i="10"/>
  <c r="BN28" i="10"/>
  <c r="BK28" i="10"/>
  <c r="BJ28" i="10"/>
  <c r="BN27" i="10"/>
  <c r="BN26" i="10" s="1"/>
  <c r="BM27" i="10"/>
  <c r="BL27" i="10"/>
  <c r="BK27" i="10"/>
  <c r="BK26" i="10" s="1"/>
  <c r="BJ27" i="10"/>
  <c r="BJ26" i="10" s="1"/>
  <c r="BM26" i="10"/>
  <c r="BL26" i="10"/>
  <c r="BN25" i="10"/>
  <c r="BM25" i="10"/>
  <c r="BM24" i="10" s="1"/>
  <c r="BL25" i="10"/>
  <c r="BL24" i="10" s="1"/>
  <c r="BK25" i="10"/>
  <c r="BJ25" i="10"/>
  <c r="BN24" i="10"/>
  <c r="BK24" i="10"/>
  <c r="BJ24" i="10"/>
  <c r="BN23" i="10"/>
  <c r="BN22" i="10" s="1"/>
  <c r="BM23" i="10"/>
  <c r="BL23" i="10"/>
  <c r="BK23" i="10"/>
  <c r="BK22" i="10" s="1"/>
  <c r="BJ23" i="10"/>
  <c r="BJ22" i="10" s="1"/>
  <c r="BT21" i="10" s="1" a="1"/>
  <c r="BM22" i="10"/>
  <c r="BL22" i="10"/>
  <c r="BN21" i="10"/>
  <c r="BM21" i="10"/>
  <c r="BM20" i="10" s="1"/>
  <c r="BL21" i="10"/>
  <c r="BL20" i="10" s="1"/>
  <c r="BK21" i="10"/>
  <c r="BJ21" i="10"/>
  <c r="BN20" i="10"/>
  <c r="BK20" i="10"/>
  <c r="BJ20" i="10"/>
  <c r="BN19" i="10"/>
  <c r="BN18" i="10" s="1"/>
  <c r="BM19" i="10"/>
  <c r="BL19" i="10"/>
  <c r="BK19" i="10"/>
  <c r="BK18" i="10" s="1"/>
  <c r="BJ19" i="10"/>
  <c r="BJ18" i="10" s="1"/>
  <c r="BM18" i="10"/>
  <c r="BL18" i="10"/>
  <c r="BN17" i="10"/>
  <c r="BM17" i="10"/>
  <c r="BM16" i="10" s="1"/>
  <c r="BL17" i="10"/>
  <c r="BL16" i="10" s="1"/>
  <c r="BK17" i="10"/>
  <c r="BJ17" i="10"/>
  <c r="BN16" i="10"/>
  <c r="BK16" i="10"/>
  <c r="BJ16" i="10"/>
  <c r="BN15" i="10"/>
  <c r="BN14" i="10" s="1"/>
  <c r="BM15" i="10"/>
  <c r="BL15" i="10"/>
  <c r="BK15" i="10"/>
  <c r="BK14" i="10" s="1"/>
  <c r="BJ15" i="10"/>
  <c r="BJ14" i="10" s="1"/>
  <c r="BM14" i="10"/>
  <c r="BL14" i="10"/>
  <c r="BN13" i="10"/>
  <c r="BM13" i="10"/>
  <c r="BM12" i="10" s="1"/>
  <c r="BL13" i="10"/>
  <c r="BL12" i="10" s="1"/>
  <c r="BK13" i="10"/>
  <c r="BJ13" i="10"/>
  <c r="BN12" i="10"/>
  <c r="BK12" i="10"/>
  <c r="BJ12" i="10"/>
  <c r="BN11" i="10"/>
  <c r="BN10" i="10" s="1"/>
  <c r="BM11" i="10"/>
  <c r="BL11" i="10"/>
  <c r="BK11" i="10"/>
  <c r="BK10" i="10" s="1"/>
  <c r="BJ11" i="10"/>
  <c r="BJ10" i="10" s="1"/>
  <c r="BT9" i="10" s="1" a="1"/>
  <c r="BM10" i="10"/>
  <c r="BL10" i="10"/>
  <c r="BN9" i="10"/>
  <c r="BM9" i="10"/>
  <c r="BM8" i="10" s="1"/>
  <c r="BL9" i="10"/>
  <c r="BL8" i="10" s="1"/>
  <c r="BK9" i="10"/>
  <c r="BJ9" i="10"/>
  <c r="BN8" i="10"/>
  <c r="BK8" i="10"/>
  <c r="BJ8" i="10"/>
  <c r="BN7" i="10"/>
  <c r="BN6" i="10" s="1"/>
  <c r="BM7" i="10"/>
  <c r="BL7" i="10"/>
  <c r="BK7" i="10"/>
  <c r="BK6" i="10" s="1"/>
  <c r="BJ7" i="10"/>
  <c r="BJ6" i="10" s="1"/>
  <c r="BV3" i="10" s="1" a="1"/>
  <c r="BM6" i="10"/>
  <c r="BL6" i="10"/>
  <c r="BN5" i="10"/>
  <c r="BM5" i="10"/>
  <c r="BM4" i="10" s="1"/>
  <c r="BL5" i="10"/>
  <c r="BL4" i="10" s="1"/>
  <c r="BK5" i="10"/>
  <c r="BJ5" i="10"/>
  <c r="BN4" i="10"/>
  <c r="BK4" i="10"/>
  <c r="BJ4" i="10"/>
  <c r="BN3" i="10"/>
  <c r="BN2" i="10" s="1"/>
  <c r="BM3" i="10"/>
  <c r="BL3" i="10"/>
  <c r="BK3" i="10"/>
  <c r="BK2" i="10" s="1"/>
  <c r="BJ3" i="10"/>
  <c r="BJ2" i="10" s="1"/>
  <c r="BM2" i="10"/>
  <c r="BL2" i="10"/>
  <c r="BN31" i="3"/>
  <c r="BM31" i="3"/>
  <c r="BM30" i="3" s="1"/>
  <c r="BL31" i="3"/>
  <c r="BK31" i="3"/>
  <c r="BK30" i="3" s="1"/>
  <c r="BV27" i="3" s="1" a="1"/>
  <c r="BV27" i="3" s="1"/>
  <c r="BJ31" i="3"/>
  <c r="BN30" i="3"/>
  <c r="BL30" i="3"/>
  <c r="BJ30" i="3"/>
  <c r="BN29" i="3"/>
  <c r="BM29" i="3"/>
  <c r="BM28" i="3" s="1"/>
  <c r="BL29" i="3"/>
  <c r="BK29" i="3"/>
  <c r="BK28" i="3" s="1"/>
  <c r="BT27" i="3" s="1" a="1"/>
  <c r="BJ29" i="3"/>
  <c r="BN28" i="3"/>
  <c r="BL28" i="3"/>
  <c r="BJ28" i="3"/>
  <c r="BN27" i="3"/>
  <c r="BM27" i="3"/>
  <c r="BM26" i="3" s="1"/>
  <c r="BL27" i="3"/>
  <c r="BK27" i="3"/>
  <c r="BK26" i="3" s="1"/>
  <c r="BJ27" i="3"/>
  <c r="BN26" i="3"/>
  <c r="BL26" i="3"/>
  <c r="BJ26" i="3"/>
  <c r="BN25" i="3"/>
  <c r="BM25" i="3"/>
  <c r="BM24" i="3" s="1"/>
  <c r="BL25" i="3"/>
  <c r="BK25" i="3"/>
  <c r="BJ25" i="3"/>
  <c r="BN24" i="3"/>
  <c r="BL24" i="3"/>
  <c r="BK24" i="3"/>
  <c r="BJ24" i="3"/>
  <c r="BN23" i="3"/>
  <c r="BM23" i="3"/>
  <c r="BL23" i="3"/>
  <c r="BK23" i="3"/>
  <c r="BK22" i="3" s="1"/>
  <c r="BT21" i="3" s="1" a="1"/>
  <c r="BJ23" i="3"/>
  <c r="BN22" i="3"/>
  <c r="BM22" i="3"/>
  <c r="BL22" i="3"/>
  <c r="BJ22" i="3"/>
  <c r="BN21" i="3"/>
  <c r="BM21" i="3"/>
  <c r="BM20" i="3" s="1"/>
  <c r="BL21" i="3"/>
  <c r="BK21" i="3"/>
  <c r="BJ21" i="3"/>
  <c r="BN20" i="3"/>
  <c r="BL20" i="3"/>
  <c r="BK20" i="3"/>
  <c r="BJ20" i="3"/>
  <c r="BN19" i="3"/>
  <c r="BM19" i="3"/>
  <c r="BL19" i="3"/>
  <c r="BK19" i="3"/>
  <c r="BK18" i="3" s="1"/>
  <c r="BJ19" i="3"/>
  <c r="BJ18" i="3" s="1"/>
  <c r="BV15" i="3" s="1" a="1"/>
  <c r="BN18" i="3"/>
  <c r="BM18" i="3"/>
  <c r="BL18" i="3"/>
  <c r="BN17" i="3"/>
  <c r="BM17" i="3"/>
  <c r="BM16" i="3" s="1"/>
  <c r="BL17" i="3"/>
  <c r="BL16" i="3" s="1"/>
  <c r="BK17" i="3"/>
  <c r="BJ17" i="3"/>
  <c r="BN16" i="3"/>
  <c r="BK16" i="3"/>
  <c r="BJ16" i="3"/>
  <c r="BT15" i="3" s="1" a="1"/>
  <c r="BT15" i="3" s="1"/>
  <c r="BN15" i="3"/>
  <c r="BN14" i="3" s="1"/>
  <c r="BM15" i="3"/>
  <c r="BL15" i="3"/>
  <c r="BK15" i="3"/>
  <c r="BK14" i="3" s="1"/>
  <c r="BJ15" i="3"/>
  <c r="BJ14" i="3" s="1"/>
  <c r="BM14" i="3"/>
  <c r="BL14" i="3"/>
  <c r="BN13" i="3"/>
  <c r="BM13" i="3"/>
  <c r="BM12" i="3" s="1"/>
  <c r="BV9" i="3" s="1" a="1"/>
  <c r="BL13" i="3"/>
  <c r="BK13" i="3"/>
  <c r="BJ13" i="3"/>
  <c r="BN12" i="3"/>
  <c r="BL12" i="3"/>
  <c r="BK12" i="3"/>
  <c r="BJ12" i="3"/>
  <c r="BN11" i="3"/>
  <c r="BM11" i="3"/>
  <c r="BL11" i="3"/>
  <c r="BK11" i="3"/>
  <c r="BK10" i="3" s="1"/>
  <c r="BJ11" i="3"/>
  <c r="BJ10" i="3" s="1"/>
  <c r="BT9" i="3" s="1" a="1"/>
  <c r="BT12" i="3" s="1"/>
  <c r="BN10" i="3"/>
  <c r="BM10" i="3"/>
  <c r="BL10" i="3"/>
  <c r="BN9" i="3"/>
  <c r="BM9" i="3"/>
  <c r="BM8" i="3" s="1"/>
  <c r="BL9" i="3"/>
  <c r="BL8" i="3" s="1"/>
  <c r="BK9" i="3"/>
  <c r="BJ9" i="3"/>
  <c r="BN8" i="3"/>
  <c r="BK8" i="3"/>
  <c r="BJ8" i="3"/>
  <c r="BN7" i="3"/>
  <c r="BM7" i="3"/>
  <c r="BL7" i="3"/>
  <c r="BK7" i="3"/>
  <c r="BK6" i="3" s="1"/>
  <c r="BJ7" i="3"/>
  <c r="BJ6" i="3" s="1"/>
  <c r="BV3" i="3" s="1" a="1"/>
  <c r="BV3" i="3" s="1"/>
  <c r="BN6" i="3"/>
  <c r="BM6" i="3"/>
  <c r="BL6" i="3"/>
  <c r="BN5" i="3"/>
  <c r="BM5" i="3"/>
  <c r="BM4" i="3" s="1"/>
  <c r="BT3" i="3" s="1" a="1"/>
  <c r="BT3" i="3" s="1"/>
  <c r="BL5" i="3"/>
  <c r="BK5" i="3"/>
  <c r="BJ5" i="3"/>
  <c r="BN4" i="3"/>
  <c r="BL4" i="3"/>
  <c r="BK4" i="3"/>
  <c r="BJ4" i="3"/>
  <c r="BN3" i="3"/>
  <c r="BM3" i="3"/>
  <c r="BL3" i="3"/>
  <c r="BK3" i="3"/>
  <c r="BK2" i="3" s="1"/>
  <c r="BJ3" i="3"/>
  <c r="BJ2" i="3" s="1"/>
  <c r="BN2" i="3"/>
  <c r="BM2" i="3"/>
  <c r="BL2" i="3"/>
  <c r="BN31" i="6"/>
  <c r="BN30" i="6" s="1"/>
  <c r="BM31" i="6"/>
  <c r="BL31" i="6"/>
  <c r="BK31" i="6"/>
  <c r="BK30" i="6" s="1"/>
  <c r="BJ31" i="6"/>
  <c r="BJ30" i="6" s="1"/>
  <c r="BM30" i="6"/>
  <c r="BL30" i="6"/>
  <c r="BN29" i="6"/>
  <c r="BM29" i="6"/>
  <c r="BM28" i="6" s="1"/>
  <c r="BL29" i="6"/>
  <c r="BL28" i="6" s="1"/>
  <c r="BK29" i="6"/>
  <c r="BJ29" i="6"/>
  <c r="BN28" i="6"/>
  <c r="BK28" i="6"/>
  <c r="BJ28" i="6"/>
  <c r="BN27" i="6"/>
  <c r="BN26" i="6" s="1"/>
  <c r="BM27" i="6"/>
  <c r="BL27" i="6"/>
  <c r="BK27" i="6"/>
  <c r="BK26" i="6" s="1"/>
  <c r="BJ27" i="6"/>
  <c r="BJ26" i="6" s="1"/>
  <c r="BM26" i="6"/>
  <c r="BL26" i="6"/>
  <c r="BN25" i="6"/>
  <c r="BM25" i="6"/>
  <c r="BM24" i="6" s="1"/>
  <c r="BL25" i="6"/>
  <c r="BL24" i="6" s="1"/>
  <c r="BK25" i="6"/>
  <c r="BJ25" i="6"/>
  <c r="BN24" i="6"/>
  <c r="BK24" i="6"/>
  <c r="BJ24" i="6"/>
  <c r="BN23" i="6"/>
  <c r="BN22" i="6" s="1"/>
  <c r="BM23" i="6"/>
  <c r="BL23" i="6"/>
  <c r="BK23" i="6"/>
  <c r="BK22" i="6" s="1"/>
  <c r="BJ23" i="6"/>
  <c r="BJ22" i="6" s="1"/>
  <c r="BT21" i="6" s="1" a="1"/>
  <c r="BM22" i="6"/>
  <c r="BL22" i="6"/>
  <c r="BN21" i="6"/>
  <c r="BM21" i="6"/>
  <c r="BM20" i="6" s="1"/>
  <c r="BL21" i="6"/>
  <c r="BL20" i="6" s="1"/>
  <c r="BK21" i="6"/>
  <c r="BJ21" i="6"/>
  <c r="BN20" i="6"/>
  <c r="BK20" i="6"/>
  <c r="BJ20" i="6"/>
  <c r="BN19" i="6"/>
  <c r="BN18" i="6" s="1"/>
  <c r="BM19" i="6"/>
  <c r="BL19" i="6"/>
  <c r="BK19" i="6"/>
  <c r="BK18" i="6" s="1"/>
  <c r="BJ19" i="6"/>
  <c r="BJ18" i="6" s="1"/>
  <c r="BM18" i="6"/>
  <c r="BL18" i="6"/>
  <c r="BN17" i="6"/>
  <c r="BM17" i="6"/>
  <c r="BM16" i="6" s="1"/>
  <c r="BL17" i="6"/>
  <c r="BL16" i="6" s="1"/>
  <c r="BT15" i="6" s="1" a="1"/>
  <c r="BK17" i="6"/>
  <c r="BJ17" i="6"/>
  <c r="BN16" i="6"/>
  <c r="BK16" i="6"/>
  <c r="BJ16" i="6"/>
  <c r="BN15" i="6"/>
  <c r="BN14" i="6" s="1"/>
  <c r="BM15" i="6"/>
  <c r="BL15" i="6"/>
  <c r="BK15" i="6"/>
  <c r="BK14" i="6" s="1"/>
  <c r="BJ15" i="6"/>
  <c r="BJ14" i="6" s="1"/>
  <c r="BM14" i="6"/>
  <c r="BL14" i="6"/>
  <c r="BN13" i="6"/>
  <c r="BM13" i="6"/>
  <c r="BM12" i="6" s="1"/>
  <c r="BL13" i="6"/>
  <c r="BL12" i="6" s="1"/>
  <c r="BK13" i="6"/>
  <c r="BJ13" i="6"/>
  <c r="BN12" i="6"/>
  <c r="BK12" i="6"/>
  <c r="BJ12" i="6"/>
  <c r="BN11" i="6"/>
  <c r="BN10" i="6" s="1"/>
  <c r="BM11" i="6"/>
  <c r="BL11" i="6"/>
  <c r="BK11" i="6"/>
  <c r="BK10" i="6" s="1"/>
  <c r="BJ11" i="6"/>
  <c r="BJ10" i="6" s="1"/>
  <c r="BT9" i="6" s="1" a="1"/>
  <c r="BM10" i="6"/>
  <c r="BL10" i="6"/>
  <c r="BN9" i="6"/>
  <c r="BM9" i="6"/>
  <c r="BM8" i="6" s="1"/>
  <c r="BL9" i="6"/>
  <c r="BL8" i="6" s="1"/>
  <c r="BK9" i="6"/>
  <c r="BJ9" i="6"/>
  <c r="BN8" i="6"/>
  <c r="BK8" i="6"/>
  <c r="BJ8" i="6"/>
  <c r="BN7" i="6"/>
  <c r="BN6" i="6" s="1"/>
  <c r="BM7" i="6"/>
  <c r="BL7" i="6"/>
  <c r="BK7" i="6"/>
  <c r="BK6" i="6" s="1"/>
  <c r="BJ7" i="6"/>
  <c r="BJ6" i="6" s="1"/>
  <c r="BV3" i="6" s="1" a="1"/>
  <c r="BM6" i="6"/>
  <c r="BL6" i="6"/>
  <c r="BN5" i="6"/>
  <c r="BM5" i="6"/>
  <c r="BM4" i="6" s="1"/>
  <c r="BL5" i="6"/>
  <c r="BL4" i="6" s="1"/>
  <c r="BT3" i="6" s="1" a="1"/>
  <c r="BK5" i="6"/>
  <c r="BJ5" i="6"/>
  <c r="BN4" i="6"/>
  <c r="BK4" i="6"/>
  <c r="BJ4" i="6"/>
  <c r="BN3" i="6"/>
  <c r="BN2" i="6" s="1"/>
  <c r="BM3" i="6"/>
  <c r="BL3" i="6"/>
  <c r="BK3" i="6"/>
  <c r="BK2" i="6" s="1"/>
  <c r="BJ3" i="6"/>
  <c r="BJ2" i="6" s="1"/>
  <c r="BM2" i="6"/>
  <c r="BL2" i="6"/>
  <c r="BN31" i="7"/>
  <c r="BN30" i="7" s="1"/>
  <c r="BM31" i="7"/>
  <c r="BM30" i="7" s="1"/>
  <c r="BL31" i="7"/>
  <c r="BK31" i="7"/>
  <c r="BK30" i="7" s="1"/>
  <c r="BJ31" i="7"/>
  <c r="BJ30" i="7" s="1"/>
  <c r="BL30" i="7"/>
  <c r="BN29" i="7"/>
  <c r="BM29" i="7"/>
  <c r="BM28" i="7" s="1"/>
  <c r="BL29" i="7"/>
  <c r="BL28" i="7" s="1"/>
  <c r="BK29" i="7"/>
  <c r="BJ29" i="7"/>
  <c r="BN28" i="7"/>
  <c r="BK28" i="7"/>
  <c r="BJ28" i="7"/>
  <c r="BN27" i="7"/>
  <c r="BN26" i="7" s="1"/>
  <c r="BM27" i="7"/>
  <c r="BL27" i="7"/>
  <c r="BK27" i="7"/>
  <c r="BK26" i="7" s="1"/>
  <c r="BJ27" i="7"/>
  <c r="BJ26" i="7" s="1"/>
  <c r="BM26" i="7"/>
  <c r="BL26" i="7"/>
  <c r="BN25" i="7"/>
  <c r="BM25" i="7"/>
  <c r="BM24" i="7" s="1"/>
  <c r="BL25" i="7"/>
  <c r="BL24" i="7" s="1"/>
  <c r="BK25" i="7"/>
  <c r="BJ25" i="7"/>
  <c r="BN24" i="7"/>
  <c r="BK24" i="7"/>
  <c r="BJ24" i="7"/>
  <c r="BN23" i="7"/>
  <c r="BM23" i="7"/>
  <c r="BL23" i="7"/>
  <c r="BK23" i="7"/>
  <c r="BK22" i="7" s="1"/>
  <c r="BJ23" i="7"/>
  <c r="BN22" i="7"/>
  <c r="BM22" i="7"/>
  <c r="BL22" i="7"/>
  <c r="BJ22" i="7"/>
  <c r="BN21" i="7"/>
  <c r="BM21" i="7"/>
  <c r="BM20" i="7" s="1"/>
  <c r="BL21" i="7"/>
  <c r="BK21" i="7"/>
  <c r="BJ21" i="7"/>
  <c r="BN20" i="7"/>
  <c r="BL20" i="7"/>
  <c r="BK20" i="7"/>
  <c r="BJ20" i="7"/>
  <c r="BN19" i="7"/>
  <c r="BM19" i="7"/>
  <c r="BL19" i="7"/>
  <c r="BK19" i="7"/>
  <c r="BK18" i="7" s="1"/>
  <c r="BV15" i="7" s="1" a="1"/>
  <c r="BJ19" i="7"/>
  <c r="BN18" i="7"/>
  <c r="BM18" i="7"/>
  <c r="BL18" i="7"/>
  <c r="BJ18" i="7"/>
  <c r="BN17" i="7"/>
  <c r="BM17" i="7"/>
  <c r="BM16" i="7" s="1"/>
  <c r="BL17" i="7"/>
  <c r="BK17" i="7"/>
  <c r="BJ17" i="7"/>
  <c r="BN16" i="7"/>
  <c r="BL16" i="7"/>
  <c r="BK16" i="7"/>
  <c r="BJ16" i="7"/>
  <c r="BN15" i="7"/>
  <c r="BM15" i="7"/>
  <c r="BL15" i="7"/>
  <c r="BK15" i="7"/>
  <c r="BK14" i="7" s="1"/>
  <c r="BJ15" i="7"/>
  <c r="BN14" i="7"/>
  <c r="BM14" i="7"/>
  <c r="BL14" i="7"/>
  <c r="BJ14" i="7"/>
  <c r="BN13" i="7"/>
  <c r="BM13" i="7"/>
  <c r="BM12" i="7" s="1"/>
  <c r="BL13" i="7"/>
  <c r="BK13" i="7"/>
  <c r="BJ13" i="7"/>
  <c r="BN12" i="7"/>
  <c r="BL12" i="7"/>
  <c r="BK12" i="7"/>
  <c r="BJ12" i="7"/>
  <c r="BN11" i="7"/>
  <c r="BM11" i="7"/>
  <c r="BL11" i="7"/>
  <c r="BK11" i="7"/>
  <c r="BK10" i="7" s="1"/>
  <c r="BJ11" i="7"/>
  <c r="BN10" i="7"/>
  <c r="BM10" i="7"/>
  <c r="BL10" i="7"/>
  <c r="BJ10" i="7"/>
  <c r="BN9" i="7"/>
  <c r="BM9" i="7"/>
  <c r="BM8" i="7" s="1"/>
  <c r="BL9" i="7"/>
  <c r="BK9" i="7"/>
  <c r="BJ9" i="7"/>
  <c r="BN8" i="7"/>
  <c r="BL8" i="7"/>
  <c r="BK8" i="7"/>
  <c r="BJ8" i="7"/>
  <c r="BN7" i="7"/>
  <c r="BM7" i="7"/>
  <c r="BL7" i="7"/>
  <c r="BK7" i="7"/>
  <c r="BK6" i="7" s="1"/>
  <c r="BJ7" i="7"/>
  <c r="BJ6" i="7" s="1"/>
  <c r="BN6" i="7"/>
  <c r="BM6" i="7"/>
  <c r="BL6" i="7"/>
  <c r="BN5" i="7"/>
  <c r="BM5" i="7"/>
  <c r="BM4" i="7" s="1"/>
  <c r="BL5" i="7"/>
  <c r="BL4" i="7" s="1"/>
  <c r="BK5" i="7"/>
  <c r="BJ5" i="7"/>
  <c r="BN4" i="7"/>
  <c r="BK4" i="7"/>
  <c r="BJ4" i="7"/>
  <c r="BN3" i="7"/>
  <c r="BN2" i="7" s="1"/>
  <c r="BM3" i="7"/>
  <c r="BL3" i="7"/>
  <c r="BK3" i="7"/>
  <c r="BK2" i="7" s="1"/>
  <c r="BJ3" i="7"/>
  <c r="BJ2" i="7" s="1"/>
  <c r="BR3" i="7" s="1" a="1"/>
  <c r="BM2" i="7"/>
  <c r="BL2" i="7"/>
  <c r="BN31" i="9"/>
  <c r="BM31" i="9"/>
  <c r="BL31" i="9"/>
  <c r="BK31" i="9"/>
  <c r="BK30" i="9" s="1"/>
  <c r="BJ31" i="9"/>
  <c r="BN30" i="9"/>
  <c r="BM30" i="9"/>
  <c r="BL30" i="9"/>
  <c r="BJ30" i="9"/>
  <c r="BN29" i="9"/>
  <c r="BM29" i="9"/>
  <c r="BM28" i="9" s="1"/>
  <c r="BL29" i="9"/>
  <c r="BK29" i="9"/>
  <c r="BJ29" i="9"/>
  <c r="BN28" i="9"/>
  <c r="BL28" i="9"/>
  <c r="BK28" i="9"/>
  <c r="BJ28" i="9"/>
  <c r="BN27" i="9"/>
  <c r="BM27" i="9"/>
  <c r="BL27" i="9"/>
  <c r="BK27" i="9"/>
  <c r="BK26" i="9" s="1"/>
  <c r="BJ27" i="9"/>
  <c r="BN26" i="9"/>
  <c r="BM26" i="9"/>
  <c r="BL26" i="9"/>
  <c r="BJ26" i="9"/>
  <c r="BN25" i="9"/>
  <c r="BM25" i="9"/>
  <c r="BM24" i="9" s="1"/>
  <c r="BL25" i="9"/>
  <c r="BK25" i="9"/>
  <c r="BJ25" i="9"/>
  <c r="BN24" i="9"/>
  <c r="BL24" i="9"/>
  <c r="BK24" i="9"/>
  <c r="BJ24" i="9"/>
  <c r="BV21" i="9" s="1" a="1"/>
  <c r="BN23" i="9"/>
  <c r="BM23" i="9"/>
  <c r="BL23" i="9"/>
  <c r="BK23" i="9"/>
  <c r="BK22" i="9" s="1"/>
  <c r="BT21" i="9" s="1" a="1"/>
  <c r="BJ23" i="9"/>
  <c r="BN22" i="9"/>
  <c r="BM22" i="9"/>
  <c r="BL22" i="9"/>
  <c r="BJ22" i="9"/>
  <c r="BN21" i="9"/>
  <c r="BM21" i="9"/>
  <c r="BM20" i="9" s="1"/>
  <c r="BL21" i="9"/>
  <c r="BK21" i="9"/>
  <c r="BJ21" i="9"/>
  <c r="BN20" i="9"/>
  <c r="BL20" i="9"/>
  <c r="BK20" i="9"/>
  <c r="BJ20" i="9"/>
  <c r="BR21" i="9" s="1" a="1"/>
  <c r="BN19" i="9"/>
  <c r="BM19" i="9"/>
  <c r="BL19" i="9"/>
  <c r="BK19" i="9"/>
  <c r="BK18" i="9" s="1"/>
  <c r="BJ19" i="9"/>
  <c r="BJ18" i="9" s="1"/>
  <c r="BN18" i="9"/>
  <c r="BM18" i="9"/>
  <c r="BL18" i="9"/>
  <c r="BN17" i="9"/>
  <c r="BM17" i="9"/>
  <c r="BM16" i="9" s="1"/>
  <c r="BT15" i="9" s="1" a="1"/>
  <c r="BL17" i="9"/>
  <c r="BK17" i="9"/>
  <c r="BJ17" i="9"/>
  <c r="BN16" i="9"/>
  <c r="BL16" i="9"/>
  <c r="BK16" i="9"/>
  <c r="BJ16" i="9"/>
  <c r="BN15" i="9"/>
  <c r="BM15" i="9"/>
  <c r="BL15" i="9"/>
  <c r="BK15" i="9"/>
  <c r="BK14" i="9" s="1"/>
  <c r="BJ15" i="9"/>
  <c r="BJ14" i="9" s="1"/>
  <c r="BN14" i="9"/>
  <c r="BM14" i="9"/>
  <c r="BL14" i="9"/>
  <c r="BN13" i="9"/>
  <c r="BM13" i="9"/>
  <c r="BM12" i="9" s="1"/>
  <c r="BL13" i="9"/>
  <c r="BK13" i="9"/>
  <c r="BJ13" i="9"/>
  <c r="BN12" i="9"/>
  <c r="BL12" i="9"/>
  <c r="BK12" i="9"/>
  <c r="BJ12" i="9"/>
  <c r="BN11" i="9"/>
  <c r="BM11" i="9"/>
  <c r="BL11" i="9"/>
  <c r="BK11" i="9"/>
  <c r="BK10" i="9" s="1"/>
  <c r="BJ11" i="9"/>
  <c r="BJ10" i="9" s="1"/>
  <c r="BN10" i="9"/>
  <c r="BM10" i="9"/>
  <c r="BL10" i="9"/>
  <c r="BN9" i="9"/>
  <c r="BM9" i="9"/>
  <c r="BM8" i="9" s="1"/>
  <c r="BL9" i="9"/>
  <c r="BL8" i="9" s="1"/>
  <c r="BK9" i="9"/>
  <c r="BJ9" i="9"/>
  <c r="BN8" i="9"/>
  <c r="BK8" i="9"/>
  <c r="BJ8" i="9"/>
  <c r="BN7" i="9"/>
  <c r="BN6" i="9" s="1"/>
  <c r="BM7" i="9"/>
  <c r="BL7" i="9"/>
  <c r="BK7" i="9"/>
  <c r="BK6" i="9" s="1"/>
  <c r="BJ7" i="9"/>
  <c r="BJ6" i="9" s="1"/>
  <c r="BM6" i="9"/>
  <c r="BL6" i="9"/>
  <c r="BN5" i="9"/>
  <c r="BM5" i="9"/>
  <c r="BM4" i="9" s="1"/>
  <c r="BL5" i="9"/>
  <c r="BL4" i="9" s="1"/>
  <c r="BK5" i="9"/>
  <c r="BJ5" i="9"/>
  <c r="BN4" i="9"/>
  <c r="BK4" i="9"/>
  <c r="BJ4" i="9"/>
  <c r="BN3" i="9"/>
  <c r="BN2" i="9" s="1"/>
  <c r="BM3" i="9"/>
  <c r="BL3" i="9"/>
  <c r="BK3" i="9"/>
  <c r="BK2" i="9" s="1"/>
  <c r="BJ3" i="9"/>
  <c r="BJ2" i="9" s="1"/>
  <c r="BM2" i="9"/>
  <c r="BL2" i="9"/>
  <c r="BN31" i="2"/>
  <c r="BM31" i="2"/>
  <c r="BL31" i="2"/>
  <c r="BK31" i="2"/>
  <c r="BK30" i="2" s="1"/>
  <c r="BV27" i="2" s="1" a="1"/>
  <c r="BJ31" i="2"/>
  <c r="BN30" i="2"/>
  <c r="BM30" i="2"/>
  <c r="BL30" i="2"/>
  <c r="BJ30" i="2"/>
  <c r="BN29" i="2"/>
  <c r="BM29" i="2"/>
  <c r="BM28" i="2" s="1"/>
  <c r="BT27" i="2" s="1" a="1"/>
  <c r="BL29" i="2"/>
  <c r="BK29" i="2"/>
  <c r="BJ29" i="2"/>
  <c r="BN28" i="2"/>
  <c r="BL28" i="2"/>
  <c r="BK28" i="2"/>
  <c r="BJ28" i="2"/>
  <c r="BN27" i="2"/>
  <c r="BM27" i="2"/>
  <c r="BL27" i="2"/>
  <c r="BK27" i="2"/>
  <c r="BK26" i="2" s="1"/>
  <c r="BR27" i="2" s="1" a="1"/>
  <c r="BJ27" i="2"/>
  <c r="BN26" i="2"/>
  <c r="BM26" i="2"/>
  <c r="BL26" i="2"/>
  <c r="BJ26" i="2"/>
  <c r="BN25" i="2"/>
  <c r="BM25" i="2"/>
  <c r="BM24" i="2" s="1"/>
  <c r="BL25" i="2"/>
  <c r="BK25" i="2"/>
  <c r="BJ25" i="2"/>
  <c r="BN24" i="2"/>
  <c r="BL24" i="2"/>
  <c r="BK24" i="2"/>
  <c r="BJ24" i="2"/>
  <c r="BV21" i="2" s="1" a="1"/>
  <c r="BN23" i="2"/>
  <c r="BM23" i="2"/>
  <c r="BL23" i="2"/>
  <c r="BK23" i="2"/>
  <c r="BK22" i="2" s="1"/>
  <c r="BJ23" i="2"/>
  <c r="BJ22" i="2" s="1"/>
  <c r="BN22" i="2"/>
  <c r="BM22" i="2"/>
  <c r="BL22" i="2"/>
  <c r="BN21" i="2"/>
  <c r="BM21" i="2"/>
  <c r="BM20" i="2" s="1"/>
  <c r="BL21" i="2"/>
  <c r="BK21" i="2"/>
  <c r="BJ21" i="2"/>
  <c r="BN20" i="2"/>
  <c r="BL20" i="2"/>
  <c r="BK20" i="2"/>
  <c r="BJ20" i="2"/>
  <c r="BN19" i="2"/>
  <c r="BN18" i="2" s="1"/>
  <c r="BM19" i="2"/>
  <c r="BL19" i="2"/>
  <c r="BK19" i="2"/>
  <c r="BK18" i="2" s="1"/>
  <c r="BJ19" i="2"/>
  <c r="BJ18" i="2" s="1"/>
  <c r="BM18" i="2"/>
  <c r="BL18" i="2"/>
  <c r="BN17" i="2"/>
  <c r="BM17" i="2"/>
  <c r="BM16" i="2" s="1"/>
  <c r="BL17" i="2"/>
  <c r="BL16" i="2" s="1"/>
  <c r="BK17" i="2"/>
  <c r="BJ17" i="2"/>
  <c r="BN16" i="2"/>
  <c r="BK16" i="2"/>
  <c r="BJ16" i="2"/>
  <c r="BN15" i="2"/>
  <c r="BN14" i="2" s="1"/>
  <c r="BM15" i="2"/>
  <c r="BL15" i="2"/>
  <c r="BK15" i="2"/>
  <c r="BK14" i="2" s="1"/>
  <c r="BJ15" i="2"/>
  <c r="BJ14" i="2" s="1"/>
  <c r="BM14" i="2"/>
  <c r="BL14" i="2"/>
  <c r="BN13" i="2"/>
  <c r="BM13" i="2"/>
  <c r="BM12" i="2" s="1"/>
  <c r="BL13" i="2"/>
  <c r="BL12" i="2" s="1"/>
  <c r="BK13" i="2"/>
  <c r="BJ13" i="2"/>
  <c r="BN12" i="2"/>
  <c r="BK12" i="2"/>
  <c r="BJ12" i="2"/>
  <c r="BN11" i="2"/>
  <c r="BN10" i="2" s="1"/>
  <c r="BM11" i="2"/>
  <c r="BL11" i="2"/>
  <c r="BK11" i="2"/>
  <c r="BK10" i="2" s="1"/>
  <c r="BJ11" i="2"/>
  <c r="BJ10" i="2" s="1"/>
  <c r="BT9" i="2" s="1" a="1"/>
  <c r="BM10" i="2"/>
  <c r="BL10" i="2"/>
  <c r="BN9" i="2"/>
  <c r="BM9" i="2"/>
  <c r="BM8" i="2" s="1"/>
  <c r="BL9" i="2"/>
  <c r="BL8" i="2" s="1"/>
  <c r="BK9" i="2"/>
  <c r="BJ9" i="2"/>
  <c r="BN8" i="2"/>
  <c r="BK8" i="2"/>
  <c r="BJ8" i="2"/>
  <c r="BN7" i="2"/>
  <c r="BN6" i="2" s="1"/>
  <c r="BM7" i="2"/>
  <c r="BL7" i="2"/>
  <c r="BK7" i="2"/>
  <c r="BK6" i="2" s="1"/>
  <c r="BJ7" i="2"/>
  <c r="BJ6" i="2" s="1"/>
  <c r="BM6" i="2"/>
  <c r="BL6" i="2"/>
  <c r="BN5" i="2"/>
  <c r="BM5" i="2"/>
  <c r="BM4" i="2" s="1"/>
  <c r="BL5" i="2"/>
  <c r="BL4" i="2" s="1"/>
  <c r="BK5" i="2"/>
  <c r="BJ5" i="2"/>
  <c r="BN4" i="2"/>
  <c r="BK4" i="2"/>
  <c r="BJ4" i="2"/>
  <c r="BN3" i="2"/>
  <c r="BN2" i="2" s="1"/>
  <c r="BM3" i="2"/>
  <c r="BL3" i="2"/>
  <c r="BK3" i="2"/>
  <c r="BK2" i="2" s="1"/>
  <c r="BJ3" i="2"/>
  <c r="BJ2" i="2" s="1"/>
  <c r="BM2" i="2"/>
  <c r="BL2" i="2"/>
  <c r="BN31" i="5"/>
  <c r="BM31" i="5"/>
  <c r="BM30" i="5" s="1"/>
  <c r="BL31" i="5"/>
  <c r="BK31" i="5"/>
  <c r="BK30" i="5" s="1"/>
  <c r="BJ31" i="5"/>
  <c r="BJ30" i="5" s="1"/>
  <c r="BN30" i="5"/>
  <c r="BL30" i="5"/>
  <c r="BN29" i="5"/>
  <c r="BM29" i="5"/>
  <c r="BM28" i="5" s="1"/>
  <c r="BL29" i="5"/>
  <c r="BL28" i="5" s="1"/>
  <c r="BK29" i="5"/>
  <c r="BK28" i="5" s="1"/>
  <c r="BJ29" i="5"/>
  <c r="BN28" i="5"/>
  <c r="BJ28" i="5"/>
  <c r="BN27" i="5"/>
  <c r="BN26" i="5" s="1"/>
  <c r="BM27" i="5"/>
  <c r="BM26" i="5" s="1"/>
  <c r="BL27" i="5"/>
  <c r="BK27" i="5"/>
  <c r="BK26" i="5" s="1"/>
  <c r="BJ27" i="5"/>
  <c r="BJ26" i="5" s="1"/>
  <c r="BL26" i="5"/>
  <c r="BN25" i="5"/>
  <c r="BM25" i="5"/>
  <c r="BM24" i="5" s="1"/>
  <c r="BL25" i="5"/>
  <c r="BL24" i="5" s="1"/>
  <c r="BK25" i="5"/>
  <c r="BJ25" i="5"/>
  <c r="BN24" i="5"/>
  <c r="BK24" i="5"/>
  <c r="BJ24" i="5"/>
  <c r="BN23" i="5"/>
  <c r="BN22" i="5" s="1"/>
  <c r="BM23" i="5"/>
  <c r="BL23" i="5"/>
  <c r="BK23" i="5"/>
  <c r="BK22" i="5" s="1"/>
  <c r="BJ23" i="5"/>
  <c r="BJ22" i="5" s="1"/>
  <c r="BM22" i="5"/>
  <c r="BL22" i="5"/>
  <c r="BN21" i="5"/>
  <c r="BM21" i="5"/>
  <c r="BM20" i="5" s="1"/>
  <c r="BL21" i="5"/>
  <c r="BL20" i="5" s="1"/>
  <c r="BK21" i="5"/>
  <c r="BJ21" i="5"/>
  <c r="BN20" i="5"/>
  <c r="BK20" i="5"/>
  <c r="BJ20" i="5"/>
  <c r="BR21" i="5" s="1" a="1"/>
  <c r="BN19" i="5"/>
  <c r="BN18" i="5" s="1"/>
  <c r="BM19" i="5"/>
  <c r="BL19" i="5"/>
  <c r="BK19" i="5"/>
  <c r="BK18" i="5" s="1"/>
  <c r="BJ19" i="5"/>
  <c r="BJ18" i="5" s="1"/>
  <c r="BV15" i="5" s="1" a="1"/>
  <c r="BM18" i="5"/>
  <c r="BL18" i="5"/>
  <c r="BN17" i="5"/>
  <c r="BM17" i="5"/>
  <c r="BM16" i="5" s="1"/>
  <c r="BL17" i="5"/>
  <c r="BL16" i="5" s="1"/>
  <c r="BK17" i="5"/>
  <c r="BJ17" i="5"/>
  <c r="BN16" i="5"/>
  <c r="BK16" i="5"/>
  <c r="BJ16" i="5"/>
  <c r="BN15" i="5"/>
  <c r="BN14" i="5" s="1"/>
  <c r="BM15" i="5"/>
  <c r="BL15" i="5"/>
  <c r="BK15" i="5"/>
  <c r="BK14" i="5" s="1"/>
  <c r="BJ15" i="5"/>
  <c r="BJ14" i="5" s="1"/>
  <c r="BM14" i="5"/>
  <c r="BL14" i="5"/>
  <c r="BN13" i="5"/>
  <c r="BM13" i="5"/>
  <c r="BM12" i="5" s="1"/>
  <c r="BL13" i="5"/>
  <c r="BL12" i="5" s="1"/>
  <c r="BK13" i="5"/>
  <c r="BJ13" i="5"/>
  <c r="BN12" i="5"/>
  <c r="BK12" i="5"/>
  <c r="BJ12" i="5"/>
  <c r="BN11" i="5"/>
  <c r="BN10" i="5" s="1"/>
  <c r="BM11" i="5"/>
  <c r="BL11" i="5"/>
  <c r="BK11" i="5"/>
  <c r="BK10" i="5" s="1"/>
  <c r="BJ11" i="5"/>
  <c r="BJ10" i="5" s="1"/>
  <c r="BM10" i="5"/>
  <c r="BL10" i="5"/>
  <c r="BN9" i="5"/>
  <c r="BM9" i="5"/>
  <c r="BM8" i="5" s="1"/>
  <c r="BL9" i="5"/>
  <c r="BL8" i="5" s="1"/>
  <c r="BR9" i="5" s="1" a="1"/>
  <c r="BK9" i="5"/>
  <c r="BJ9" i="5"/>
  <c r="BN8" i="5"/>
  <c r="BK8" i="5"/>
  <c r="BJ8" i="5"/>
  <c r="BN7" i="5"/>
  <c r="BN6" i="5" s="1"/>
  <c r="BM7" i="5"/>
  <c r="BL7" i="5"/>
  <c r="BK7" i="5"/>
  <c r="BK6" i="5" s="1"/>
  <c r="BJ7" i="5"/>
  <c r="BJ6" i="5" s="1"/>
  <c r="BM6" i="5"/>
  <c r="BL6" i="5"/>
  <c r="BN5" i="5"/>
  <c r="BM5" i="5"/>
  <c r="BM4" i="5" s="1"/>
  <c r="BL5" i="5"/>
  <c r="BL4" i="5" s="1"/>
  <c r="BK5" i="5"/>
  <c r="BJ5" i="5"/>
  <c r="BN4" i="5"/>
  <c r="BK4" i="5"/>
  <c r="BJ4" i="5"/>
  <c r="BN3" i="5"/>
  <c r="BN2" i="5" s="1"/>
  <c r="BM3" i="5"/>
  <c r="BL3" i="5"/>
  <c r="BK3" i="5"/>
  <c r="BK2" i="5" s="1"/>
  <c r="BJ3" i="5"/>
  <c r="BJ2" i="5" s="1"/>
  <c r="BM2" i="5"/>
  <c r="BL2" i="5"/>
  <c r="BN31" i="8"/>
  <c r="BM31" i="8"/>
  <c r="BL31" i="8"/>
  <c r="BK31" i="8"/>
  <c r="BK30" i="8" s="1"/>
  <c r="BJ31" i="8"/>
  <c r="BJ30" i="8" s="1"/>
  <c r="BN30" i="8"/>
  <c r="BM30" i="8"/>
  <c r="BL30" i="8"/>
  <c r="BN29" i="8"/>
  <c r="BM29" i="8"/>
  <c r="BM28" i="8" s="1"/>
  <c r="BL29" i="8"/>
  <c r="BL28" i="8" s="1"/>
  <c r="BK29" i="8"/>
  <c r="BJ29" i="8"/>
  <c r="BN28" i="8"/>
  <c r="BK28" i="8"/>
  <c r="BJ28" i="8"/>
  <c r="BN27" i="8"/>
  <c r="BN26" i="8" s="1"/>
  <c r="BM27" i="8"/>
  <c r="BL27" i="8"/>
  <c r="BK27" i="8"/>
  <c r="BK26" i="8" s="1"/>
  <c r="BJ27" i="8"/>
  <c r="BJ26" i="8" s="1"/>
  <c r="BM26" i="8"/>
  <c r="BL26" i="8"/>
  <c r="BN25" i="8"/>
  <c r="BM25" i="8"/>
  <c r="BM24" i="8" s="1"/>
  <c r="BL25" i="8"/>
  <c r="BK25" i="8"/>
  <c r="BJ25" i="8"/>
  <c r="BN24" i="8"/>
  <c r="BL24" i="8"/>
  <c r="BK24" i="8"/>
  <c r="BJ24" i="8"/>
  <c r="BV21" i="8" s="1" a="1"/>
  <c r="BN23" i="8"/>
  <c r="BM23" i="8"/>
  <c r="BL23" i="8"/>
  <c r="BK23" i="8"/>
  <c r="BK22" i="8" s="1"/>
  <c r="BJ23" i="8"/>
  <c r="BJ22" i="8" s="1"/>
  <c r="BN22" i="8"/>
  <c r="BM22" i="8"/>
  <c r="BL22" i="8"/>
  <c r="BN21" i="8"/>
  <c r="BM21" i="8"/>
  <c r="BM20" i="8" s="1"/>
  <c r="BL21" i="8"/>
  <c r="BL20" i="8" s="1"/>
  <c r="BK21" i="8"/>
  <c r="BJ21" i="8"/>
  <c r="BN20" i="8"/>
  <c r="BK20" i="8"/>
  <c r="BJ20" i="8"/>
  <c r="BN19" i="8"/>
  <c r="BM19" i="8"/>
  <c r="BL19" i="8"/>
  <c r="BK19" i="8"/>
  <c r="BK18" i="8" s="1"/>
  <c r="BJ19" i="8"/>
  <c r="BJ18" i="8" s="1"/>
  <c r="BN18" i="8"/>
  <c r="BM18" i="8"/>
  <c r="BL18" i="8"/>
  <c r="BN17" i="8"/>
  <c r="BM17" i="8"/>
  <c r="BM16" i="8" s="1"/>
  <c r="BL17" i="8"/>
  <c r="BL16" i="8" s="1"/>
  <c r="BK17" i="8"/>
  <c r="BJ17" i="8"/>
  <c r="BU15" i="8" s="1" a="1"/>
  <c r="BN16" i="8"/>
  <c r="BK16" i="8"/>
  <c r="BJ16" i="8"/>
  <c r="BN15" i="8"/>
  <c r="BN14" i="8" s="1"/>
  <c r="BM15" i="8"/>
  <c r="BL15" i="8"/>
  <c r="BK15" i="8"/>
  <c r="BK14" i="8" s="1"/>
  <c r="BJ15" i="8"/>
  <c r="BJ14" i="8" s="1"/>
  <c r="BM14" i="8"/>
  <c r="BL14" i="8"/>
  <c r="BN13" i="8"/>
  <c r="BM13" i="8"/>
  <c r="BM12" i="8" s="1"/>
  <c r="BL13" i="8"/>
  <c r="BK13" i="8"/>
  <c r="BJ13" i="8"/>
  <c r="BN12" i="8"/>
  <c r="BL12" i="8"/>
  <c r="BK12" i="8"/>
  <c r="BJ12" i="8"/>
  <c r="BN11" i="8"/>
  <c r="BN10" i="8" s="1"/>
  <c r="BM11" i="8"/>
  <c r="BL11" i="8"/>
  <c r="BK11" i="8"/>
  <c r="BK10" i="8" s="1"/>
  <c r="BJ11" i="8"/>
  <c r="BJ10" i="8" s="1"/>
  <c r="BM10" i="8"/>
  <c r="BL10" i="8"/>
  <c r="BN9" i="8"/>
  <c r="BM9" i="8"/>
  <c r="BM8" i="8" s="1"/>
  <c r="BL9" i="8"/>
  <c r="BL8" i="8" s="1"/>
  <c r="BK9" i="8"/>
  <c r="BJ9" i="8"/>
  <c r="BN8" i="8"/>
  <c r="BK8" i="8"/>
  <c r="BJ8" i="8"/>
  <c r="BN7" i="8"/>
  <c r="BN6" i="8" s="1"/>
  <c r="BM7" i="8"/>
  <c r="BL7" i="8"/>
  <c r="BK7" i="8"/>
  <c r="BK6" i="8" s="1"/>
  <c r="BJ7" i="8"/>
  <c r="BJ6" i="8" s="1"/>
  <c r="BM6" i="8"/>
  <c r="BL6" i="8"/>
  <c r="BN5" i="8"/>
  <c r="BM5" i="8"/>
  <c r="BM4" i="8" s="1"/>
  <c r="BL5" i="8"/>
  <c r="BL4" i="8" s="1"/>
  <c r="BK5" i="8"/>
  <c r="BJ5" i="8"/>
  <c r="BU3" i="8" s="1" a="1"/>
  <c r="BN4" i="8"/>
  <c r="BK4" i="8"/>
  <c r="BJ4" i="8"/>
  <c r="BN3" i="8"/>
  <c r="BN2" i="8" s="1"/>
  <c r="BM3" i="8"/>
  <c r="BL3" i="8"/>
  <c r="BK3" i="8"/>
  <c r="BK2" i="8" s="1"/>
  <c r="BJ3" i="8"/>
  <c r="BJ2" i="8" s="1"/>
  <c r="BM2" i="8"/>
  <c r="BL2" i="8"/>
  <c r="BN31" i="1"/>
  <c r="BM31" i="1"/>
  <c r="BL31" i="1"/>
  <c r="BK31" i="1"/>
  <c r="BK30" i="1" s="1"/>
  <c r="BJ31" i="1"/>
  <c r="BJ30" i="1" s="1"/>
  <c r="BN30" i="1"/>
  <c r="BM30" i="1"/>
  <c r="BL30" i="1"/>
  <c r="BN29" i="1"/>
  <c r="BM29" i="1"/>
  <c r="BM28" i="1" s="1"/>
  <c r="BL29" i="1"/>
  <c r="BL28" i="1" s="1"/>
  <c r="BK29" i="1"/>
  <c r="BJ29" i="1"/>
  <c r="BN28" i="1"/>
  <c r="BK28" i="1"/>
  <c r="BJ28" i="1"/>
  <c r="BN27" i="1"/>
  <c r="BN26" i="1" s="1"/>
  <c r="BM27" i="1"/>
  <c r="BL27" i="1"/>
  <c r="BK27" i="1"/>
  <c r="BK26" i="1" s="1"/>
  <c r="BJ27" i="1"/>
  <c r="BJ26" i="1" s="1"/>
  <c r="BM26" i="1"/>
  <c r="BL26" i="1"/>
  <c r="BN25" i="1"/>
  <c r="BM25" i="1"/>
  <c r="BM24" i="1" s="1"/>
  <c r="BL25" i="1"/>
  <c r="BL24" i="1" s="1"/>
  <c r="BK25" i="1"/>
  <c r="BJ25" i="1"/>
  <c r="BN24" i="1"/>
  <c r="BK24" i="1"/>
  <c r="BJ24" i="1"/>
  <c r="BN23" i="1"/>
  <c r="BN22" i="1" s="1"/>
  <c r="BM23" i="1"/>
  <c r="BL23" i="1"/>
  <c r="BK23" i="1"/>
  <c r="BK22" i="1" s="1"/>
  <c r="BJ23" i="1"/>
  <c r="BJ22" i="1" s="1"/>
  <c r="BM22" i="1"/>
  <c r="BL22" i="1"/>
  <c r="BN21" i="1"/>
  <c r="BM21" i="1"/>
  <c r="BM20" i="1" s="1"/>
  <c r="BL21" i="1"/>
  <c r="BK21" i="1"/>
  <c r="BJ21" i="1"/>
  <c r="BN20" i="1"/>
  <c r="BL20" i="1"/>
  <c r="BK20" i="1"/>
  <c r="BJ20" i="1"/>
  <c r="BN19" i="1"/>
  <c r="BM19" i="1"/>
  <c r="BL19" i="1"/>
  <c r="BK19" i="1"/>
  <c r="BK18" i="1" s="1"/>
  <c r="BJ19" i="1"/>
  <c r="BN18" i="1"/>
  <c r="BM18" i="1"/>
  <c r="BL18" i="1"/>
  <c r="BJ18" i="1"/>
  <c r="BN17" i="1"/>
  <c r="BM17" i="1"/>
  <c r="BM16" i="1" s="1"/>
  <c r="BT15" i="1" s="1" a="1"/>
  <c r="BL17" i="1"/>
  <c r="BK17" i="1"/>
  <c r="BJ17" i="1"/>
  <c r="BN16" i="1"/>
  <c r="BL16" i="1"/>
  <c r="BK16" i="1"/>
  <c r="BJ16" i="1"/>
  <c r="BN15" i="1"/>
  <c r="BM15" i="1"/>
  <c r="BL15" i="1"/>
  <c r="BK15" i="1"/>
  <c r="BK14" i="1" s="1"/>
  <c r="BJ15" i="1"/>
  <c r="BN14" i="1"/>
  <c r="BM14" i="1"/>
  <c r="BL14" i="1"/>
  <c r="BJ14" i="1"/>
  <c r="BN13" i="1"/>
  <c r="BM13" i="1"/>
  <c r="BM12" i="1" s="1"/>
  <c r="BL13" i="1"/>
  <c r="BK13" i="1"/>
  <c r="BJ13" i="1"/>
  <c r="BN12" i="1"/>
  <c r="BL12" i="1"/>
  <c r="BK12" i="1"/>
  <c r="BJ12" i="1"/>
  <c r="BN11" i="1"/>
  <c r="BM11" i="1"/>
  <c r="BL11" i="1"/>
  <c r="BK11" i="1"/>
  <c r="BK10" i="1" s="1"/>
  <c r="BJ11" i="1"/>
  <c r="BN10" i="1"/>
  <c r="BM10" i="1"/>
  <c r="BL10" i="1"/>
  <c r="BJ10" i="1"/>
  <c r="BN9" i="1"/>
  <c r="BM9" i="1"/>
  <c r="BM8" i="1" s="1"/>
  <c r="BL9" i="1"/>
  <c r="BK9" i="1"/>
  <c r="BJ9" i="1"/>
  <c r="BN8" i="1"/>
  <c r="BL8" i="1"/>
  <c r="BK8" i="1"/>
  <c r="BJ8" i="1"/>
  <c r="BN7" i="1"/>
  <c r="BM7" i="1"/>
  <c r="BL7" i="1"/>
  <c r="BK7" i="1"/>
  <c r="BK6" i="1" s="1"/>
  <c r="BJ7" i="1"/>
  <c r="BN6" i="1"/>
  <c r="BM6" i="1"/>
  <c r="BL6" i="1"/>
  <c r="BJ6" i="1"/>
  <c r="BN5" i="1"/>
  <c r="BM5" i="1"/>
  <c r="BM4" i="1" s="1"/>
  <c r="BL5" i="1"/>
  <c r="BL4" i="1" s="1"/>
  <c r="BK5" i="1"/>
  <c r="BJ5" i="1"/>
  <c r="BN4" i="1"/>
  <c r="BK4" i="1"/>
  <c r="BJ4" i="1"/>
  <c r="BN3" i="1"/>
  <c r="BN2" i="1" s="1"/>
  <c r="BM3" i="1"/>
  <c r="BL3" i="1"/>
  <c r="BK3" i="1"/>
  <c r="BK2" i="1" s="1"/>
  <c r="BJ3" i="1"/>
  <c r="BJ2" i="1" s="1"/>
  <c r="BM2" i="1"/>
  <c r="BL2" i="1"/>
  <c r="BN31" i="4"/>
  <c r="BM31" i="4"/>
  <c r="BL31" i="4"/>
  <c r="BK31" i="4"/>
  <c r="BK30" i="4" s="1"/>
  <c r="BJ31" i="4"/>
  <c r="BJ30" i="4" s="1"/>
  <c r="BN30" i="4"/>
  <c r="BM30" i="4"/>
  <c r="BL30" i="4"/>
  <c r="BN29" i="4"/>
  <c r="BM29" i="4"/>
  <c r="BM28" i="4" s="1"/>
  <c r="BL29" i="4"/>
  <c r="BL28" i="4" s="1"/>
  <c r="BK29" i="4"/>
  <c r="BJ29" i="4"/>
  <c r="BN28" i="4"/>
  <c r="BK28" i="4"/>
  <c r="BJ28" i="4"/>
  <c r="BT27" i="4" s="1" a="1"/>
  <c r="BN27" i="4"/>
  <c r="BN26" i="4" s="1"/>
  <c r="BM27" i="4"/>
  <c r="BL27" i="4"/>
  <c r="BK27" i="4"/>
  <c r="BK26" i="4" s="1"/>
  <c r="BJ27" i="4"/>
  <c r="BJ26" i="4" s="1"/>
  <c r="BM26" i="4"/>
  <c r="BL26" i="4"/>
  <c r="BN25" i="4"/>
  <c r="BM25" i="4"/>
  <c r="BM24" i="4" s="1"/>
  <c r="BL25" i="4"/>
  <c r="BL24" i="4" s="1"/>
  <c r="BK25" i="4"/>
  <c r="BJ25" i="4"/>
  <c r="BN24" i="4"/>
  <c r="BK24" i="4"/>
  <c r="BJ24" i="4"/>
  <c r="BN23" i="4"/>
  <c r="BN22" i="4" s="1"/>
  <c r="BM23" i="4"/>
  <c r="BL23" i="4"/>
  <c r="BK23" i="4"/>
  <c r="BK22" i="4" s="1"/>
  <c r="BJ23" i="4"/>
  <c r="BJ22" i="4" s="1"/>
  <c r="BT21" i="4" s="1" a="1"/>
  <c r="BM22" i="4"/>
  <c r="BL22" i="4"/>
  <c r="BN21" i="4"/>
  <c r="BM21" i="4"/>
  <c r="BM20" i="4" s="1"/>
  <c r="BL21" i="4"/>
  <c r="BL20" i="4" s="1"/>
  <c r="BK21" i="4"/>
  <c r="BJ21" i="4"/>
  <c r="BN20" i="4"/>
  <c r="BK20" i="4"/>
  <c r="BJ20" i="4"/>
  <c r="BN19" i="4"/>
  <c r="BN18" i="4" s="1"/>
  <c r="BM19" i="4"/>
  <c r="BL19" i="4"/>
  <c r="BK19" i="4"/>
  <c r="BK18" i="4" s="1"/>
  <c r="BJ19" i="4"/>
  <c r="BJ18" i="4" s="1"/>
  <c r="BM18" i="4"/>
  <c r="BL18" i="4"/>
  <c r="BN17" i="4"/>
  <c r="BM17" i="4"/>
  <c r="BM16" i="4" s="1"/>
  <c r="BL17" i="4"/>
  <c r="BL16" i="4" s="1"/>
  <c r="BK17" i="4"/>
  <c r="BJ17" i="4"/>
  <c r="BN16" i="4"/>
  <c r="BK16" i="4"/>
  <c r="BJ16" i="4"/>
  <c r="BN15" i="4"/>
  <c r="BN14" i="4" s="1"/>
  <c r="BM15" i="4"/>
  <c r="BL15" i="4"/>
  <c r="BK15" i="4"/>
  <c r="BK14" i="4" s="1"/>
  <c r="BJ15" i="4"/>
  <c r="BJ14" i="4" s="1"/>
  <c r="BM14" i="4"/>
  <c r="BL14" i="4"/>
  <c r="BN13" i="4"/>
  <c r="BM13" i="4"/>
  <c r="BM12" i="4" s="1"/>
  <c r="BL13" i="4"/>
  <c r="BL12" i="4" s="1"/>
  <c r="BK13" i="4"/>
  <c r="BJ13" i="4"/>
  <c r="BN12" i="4"/>
  <c r="BK12" i="4"/>
  <c r="BJ12" i="4"/>
  <c r="BV9" i="4" s="1" a="1"/>
  <c r="BN11" i="4"/>
  <c r="BN10" i="4" s="1"/>
  <c r="BM11" i="4"/>
  <c r="BL11" i="4"/>
  <c r="BK11" i="4"/>
  <c r="BK10" i="4" s="1"/>
  <c r="BJ11" i="4"/>
  <c r="BJ10" i="4" s="1"/>
  <c r="BM10" i="4"/>
  <c r="BL10" i="4"/>
  <c r="BN9" i="4"/>
  <c r="BM9" i="4"/>
  <c r="BM8" i="4" s="1"/>
  <c r="BL9" i="4"/>
  <c r="BL8" i="4" s="1"/>
  <c r="BK9" i="4"/>
  <c r="BJ9" i="4"/>
  <c r="BN8" i="4"/>
  <c r="BK8" i="4"/>
  <c r="BJ8" i="4"/>
  <c r="BN7" i="4"/>
  <c r="BN6" i="4" s="1"/>
  <c r="BM7" i="4"/>
  <c r="BL7" i="4"/>
  <c r="BK7" i="4"/>
  <c r="BK6" i="4" s="1"/>
  <c r="BJ7" i="4"/>
  <c r="BJ6" i="4" s="1"/>
  <c r="BM6" i="4"/>
  <c r="BL6" i="4"/>
  <c r="BN5" i="4"/>
  <c r="BM5" i="4"/>
  <c r="BM4" i="4" s="1"/>
  <c r="BL5" i="4"/>
  <c r="BL4" i="4" s="1"/>
  <c r="BK5" i="4"/>
  <c r="BJ5" i="4"/>
  <c r="BN4" i="4"/>
  <c r="BK4" i="4"/>
  <c r="BJ4" i="4"/>
  <c r="BN3" i="4"/>
  <c r="BN2" i="4" s="1"/>
  <c r="BM3" i="4"/>
  <c r="BL3" i="4"/>
  <c r="BK3" i="4"/>
  <c r="BK2" i="4" s="1"/>
  <c r="BJ3" i="4"/>
  <c r="BJ2" i="4" s="1"/>
  <c r="BM2" i="4"/>
  <c r="BL2" i="4"/>
  <c r="BU9" i="4" a="1"/>
  <c r="BU11" i="4" s="1"/>
  <c r="BS9" i="1" a="1"/>
  <c r="BS12" i="1" s="1"/>
  <c r="BS21" i="8" a="1"/>
  <c r="BS9" i="8" a="1"/>
  <c r="BW21" i="5" a="1"/>
  <c r="BW23" i="5" s="1"/>
  <c r="BU15" i="5" a="1"/>
  <c r="BS21" i="2" a="1"/>
  <c r="BS9" i="2" a="1"/>
  <c r="BS27" i="9" a="1"/>
  <c r="BW9" i="9" a="1"/>
  <c r="BW11" i="9" s="1"/>
  <c r="BU27" i="7" a="1"/>
  <c r="BU31" i="7" s="1"/>
  <c r="BS15" i="7" a="1"/>
  <c r="BU9" i="7" a="1"/>
  <c r="BU11" i="7" s="1"/>
  <c r="BU27" i="6" a="1"/>
  <c r="BW21" i="10" a="1"/>
  <c r="BW23" i="10" s="1"/>
  <c r="BW9" i="10" a="1"/>
  <c r="BW11" i="10" s="1"/>
  <c r="BU15" i="3" a="1"/>
  <c r="BU15" i="3" s="1"/>
  <c r="BW15" i="3" a="1"/>
  <c r="BW15" i="3" s="1"/>
  <c r="BT27" i="10" l="1" a="1"/>
  <c r="BV15" i="10" a="1"/>
  <c r="BT3" i="10" a="1"/>
  <c r="BV27" i="10" a="1"/>
  <c r="BV28" i="10" s="1"/>
  <c r="BU3" i="10" a="1"/>
  <c r="BS15" i="10" a="1"/>
  <c r="BV17" i="3"/>
  <c r="BV18" i="3"/>
  <c r="BV15" i="3"/>
  <c r="BV19" i="3"/>
  <c r="BV16" i="3"/>
  <c r="BT27" i="3"/>
  <c r="BT31" i="3"/>
  <c r="BT30" i="3"/>
  <c r="BT28" i="3"/>
  <c r="BT29" i="3"/>
  <c r="BV9" i="3"/>
  <c r="BV13" i="3"/>
  <c r="BV12" i="3"/>
  <c r="BV10" i="3"/>
  <c r="BV11" i="3"/>
  <c r="BT24" i="3"/>
  <c r="BT25" i="3"/>
  <c r="BT21" i="3"/>
  <c r="BV21" i="3" a="1"/>
  <c r="BU3" i="3" a="1"/>
  <c r="BU6" i="3" s="1"/>
  <c r="BU27" i="3" a="1"/>
  <c r="BU27" i="3" s="1"/>
  <c r="BU9" i="3" a="1"/>
  <c r="BU12" i="3" s="1"/>
  <c r="BW9" i="3" a="1"/>
  <c r="BW21" i="3" a="1"/>
  <c r="BW21" i="3" s="1"/>
  <c r="BW3" i="3" a="1"/>
  <c r="BW3" i="3" s="1"/>
  <c r="BU21" i="3" a="1"/>
  <c r="BU21" i="3" s="1"/>
  <c r="BW27" i="3" a="1"/>
  <c r="BW27" i="3" s="1"/>
  <c r="BV9" i="6" a="1"/>
  <c r="BR3" i="6" a="1"/>
  <c r="BR9" i="6" a="1"/>
  <c r="BS3" i="6" a="1"/>
  <c r="BS4" i="6" s="1"/>
  <c r="BU21" i="6" a="1"/>
  <c r="BU23" i="6" s="1"/>
  <c r="BS15" i="6" a="1"/>
  <c r="BU3" i="6" a="1"/>
  <c r="BW9" i="6" a="1"/>
  <c r="BW11" i="6" s="1"/>
  <c r="BU15" i="6" a="1"/>
  <c r="BS27" i="6" a="1"/>
  <c r="BR21" i="7" a="1"/>
  <c r="BT27" i="7" a="1"/>
  <c r="BT3" i="7" a="1"/>
  <c r="BT15" i="7" a="1"/>
  <c r="BT19" i="7" s="1"/>
  <c r="BV27" i="7" a="1"/>
  <c r="BU3" i="7" a="1"/>
  <c r="BU7" i="7" s="1"/>
  <c r="BU10" i="7"/>
  <c r="BU15" i="7" a="1"/>
  <c r="BU19" i="7" s="1"/>
  <c r="BW27" i="7" a="1"/>
  <c r="BW31" i="7" s="1"/>
  <c r="BW3" i="7" a="1"/>
  <c r="BW7" i="7" s="1"/>
  <c r="BW9" i="7" a="1"/>
  <c r="BW15" i="7" a="1"/>
  <c r="BW19" i="7" s="1"/>
  <c r="BU21" i="7" a="1"/>
  <c r="BU23" i="7" s="1"/>
  <c r="BW21" i="7" a="1"/>
  <c r="BW23" i="7" s="1"/>
  <c r="BV15" i="9" a="1"/>
  <c r="BT27" i="9" a="1"/>
  <c r="BU3" i="9" a="1"/>
  <c r="BW10" i="9"/>
  <c r="BU27" i="9" a="1"/>
  <c r="BU31" i="9" s="1"/>
  <c r="BS3" i="9" a="1"/>
  <c r="BU9" i="9" a="1"/>
  <c r="BU15" i="9" a="1"/>
  <c r="BU19" i="9" s="1"/>
  <c r="BW27" i="9" a="1"/>
  <c r="BW31" i="9" s="1"/>
  <c r="BW3" i="9" a="1"/>
  <c r="BW15" i="9" a="1"/>
  <c r="BW19" i="9" s="1"/>
  <c r="BW21" i="9" a="1"/>
  <c r="BR15" i="2" a="1"/>
  <c r="BT21" i="2" a="1"/>
  <c r="BS3" i="2" a="1"/>
  <c r="BW21" i="2" a="1"/>
  <c r="BU3" i="2" a="1"/>
  <c r="BW3" i="2" a="1"/>
  <c r="BU15" i="2" a="1"/>
  <c r="BU27" i="2" a="1"/>
  <c r="BU29" i="2" s="1"/>
  <c r="BT9" i="5" a="1"/>
  <c r="BT15" i="5" a="1"/>
  <c r="BV3" i="5" a="1"/>
  <c r="BS3" i="5" a="1"/>
  <c r="BS3" i="5" s="1"/>
  <c r="BW9" i="5" a="1"/>
  <c r="BW11" i="5" s="1"/>
  <c r="BS27" i="5" a="1"/>
  <c r="BU3" i="5" a="1"/>
  <c r="BS15" i="5" a="1"/>
  <c r="BS15" i="5" s="1"/>
  <c r="BT9" i="8" a="1"/>
  <c r="BV27" i="8" a="1"/>
  <c r="BS3" i="8" a="1"/>
  <c r="BS7" i="8" s="1"/>
  <c r="BS15" i="8" a="1"/>
  <c r="BS17" i="8" s="1"/>
  <c r="BS27" i="8" a="1"/>
  <c r="BW27" i="8" a="1"/>
  <c r="BU27" i="8" a="1"/>
  <c r="BU31" i="8" s="1"/>
  <c r="BT3" i="1" a="1"/>
  <c r="BR9" i="1" a="1"/>
  <c r="BS11" i="1"/>
  <c r="BU9" i="1" a="1"/>
  <c r="BU12" i="1" s="1"/>
  <c r="BU27" i="1" a="1"/>
  <c r="BV21" i="4" a="1"/>
  <c r="BT9" i="4" a="1"/>
  <c r="BR27" i="4" a="1"/>
  <c r="BV27" i="4" a="1"/>
  <c r="BV31" i="4" s="1"/>
  <c r="BW21" i="4" a="1"/>
  <c r="BW23" i="4" s="1"/>
  <c r="BT25" i="4"/>
  <c r="BT21" i="4"/>
  <c r="BT24" i="4"/>
  <c r="BT22" i="4"/>
  <c r="BT23" i="4"/>
  <c r="BR29" i="4"/>
  <c r="BR28" i="4"/>
  <c r="BR30" i="4"/>
  <c r="BR31" i="4"/>
  <c r="BR27" i="4"/>
  <c r="BV30" i="4"/>
  <c r="BT29" i="4"/>
  <c r="BT30" i="4"/>
  <c r="BT28" i="4"/>
  <c r="BT31" i="4"/>
  <c r="BT27" i="4"/>
  <c r="BR3" i="4" a="1"/>
  <c r="BT3" i="4" a="1"/>
  <c r="BV3" i="4" a="1"/>
  <c r="BR9" i="4" a="1"/>
  <c r="BV25" i="4"/>
  <c r="BV21" i="4"/>
  <c r="BV24" i="4"/>
  <c r="BV22" i="4"/>
  <c r="BV23" i="4"/>
  <c r="BT13" i="4"/>
  <c r="BT9" i="4"/>
  <c r="BT12" i="4"/>
  <c r="BT10" i="4"/>
  <c r="BT11" i="4"/>
  <c r="BV13" i="4"/>
  <c r="BV9" i="4"/>
  <c r="BV10" i="4"/>
  <c r="BV12" i="4"/>
  <c r="BV11" i="4"/>
  <c r="BR15" i="4" a="1"/>
  <c r="BT15" i="4" a="1"/>
  <c r="BV15" i="4" a="1"/>
  <c r="BR21" i="4" a="1"/>
  <c r="BU9" i="4"/>
  <c r="BU13" i="4"/>
  <c r="BW21" i="4"/>
  <c r="BW25" i="4"/>
  <c r="BS9" i="4" a="1"/>
  <c r="BW9" i="4" a="1"/>
  <c r="BS21" i="4" a="1"/>
  <c r="BU21" i="4" a="1"/>
  <c r="BW24" i="4"/>
  <c r="BS3" i="4" a="1"/>
  <c r="BU3" i="4" a="1"/>
  <c r="BW3" i="4" a="1"/>
  <c r="BU10" i="4"/>
  <c r="BS15" i="4" a="1"/>
  <c r="BU15" i="4" a="1"/>
  <c r="BW15" i="4" a="1"/>
  <c r="BW22" i="4"/>
  <c r="BS27" i="4" a="1"/>
  <c r="BU27" i="4" a="1"/>
  <c r="BW27" i="4" a="1"/>
  <c r="BU12" i="4"/>
  <c r="BT4" i="1"/>
  <c r="BT7" i="1"/>
  <c r="BT3" i="1"/>
  <c r="BT5" i="1"/>
  <c r="BT6" i="1"/>
  <c r="BT16" i="1"/>
  <c r="BT19" i="1"/>
  <c r="BT15" i="1"/>
  <c r="BT18" i="1"/>
  <c r="BT17" i="1"/>
  <c r="BT21" i="1" a="1"/>
  <c r="BU21" i="1" a="1"/>
  <c r="BR10" i="1"/>
  <c r="BU9" i="1"/>
  <c r="BT9" i="1" a="1"/>
  <c r="BS21" i="1" a="1"/>
  <c r="BV21" i="1" a="1"/>
  <c r="BS27" i="1" a="1"/>
  <c r="BR27" i="1" a="1"/>
  <c r="BT27" i="1" a="1"/>
  <c r="BU3" i="1" a="1"/>
  <c r="BV3" i="1" a="1"/>
  <c r="BW3" i="1" a="1"/>
  <c r="BV9" i="1" a="1"/>
  <c r="BS15" i="1" a="1"/>
  <c r="BR15" i="1" a="1"/>
  <c r="BU15" i="1" a="1"/>
  <c r="BV15" i="1" a="1"/>
  <c r="BW15" i="1" a="1"/>
  <c r="BS3" i="1" a="1"/>
  <c r="BR3" i="1" a="1"/>
  <c r="BR12" i="1"/>
  <c r="BR11" i="1"/>
  <c r="BS10" i="1"/>
  <c r="BS13" i="1"/>
  <c r="BS9" i="1"/>
  <c r="BW9" i="1" a="1"/>
  <c r="BR21" i="1" a="1"/>
  <c r="BW21" i="1" a="1"/>
  <c r="BU30" i="1"/>
  <c r="BU28" i="1"/>
  <c r="BU29" i="1"/>
  <c r="BV27" i="1" a="1"/>
  <c r="BW27" i="1" a="1"/>
  <c r="BS11" i="8"/>
  <c r="BS10" i="8"/>
  <c r="BS13" i="8"/>
  <c r="BS9" i="8"/>
  <c r="BS12" i="8"/>
  <c r="BV3" i="8" a="1"/>
  <c r="BS18" i="8"/>
  <c r="BS31" i="8"/>
  <c r="BS27" i="8"/>
  <c r="BS30" i="8"/>
  <c r="BS29" i="8"/>
  <c r="BS28" i="8"/>
  <c r="BU7" i="8"/>
  <c r="BU3" i="8"/>
  <c r="BU6" i="8"/>
  <c r="BU5" i="8"/>
  <c r="BU4" i="8"/>
  <c r="BV9" i="8" a="1"/>
  <c r="BS23" i="8"/>
  <c r="BS22" i="8"/>
  <c r="BS25" i="8"/>
  <c r="BS21" i="8"/>
  <c r="BS24" i="8"/>
  <c r="BT21" i="8" a="1"/>
  <c r="BV25" i="8"/>
  <c r="BV21" i="8"/>
  <c r="BV24" i="8"/>
  <c r="BV23" i="8"/>
  <c r="BV22" i="8"/>
  <c r="BS6" i="8"/>
  <c r="BS5" i="8"/>
  <c r="BT13" i="8"/>
  <c r="BT9" i="8"/>
  <c r="BT12" i="8"/>
  <c r="BT11" i="8"/>
  <c r="BT10" i="8"/>
  <c r="BV15" i="8" a="1"/>
  <c r="BU19" i="8"/>
  <c r="BU15" i="8"/>
  <c r="BU18" i="8"/>
  <c r="BU17" i="8"/>
  <c r="BU16" i="8"/>
  <c r="BU30" i="8"/>
  <c r="BU29" i="8"/>
  <c r="BV29" i="8"/>
  <c r="BV28" i="8"/>
  <c r="BV31" i="8"/>
  <c r="BV27" i="8"/>
  <c r="BV30" i="8"/>
  <c r="BT3" i="8" a="1"/>
  <c r="BR9" i="8" a="1"/>
  <c r="BU9" i="8" a="1"/>
  <c r="BW9" i="8" a="1"/>
  <c r="BT15" i="8" a="1"/>
  <c r="BR21" i="8" a="1"/>
  <c r="BU21" i="8" a="1"/>
  <c r="BW21" i="8" a="1"/>
  <c r="BW28" i="8"/>
  <c r="BT27" i="8" a="1"/>
  <c r="BR3" i="8" a="1"/>
  <c r="BW3" i="8" a="1"/>
  <c r="BR15" i="8" a="1"/>
  <c r="BW15" i="8" a="1"/>
  <c r="BR27" i="8" a="1"/>
  <c r="BS7" i="5"/>
  <c r="BS5" i="5"/>
  <c r="BU7" i="5"/>
  <c r="BU3" i="5"/>
  <c r="BU6" i="5"/>
  <c r="BU4" i="5"/>
  <c r="BU5" i="5"/>
  <c r="BR13" i="5"/>
  <c r="BR9" i="5"/>
  <c r="BR12" i="5"/>
  <c r="BR10" i="5"/>
  <c r="BR11" i="5"/>
  <c r="BT13" i="5"/>
  <c r="BT9" i="5"/>
  <c r="BT10" i="5"/>
  <c r="BT12" i="5"/>
  <c r="BT11" i="5"/>
  <c r="BR25" i="5"/>
  <c r="BR21" i="5"/>
  <c r="BR24" i="5"/>
  <c r="BR23" i="5"/>
  <c r="BR22" i="5"/>
  <c r="BS31" i="5"/>
  <c r="BS27" i="5"/>
  <c r="BS30" i="5"/>
  <c r="BS28" i="5"/>
  <c r="BS29" i="5"/>
  <c r="BT27" i="5" a="1"/>
  <c r="BV5" i="5"/>
  <c r="BV4" i="5"/>
  <c r="BV6" i="5"/>
  <c r="BV7" i="5"/>
  <c r="BV3" i="5"/>
  <c r="BS19" i="5"/>
  <c r="BS17" i="5"/>
  <c r="BU19" i="5"/>
  <c r="BU15" i="5"/>
  <c r="BU18" i="5"/>
  <c r="BU16" i="5"/>
  <c r="BU17" i="5"/>
  <c r="BT3" i="5" a="1"/>
  <c r="BV9" i="5" a="1"/>
  <c r="BT17" i="5"/>
  <c r="BT16" i="5"/>
  <c r="BT18" i="5"/>
  <c r="BT19" i="5"/>
  <c r="BT15" i="5"/>
  <c r="BT21" i="5" a="1"/>
  <c r="BV21" i="5" a="1"/>
  <c r="BR27" i="5" a="1"/>
  <c r="BV17" i="5"/>
  <c r="BV16" i="5"/>
  <c r="BV18" i="5"/>
  <c r="BV19" i="5"/>
  <c r="BV15" i="5"/>
  <c r="BV27" i="5" a="1"/>
  <c r="BU21" i="5" a="1"/>
  <c r="BW9" i="5"/>
  <c r="BW13" i="5"/>
  <c r="BW21" i="5"/>
  <c r="BW25" i="5"/>
  <c r="BS21" i="5" a="1"/>
  <c r="BR3" i="5" a="1"/>
  <c r="BW3" i="5" a="1"/>
  <c r="BW10" i="5"/>
  <c r="BR15" i="5" a="1"/>
  <c r="BW15" i="5" a="1"/>
  <c r="BW22" i="5"/>
  <c r="BU27" i="5" a="1"/>
  <c r="BW27" i="5" a="1"/>
  <c r="BS9" i="5" a="1"/>
  <c r="BU9" i="5" a="1"/>
  <c r="BW12" i="5"/>
  <c r="BW24" i="5"/>
  <c r="BS11" i="2"/>
  <c r="BS10" i="2"/>
  <c r="BS13" i="2"/>
  <c r="BS9" i="2"/>
  <c r="BS12" i="2"/>
  <c r="BR17" i="2"/>
  <c r="BR16" i="2"/>
  <c r="BR19" i="2"/>
  <c r="BR15" i="2"/>
  <c r="BR18" i="2"/>
  <c r="BV25" i="2"/>
  <c r="BV21" i="2"/>
  <c r="BV24" i="2"/>
  <c r="BV23" i="2"/>
  <c r="BV22" i="2"/>
  <c r="BV29" i="2"/>
  <c r="BV28" i="2"/>
  <c r="BV31" i="2"/>
  <c r="BV27" i="2"/>
  <c r="BV30" i="2"/>
  <c r="BU7" i="2"/>
  <c r="BU3" i="2"/>
  <c r="BU6" i="2"/>
  <c r="BU5" i="2"/>
  <c r="BU4" i="2"/>
  <c r="BT13" i="2"/>
  <c r="BT9" i="2"/>
  <c r="BT12" i="2"/>
  <c r="BT11" i="2"/>
  <c r="BT10" i="2"/>
  <c r="BS23" i="2"/>
  <c r="BS22" i="2"/>
  <c r="BS25" i="2"/>
  <c r="BS21" i="2"/>
  <c r="BS24" i="2"/>
  <c r="BT25" i="2"/>
  <c r="BT21" i="2"/>
  <c r="BT24" i="2"/>
  <c r="BT23" i="2"/>
  <c r="BT22" i="2"/>
  <c r="BT29" i="2"/>
  <c r="BT28" i="2"/>
  <c r="BT31" i="2"/>
  <c r="BT27" i="2"/>
  <c r="BT30" i="2"/>
  <c r="BS7" i="2"/>
  <c r="BS3" i="2"/>
  <c r="BS6" i="2"/>
  <c r="BS5" i="2"/>
  <c r="BS4" i="2"/>
  <c r="BU19" i="2"/>
  <c r="BU15" i="2"/>
  <c r="BU18" i="2"/>
  <c r="BU17" i="2"/>
  <c r="BU16" i="2"/>
  <c r="BR29" i="2"/>
  <c r="BR28" i="2"/>
  <c r="BR31" i="2"/>
  <c r="BR27" i="2"/>
  <c r="BR30" i="2"/>
  <c r="BU30" i="2"/>
  <c r="BR3" i="2" a="1"/>
  <c r="BW7" i="2"/>
  <c r="BW3" i="2"/>
  <c r="BW6" i="2"/>
  <c r="BW5" i="2"/>
  <c r="BW4" i="2"/>
  <c r="BV9" i="2" a="1"/>
  <c r="BV15" i="2" a="1"/>
  <c r="BT3" i="2" a="1"/>
  <c r="BV3" i="2" a="1"/>
  <c r="BR9" i="2" a="1"/>
  <c r="BU9" i="2" a="1"/>
  <c r="BW9" i="2" a="1"/>
  <c r="BT15" i="2" a="1"/>
  <c r="BR21" i="2" a="1"/>
  <c r="BU21" i="2" a="1"/>
  <c r="BS15" i="2" a="1"/>
  <c r="BW15" i="2" a="1"/>
  <c r="BS27" i="2" a="1"/>
  <c r="BW27" i="2" a="1"/>
  <c r="BT17" i="9"/>
  <c r="BT16" i="9"/>
  <c r="BT19" i="9"/>
  <c r="BT15" i="9"/>
  <c r="BT18" i="9"/>
  <c r="BU7" i="9"/>
  <c r="BU3" i="9"/>
  <c r="BU6" i="9"/>
  <c r="BU5" i="9"/>
  <c r="BU4" i="9"/>
  <c r="BV25" i="9"/>
  <c r="BV21" i="9"/>
  <c r="BV24" i="9"/>
  <c r="BV23" i="9"/>
  <c r="BV22" i="9"/>
  <c r="BT29" i="9"/>
  <c r="BT28" i="9"/>
  <c r="BT31" i="9"/>
  <c r="BT27" i="9"/>
  <c r="BT30" i="9"/>
  <c r="BV27" i="9" a="1"/>
  <c r="BS7" i="9"/>
  <c r="BS3" i="9"/>
  <c r="BS6" i="9"/>
  <c r="BS5" i="9"/>
  <c r="BS4" i="9"/>
  <c r="BV3" i="9" a="1"/>
  <c r="BR9" i="9" a="1"/>
  <c r="BT9" i="9" a="1"/>
  <c r="BV9" i="9" a="1"/>
  <c r="BR15" i="9" a="1"/>
  <c r="BT25" i="9"/>
  <c r="BT21" i="9"/>
  <c r="BT24" i="9"/>
  <c r="BT23" i="9"/>
  <c r="BT22" i="9"/>
  <c r="BV17" i="9"/>
  <c r="BV16" i="9"/>
  <c r="BV19" i="9"/>
  <c r="BV15" i="9"/>
  <c r="BV18" i="9"/>
  <c r="BR25" i="9"/>
  <c r="BR21" i="9"/>
  <c r="BR24" i="9"/>
  <c r="BR23" i="9"/>
  <c r="BR22" i="9"/>
  <c r="BS31" i="9"/>
  <c r="BS27" i="9"/>
  <c r="BS30" i="9"/>
  <c r="BS29" i="9"/>
  <c r="BS28" i="9"/>
  <c r="BR3" i="9" a="1"/>
  <c r="BW4" i="9"/>
  <c r="BT3" i="9" a="1"/>
  <c r="BS9" i="9" a="1"/>
  <c r="BU12" i="9"/>
  <c r="BW12" i="9"/>
  <c r="BU16" i="9"/>
  <c r="BW16" i="9"/>
  <c r="BS21" i="9" a="1"/>
  <c r="BU21" i="9" a="1"/>
  <c r="BW24" i="9"/>
  <c r="BU28" i="9"/>
  <c r="BW28" i="9"/>
  <c r="BU9" i="9"/>
  <c r="BU13" i="9"/>
  <c r="BW9" i="9"/>
  <c r="BW13" i="9"/>
  <c r="BW17" i="9"/>
  <c r="BR27" i="9" a="1"/>
  <c r="BU29" i="9"/>
  <c r="BW29" i="9"/>
  <c r="BW6" i="9"/>
  <c r="BS15" i="9" a="1"/>
  <c r="BW18" i="9"/>
  <c r="BU30" i="9"/>
  <c r="BW30" i="9"/>
  <c r="BW3" i="9"/>
  <c r="BU15" i="9"/>
  <c r="BW15" i="9"/>
  <c r="BU27" i="9"/>
  <c r="BW27" i="9"/>
  <c r="BT16" i="7"/>
  <c r="BR25" i="7"/>
  <c r="BR21" i="7"/>
  <c r="BR24" i="7"/>
  <c r="BR23" i="7"/>
  <c r="BR22" i="7"/>
  <c r="BV29" i="7"/>
  <c r="BV28" i="7"/>
  <c r="BV31" i="7"/>
  <c r="BV27" i="7"/>
  <c r="BV30" i="7"/>
  <c r="BV3" i="7" a="1"/>
  <c r="BV9" i="7" a="1"/>
  <c r="BT21" i="7" a="1"/>
  <c r="BV21" i="7" a="1"/>
  <c r="BR27" i="7" a="1"/>
  <c r="BT5" i="7"/>
  <c r="BT4" i="7"/>
  <c r="BT7" i="7"/>
  <c r="BT3" i="7"/>
  <c r="BT6" i="7"/>
  <c r="BR9" i="7" a="1"/>
  <c r="BT9" i="7" a="1"/>
  <c r="BT29" i="7"/>
  <c r="BT28" i="7"/>
  <c r="BT31" i="7"/>
  <c r="BT27" i="7"/>
  <c r="BT30" i="7"/>
  <c r="BR5" i="7"/>
  <c r="BR4" i="7"/>
  <c r="BR7" i="7"/>
  <c r="BR3" i="7"/>
  <c r="BR6" i="7"/>
  <c r="BS19" i="7"/>
  <c r="BS15" i="7"/>
  <c r="BS18" i="7"/>
  <c r="BS17" i="7"/>
  <c r="BS16" i="7"/>
  <c r="BV17" i="7"/>
  <c r="BV16" i="7"/>
  <c r="BV19" i="7"/>
  <c r="BV15" i="7"/>
  <c r="BV18" i="7"/>
  <c r="BU4" i="7"/>
  <c r="BW4" i="7"/>
  <c r="BS9" i="7" a="1"/>
  <c r="BU12" i="7"/>
  <c r="BW12" i="7"/>
  <c r="BW16" i="7"/>
  <c r="BS21" i="7" a="1"/>
  <c r="BU24" i="7"/>
  <c r="BW24" i="7"/>
  <c r="BU28" i="7"/>
  <c r="BW28" i="7"/>
  <c r="BU5" i="7"/>
  <c r="BW5" i="7"/>
  <c r="BU9" i="7"/>
  <c r="BU13" i="7"/>
  <c r="BW9" i="7"/>
  <c r="BW13" i="7"/>
  <c r="BR15" i="7" a="1"/>
  <c r="BU21" i="7"/>
  <c r="BU25" i="7"/>
  <c r="BW21" i="7"/>
  <c r="BW25" i="7"/>
  <c r="BU29" i="7"/>
  <c r="BW29" i="7"/>
  <c r="BS3" i="7" a="1"/>
  <c r="BU6" i="7"/>
  <c r="BW6" i="7"/>
  <c r="BU18" i="7"/>
  <c r="BU22" i="7"/>
  <c r="BW22" i="7"/>
  <c r="BS27" i="7" a="1"/>
  <c r="BU30" i="7"/>
  <c r="BW30" i="7"/>
  <c r="BU3" i="7"/>
  <c r="BW3" i="7"/>
  <c r="BU27" i="7"/>
  <c r="BW27" i="7"/>
  <c r="BV21" i="6" a="1"/>
  <c r="BT25" i="6"/>
  <c r="BT21" i="6"/>
  <c r="BT24" i="6"/>
  <c r="BT22" i="6"/>
  <c r="BT23" i="6"/>
  <c r="BV5" i="6"/>
  <c r="BV4" i="6"/>
  <c r="BV6" i="6"/>
  <c r="BV7" i="6"/>
  <c r="BV3" i="6"/>
  <c r="BR13" i="6"/>
  <c r="BR9" i="6"/>
  <c r="BR12" i="6"/>
  <c r="BR10" i="6"/>
  <c r="BR11" i="6"/>
  <c r="BV13" i="6"/>
  <c r="BV9" i="6"/>
  <c r="BV12" i="6"/>
  <c r="BV10" i="6"/>
  <c r="BV11" i="6"/>
  <c r="BT17" i="6"/>
  <c r="BT16" i="6"/>
  <c r="BT18" i="6"/>
  <c r="BT19" i="6"/>
  <c r="BT15" i="6"/>
  <c r="BS3" i="6"/>
  <c r="BT5" i="6"/>
  <c r="BT4" i="6"/>
  <c r="BT6" i="6"/>
  <c r="BT7" i="6"/>
  <c r="BT3" i="6"/>
  <c r="BT27" i="6" a="1"/>
  <c r="BT13" i="6"/>
  <c r="BT9" i="6"/>
  <c r="BT10" i="6"/>
  <c r="BT12" i="6"/>
  <c r="BT11" i="6"/>
  <c r="BR21" i="6" a="1"/>
  <c r="BS31" i="6"/>
  <c r="BS27" i="6"/>
  <c r="BS30" i="6"/>
  <c r="BS29" i="6"/>
  <c r="BS28" i="6"/>
  <c r="BU31" i="6"/>
  <c r="BU27" i="6"/>
  <c r="BU28" i="6"/>
  <c r="BU30" i="6"/>
  <c r="BU29" i="6"/>
  <c r="BR5" i="6"/>
  <c r="BR4" i="6"/>
  <c r="BR6" i="6"/>
  <c r="BR7" i="6"/>
  <c r="BR3" i="6"/>
  <c r="BU7" i="6"/>
  <c r="BU3" i="6"/>
  <c r="BU6" i="6"/>
  <c r="BU5" i="6"/>
  <c r="BU4" i="6"/>
  <c r="BS19" i="6"/>
  <c r="BS15" i="6"/>
  <c r="BS18" i="6"/>
  <c r="BS17" i="6"/>
  <c r="BS16" i="6"/>
  <c r="BU19" i="6"/>
  <c r="BU15" i="6"/>
  <c r="BU18" i="6"/>
  <c r="BU16" i="6"/>
  <c r="BU17" i="6"/>
  <c r="BV15" i="6" a="1"/>
  <c r="BV27" i="6" a="1"/>
  <c r="BU24" i="6"/>
  <c r="BU21" i="6"/>
  <c r="BU25" i="6"/>
  <c r="BU9" i="6" a="1"/>
  <c r="BS21" i="6" a="1"/>
  <c r="BW21" i="6" a="1"/>
  <c r="BW3" i="6" a="1"/>
  <c r="BR15" i="6" a="1"/>
  <c r="BW15" i="6" a="1"/>
  <c r="BU22" i="6"/>
  <c r="BR27" i="6" a="1"/>
  <c r="BW27" i="6" a="1"/>
  <c r="BS9" i="6" a="1"/>
  <c r="BW12" i="6"/>
  <c r="BV17" i="10"/>
  <c r="BV16" i="10"/>
  <c r="BV18" i="10"/>
  <c r="BV19" i="10"/>
  <c r="BV15" i="10"/>
  <c r="BV29" i="10"/>
  <c r="BV27" i="10"/>
  <c r="BV5" i="10"/>
  <c r="BV4" i="10"/>
  <c r="BV6" i="10"/>
  <c r="BV7" i="10"/>
  <c r="BV3" i="10"/>
  <c r="BR21" i="10" a="1"/>
  <c r="BT25" i="10"/>
  <c r="BT21" i="10"/>
  <c r="BT24" i="10"/>
  <c r="BT22" i="10"/>
  <c r="BT23" i="10"/>
  <c r="BV21" i="10" a="1"/>
  <c r="BT29" i="10"/>
  <c r="BT28" i="10"/>
  <c r="BT30" i="10"/>
  <c r="BT31" i="10"/>
  <c r="BT27" i="10"/>
  <c r="BT5" i="10"/>
  <c r="BT4" i="10"/>
  <c r="BT7" i="10"/>
  <c r="BT3" i="10"/>
  <c r="BT6" i="10"/>
  <c r="BT13" i="10"/>
  <c r="BT9" i="10"/>
  <c r="BT12" i="10"/>
  <c r="BT10" i="10"/>
  <c r="BT11" i="10"/>
  <c r="BU7" i="10"/>
  <c r="BU3" i="10"/>
  <c r="BU6" i="10"/>
  <c r="BU5" i="10"/>
  <c r="BU4" i="10"/>
  <c r="BR9" i="10" a="1"/>
  <c r="BV9" i="10" a="1"/>
  <c r="BR27" i="10" a="1"/>
  <c r="BS3" i="10" a="1"/>
  <c r="BS19" i="10"/>
  <c r="BS15" i="10"/>
  <c r="BS16" i="10"/>
  <c r="BS18" i="10"/>
  <c r="BS17" i="10"/>
  <c r="BT15" i="10" a="1"/>
  <c r="BU9" i="10" a="1"/>
  <c r="BW12" i="10"/>
  <c r="BW9" i="10"/>
  <c r="BW13" i="10"/>
  <c r="BW21" i="10"/>
  <c r="BW25" i="10"/>
  <c r="BS9" i="10" a="1"/>
  <c r="BU21" i="10" a="1"/>
  <c r="BW24" i="10"/>
  <c r="BR3" i="10" a="1"/>
  <c r="BW3" i="10" a="1"/>
  <c r="BW10" i="10"/>
  <c r="BR15" i="10" a="1"/>
  <c r="BU15" i="10" a="1"/>
  <c r="BW15" i="10" a="1"/>
  <c r="BW22" i="10"/>
  <c r="BS27" i="10" a="1"/>
  <c r="BU27" i="10" a="1"/>
  <c r="BW27" i="10" a="1"/>
  <c r="BS21" i="10" a="1"/>
  <c r="BW30" i="3"/>
  <c r="BW29" i="3"/>
  <c r="BW28" i="3"/>
  <c r="BW31" i="3"/>
  <c r="BV30" i="3"/>
  <c r="BV29" i="3"/>
  <c r="BV28" i="3"/>
  <c r="BV31" i="3"/>
  <c r="BU29" i="3"/>
  <c r="BU28" i="3"/>
  <c r="BU30" i="3"/>
  <c r="BU31" i="3"/>
  <c r="BW25" i="3"/>
  <c r="BV23" i="3"/>
  <c r="BV22" i="3"/>
  <c r="BT23" i="3"/>
  <c r="BT22" i="3"/>
  <c r="BU24" i="3"/>
  <c r="BU22" i="3"/>
  <c r="BU23" i="3"/>
  <c r="BU25" i="3"/>
  <c r="BW11" i="3"/>
  <c r="BW10" i="3"/>
  <c r="BW13" i="3"/>
  <c r="BU11" i="3"/>
  <c r="BU10" i="3"/>
  <c r="BU13" i="3"/>
  <c r="BU9" i="3"/>
  <c r="BT11" i="3"/>
  <c r="BT10" i="3"/>
  <c r="BT13" i="3"/>
  <c r="BT9" i="3"/>
  <c r="BU18" i="3"/>
  <c r="BU17" i="3"/>
  <c r="BU16" i="3"/>
  <c r="BU19" i="3"/>
  <c r="BT18" i="3"/>
  <c r="BT17" i="3"/>
  <c r="BT16" i="3"/>
  <c r="BT19" i="3"/>
  <c r="BW18" i="3"/>
  <c r="BW16" i="3"/>
  <c r="BW17" i="3"/>
  <c r="BW19" i="3"/>
  <c r="BW4" i="3"/>
  <c r="BW6" i="3"/>
  <c r="BW5" i="3"/>
  <c r="BW7" i="3"/>
  <c r="BV4" i="3"/>
  <c r="BV6" i="3"/>
  <c r="BV5" i="3"/>
  <c r="BV7" i="3"/>
  <c r="BU5" i="3"/>
  <c r="BT6" i="3"/>
  <c r="BT5" i="3"/>
  <c r="BT4" i="3"/>
  <c r="BT7" i="3"/>
  <c r="AL3" i="10"/>
  <c r="AL2" i="10"/>
  <c r="BV31" i="10" l="1"/>
  <c r="BV30" i="10"/>
  <c r="BU3" i="3"/>
  <c r="BW22" i="3"/>
  <c r="BW9" i="3"/>
  <c r="BW12" i="3"/>
  <c r="BV24" i="3"/>
  <c r="BV25" i="3"/>
  <c r="BV21" i="3"/>
  <c r="BU7" i="3"/>
  <c r="BW23" i="3"/>
  <c r="BU4" i="3"/>
  <c r="BW24" i="3"/>
  <c r="BS5" i="6"/>
  <c r="BS7" i="6"/>
  <c r="BW13" i="6"/>
  <c r="BS6" i="6"/>
  <c r="BW10" i="6"/>
  <c r="BW9" i="6"/>
  <c r="BU16" i="7"/>
  <c r="BT18" i="7"/>
  <c r="BT17" i="7"/>
  <c r="BW11" i="7"/>
  <c r="BW10" i="7"/>
  <c r="BW15" i="7"/>
  <c r="BW17" i="7"/>
  <c r="BT15" i="7"/>
  <c r="BU15" i="7"/>
  <c r="BW18" i="7"/>
  <c r="BU17" i="7"/>
  <c r="BW25" i="9"/>
  <c r="BW23" i="9"/>
  <c r="BW22" i="9"/>
  <c r="BU18" i="9"/>
  <c r="BU17" i="9"/>
  <c r="BU11" i="9"/>
  <c r="BU10" i="9"/>
  <c r="BW7" i="9"/>
  <c r="BW5" i="9"/>
  <c r="BW21" i="9"/>
  <c r="BU27" i="2"/>
  <c r="BW23" i="2"/>
  <c r="BW25" i="2"/>
  <c r="BW21" i="2"/>
  <c r="BW22" i="2"/>
  <c r="BU28" i="2"/>
  <c r="BU31" i="2"/>
  <c r="BW24" i="2"/>
  <c r="BS18" i="5"/>
  <c r="BS4" i="5"/>
  <c r="BS16" i="5"/>
  <c r="BS6" i="5"/>
  <c r="BS15" i="8"/>
  <c r="BU27" i="8"/>
  <c r="BS3" i="8"/>
  <c r="BS16" i="8"/>
  <c r="BS19" i="8"/>
  <c r="BW30" i="8"/>
  <c r="BW29" i="8"/>
  <c r="BW31" i="8"/>
  <c r="BW27" i="8"/>
  <c r="BU28" i="8"/>
  <c r="BS4" i="8"/>
  <c r="BU13" i="1"/>
  <c r="BU11" i="1"/>
  <c r="BU10" i="1"/>
  <c r="BR13" i="1"/>
  <c r="BR9" i="1"/>
  <c r="BU27" i="1"/>
  <c r="BU31" i="1"/>
  <c r="BV28" i="4"/>
  <c r="BV27" i="4"/>
  <c r="BV29" i="4"/>
  <c r="BR13" i="4"/>
  <c r="BR9" i="4"/>
  <c r="BR12" i="4"/>
  <c r="BR11" i="4"/>
  <c r="BR10" i="4"/>
  <c r="BW31" i="4"/>
  <c r="BW27" i="4"/>
  <c r="BW30" i="4"/>
  <c r="BW28" i="4"/>
  <c r="BW29" i="4"/>
  <c r="BW19" i="4"/>
  <c r="BW15" i="4"/>
  <c r="BW16" i="4"/>
  <c r="BW18" i="4"/>
  <c r="BW17" i="4"/>
  <c r="BW7" i="4"/>
  <c r="BW3" i="4"/>
  <c r="BW6" i="4"/>
  <c r="BW5" i="4"/>
  <c r="BW4" i="4"/>
  <c r="BU23" i="4"/>
  <c r="BU22" i="4"/>
  <c r="BU24" i="4"/>
  <c r="BU25" i="4"/>
  <c r="BU21" i="4"/>
  <c r="BR25" i="4"/>
  <c r="BR21" i="4"/>
  <c r="BR24" i="4"/>
  <c r="BR22" i="4"/>
  <c r="BR23" i="4"/>
  <c r="BV5" i="4"/>
  <c r="BV6" i="4"/>
  <c r="BV4" i="4"/>
  <c r="BV7" i="4"/>
  <c r="BV3" i="4"/>
  <c r="BR17" i="4"/>
  <c r="BR16" i="4"/>
  <c r="BR18" i="4"/>
  <c r="BR19" i="4"/>
  <c r="BR15" i="4"/>
  <c r="BU31" i="4"/>
  <c r="BU27" i="4"/>
  <c r="BU28" i="4"/>
  <c r="BU30" i="4"/>
  <c r="BU29" i="4"/>
  <c r="BU19" i="4"/>
  <c r="BU15" i="4"/>
  <c r="BU16" i="4"/>
  <c r="BU18" i="4"/>
  <c r="BU17" i="4"/>
  <c r="BU7" i="4"/>
  <c r="BU3" i="4"/>
  <c r="BU6" i="4"/>
  <c r="BU5" i="4"/>
  <c r="BU4" i="4"/>
  <c r="BS23" i="4"/>
  <c r="BS22" i="4"/>
  <c r="BS24" i="4"/>
  <c r="BS25" i="4"/>
  <c r="BS21" i="4"/>
  <c r="BV17" i="4"/>
  <c r="BV18" i="4"/>
  <c r="BV16" i="4"/>
  <c r="BV19" i="4"/>
  <c r="BV15" i="4"/>
  <c r="BT5" i="4"/>
  <c r="BT4" i="4"/>
  <c r="BT7" i="4"/>
  <c r="BT3" i="4"/>
  <c r="BT6" i="4"/>
  <c r="BS11" i="4"/>
  <c r="BS10" i="4"/>
  <c r="BS12" i="4"/>
  <c r="BS13" i="4"/>
  <c r="BS9" i="4"/>
  <c r="BS31" i="4"/>
  <c r="BS27" i="4"/>
  <c r="BS30" i="4"/>
  <c r="BS28" i="4"/>
  <c r="BS29" i="4"/>
  <c r="BS19" i="4"/>
  <c r="BS15" i="4"/>
  <c r="BS18" i="4"/>
  <c r="BS16" i="4"/>
  <c r="BS17" i="4"/>
  <c r="BS7" i="4"/>
  <c r="BS3" i="4"/>
  <c r="BS4" i="4"/>
  <c r="BS6" i="4"/>
  <c r="BS5" i="4"/>
  <c r="BW11" i="4"/>
  <c r="BW10" i="4"/>
  <c r="BW12" i="4"/>
  <c r="BW13" i="4"/>
  <c r="BW9" i="4"/>
  <c r="BT17" i="4"/>
  <c r="BT18" i="4"/>
  <c r="BT16" i="4"/>
  <c r="BT19" i="4"/>
  <c r="BT15" i="4"/>
  <c r="BR5" i="4"/>
  <c r="BR6" i="4"/>
  <c r="BR4" i="4"/>
  <c r="BR7" i="4"/>
  <c r="BR3" i="4"/>
  <c r="BV16" i="1"/>
  <c r="BV18" i="1"/>
  <c r="BV19" i="1"/>
  <c r="BV15" i="1"/>
  <c r="BV17" i="1"/>
  <c r="BV24" i="1"/>
  <c r="BV23" i="1"/>
  <c r="BV22" i="1"/>
  <c r="BV25" i="1"/>
  <c r="BV21" i="1"/>
  <c r="BR4" i="1"/>
  <c r="BR7" i="1"/>
  <c r="BR3" i="1"/>
  <c r="BR6" i="1"/>
  <c r="BR5" i="1"/>
  <c r="BU18" i="1"/>
  <c r="BU17" i="1"/>
  <c r="BU15" i="1"/>
  <c r="BU19" i="1"/>
  <c r="BU16" i="1"/>
  <c r="BT28" i="1"/>
  <c r="BT30" i="1"/>
  <c r="BT31" i="1"/>
  <c r="BT27" i="1"/>
  <c r="BT29" i="1"/>
  <c r="BS22" i="1"/>
  <c r="BS24" i="1"/>
  <c r="BS25" i="1"/>
  <c r="BS21" i="1"/>
  <c r="BS23" i="1"/>
  <c r="BT24" i="1"/>
  <c r="BT22" i="1"/>
  <c r="BT23" i="1"/>
  <c r="BT21" i="1"/>
  <c r="BT25" i="1"/>
  <c r="BV28" i="1"/>
  <c r="BV30" i="1"/>
  <c r="BV31" i="1"/>
  <c r="BV27" i="1"/>
  <c r="BV29" i="1"/>
  <c r="BW22" i="1"/>
  <c r="BW25" i="1"/>
  <c r="BW21" i="1"/>
  <c r="BW24" i="1"/>
  <c r="BW23" i="1"/>
  <c r="BV12" i="1"/>
  <c r="BV11" i="1"/>
  <c r="BV13" i="1"/>
  <c r="BV10" i="1"/>
  <c r="BV9" i="1"/>
  <c r="BU6" i="1"/>
  <c r="BU5" i="1"/>
  <c r="BU7" i="1"/>
  <c r="BU4" i="1"/>
  <c r="BU3" i="1"/>
  <c r="BU22" i="1"/>
  <c r="BU25" i="1"/>
  <c r="BU21" i="1"/>
  <c r="BU24" i="1"/>
  <c r="BU23" i="1"/>
  <c r="BR24" i="1"/>
  <c r="BR22" i="1"/>
  <c r="BR23" i="1"/>
  <c r="BR25" i="1"/>
  <c r="BR21" i="1"/>
  <c r="BS6" i="1"/>
  <c r="BS5" i="1"/>
  <c r="BS3" i="1"/>
  <c r="BS7" i="1"/>
  <c r="BS4" i="1"/>
  <c r="BR16" i="1"/>
  <c r="BR19" i="1"/>
  <c r="BR15" i="1"/>
  <c r="BR17" i="1"/>
  <c r="BR18" i="1"/>
  <c r="BW6" i="1"/>
  <c r="BW5" i="1"/>
  <c r="BW3" i="1"/>
  <c r="BW7" i="1"/>
  <c r="BW4" i="1"/>
  <c r="BR28" i="1"/>
  <c r="BR30" i="1"/>
  <c r="BR31" i="1"/>
  <c r="BR27" i="1"/>
  <c r="BR29" i="1"/>
  <c r="BW30" i="1"/>
  <c r="BW28" i="1"/>
  <c r="BW29" i="1"/>
  <c r="BW31" i="1"/>
  <c r="BW27" i="1"/>
  <c r="BW10" i="1"/>
  <c r="BW13" i="1"/>
  <c r="BW9" i="1"/>
  <c r="BW12" i="1"/>
  <c r="BW11" i="1"/>
  <c r="BW18" i="1"/>
  <c r="BW16" i="1"/>
  <c r="BW17" i="1"/>
  <c r="BW15" i="1"/>
  <c r="BW19" i="1"/>
  <c r="BS18" i="1"/>
  <c r="BS17" i="1"/>
  <c r="BS16" i="1"/>
  <c r="BS19" i="1"/>
  <c r="BS15" i="1"/>
  <c r="BV4" i="1"/>
  <c r="BV7" i="1"/>
  <c r="BV3" i="1"/>
  <c r="BV6" i="1"/>
  <c r="BV5" i="1"/>
  <c r="BS30" i="1"/>
  <c r="BS28" i="1"/>
  <c r="BS29" i="1"/>
  <c r="BS27" i="1"/>
  <c r="BS31" i="1"/>
  <c r="BT12" i="1"/>
  <c r="BT11" i="1"/>
  <c r="BT10" i="1"/>
  <c r="BT9" i="1"/>
  <c r="BT13" i="1"/>
  <c r="BR17" i="8"/>
  <c r="BR16" i="8"/>
  <c r="BR19" i="8"/>
  <c r="BR15" i="8"/>
  <c r="BR18" i="8"/>
  <c r="BT17" i="8"/>
  <c r="BT16" i="8"/>
  <c r="BT19" i="8"/>
  <c r="BT15" i="8"/>
  <c r="BT18" i="8"/>
  <c r="BT5" i="8"/>
  <c r="BT4" i="8"/>
  <c r="BT7" i="8"/>
  <c r="BT3" i="8"/>
  <c r="BT6" i="8"/>
  <c r="BV17" i="8"/>
  <c r="BV16" i="8"/>
  <c r="BV19" i="8"/>
  <c r="BV15" i="8"/>
  <c r="BV18" i="8"/>
  <c r="BT25" i="8"/>
  <c r="BT21" i="8"/>
  <c r="BT24" i="8"/>
  <c r="BT23" i="8"/>
  <c r="BT22" i="8"/>
  <c r="BW19" i="8"/>
  <c r="BW15" i="8"/>
  <c r="BW18" i="8"/>
  <c r="BW17" i="8"/>
  <c r="BW16" i="8"/>
  <c r="BW7" i="8"/>
  <c r="BW3" i="8"/>
  <c r="BW6" i="8"/>
  <c r="BW5" i="8"/>
  <c r="BW4" i="8"/>
  <c r="BW23" i="8"/>
  <c r="BW22" i="8"/>
  <c r="BW25" i="8"/>
  <c r="BW21" i="8"/>
  <c r="BW24" i="8"/>
  <c r="BW11" i="8"/>
  <c r="BW10" i="8"/>
  <c r="BW13" i="8"/>
  <c r="BW9" i="8"/>
  <c r="BW12" i="8"/>
  <c r="BR29" i="8"/>
  <c r="BR28" i="8"/>
  <c r="BR31" i="8"/>
  <c r="BR27" i="8"/>
  <c r="BR30" i="8"/>
  <c r="BR5" i="8"/>
  <c r="BR4" i="8"/>
  <c r="BR7" i="8"/>
  <c r="BR3" i="8"/>
  <c r="BR6" i="8"/>
  <c r="BU23" i="8"/>
  <c r="BU22" i="8"/>
  <c r="BU25" i="8"/>
  <c r="BU21" i="8"/>
  <c r="BU24" i="8"/>
  <c r="BU11" i="8"/>
  <c r="BU10" i="8"/>
  <c r="BU13" i="8"/>
  <c r="BU9" i="8"/>
  <c r="BU12" i="8"/>
  <c r="BV13" i="8"/>
  <c r="BV9" i="8"/>
  <c r="BV12" i="8"/>
  <c r="BV11" i="8"/>
  <c r="BV10" i="8"/>
  <c r="BV5" i="8"/>
  <c r="BV4" i="8"/>
  <c r="BV7" i="8"/>
  <c r="BV3" i="8"/>
  <c r="BV6" i="8"/>
  <c r="BT29" i="8"/>
  <c r="BT28" i="8"/>
  <c r="BT31" i="8"/>
  <c r="BT27" i="8"/>
  <c r="BT30" i="8"/>
  <c r="BR25" i="8"/>
  <c r="BR21" i="8"/>
  <c r="BR24" i="8"/>
  <c r="BR23" i="8"/>
  <c r="BR22" i="8"/>
  <c r="BR13" i="8"/>
  <c r="BR9" i="8"/>
  <c r="BR12" i="8"/>
  <c r="BR11" i="8"/>
  <c r="BR10" i="8"/>
  <c r="BW31" i="5"/>
  <c r="BW27" i="5"/>
  <c r="BW30" i="5"/>
  <c r="BW29" i="5"/>
  <c r="BW28" i="5"/>
  <c r="BR17" i="5"/>
  <c r="BR18" i="5"/>
  <c r="BR16" i="5"/>
  <c r="BR19" i="5"/>
  <c r="BR15" i="5"/>
  <c r="BS23" i="5"/>
  <c r="BS22" i="5"/>
  <c r="BS24" i="5"/>
  <c r="BS25" i="5"/>
  <c r="BS21" i="5"/>
  <c r="BR29" i="5"/>
  <c r="BR28" i="5"/>
  <c r="BR30" i="5"/>
  <c r="BR31" i="5"/>
  <c r="BR27" i="5"/>
  <c r="BV13" i="5"/>
  <c r="BV9" i="5"/>
  <c r="BV10" i="5"/>
  <c r="BV12" i="5"/>
  <c r="BV11" i="5"/>
  <c r="BU31" i="5"/>
  <c r="BU27" i="5"/>
  <c r="BU30" i="5"/>
  <c r="BU28" i="5"/>
  <c r="BU29" i="5"/>
  <c r="BU23" i="5"/>
  <c r="BU22" i="5"/>
  <c r="BU25" i="5"/>
  <c r="BU21" i="5"/>
  <c r="BU24" i="5"/>
  <c r="BV25" i="5"/>
  <c r="BV21" i="5"/>
  <c r="BV24" i="5"/>
  <c r="BV23" i="5"/>
  <c r="BV22" i="5"/>
  <c r="BT5" i="5"/>
  <c r="BT4" i="5"/>
  <c r="BT6" i="5"/>
  <c r="BT7" i="5"/>
  <c r="BT3" i="5"/>
  <c r="BT29" i="5"/>
  <c r="BT28" i="5"/>
  <c r="BT30" i="5"/>
  <c r="BT31" i="5"/>
  <c r="BT27" i="5"/>
  <c r="BU11" i="5"/>
  <c r="BU12" i="5"/>
  <c r="BU10" i="5"/>
  <c r="BU13" i="5"/>
  <c r="BU9" i="5"/>
  <c r="BW7" i="5"/>
  <c r="BW3" i="5"/>
  <c r="BW6" i="5"/>
  <c r="BW4" i="5"/>
  <c r="BW5" i="5"/>
  <c r="BV29" i="5"/>
  <c r="BV28" i="5"/>
  <c r="BV31" i="5"/>
  <c r="BV27" i="5"/>
  <c r="BV30" i="5"/>
  <c r="BT25" i="5"/>
  <c r="BT21" i="5"/>
  <c r="BT24" i="5"/>
  <c r="BT22" i="5"/>
  <c r="BT23" i="5"/>
  <c r="BS11" i="5"/>
  <c r="BS10" i="5"/>
  <c r="BS12" i="5"/>
  <c r="BS13" i="5"/>
  <c r="BS9" i="5"/>
  <c r="BW19" i="5"/>
  <c r="BW15" i="5"/>
  <c r="BW18" i="5"/>
  <c r="BW16" i="5"/>
  <c r="BW17" i="5"/>
  <c r="BR5" i="5"/>
  <c r="BR4" i="5"/>
  <c r="BR6" i="5"/>
  <c r="BR7" i="5"/>
  <c r="BR3" i="5"/>
  <c r="BV5" i="2"/>
  <c r="BV4" i="2"/>
  <c r="BV7" i="2"/>
  <c r="BV3" i="2"/>
  <c r="BV6" i="2"/>
  <c r="BW31" i="2"/>
  <c r="BW27" i="2"/>
  <c r="BW30" i="2"/>
  <c r="BW29" i="2"/>
  <c r="BW28" i="2"/>
  <c r="BS19" i="2"/>
  <c r="BS15" i="2"/>
  <c r="BS18" i="2"/>
  <c r="BS17" i="2"/>
  <c r="BS16" i="2"/>
  <c r="BT17" i="2"/>
  <c r="BT16" i="2"/>
  <c r="BT19" i="2"/>
  <c r="BT15" i="2"/>
  <c r="BT18" i="2"/>
  <c r="BW19" i="2"/>
  <c r="BW15" i="2"/>
  <c r="BW18" i="2"/>
  <c r="BW17" i="2"/>
  <c r="BW16" i="2"/>
  <c r="BS31" i="2"/>
  <c r="BS27" i="2"/>
  <c r="BS30" i="2"/>
  <c r="BS29" i="2"/>
  <c r="BS28" i="2"/>
  <c r="BW11" i="2"/>
  <c r="BW10" i="2"/>
  <c r="BW13" i="2"/>
  <c r="BW9" i="2"/>
  <c r="BW12" i="2"/>
  <c r="BT5" i="2"/>
  <c r="BT4" i="2"/>
  <c r="BT3" i="2"/>
  <c r="BT7" i="2"/>
  <c r="BT6" i="2"/>
  <c r="BR5" i="2"/>
  <c r="BR3" i="2"/>
  <c r="BR4" i="2"/>
  <c r="BR6" i="2"/>
  <c r="BR7" i="2"/>
  <c r="BR25" i="2"/>
  <c r="BR21" i="2"/>
  <c r="BR24" i="2"/>
  <c r="BR23" i="2"/>
  <c r="BR22" i="2"/>
  <c r="BU23" i="2"/>
  <c r="BU22" i="2"/>
  <c r="BU25" i="2"/>
  <c r="BU21" i="2"/>
  <c r="BU24" i="2"/>
  <c r="BU11" i="2"/>
  <c r="BU10" i="2"/>
  <c r="BU13" i="2"/>
  <c r="BU9" i="2"/>
  <c r="BU12" i="2"/>
  <c r="BV17" i="2"/>
  <c r="BV16" i="2"/>
  <c r="BV19" i="2"/>
  <c r="BV15" i="2"/>
  <c r="BV18" i="2"/>
  <c r="BR13" i="2"/>
  <c r="BR9" i="2"/>
  <c r="BR12" i="2"/>
  <c r="BR11" i="2"/>
  <c r="BR10" i="2"/>
  <c r="BV13" i="2"/>
  <c r="BV9" i="2"/>
  <c r="BV12" i="2"/>
  <c r="BV11" i="2"/>
  <c r="BV10" i="2"/>
  <c r="BR5" i="9"/>
  <c r="BR4" i="9"/>
  <c r="BR7" i="9"/>
  <c r="BR3" i="9"/>
  <c r="BR6" i="9"/>
  <c r="BR29" i="9"/>
  <c r="BR28" i="9"/>
  <c r="BR31" i="9"/>
  <c r="BR27" i="9"/>
  <c r="BR30" i="9"/>
  <c r="BT5" i="9"/>
  <c r="BT4" i="9"/>
  <c r="BT7" i="9"/>
  <c r="BT3" i="9"/>
  <c r="BT6" i="9"/>
  <c r="BV13" i="9"/>
  <c r="BV9" i="9"/>
  <c r="BV12" i="9"/>
  <c r="BV11" i="9"/>
  <c r="BV10" i="9"/>
  <c r="BS19" i="9"/>
  <c r="BS15" i="9"/>
  <c r="BS18" i="9"/>
  <c r="BS17" i="9"/>
  <c r="BS16" i="9"/>
  <c r="BU23" i="9"/>
  <c r="BU22" i="9"/>
  <c r="BU25" i="9"/>
  <c r="BU21" i="9"/>
  <c r="BU24" i="9"/>
  <c r="BT13" i="9"/>
  <c r="BT9" i="9"/>
  <c r="BT12" i="9"/>
  <c r="BT11" i="9"/>
  <c r="BT10" i="9"/>
  <c r="BV29" i="9"/>
  <c r="BV28" i="9"/>
  <c r="BV31" i="9"/>
  <c r="BV27" i="9"/>
  <c r="BV30" i="9"/>
  <c r="BS23" i="9"/>
  <c r="BS22" i="9"/>
  <c r="BS25" i="9"/>
  <c r="BS21" i="9"/>
  <c r="BS24" i="9"/>
  <c r="BR13" i="9"/>
  <c r="BR9" i="9"/>
  <c r="BR12" i="9"/>
  <c r="BR11" i="9"/>
  <c r="BR10" i="9"/>
  <c r="BS11" i="9"/>
  <c r="BS10" i="9"/>
  <c r="BS13" i="9"/>
  <c r="BS9" i="9"/>
  <c r="BS12" i="9"/>
  <c r="BR17" i="9"/>
  <c r="BR16" i="9"/>
  <c r="BR19" i="9"/>
  <c r="BR15" i="9"/>
  <c r="BR18" i="9"/>
  <c r="BV5" i="9"/>
  <c r="BV4" i="9"/>
  <c r="BV7" i="9"/>
  <c r="BV3" i="9"/>
  <c r="BV6" i="9"/>
  <c r="BR17" i="7"/>
  <c r="BR16" i="7"/>
  <c r="BR19" i="7"/>
  <c r="BR15" i="7"/>
  <c r="BR18" i="7"/>
  <c r="BS7" i="7"/>
  <c r="BS3" i="7"/>
  <c r="BS6" i="7"/>
  <c r="BS5" i="7"/>
  <c r="BS4" i="7"/>
  <c r="BS23" i="7"/>
  <c r="BS22" i="7"/>
  <c r="BS25" i="7"/>
  <c r="BS21" i="7"/>
  <c r="BS24" i="7"/>
  <c r="BV25" i="7"/>
  <c r="BV21" i="7"/>
  <c r="BV24" i="7"/>
  <c r="BV23" i="7"/>
  <c r="BV22" i="7"/>
  <c r="BS31" i="7"/>
  <c r="BS27" i="7"/>
  <c r="BS30" i="7"/>
  <c r="BS29" i="7"/>
  <c r="BS28" i="7"/>
  <c r="BT25" i="7"/>
  <c r="BT21" i="7"/>
  <c r="BT24" i="7"/>
  <c r="BT23" i="7"/>
  <c r="BT22" i="7"/>
  <c r="BT13" i="7"/>
  <c r="BT9" i="7"/>
  <c r="BT12" i="7"/>
  <c r="BT11" i="7"/>
  <c r="BT10" i="7"/>
  <c r="BV5" i="7"/>
  <c r="BV4" i="7"/>
  <c r="BV7" i="7"/>
  <c r="BV3" i="7"/>
  <c r="BV6" i="7"/>
  <c r="BS11" i="7"/>
  <c r="BS10" i="7"/>
  <c r="BS13" i="7"/>
  <c r="BS9" i="7"/>
  <c r="BS12" i="7"/>
  <c r="BR13" i="7"/>
  <c r="BR9" i="7"/>
  <c r="BR12" i="7"/>
  <c r="BR11" i="7"/>
  <c r="BR10" i="7"/>
  <c r="BR29" i="7"/>
  <c r="BR28" i="7"/>
  <c r="BR31" i="7"/>
  <c r="BR27" i="7"/>
  <c r="BR30" i="7"/>
  <c r="BV13" i="7"/>
  <c r="BV9" i="7"/>
  <c r="BV12" i="7"/>
  <c r="BV11" i="7"/>
  <c r="BV10" i="7"/>
  <c r="BS11" i="6"/>
  <c r="BS10" i="6"/>
  <c r="BS12" i="6"/>
  <c r="BS13" i="6"/>
  <c r="BS9" i="6"/>
  <c r="BV29" i="6"/>
  <c r="BV28" i="6"/>
  <c r="BV30" i="6"/>
  <c r="BV31" i="6"/>
  <c r="BV27" i="6"/>
  <c r="BR25" i="6"/>
  <c r="BR21" i="6"/>
  <c r="BR22" i="6"/>
  <c r="BR24" i="6"/>
  <c r="BR23" i="6"/>
  <c r="BW31" i="6"/>
  <c r="BW27" i="6"/>
  <c r="BW30" i="6"/>
  <c r="BW28" i="6"/>
  <c r="BW29" i="6"/>
  <c r="BR17" i="6"/>
  <c r="BR16" i="6"/>
  <c r="BR19" i="6"/>
  <c r="BR15" i="6"/>
  <c r="BR18" i="6"/>
  <c r="BS23" i="6"/>
  <c r="BS22" i="6"/>
  <c r="BS24" i="6"/>
  <c r="BS25" i="6"/>
  <c r="BS21" i="6"/>
  <c r="BV17" i="6"/>
  <c r="BV16" i="6"/>
  <c r="BV18" i="6"/>
  <c r="BV19" i="6"/>
  <c r="BV15" i="6"/>
  <c r="BW7" i="6"/>
  <c r="BW3" i="6"/>
  <c r="BW6" i="6"/>
  <c r="BW4" i="6"/>
  <c r="BW5" i="6"/>
  <c r="BW19" i="6"/>
  <c r="BW15" i="6"/>
  <c r="BW18" i="6"/>
  <c r="BW16" i="6"/>
  <c r="BW17" i="6"/>
  <c r="BW23" i="6"/>
  <c r="BW22" i="6"/>
  <c r="BW24" i="6"/>
  <c r="BW25" i="6"/>
  <c r="BW21" i="6"/>
  <c r="BR29" i="6"/>
  <c r="BR28" i="6"/>
  <c r="BR31" i="6"/>
  <c r="BR27" i="6"/>
  <c r="BR30" i="6"/>
  <c r="BU11" i="6"/>
  <c r="BU10" i="6"/>
  <c r="BU12" i="6"/>
  <c r="BU13" i="6"/>
  <c r="BU9" i="6"/>
  <c r="BT29" i="6"/>
  <c r="BT30" i="6"/>
  <c r="BT28" i="6"/>
  <c r="BT31" i="6"/>
  <c r="BT27" i="6"/>
  <c r="BV25" i="6"/>
  <c r="BV21" i="6"/>
  <c r="BV24" i="6"/>
  <c r="BV23" i="6"/>
  <c r="BV22" i="6"/>
  <c r="BT17" i="10"/>
  <c r="BT18" i="10"/>
  <c r="BT16" i="10"/>
  <c r="BT19" i="10"/>
  <c r="BT15" i="10"/>
  <c r="BS23" i="10"/>
  <c r="BS22" i="10"/>
  <c r="BS24" i="10"/>
  <c r="BS25" i="10"/>
  <c r="BS21" i="10"/>
  <c r="BU23" i="10"/>
  <c r="BU22" i="10"/>
  <c r="BU24" i="10"/>
  <c r="BU25" i="10"/>
  <c r="BU21" i="10"/>
  <c r="BV13" i="10"/>
  <c r="BV9" i="10"/>
  <c r="BV12" i="10"/>
  <c r="BV10" i="10"/>
  <c r="BV11" i="10"/>
  <c r="BR25" i="10"/>
  <c r="BR21" i="10"/>
  <c r="BR24" i="10"/>
  <c r="BR22" i="10"/>
  <c r="BR23" i="10"/>
  <c r="BW31" i="10"/>
  <c r="BW27" i="10"/>
  <c r="BW30" i="10"/>
  <c r="BW28" i="10"/>
  <c r="BW29" i="10"/>
  <c r="BW19" i="10"/>
  <c r="BW15" i="10"/>
  <c r="BW18" i="10"/>
  <c r="BW16" i="10"/>
  <c r="BW17" i="10"/>
  <c r="BW7" i="10"/>
  <c r="BW3" i="10"/>
  <c r="BW6" i="10"/>
  <c r="BW4" i="10"/>
  <c r="BW5" i="10"/>
  <c r="BS11" i="10"/>
  <c r="BS10" i="10"/>
  <c r="BS12" i="10"/>
  <c r="BS13" i="10"/>
  <c r="BS9" i="10"/>
  <c r="BR13" i="10"/>
  <c r="BR9" i="10"/>
  <c r="BR10" i="10"/>
  <c r="BR12" i="10"/>
  <c r="BR11" i="10"/>
  <c r="BU31" i="10"/>
  <c r="BU27" i="10"/>
  <c r="BU30" i="10"/>
  <c r="BU28" i="10"/>
  <c r="BU29" i="10"/>
  <c r="BU19" i="10"/>
  <c r="BU15" i="10"/>
  <c r="BU16" i="10"/>
  <c r="BU18" i="10"/>
  <c r="BU17" i="10"/>
  <c r="BR5" i="10"/>
  <c r="BR4" i="10"/>
  <c r="BR7" i="10"/>
  <c r="BR3" i="10"/>
  <c r="BR6" i="10"/>
  <c r="BS7" i="10"/>
  <c r="BS3" i="10"/>
  <c r="BS6" i="10"/>
  <c r="BS5" i="10"/>
  <c r="BS4" i="10"/>
  <c r="BV25" i="10"/>
  <c r="BV21" i="10"/>
  <c r="BV22" i="10"/>
  <c r="BV24" i="10"/>
  <c r="BV23" i="10"/>
  <c r="BS31" i="10"/>
  <c r="BS27" i="10"/>
  <c r="BS30" i="10"/>
  <c r="BS28" i="10"/>
  <c r="BS29" i="10"/>
  <c r="BR17" i="10"/>
  <c r="BR18" i="10"/>
  <c r="BR16" i="10"/>
  <c r="BR19" i="10"/>
  <c r="BR15" i="10"/>
  <c r="BU11" i="10"/>
  <c r="BU10" i="10"/>
  <c r="BU12" i="10"/>
  <c r="BU13" i="10"/>
  <c r="BU9" i="10"/>
  <c r="BR29" i="10"/>
  <c r="BR28" i="10"/>
  <c r="BR30" i="10"/>
  <c r="BR31" i="10"/>
  <c r="BR27" i="10"/>
  <c r="H23" i="13"/>
  <c r="G23" i="13"/>
  <c r="F23" i="13"/>
  <c r="E23" i="13"/>
  <c r="D23" i="13"/>
  <c r="I17" i="13"/>
  <c r="I11" i="13"/>
  <c r="I9" i="13"/>
  <c r="I7" i="13"/>
  <c r="I15" i="13"/>
  <c r="I21" i="13"/>
  <c r="I5" i="13"/>
  <c r="I13" i="13"/>
  <c r="I19" i="13"/>
  <c r="I3" i="13"/>
  <c r="AI80" i="9" l="1"/>
  <c r="AI7" i="9"/>
  <c r="BG80" i="10" l="1"/>
  <c r="BF80" i="10"/>
  <c r="BE80" i="10"/>
  <c r="BD80" i="10"/>
  <c r="BC80" i="10"/>
  <c r="BB80" i="10"/>
  <c r="BA80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N80" i="10"/>
  <c r="AM80" i="10"/>
  <c r="AL80" i="10"/>
  <c r="AK80" i="10"/>
  <c r="AJ80" i="10"/>
  <c r="AI80" i="10"/>
  <c r="BG79" i="10"/>
  <c r="BF79" i="10"/>
  <c r="BE79" i="10"/>
  <c r="BD79" i="10"/>
  <c r="BC79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N79" i="10"/>
  <c r="AM79" i="10"/>
  <c r="AL79" i="10"/>
  <c r="AK79" i="10"/>
  <c r="AJ79" i="10"/>
  <c r="AI79" i="10"/>
  <c r="BG78" i="10"/>
  <c r="BF78" i="10"/>
  <c r="BE78" i="10"/>
  <c r="BD78" i="10"/>
  <c r="BC78" i="10"/>
  <c r="BB78" i="10"/>
  <c r="BA78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N78" i="10"/>
  <c r="AM78" i="10"/>
  <c r="AL78" i="10"/>
  <c r="AK78" i="10"/>
  <c r="AJ78" i="10"/>
  <c r="AI78" i="10"/>
  <c r="BG77" i="10"/>
  <c r="BF77" i="10"/>
  <c r="BE77" i="10"/>
  <c r="BD77" i="10"/>
  <c r="BC77" i="10"/>
  <c r="BB77" i="10"/>
  <c r="BA77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N77" i="10"/>
  <c r="AM77" i="10"/>
  <c r="AL77" i="10"/>
  <c r="AK77" i="10"/>
  <c r="AJ77" i="10"/>
  <c r="AI77" i="10"/>
  <c r="BG76" i="10"/>
  <c r="BF76" i="10"/>
  <c r="BE76" i="10"/>
  <c r="BD76" i="10"/>
  <c r="BC76" i="10"/>
  <c r="BB76" i="10"/>
  <c r="BA76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N76" i="10"/>
  <c r="AM76" i="10"/>
  <c r="AL76" i="10"/>
  <c r="AK76" i="10"/>
  <c r="AJ76" i="10"/>
  <c r="AI76" i="10"/>
  <c r="BG75" i="10"/>
  <c r="BF75" i="10"/>
  <c r="BE75" i="10"/>
  <c r="BD75" i="10"/>
  <c r="BC75" i="10"/>
  <c r="BB75" i="10"/>
  <c r="BA75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N75" i="10"/>
  <c r="AM75" i="10"/>
  <c r="AL75" i="10"/>
  <c r="AK75" i="10"/>
  <c r="AJ75" i="10"/>
  <c r="AI75" i="10"/>
  <c r="BG74" i="10"/>
  <c r="BF74" i="10"/>
  <c r="BE74" i="10"/>
  <c r="BD74" i="10"/>
  <c r="BC74" i="10"/>
  <c r="BB74" i="10"/>
  <c r="BA74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N74" i="10"/>
  <c r="AM74" i="10"/>
  <c r="AL74" i="10"/>
  <c r="AK74" i="10"/>
  <c r="AJ74" i="10"/>
  <c r="AI74" i="10"/>
  <c r="BG73" i="10"/>
  <c r="BF73" i="10"/>
  <c r="BE73" i="10"/>
  <c r="BD73" i="10"/>
  <c r="BC73" i="10"/>
  <c r="BB73" i="10"/>
  <c r="BA73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N73" i="10"/>
  <c r="AM73" i="10"/>
  <c r="AL73" i="10"/>
  <c r="AK73" i="10"/>
  <c r="AJ73" i="10"/>
  <c r="AI73" i="10"/>
  <c r="BG72" i="10"/>
  <c r="BF72" i="10"/>
  <c r="BE72" i="10"/>
  <c r="BD72" i="10"/>
  <c r="BC72" i="10"/>
  <c r="BB72" i="10"/>
  <c r="BA72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N72" i="10"/>
  <c r="AM72" i="10"/>
  <c r="AL72" i="10"/>
  <c r="AK72" i="10"/>
  <c r="AJ72" i="10"/>
  <c r="AI72" i="10"/>
  <c r="BG71" i="10"/>
  <c r="BF71" i="10"/>
  <c r="BE71" i="10"/>
  <c r="BD71" i="10"/>
  <c r="BC71" i="10"/>
  <c r="BB71" i="10"/>
  <c r="BA71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N71" i="10"/>
  <c r="AM71" i="10"/>
  <c r="AL71" i="10"/>
  <c r="AK71" i="10"/>
  <c r="AJ71" i="10"/>
  <c r="AI71" i="10"/>
  <c r="BG70" i="10"/>
  <c r="BF70" i="10"/>
  <c r="BE70" i="10"/>
  <c r="BD70" i="10"/>
  <c r="BC70" i="10"/>
  <c r="BB70" i="10"/>
  <c r="BA70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N70" i="10"/>
  <c r="AM70" i="10"/>
  <c r="AL70" i="10"/>
  <c r="AK70" i="10"/>
  <c r="AJ70" i="10"/>
  <c r="AI70" i="10"/>
  <c r="BG69" i="10"/>
  <c r="BF69" i="10"/>
  <c r="BE69" i="10"/>
  <c r="BD69" i="10"/>
  <c r="BC69" i="10"/>
  <c r="BB69" i="10"/>
  <c r="BA69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N69" i="10"/>
  <c r="AM69" i="10"/>
  <c r="AL69" i="10"/>
  <c r="AK69" i="10"/>
  <c r="AJ69" i="10"/>
  <c r="AI69" i="10"/>
  <c r="BG68" i="10"/>
  <c r="BF68" i="10"/>
  <c r="BE68" i="10"/>
  <c r="BD68" i="10"/>
  <c r="BC68" i="10"/>
  <c r="BB68" i="10"/>
  <c r="BA68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AN68" i="10"/>
  <c r="AM68" i="10"/>
  <c r="AL68" i="10"/>
  <c r="AK68" i="10"/>
  <c r="AJ68" i="10"/>
  <c r="AI68" i="10"/>
  <c r="BG67" i="10"/>
  <c r="BF67" i="10"/>
  <c r="BE67" i="10"/>
  <c r="BD67" i="10"/>
  <c r="BC67" i="10"/>
  <c r="BB67" i="10"/>
  <c r="BA67" i="10"/>
  <c r="AZ67" i="10"/>
  <c r="AY67" i="10"/>
  <c r="AX67" i="10"/>
  <c r="AW67" i="10"/>
  <c r="AV67" i="10"/>
  <c r="AU67" i="10"/>
  <c r="AT67" i="10"/>
  <c r="AS67" i="10"/>
  <c r="AR67" i="10"/>
  <c r="AQ67" i="10"/>
  <c r="AP67" i="10"/>
  <c r="AO67" i="10"/>
  <c r="AN67" i="10"/>
  <c r="AM67" i="10"/>
  <c r="AL67" i="10"/>
  <c r="AK67" i="10"/>
  <c r="AJ67" i="10"/>
  <c r="AI67" i="10"/>
  <c r="BG66" i="10"/>
  <c r="BF66" i="10"/>
  <c r="BE66" i="10"/>
  <c r="BD66" i="10"/>
  <c r="BC66" i="10"/>
  <c r="BB66" i="10"/>
  <c r="BA66" i="10"/>
  <c r="AZ66" i="10"/>
  <c r="AY66" i="10"/>
  <c r="AX66" i="10"/>
  <c r="AW66" i="10"/>
  <c r="AV66" i="10"/>
  <c r="AU66" i="10"/>
  <c r="AT66" i="10"/>
  <c r="AS66" i="10"/>
  <c r="AR66" i="10"/>
  <c r="AQ66" i="10"/>
  <c r="AP66" i="10"/>
  <c r="AO66" i="10"/>
  <c r="AN66" i="10"/>
  <c r="AM66" i="10"/>
  <c r="AL66" i="10"/>
  <c r="AK66" i="10"/>
  <c r="AJ66" i="10"/>
  <c r="AI66" i="10"/>
  <c r="BG65" i="10"/>
  <c r="BF65" i="10"/>
  <c r="BE65" i="10"/>
  <c r="BD65" i="10"/>
  <c r="BC65" i="10"/>
  <c r="BB65" i="10"/>
  <c r="BA65" i="10"/>
  <c r="AZ65" i="10"/>
  <c r="AY65" i="10"/>
  <c r="AX65" i="10"/>
  <c r="AW65" i="10"/>
  <c r="AV65" i="10"/>
  <c r="AU65" i="10"/>
  <c r="AT65" i="10"/>
  <c r="AS65" i="10"/>
  <c r="AR65" i="10"/>
  <c r="AQ65" i="10"/>
  <c r="AP65" i="10"/>
  <c r="AO65" i="10"/>
  <c r="AN65" i="10"/>
  <c r="AM65" i="10"/>
  <c r="AL65" i="10"/>
  <c r="AK65" i="10"/>
  <c r="AJ65" i="10"/>
  <c r="AI65" i="10"/>
  <c r="BG64" i="10"/>
  <c r="BF64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S64" i="10"/>
  <c r="AR64" i="10"/>
  <c r="AQ64" i="10"/>
  <c r="AP64" i="10"/>
  <c r="AO64" i="10"/>
  <c r="AN64" i="10"/>
  <c r="AM64" i="10"/>
  <c r="AL64" i="10"/>
  <c r="AK64" i="10"/>
  <c r="AJ64" i="10"/>
  <c r="AI64" i="10"/>
  <c r="BG63" i="10"/>
  <c r="BF63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J63" i="10"/>
  <c r="AI63" i="10"/>
  <c r="BG62" i="10"/>
  <c r="BF62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S62" i="10"/>
  <c r="AR62" i="10"/>
  <c r="AQ62" i="10"/>
  <c r="AP62" i="10"/>
  <c r="AO62" i="10"/>
  <c r="AN62" i="10"/>
  <c r="AM62" i="10"/>
  <c r="AL62" i="10"/>
  <c r="AK62" i="10"/>
  <c r="AJ62" i="10"/>
  <c r="AI62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BG60" i="10"/>
  <c r="BF60" i="10"/>
  <c r="BE60" i="10"/>
  <c r="BD60" i="10"/>
  <c r="BC60" i="10"/>
  <c r="BB60" i="10"/>
  <c r="BA60" i="10"/>
  <c r="AZ60" i="10"/>
  <c r="AY60" i="10"/>
  <c r="AX60" i="10"/>
  <c r="AW60" i="10"/>
  <c r="AV60" i="10"/>
  <c r="AU60" i="10"/>
  <c r="AT60" i="10"/>
  <c r="AS60" i="10"/>
  <c r="AR60" i="10"/>
  <c r="AQ60" i="10"/>
  <c r="AP60" i="10"/>
  <c r="AO60" i="10"/>
  <c r="AN60" i="10"/>
  <c r="AM60" i="10"/>
  <c r="AL60" i="10"/>
  <c r="AK60" i="10"/>
  <c r="AJ60" i="10"/>
  <c r="AI60" i="10"/>
  <c r="BG59" i="10"/>
  <c r="BF59" i="10"/>
  <c r="BE59" i="10"/>
  <c r="BD59" i="10"/>
  <c r="BC59" i="10"/>
  <c r="BB59" i="10"/>
  <c r="BA59" i="10"/>
  <c r="AZ59" i="10"/>
  <c r="AY59" i="10"/>
  <c r="AX59" i="10"/>
  <c r="AW59" i="10"/>
  <c r="AV59" i="10"/>
  <c r="AU59" i="10"/>
  <c r="AT59" i="10"/>
  <c r="AS59" i="10"/>
  <c r="AR59" i="10"/>
  <c r="AQ59" i="10"/>
  <c r="AP59" i="10"/>
  <c r="AO59" i="10"/>
  <c r="AN59" i="10"/>
  <c r="AM59" i="10"/>
  <c r="AL59" i="10"/>
  <c r="AK59" i="10"/>
  <c r="AJ59" i="10"/>
  <c r="AI59" i="10"/>
  <c r="BG58" i="10"/>
  <c r="BF58" i="10"/>
  <c r="BE58" i="10"/>
  <c r="BD58" i="10"/>
  <c r="BC58" i="10"/>
  <c r="BB58" i="10"/>
  <c r="BA58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N58" i="10"/>
  <c r="AM58" i="10"/>
  <c r="AL58" i="10"/>
  <c r="AK58" i="10"/>
  <c r="AJ58" i="10"/>
  <c r="AI58" i="10"/>
  <c r="BG57" i="10"/>
  <c r="BF57" i="10"/>
  <c r="BE57" i="10"/>
  <c r="BD57" i="10"/>
  <c r="BC57" i="10"/>
  <c r="BB57" i="10"/>
  <c r="BA57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N57" i="10"/>
  <c r="AM57" i="10"/>
  <c r="AL57" i="10"/>
  <c r="AK57" i="10"/>
  <c r="AJ57" i="10"/>
  <c r="AI57" i="10"/>
  <c r="BG56" i="10"/>
  <c r="BF56" i="10"/>
  <c r="BE56" i="10"/>
  <c r="BD56" i="10"/>
  <c r="BC56" i="10"/>
  <c r="BB56" i="10"/>
  <c r="BA56" i="10"/>
  <c r="AZ56" i="10"/>
  <c r="AY56" i="10"/>
  <c r="AX56" i="10"/>
  <c r="AW56" i="10"/>
  <c r="AV56" i="10"/>
  <c r="AU56" i="10"/>
  <c r="AT56" i="10"/>
  <c r="AS56" i="10"/>
  <c r="AR56" i="10"/>
  <c r="AQ56" i="10"/>
  <c r="AP56" i="10"/>
  <c r="AO56" i="10"/>
  <c r="AN56" i="10"/>
  <c r="AM56" i="10"/>
  <c r="AL56" i="10"/>
  <c r="AK56" i="10"/>
  <c r="AJ56" i="10"/>
  <c r="AI56" i="10"/>
  <c r="BG55" i="10"/>
  <c r="BF55" i="10"/>
  <c r="BE55" i="10"/>
  <c r="BD55" i="10"/>
  <c r="BC55" i="10"/>
  <c r="BB55" i="10"/>
  <c r="BA55" i="10"/>
  <c r="AZ55" i="10"/>
  <c r="AY55" i="10"/>
  <c r="AX55" i="10"/>
  <c r="AW55" i="10"/>
  <c r="AV55" i="10"/>
  <c r="AU55" i="10"/>
  <c r="AT55" i="10"/>
  <c r="AS55" i="10"/>
  <c r="AR55" i="10"/>
  <c r="AQ55" i="10"/>
  <c r="AP55" i="10"/>
  <c r="AO55" i="10"/>
  <c r="AN55" i="10"/>
  <c r="AM55" i="10"/>
  <c r="AL55" i="10"/>
  <c r="AK55" i="10"/>
  <c r="AJ55" i="10"/>
  <c r="AI55" i="10"/>
  <c r="BG54" i="10"/>
  <c r="BF54" i="10"/>
  <c r="BE54" i="10"/>
  <c r="BD54" i="10"/>
  <c r="BC54" i="10"/>
  <c r="BB54" i="10"/>
  <c r="BA54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N54" i="10"/>
  <c r="AM54" i="10"/>
  <c r="AL54" i="10"/>
  <c r="AK54" i="10"/>
  <c r="AJ54" i="10"/>
  <c r="AI54" i="10"/>
  <c r="BG53" i="10"/>
  <c r="BF53" i="10"/>
  <c r="BE53" i="10"/>
  <c r="BD53" i="10"/>
  <c r="BC53" i="10"/>
  <c r="BB53" i="10"/>
  <c r="BA53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N53" i="10"/>
  <c r="AM53" i="10"/>
  <c r="AL53" i="10"/>
  <c r="AK53" i="10"/>
  <c r="AJ53" i="10"/>
  <c r="AI53" i="10"/>
  <c r="BG52" i="10"/>
  <c r="BF52" i="10"/>
  <c r="BE52" i="10"/>
  <c r="BD52" i="10"/>
  <c r="BC52" i="10"/>
  <c r="BB52" i="10"/>
  <c r="BA52" i="10"/>
  <c r="AZ52" i="10"/>
  <c r="AY52" i="10"/>
  <c r="AX52" i="10"/>
  <c r="AW52" i="10"/>
  <c r="AV52" i="10"/>
  <c r="AU52" i="10"/>
  <c r="AT52" i="10"/>
  <c r="AS52" i="10"/>
  <c r="AR52" i="10"/>
  <c r="AQ52" i="10"/>
  <c r="AP52" i="10"/>
  <c r="AO52" i="10"/>
  <c r="AN52" i="10"/>
  <c r="AM52" i="10"/>
  <c r="AL52" i="10"/>
  <c r="AK52" i="10"/>
  <c r="AJ52" i="10"/>
  <c r="AI52" i="10"/>
  <c r="BG51" i="10"/>
  <c r="BF51" i="10"/>
  <c r="BE51" i="10"/>
  <c r="BD51" i="10"/>
  <c r="BC51" i="10"/>
  <c r="BB51" i="10"/>
  <c r="BA51" i="10"/>
  <c r="AZ51" i="10"/>
  <c r="AY51" i="10"/>
  <c r="AX51" i="10"/>
  <c r="AW51" i="10"/>
  <c r="AV51" i="10"/>
  <c r="AU51" i="10"/>
  <c r="AT51" i="10"/>
  <c r="AS51" i="10"/>
  <c r="AR51" i="10"/>
  <c r="AQ51" i="10"/>
  <c r="AP51" i="10"/>
  <c r="AO51" i="10"/>
  <c r="AN51" i="10"/>
  <c r="AM51" i="10"/>
  <c r="AL51" i="10"/>
  <c r="AK51" i="10"/>
  <c r="AJ51" i="10"/>
  <c r="AI51" i="10"/>
  <c r="BG50" i="10"/>
  <c r="BF50" i="10"/>
  <c r="BE50" i="10"/>
  <c r="BD50" i="10"/>
  <c r="BC50" i="10"/>
  <c r="BB50" i="10"/>
  <c r="BA50" i="10"/>
  <c r="AZ50" i="10"/>
  <c r="AY50" i="10"/>
  <c r="AX50" i="10"/>
  <c r="AW50" i="10"/>
  <c r="AV50" i="10"/>
  <c r="AU50" i="10"/>
  <c r="AT50" i="10"/>
  <c r="AS50" i="10"/>
  <c r="AR50" i="10"/>
  <c r="AQ50" i="10"/>
  <c r="AP50" i="10"/>
  <c r="AO50" i="10"/>
  <c r="AN50" i="10"/>
  <c r="AM50" i="10"/>
  <c r="AL50" i="10"/>
  <c r="AK50" i="10"/>
  <c r="AJ50" i="10"/>
  <c r="AI50" i="10"/>
  <c r="BG49" i="10"/>
  <c r="BF49" i="10"/>
  <c r="BE49" i="10"/>
  <c r="BD49" i="10"/>
  <c r="BC49" i="10"/>
  <c r="BB49" i="10"/>
  <c r="BA49" i="10"/>
  <c r="AZ49" i="10"/>
  <c r="AY49" i="10"/>
  <c r="AX49" i="10"/>
  <c r="AW49" i="10"/>
  <c r="AV49" i="10"/>
  <c r="AU49" i="10"/>
  <c r="AT49" i="10"/>
  <c r="AS49" i="10"/>
  <c r="AR49" i="10"/>
  <c r="AQ49" i="10"/>
  <c r="AP49" i="10"/>
  <c r="AO49" i="10"/>
  <c r="AN49" i="10"/>
  <c r="AM49" i="10"/>
  <c r="AL49" i="10"/>
  <c r="AK49" i="10"/>
  <c r="AJ49" i="10"/>
  <c r="AI49" i="10"/>
  <c r="BG48" i="10"/>
  <c r="BF48" i="10"/>
  <c r="BE48" i="10"/>
  <c r="BD48" i="10"/>
  <c r="BC48" i="10"/>
  <c r="BB48" i="10"/>
  <c r="BA48" i="10"/>
  <c r="AZ48" i="10"/>
  <c r="AY48" i="10"/>
  <c r="AX48" i="10"/>
  <c r="AW48" i="10"/>
  <c r="AV48" i="10"/>
  <c r="AU48" i="10"/>
  <c r="AT48" i="10"/>
  <c r="AS48" i="10"/>
  <c r="AR48" i="10"/>
  <c r="AQ48" i="10"/>
  <c r="AP48" i="10"/>
  <c r="AO48" i="10"/>
  <c r="AN48" i="10"/>
  <c r="AM48" i="10"/>
  <c r="AL48" i="10"/>
  <c r="AK48" i="10"/>
  <c r="AJ48" i="10"/>
  <c r="AI48" i="10"/>
  <c r="BG47" i="10"/>
  <c r="BF47" i="10"/>
  <c r="BE47" i="10"/>
  <c r="BD47" i="10"/>
  <c r="BC47" i="10"/>
  <c r="BB47" i="10"/>
  <c r="BA47" i="10"/>
  <c r="AZ47" i="10"/>
  <c r="AY47" i="10"/>
  <c r="AX47" i="10"/>
  <c r="AW47" i="10"/>
  <c r="AV47" i="10"/>
  <c r="AU47" i="10"/>
  <c r="AT47" i="10"/>
  <c r="AS47" i="10"/>
  <c r="AR47" i="10"/>
  <c r="AQ47" i="10"/>
  <c r="AP47" i="10"/>
  <c r="AO47" i="10"/>
  <c r="AN47" i="10"/>
  <c r="AM47" i="10"/>
  <c r="AL47" i="10"/>
  <c r="AK47" i="10"/>
  <c r="AJ47" i="10"/>
  <c r="AI47" i="10"/>
  <c r="BG46" i="10"/>
  <c r="BF46" i="10"/>
  <c r="BE46" i="10"/>
  <c r="BD46" i="10"/>
  <c r="BC46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BG45" i="10"/>
  <c r="BF45" i="10"/>
  <c r="BE45" i="10"/>
  <c r="BD45" i="10"/>
  <c r="BC45" i="10"/>
  <c r="BB45" i="10"/>
  <c r="BA45" i="10"/>
  <c r="AZ45" i="10"/>
  <c r="AY45" i="10"/>
  <c r="AX45" i="10"/>
  <c r="AW45" i="10"/>
  <c r="AV45" i="10"/>
  <c r="AU45" i="10"/>
  <c r="AT45" i="10"/>
  <c r="AS45" i="10"/>
  <c r="AR45" i="10"/>
  <c r="AQ45" i="10"/>
  <c r="AP45" i="10"/>
  <c r="AO45" i="10"/>
  <c r="AN45" i="10"/>
  <c r="AM45" i="10"/>
  <c r="AL45" i="10"/>
  <c r="AK45" i="10"/>
  <c r="AJ45" i="10"/>
  <c r="AI45" i="10"/>
  <c r="BG44" i="10"/>
  <c r="BF44" i="10"/>
  <c r="BE44" i="10"/>
  <c r="BD44" i="10"/>
  <c r="BC44" i="10"/>
  <c r="BB44" i="10"/>
  <c r="BA44" i="10"/>
  <c r="AZ44" i="10"/>
  <c r="AY44" i="10"/>
  <c r="AX44" i="10"/>
  <c r="AW44" i="10"/>
  <c r="AV44" i="10"/>
  <c r="AU44" i="10"/>
  <c r="AT44" i="10"/>
  <c r="AS44" i="10"/>
  <c r="AR44" i="10"/>
  <c r="AQ44" i="10"/>
  <c r="AP44" i="10"/>
  <c r="AO44" i="10"/>
  <c r="AN44" i="10"/>
  <c r="AM44" i="10"/>
  <c r="AL44" i="10"/>
  <c r="AK44" i="10"/>
  <c r="AJ44" i="10"/>
  <c r="AI44" i="10"/>
  <c r="BG43" i="10"/>
  <c r="BF43" i="10"/>
  <c r="BE43" i="10"/>
  <c r="BD43" i="10"/>
  <c r="BC43" i="10"/>
  <c r="BB43" i="10"/>
  <c r="BA43" i="10"/>
  <c r="AZ43" i="10"/>
  <c r="AY43" i="10"/>
  <c r="AX43" i="10"/>
  <c r="AW43" i="10"/>
  <c r="AV43" i="10"/>
  <c r="AU43" i="10"/>
  <c r="AT43" i="10"/>
  <c r="AS43" i="10"/>
  <c r="AR43" i="10"/>
  <c r="AQ43" i="10"/>
  <c r="AP43" i="10"/>
  <c r="AO43" i="10"/>
  <c r="AN43" i="10"/>
  <c r="AM43" i="10"/>
  <c r="AL43" i="10"/>
  <c r="AK43" i="10"/>
  <c r="AJ43" i="10"/>
  <c r="AI43" i="10"/>
  <c r="BG42" i="10"/>
  <c r="BF42" i="10"/>
  <c r="BE42" i="10"/>
  <c r="BD42" i="10"/>
  <c r="BC42" i="10"/>
  <c r="BB42" i="10"/>
  <c r="BA42" i="10"/>
  <c r="AZ42" i="10"/>
  <c r="AY42" i="10"/>
  <c r="AX42" i="10"/>
  <c r="AW42" i="10"/>
  <c r="AV42" i="10"/>
  <c r="AU42" i="10"/>
  <c r="AT42" i="10"/>
  <c r="AS42" i="10"/>
  <c r="AR42" i="10"/>
  <c r="AQ42" i="10"/>
  <c r="AP42" i="10"/>
  <c r="AO42" i="10"/>
  <c r="AN42" i="10"/>
  <c r="AM42" i="10"/>
  <c r="AL42" i="10"/>
  <c r="AK42" i="10"/>
  <c r="AJ42" i="10"/>
  <c r="AI42" i="10"/>
  <c r="BG41" i="10"/>
  <c r="BF41" i="10"/>
  <c r="BE41" i="10"/>
  <c r="BD41" i="10"/>
  <c r="BC41" i="10"/>
  <c r="BB41" i="10"/>
  <c r="BA41" i="10"/>
  <c r="AZ41" i="10"/>
  <c r="AY41" i="10"/>
  <c r="AX41" i="10"/>
  <c r="AW41" i="10"/>
  <c r="AV41" i="10"/>
  <c r="AU41" i="10"/>
  <c r="AT41" i="10"/>
  <c r="AS41" i="10"/>
  <c r="AR41" i="10"/>
  <c r="AQ41" i="10"/>
  <c r="AP41" i="10"/>
  <c r="AO41" i="10"/>
  <c r="AN41" i="10"/>
  <c r="AM41" i="10"/>
  <c r="AL41" i="10"/>
  <c r="AK41" i="10"/>
  <c r="AJ41" i="10"/>
  <c r="AI41" i="10"/>
  <c r="BG40" i="10"/>
  <c r="BF40" i="10"/>
  <c r="BE40" i="10"/>
  <c r="BD40" i="10"/>
  <c r="BC40" i="10"/>
  <c r="BB40" i="10"/>
  <c r="BA40" i="10"/>
  <c r="AZ40" i="10"/>
  <c r="AY40" i="10"/>
  <c r="AX40" i="10"/>
  <c r="AW40" i="10"/>
  <c r="AV40" i="10"/>
  <c r="AU40" i="10"/>
  <c r="AT40" i="10"/>
  <c r="AS40" i="10"/>
  <c r="AR40" i="10"/>
  <c r="AQ40" i="10"/>
  <c r="AP40" i="10"/>
  <c r="AO40" i="10"/>
  <c r="AN40" i="10"/>
  <c r="AM40" i="10"/>
  <c r="AL40" i="10"/>
  <c r="AK40" i="10"/>
  <c r="AJ40" i="10"/>
  <c r="AI40" i="10"/>
  <c r="BG39" i="10"/>
  <c r="BF39" i="10"/>
  <c r="BE39" i="10"/>
  <c r="BD39" i="10"/>
  <c r="BC39" i="10"/>
  <c r="BB39" i="10"/>
  <c r="BA39" i="10"/>
  <c r="AZ39" i="10"/>
  <c r="AY39" i="10"/>
  <c r="AX39" i="10"/>
  <c r="AW39" i="10"/>
  <c r="AV39" i="10"/>
  <c r="AU39" i="10"/>
  <c r="AT39" i="10"/>
  <c r="AS39" i="10"/>
  <c r="AR39" i="10"/>
  <c r="AQ39" i="10"/>
  <c r="AP39" i="10"/>
  <c r="AO39" i="10"/>
  <c r="AN39" i="10"/>
  <c r="AM39" i="10"/>
  <c r="AL39" i="10"/>
  <c r="AK39" i="10"/>
  <c r="AJ39" i="10"/>
  <c r="AI39" i="10"/>
  <c r="BG38" i="10"/>
  <c r="BF38" i="10"/>
  <c r="BE38" i="10"/>
  <c r="BD38" i="10"/>
  <c r="BC38" i="10"/>
  <c r="BB38" i="10"/>
  <c r="BA38" i="10"/>
  <c r="AZ38" i="10"/>
  <c r="AY38" i="10"/>
  <c r="AX38" i="10"/>
  <c r="AW38" i="10"/>
  <c r="AV38" i="10"/>
  <c r="AU38" i="10"/>
  <c r="AT38" i="10"/>
  <c r="AS38" i="10"/>
  <c r="AR38" i="10"/>
  <c r="AQ38" i="10"/>
  <c r="AP38" i="10"/>
  <c r="AO38" i="10"/>
  <c r="AN38" i="10"/>
  <c r="AM38" i="10"/>
  <c r="AL38" i="10"/>
  <c r="AK38" i="10"/>
  <c r="AJ38" i="10"/>
  <c r="AI38" i="10"/>
  <c r="BG37" i="10"/>
  <c r="BF37" i="10"/>
  <c r="BE37" i="10"/>
  <c r="BD37" i="10"/>
  <c r="BC37" i="10"/>
  <c r="BB37" i="10"/>
  <c r="BA37" i="10"/>
  <c r="AZ37" i="10"/>
  <c r="AY37" i="10"/>
  <c r="AX37" i="10"/>
  <c r="AW37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AI37" i="10"/>
  <c r="BG36" i="10"/>
  <c r="BF36" i="10"/>
  <c r="BE36" i="10"/>
  <c r="BD36" i="10"/>
  <c r="BC36" i="10"/>
  <c r="BB36" i="10"/>
  <c r="BA36" i="10"/>
  <c r="AZ36" i="10"/>
  <c r="AY36" i="10"/>
  <c r="AX36" i="10"/>
  <c r="AW36" i="10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AI36" i="10"/>
  <c r="BG35" i="10"/>
  <c r="BF35" i="10"/>
  <c r="BE35" i="10"/>
  <c r="BD35" i="10"/>
  <c r="BC35" i="10"/>
  <c r="BB35" i="10"/>
  <c r="BA35" i="10"/>
  <c r="AZ35" i="10"/>
  <c r="AY35" i="10"/>
  <c r="AX35" i="10"/>
  <c r="AW35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BG34" i="10"/>
  <c r="BF34" i="10"/>
  <c r="BE34" i="10"/>
  <c r="BD34" i="10"/>
  <c r="BC34" i="10"/>
  <c r="BB34" i="10"/>
  <c r="BA34" i="10"/>
  <c r="AZ34" i="10"/>
  <c r="AY34" i="10"/>
  <c r="AX34" i="10"/>
  <c r="AW34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BG33" i="10"/>
  <c r="BF33" i="10"/>
  <c r="BE33" i="10"/>
  <c r="BD33" i="10"/>
  <c r="BC33" i="10"/>
  <c r="BB33" i="10"/>
  <c r="BA33" i="10"/>
  <c r="AZ33" i="10"/>
  <c r="AY33" i="10"/>
  <c r="AX33" i="10"/>
  <c r="AW33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BG32" i="10"/>
  <c r="BF32" i="10"/>
  <c r="BE32" i="10"/>
  <c r="BD32" i="10"/>
  <c r="BC32" i="10"/>
  <c r="BB32" i="10"/>
  <c r="BA32" i="10"/>
  <c r="AZ32" i="10"/>
  <c r="AY32" i="10"/>
  <c r="AX32" i="10"/>
  <c r="AW32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BG31" i="10"/>
  <c r="BF31" i="10"/>
  <c r="BE31" i="10"/>
  <c r="BD31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BG30" i="10"/>
  <c r="BF30" i="10"/>
  <c r="BE30" i="10"/>
  <c r="BD30" i="10"/>
  <c r="BC30" i="10"/>
  <c r="BB30" i="10"/>
  <c r="BA30" i="10"/>
  <c r="AZ30" i="10"/>
  <c r="AY30" i="10"/>
  <c r="AX30" i="10"/>
  <c r="AW30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BG29" i="10"/>
  <c r="BF29" i="10"/>
  <c r="BE29" i="10"/>
  <c r="BD29" i="10"/>
  <c r="BC29" i="10"/>
  <c r="BB29" i="10"/>
  <c r="BA29" i="10"/>
  <c r="AZ29" i="10"/>
  <c r="AY29" i="10"/>
  <c r="AX29" i="10"/>
  <c r="AW29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BG28" i="10"/>
  <c r="BF28" i="10"/>
  <c r="BE28" i="10"/>
  <c r="BD28" i="10"/>
  <c r="BC28" i="10"/>
  <c r="BB28" i="10"/>
  <c r="BA28" i="10"/>
  <c r="AZ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BG27" i="10"/>
  <c r="BF27" i="10"/>
  <c r="BE27" i="10"/>
  <c r="BD27" i="10"/>
  <c r="BC27" i="10"/>
  <c r="BB27" i="10"/>
  <c r="BA27" i="10"/>
  <c r="AZ27" i="10"/>
  <c r="AY27" i="10"/>
  <c r="AX27" i="10"/>
  <c r="AW27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BG26" i="10"/>
  <c r="BF26" i="10"/>
  <c r="BE26" i="10"/>
  <c r="BD26" i="10"/>
  <c r="BC26" i="10"/>
  <c r="BB26" i="10"/>
  <c r="BA26" i="10"/>
  <c r="AZ26" i="10"/>
  <c r="AY26" i="10"/>
  <c r="AX26" i="10"/>
  <c r="AW26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BG25" i="10"/>
  <c r="BF25" i="10"/>
  <c r="BE25" i="10"/>
  <c r="BD25" i="10"/>
  <c r="BC25" i="10"/>
  <c r="BB25" i="10"/>
  <c r="BA25" i="10"/>
  <c r="AZ25" i="10"/>
  <c r="AY25" i="10"/>
  <c r="AX25" i="10"/>
  <c r="AW25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BG24" i="10"/>
  <c r="BF24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AI24" i="10"/>
  <c r="BG23" i="10"/>
  <c r="BF23" i="10"/>
  <c r="BE23" i="10"/>
  <c r="BD23" i="10"/>
  <c r="BC23" i="10"/>
  <c r="BB23" i="10"/>
  <c r="BA23" i="10"/>
  <c r="AZ23" i="10"/>
  <c r="AY23" i="10"/>
  <c r="AX23" i="10"/>
  <c r="AW23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BG22" i="10"/>
  <c r="BF22" i="10"/>
  <c r="BE22" i="10"/>
  <c r="BD22" i="10"/>
  <c r="BC22" i="10"/>
  <c r="BB22" i="10"/>
  <c r="BA22" i="10"/>
  <c r="AZ22" i="10"/>
  <c r="AY22" i="10"/>
  <c r="AX22" i="10"/>
  <c r="AW22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BG21" i="10"/>
  <c r="BF21" i="10"/>
  <c r="BE21" i="10"/>
  <c r="BD21" i="10"/>
  <c r="BC21" i="10"/>
  <c r="BB21" i="10"/>
  <c r="BA21" i="10"/>
  <c r="AZ21" i="10"/>
  <c r="AY21" i="10"/>
  <c r="AX21" i="10"/>
  <c r="AW21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BG20" i="10"/>
  <c r="BF20" i="10"/>
  <c r="BE20" i="10"/>
  <c r="BD20" i="10"/>
  <c r="BC20" i="10"/>
  <c r="BB20" i="10"/>
  <c r="BA20" i="10"/>
  <c r="AZ20" i="10"/>
  <c r="AY20" i="10"/>
  <c r="AX20" i="10"/>
  <c r="AW20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BG19" i="10"/>
  <c r="BF19" i="10"/>
  <c r="BE19" i="10"/>
  <c r="BD19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BG18" i="10"/>
  <c r="BF18" i="10"/>
  <c r="BE18" i="10"/>
  <c r="BD18" i="10"/>
  <c r="BC18" i="10"/>
  <c r="BB18" i="10"/>
  <c r="BA18" i="10"/>
  <c r="AZ18" i="10"/>
  <c r="AY18" i="10"/>
  <c r="AX18" i="10"/>
  <c r="AW18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BG17" i="10"/>
  <c r="BF17" i="10"/>
  <c r="BE17" i="10"/>
  <c r="BD17" i="10"/>
  <c r="BC17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BG16" i="10"/>
  <c r="BF16" i="10"/>
  <c r="BE16" i="10"/>
  <c r="BD16" i="10"/>
  <c r="BC16" i="10"/>
  <c r="BB16" i="10"/>
  <c r="BA16" i="10"/>
  <c r="AZ16" i="10"/>
  <c r="AY16" i="10"/>
  <c r="AX16" i="10"/>
  <c r="AW16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BG15" i="10"/>
  <c r="BF15" i="10"/>
  <c r="BE15" i="10"/>
  <c r="BD15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M3" i="10"/>
  <c r="AK3" i="10"/>
  <c r="AJ3" i="10"/>
  <c r="AI3" i="10"/>
  <c r="AM2" i="10"/>
  <c r="AK2" i="10"/>
  <c r="AJ2" i="10"/>
  <c r="AI2" i="10"/>
  <c r="BG80" i="9" l="1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BG74" i="9"/>
  <c r="BF74" i="9"/>
  <c r="BE74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BG72" i="9"/>
  <c r="BF72" i="9"/>
  <c r="BE72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BG70" i="9"/>
  <c r="BF70" i="9"/>
  <c r="BE70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BG69" i="9"/>
  <c r="BF69" i="9"/>
  <c r="BE69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BG68" i="9"/>
  <c r="BF68" i="9"/>
  <c r="BE68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BG67" i="9"/>
  <c r="BF67" i="9"/>
  <c r="BE67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BG64" i="9"/>
  <c r="BF64" i="9"/>
  <c r="BE64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BG63" i="9"/>
  <c r="BF63" i="9"/>
  <c r="BE63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BG62" i="9"/>
  <c r="BF62" i="9"/>
  <c r="BE62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BG60" i="9"/>
  <c r="BF60" i="9"/>
  <c r="BE60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BG59" i="9"/>
  <c r="BF59" i="9"/>
  <c r="BE59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BG58" i="9"/>
  <c r="BF58" i="9"/>
  <c r="BE58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BG57" i="9"/>
  <c r="BF57" i="9"/>
  <c r="BE57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BG55" i="9"/>
  <c r="BF55" i="9"/>
  <c r="BE55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BG52" i="9"/>
  <c r="BF52" i="9"/>
  <c r="BE52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BG50" i="9"/>
  <c r="BF50" i="9"/>
  <c r="BE50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BG49" i="9"/>
  <c r="BF49" i="9"/>
  <c r="BE49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BG48" i="9"/>
  <c r="BF48" i="9"/>
  <c r="BE48" i="9"/>
  <c r="BD48" i="9"/>
  <c r="BC48" i="9"/>
  <c r="BB48" i="9"/>
  <c r="BA48" i="9"/>
  <c r="AZ48" i="9"/>
  <c r="AY48" i="9"/>
  <c r="AX48" i="9"/>
  <c r="AW48" i="9"/>
  <c r="AV48" i="9"/>
  <c r="AU48" i="9"/>
  <c r="AT48" i="9"/>
  <c r="AS48" i="9"/>
  <c r="AR48" i="9"/>
  <c r="AQ48" i="9"/>
  <c r="AP48" i="9"/>
  <c r="AO48" i="9"/>
  <c r="AN48" i="9"/>
  <c r="AM48" i="9"/>
  <c r="AL48" i="9"/>
  <c r="AK48" i="9"/>
  <c r="AJ48" i="9"/>
  <c r="AI48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BG46" i="9"/>
  <c r="BF46" i="9"/>
  <c r="BE46" i="9"/>
  <c r="BD46" i="9"/>
  <c r="BC46" i="9"/>
  <c r="BB46" i="9"/>
  <c r="BA46" i="9"/>
  <c r="AZ46" i="9"/>
  <c r="AY46" i="9"/>
  <c r="AX46" i="9"/>
  <c r="AW46" i="9"/>
  <c r="AV46" i="9"/>
  <c r="AU46" i="9"/>
  <c r="AT46" i="9"/>
  <c r="AS46" i="9"/>
  <c r="AR46" i="9"/>
  <c r="AQ46" i="9"/>
  <c r="AP46" i="9"/>
  <c r="AO46" i="9"/>
  <c r="AN46" i="9"/>
  <c r="AM46" i="9"/>
  <c r="AL46" i="9"/>
  <c r="AK46" i="9"/>
  <c r="AJ46" i="9"/>
  <c r="AI46" i="9"/>
  <c r="BG45" i="9"/>
  <c r="BF45" i="9"/>
  <c r="BE45" i="9"/>
  <c r="BD45" i="9"/>
  <c r="BC45" i="9"/>
  <c r="BB45" i="9"/>
  <c r="BA45" i="9"/>
  <c r="AZ45" i="9"/>
  <c r="AY45" i="9"/>
  <c r="AX45" i="9"/>
  <c r="AW45" i="9"/>
  <c r="AV45" i="9"/>
  <c r="AU45" i="9"/>
  <c r="AT45" i="9"/>
  <c r="AS45" i="9"/>
  <c r="AR45" i="9"/>
  <c r="AQ45" i="9"/>
  <c r="AP45" i="9"/>
  <c r="AO45" i="9"/>
  <c r="AN45" i="9"/>
  <c r="AM45" i="9"/>
  <c r="AL45" i="9"/>
  <c r="AK45" i="9"/>
  <c r="AJ45" i="9"/>
  <c r="AI45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AO44" i="9"/>
  <c r="AN44" i="9"/>
  <c r="AM44" i="9"/>
  <c r="AL44" i="9"/>
  <c r="AK44" i="9"/>
  <c r="AJ44" i="9"/>
  <c r="AI44" i="9"/>
  <c r="BG43" i="9"/>
  <c r="BF43" i="9"/>
  <c r="BE43" i="9"/>
  <c r="BD43" i="9"/>
  <c r="BC43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AO43" i="9"/>
  <c r="AN43" i="9"/>
  <c r="AM43" i="9"/>
  <c r="AL43" i="9"/>
  <c r="AK43" i="9"/>
  <c r="AJ43" i="9"/>
  <c r="AI43" i="9"/>
  <c r="BG42" i="9"/>
  <c r="BF42" i="9"/>
  <c r="BE42" i="9"/>
  <c r="BD42" i="9"/>
  <c r="BC42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P42" i="9"/>
  <c r="AO42" i="9"/>
  <c r="AN42" i="9"/>
  <c r="AM42" i="9"/>
  <c r="AL42" i="9"/>
  <c r="AK42" i="9"/>
  <c r="AJ42" i="9"/>
  <c r="AI42" i="9"/>
  <c r="BG41" i="9"/>
  <c r="BF41" i="9"/>
  <c r="BE41" i="9"/>
  <c r="BD41" i="9"/>
  <c r="BC41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BG40" i="9"/>
  <c r="BF40" i="9"/>
  <c r="BE40" i="9"/>
  <c r="BD40" i="9"/>
  <c r="BC40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BG38" i="9"/>
  <c r="BF38" i="9"/>
  <c r="BE38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BG35" i="9"/>
  <c r="BF35" i="9"/>
  <c r="BE35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BG31" i="9"/>
  <c r="BF31" i="9"/>
  <c r="BE31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BG24" i="9"/>
  <c r="BF24" i="9"/>
  <c r="BE24" i="9"/>
  <c r="BD24" i="9"/>
  <c r="BC24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BG22" i="9"/>
  <c r="BF22" i="9"/>
  <c r="BE22" i="9"/>
  <c r="BD22" i="9"/>
  <c r="BC22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BG19" i="9"/>
  <c r="BF19" i="9"/>
  <c r="BE19" i="9"/>
  <c r="BD19" i="9"/>
  <c r="BC19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BG18" i="9"/>
  <c r="BF18" i="9"/>
  <c r="BE18" i="9"/>
  <c r="BD18" i="9"/>
  <c r="BC18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BG16" i="9"/>
  <c r="BF16" i="9"/>
  <c r="BE16" i="9"/>
  <c r="BD16" i="9"/>
  <c r="BC16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BG14" i="9"/>
  <c r="BF14" i="9"/>
  <c r="BE14" i="9"/>
  <c r="BD14" i="9"/>
  <c r="BC14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BG8" i="9"/>
  <c r="BF8" i="9"/>
  <c r="BE8" i="9"/>
  <c r="BD8" i="9"/>
  <c r="BC8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BG7" i="9"/>
  <c r="BF7" i="9"/>
  <c r="BE7" i="9"/>
  <c r="BD7" i="9"/>
  <c r="BC7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AO7" i="9"/>
  <c r="AN7" i="9"/>
  <c r="AM7" i="9"/>
  <c r="AL7" i="9"/>
  <c r="AK7" i="9"/>
  <c r="AJ7" i="9"/>
  <c r="AM3" i="9"/>
  <c r="AL3" i="9"/>
  <c r="AK3" i="9"/>
  <c r="AJ3" i="9"/>
  <c r="AI3" i="9"/>
  <c r="AM2" i="9"/>
  <c r="AL2" i="9"/>
  <c r="AK2" i="9"/>
  <c r="AJ2" i="9"/>
  <c r="AI2" i="9"/>
  <c r="BG80" i="8"/>
  <c r="BF80" i="8"/>
  <c r="BE80" i="8"/>
  <c r="BD80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BG71" i="8"/>
  <c r="BF71" i="8"/>
  <c r="BE71" i="8"/>
  <c r="BD71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BG70" i="8"/>
  <c r="BF70" i="8"/>
  <c r="BE70" i="8"/>
  <c r="BD70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M3" i="8"/>
  <c r="AL3" i="8"/>
  <c r="AK3" i="8"/>
  <c r="AJ3" i="8"/>
  <c r="AI3" i="8"/>
  <c r="AM2" i="8"/>
  <c r="AL2" i="8"/>
  <c r="AK2" i="8"/>
  <c r="AJ2" i="8"/>
  <c r="AI2" i="8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M3" i="7"/>
  <c r="AL3" i="7"/>
  <c r="AK3" i="7"/>
  <c r="AJ3" i="7"/>
  <c r="AI3" i="7"/>
  <c r="AM2" i="7"/>
  <c r="AL2" i="7"/>
  <c r="AK2" i="7"/>
  <c r="AJ2" i="7"/>
  <c r="AI2" i="7"/>
  <c r="BG80" i="6" l="1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I55" i="1"/>
  <c r="AJ55" i="1"/>
  <c r="AK55" i="1"/>
  <c r="AL55" i="1"/>
  <c r="AM55" i="1"/>
  <c r="AI56" i="1"/>
  <c r="AJ56" i="1"/>
  <c r="AK56" i="1"/>
  <c r="AL56" i="1"/>
  <c r="AM56" i="1"/>
  <c r="AI57" i="1"/>
  <c r="AJ57" i="1"/>
  <c r="AK57" i="1"/>
  <c r="AL57" i="1"/>
  <c r="AM57" i="1"/>
  <c r="AI58" i="1"/>
  <c r="AJ58" i="1"/>
  <c r="AK58" i="1"/>
  <c r="AL58" i="1"/>
  <c r="AM58" i="1"/>
  <c r="AI59" i="1"/>
  <c r="AJ59" i="1"/>
  <c r="AK59" i="1"/>
  <c r="AL59" i="1"/>
  <c r="AM59" i="1"/>
  <c r="AI60" i="1"/>
  <c r="AJ60" i="1"/>
  <c r="AK60" i="1"/>
  <c r="AL60" i="1"/>
  <c r="AM60" i="1"/>
  <c r="AI61" i="1"/>
  <c r="AJ61" i="1"/>
  <c r="AK61" i="1"/>
  <c r="AL61" i="1"/>
  <c r="AM61" i="1"/>
  <c r="AI62" i="1"/>
  <c r="AJ62" i="1"/>
  <c r="AK62" i="1"/>
  <c r="AL62" i="1"/>
  <c r="AM62" i="1"/>
  <c r="AI63" i="1"/>
  <c r="AJ63" i="1"/>
  <c r="AK63" i="1"/>
  <c r="AL63" i="1"/>
  <c r="AM63" i="1"/>
  <c r="AI64" i="1"/>
  <c r="AJ64" i="1"/>
  <c r="AK64" i="1"/>
  <c r="AL64" i="1"/>
  <c r="AM64" i="1"/>
  <c r="AI65" i="1"/>
  <c r="AJ65" i="1"/>
  <c r="AK65" i="1"/>
  <c r="AL65" i="1"/>
  <c r="AM65" i="1"/>
  <c r="AI66" i="1"/>
  <c r="AJ66" i="1"/>
  <c r="AK66" i="1"/>
  <c r="AL66" i="1"/>
  <c r="AM66" i="1"/>
  <c r="AI67" i="1"/>
  <c r="AJ67" i="1"/>
  <c r="AK67" i="1"/>
  <c r="AL67" i="1"/>
  <c r="AM67" i="1"/>
  <c r="AI68" i="1"/>
  <c r="AJ68" i="1"/>
  <c r="AK68" i="1"/>
  <c r="AL68" i="1"/>
  <c r="AM68" i="1"/>
  <c r="AI69" i="1"/>
  <c r="AJ69" i="1"/>
  <c r="AK69" i="1"/>
  <c r="AL69" i="1"/>
  <c r="AM69" i="1"/>
  <c r="AI70" i="1"/>
  <c r="AJ70" i="1"/>
  <c r="AK70" i="1"/>
  <c r="AL70" i="1"/>
  <c r="AM70" i="1"/>
  <c r="AI71" i="1"/>
  <c r="AJ71" i="1"/>
  <c r="AK71" i="1"/>
  <c r="AL71" i="1"/>
  <c r="AM71" i="1"/>
  <c r="AI72" i="1"/>
  <c r="AJ72" i="1"/>
  <c r="AK72" i="1"/>
  <c r="AL72" i="1"/>
  <c r="AM72" i="1"/>
  <c r="AI73" i="1"/>
  <c r="AJ73" i="1"/>
  <c r="AK73" i="1"/>
  <c r="AL73" i="1"/>
  <c r="AM73" i="1"/>
  <c r="AI74" i="1"/>
  <c r="AJ74" i="1"/>
  <c r="AK74" i="1"/>
  <c r="AL74" i="1"/>
  <c r="AM74" i="1"/>
  <c r="AI75" i="1"/>
  <c r="AJ75" i="1"/>
  <c r="AK75" i="1"/>
  <c r="AL75" i="1"/>
  <c r="AM75" i="1"/>
  <c r="AI76" i="1"/>
  <c r="AJ76" i="1"/>
  <c r="AK76" i="1"/>
  <c r="AL76" i="1"/>
  <c r="AM76" i="1"/>
  <c r="AI77" i="1"/>
  <c r="AJ77" i="1"/>
  <c r="AK77" i="1"/>
  <c r="AL77" i="1"/>
  <c r="AM77" i="1"/>
  <c r="AI78" i="1"/>
  <c r="AJ78" i="1"/>
  <c r="AK78" i="1"/>
  <c r="AL78" i="1"/>
  <c r="AM78" i="1"/>
  <c r="AI79" i="1"/>
  <c r="AJ79" i="1"/>
  <c r="AK79" i="1"/>
  <c r="AL79" i="1"/>
  <c r="AM79" i="1"/>
  <c r="AI80" i="1"/>
  <c r="AJ80" i="1"/>
  <c r="AK80" i="1"/>
  <c r="AL80" i="1"/>
  <c r="AM80" i="1"/>
  <c r="AI25" i="1"/>
  <c r="AJ25" i="1"/>
  <c r="AK25" i="1"/>
  <c r="AL25" i="1"/>
  <c r="AM25" i="1"/>
  <c r="AI26" i="1"/>
  <c r="AJ26" i="1"/>
  <c r="AK26" i="1"/>
  <c r="AL26" i="1"/>
  <c r="AM26" i="1"/>
  <c r="AI27" i="1"/>
  <c r="AJ27" i="1"/>
  <c r="AK27" i="1"/>
  <c r="AL27" i="1"/>
  <c r="AM27" i="1"/>
  <c r="AI28" i="1"/>
  <c r="AJ28" i="1"/>
  <c r="AK28" i="1"/>
  <c r="AL28" i="1"/>
  <c r="AM28" i="1"/>
  <c r="AI29" i="1"/>
  <c r="AJ29" i="1"/>
  <c r="AK29" i="1"/>
  <c r="AL29" i="1"/>
  <c r="AM29" i="1"/>
  <c r="AI30" i="1"/>
  <c r="AJ30" i="1"/>
  <c r="AK30" i="1"/>
  <c r="AL30" i="1"/>
  <c r="AM30" i="1"/>
  <c r="AI31" i="1"/>
  <c r="AJ31" i="1"/>
  <c r="AK31" i="1"/>
  <c r="AL31" i="1"/>
  <c r="AM31" i="1"/>
  <c r="AI32" i="1"/>
  <c r="AJ32" i="1"/>
  <c r="AK32" i="1"/>
  <c r="AL32" i="1"/>
  <c r="AM32" i="1"/>
  <c r="AI33" i="1"/>
  <c r="AJ33" i="1"/>
  <c r="AK33" i="1"/>
  <c r="AL33" i="1"/>
  <c r="AM33" i="1"/>
  <c r="AI34" i="1"/>
  <c r="AJ34" i="1"/>
  <c r="AK34" i="1"/>
  <c r="AL34" i="1"/>
  <c r="AM34" i="1"/>
  <c r="AI35" i="1"/>
  <c r="AJ35" i="1"/>
  <c r="AK35" i="1"/>
  <c r="AL35" i="1"/>
  <c r="AM35" i="1"/>
  <c r="AI36" i="1"/>
  <c r="AJ36" i="1"/>
  <c r="AK36" i="1"/>
  <c r="AL36" i="1"/>
  <c r="AM36" i="1"/>
  <c r="AI37" i="1"/>
  <c r="AJ37" i="1"/>
  <c r="AK37" i="1"/>
  <c r="AL37" i="1"/>
  <c r="AM37" i="1"/>
  <c r="AI38" i="1"/>
  <c r="AJ38" i="1"/>
  <c r="AK38" i="1"/>
  <c r="AL38" i="1"/>
  <c r="AM38" i="1"/>
  <c r="AI39" i="1"/>
  <c r="AJ39" i="1"/>
  <c r="AK39" i="1"/>
  <c r="AL39" i="1"/>
  <c r="AM39" i="1"/>
  <c r="AI40" i="1"/>
  <c r="AJ40" i="1"/>
  <c r="AK40" i="1"/>
  <c r="AL40" i="1"/>
  <c r="AM40" i="1"/>
  <c r="AI41" i="1"/>
  <c r="AJ41" i="1"/>
  <c r="AK41" i="1"/>
  <c r="AL41" i="1"/>
  <c r="AM41" i="1"/>
  <c r="AI42" i="1"/>
  <c r="AJ42" i="1"/>
  <c r="AK42" i="1"/>
  <c r="AL42" i="1"/>
  <c r="AM42" i="1"/>
  <c r="AI43" i="1"/>
  <c r="AJ43" i="1"/>
  <c r="AK43" i="1"/>
  <c r="AL43" i="1"/>
  <c r="AM43" i="1"/>
  <c r="AI44" i="1"/>
  <c r="AJ44" i="1"/>
  <c r="AK44" i="1"/>
  <c r="AL44" i="1"/>
  <c r="AM44" i="1"/>
  <c r="AI45" i="1"/>
  <c r="AJ45" i="1"/>
  <c r="AK45" i="1"/>
  <c r="AL45" i="1"/>
  <c r="AM45" i="1"/>
  <c r="AI46" i="1"/>
  <c r="AJ46" i="1"/>
  <c r="AK46" i="1"/>
  <c r="AL46" i="1"/>
  <c r="AM46" i="1"/>
  <c r="AI47" i="1"/>
  <c r="AJ47" i="1"/>
  <c r="AK47" i="1"/>
  <c r="AL47" i="1"/>
  <c r="AM47" i="1"/>
  <c r="AI48" i="1"/>
  <c r="AJ48" i="1"/>
  <c r="AK48" i="1"/>
  <c r="AL48" i="1"/>
  <c r="AM48" i="1"/>
  <c r="AI49" i="1"/>
  <c r="AJ49" i="1"/>
  <c r="AK49" i="1"/>
  <c r="AL49" i="1"/>
  <c r="AM49" i="1"/>
  <c r="AI50" i="1"/>
  <c r="AJ50" i="1"/>
  <c r="AK50" i="1"/>
  <c r="AL50" i="1"/>
  <c r="AM50" i="1"/>
  <c r="AI51" i="1"/>
  <c r="AJ51" i="1"/>
  <c r="AK51" i="1"/>
  <c r="AL51" i="1"/>
  <c r="AM51" i="1"/>
  <c r="AI52" i="1"/>
  <c r="AJ52" i="1"/>
  <c r="AK52" i="1"/>
  <c r="AL52" i="1"/>
  <c r="AM52" i="1"/>
  <c r="AI53" i="1"/>
  <c r="AJ53" i="1"/>
  <c r="AK53" i="1"/>
  <c r="AL53" i="1"/>
  <c r="AM53" i="1"/>
  <c r="AI54" i="1"/>
  <c r="AJ54" i="1"/>
  <c r="AK54" i="1"/>
  <c r="AL54" i="1"/>
  <c r="AM54" i="1"/>
  <c r="AI17" i="1"/>
  <c r="AJ17" i="1"/>
  <c r="AK17" i="1"/>
  <c r="AL17" i="1"/>
  <c r="AM17" i="1"/>
  <c r="AI18" i="1"/>
  <c r="AJ18" i="1"/>
  <c r="AK18" i="1"/>
  <c r="AL18" i="1"/>
  <c r="AM18" i="1"/>
  <c r="AI19" i="1"/>
  <c r="AJ19" i="1"/>
  <c r="AK19" i="1"/>
  <c r="AL19" i="1"/>
  <c r="AM19" i="1"/>
  <c r="AI20" i="1"/>
  <c r="AJ20" i="1"/>
  <c r="AK20" i="1"/>
  <c r="AL20" i="1"/>
  <c r="AM20" i="1"/>
  <c r="AI21" i="1"/>
  <c r="AJ21" i="1"/>
  <c r="AK21" i="1"/>
  <c r="AL21" i="1"/>
  <c r="AM21" i="1"/>
  <c r="AI22" i="1"/>
  <c r="AJ22" i="1"/>
  <c r="AK22" i="1"/>
  <c r="AL22" i="1"/>
  <c r="AM22" i="1"/>
  <c r="AI23" i="1"/>
  <c r="AJ23" i="1"/>
  <c r="AK23" i="1"/>
  <c r="AL23" i="1"/>
  <c r="AM23" i="1"/>
  <c r="AI24" i="1"/>
  <c r="AJ24" i="1"/>
  <c r="AK24" i="1"/>
  <c r="AL24" i="1"/>
  <c r="AM24" i="1"/>
  <c r="AJ8" i="1"/>
  <c r="AK8" i="1"/>
  <c r="AL8" i="1"/>
  <c r="AM8" i="1"/>
  <c r="AJ9" i="1"/>
  <c r="AK9" i="1"/>
  <c r="AL9" i="1"/>
  <c r="AM9" i="1"/>
  <c r="AJ10" i="1"/>
  <c r="AK10" i="1"/>
  <c r="AL10" i="1"/>
  <c r="AM10" i="1"/>
  <c r="AJ11" i="1"/>
  <c r="AK11" i="1"/>
  <c r="AL11" i="1"/>
  <c r="AM11" i="1"/>
  <c r="AJ12" i="1"/>
  <c r="AK12" i="1"/>
  <c r="AL12" i="1"/>
  <c r="AM12" i="1"/>
  <c r="AJ13" i="1"/>
  <c r="AK13" i="1"/>
  <c r="AL13" i="1"/>
  <c r="AM13" i="1"/>
  <c r="AJ14" i="1"/>
  <c r="AK14" i="1"/>
  <c r="AL14" i="1"/>
  <c r="AM14" i="1"/>
  <c r="AJ15" i="1"/>
  <c r="AK15" i="1"/>
  <c r="AL15" i="1"/>
  <c r="AM15" i="1"/>
  <c r="AJ16" i="1"/>
  <c r="AK16" i="1"/>
  <c r="AL16" i="1"/>
  <c r="AM16" i="1"/>
  <c r="AM7" i="1"/>
  <c r="AL7" i="1"/>
  <c r="AK7" i="1"/>
  <c r="AJ7" i="1"/>
  <c r="AI8" i="1"/>
  <c r="AI9" i="1"/>
  <c r="AI10" i="1"/>
  <c r="AI11" i="1"/>
  <c r="AI12" i="1"/>
  <c r="AI13" i="1"/>
  <c r="AI14" i="1"/>
  <c r="AI15" i="1"/>
  <c r="AI16" i="1"/>
  <c r="AI7" i="1"/>
  <c r="AM3" i="6"/>
  <c r="AL3" i="6"/>
  <c r="AK3" i="6"/>
  <c r="AJ3" i="6"/>
  <c r="AI3" i="6"/>
  <c r="AM2" i="6"/>
  <c r="AL2" i="6"/>
  <c r="AK2" i="6"/>
  <c r="AJ2" i="6"/>
  <c r="AI2" i="6"/>
  <c r="AM3" i="5"/>
  <c r="AL3" i="5"/>
  <c r="AK3" i="5"/>
  <c r="AJ3" i="5"/>
  <c r="AI3" i="5"/>
  <c r="AM2" i="5"/>
  <c r="AL2" i="5"/>
  <c r="AK2" i="5"/>
  <c r="AJ2" i="5"/>
  <c r="AI2" i="5"/>
  <c r="AM3" i="4"/>
  <c r="AL3" i="4"/>
  <c r="AK3" i="4"/>
  <c r="AJ3" i="4"/>
  <c r="AI3" i="4"/>
  <c r="AM2" i="4"/>
  <c r="AL2" i="4"/>
  <c r="AK2" i="4"/>
  <c r="AJ2" i="4"/>
  <c r="AI2" i="4"/>
  <c r="AM3" i="3"/>
  <c r="AL3" i="3"/>
  <c r="AK3" i="3"/>
  <c r="AJ3" i="3"/>
  <c r="AI3" i="3"/>
  <c r="AM2" i="3"/>
  <c r="AL2" i="3"/>
  <c r="AK2" i="3"/>
  <c r="AJ2" i="3"/>
  <c r="AI2" i="3"/>
  <c r="AM3" i="2"/>
  <c r="AL3" i="2"/>
  <c r="AK3" i="2"/>
  <c r="AJ3" i="2"/>
  <c r="AI3" i="2"/>
  <c r="AM2" i="2"/>
  <c r="AL2" i="2"/>
  <c r="AK2" i="2"/>
  <c r="AJ2" i="2"/>
  <c r="AI2" i="2"/>
  <c r="AM3" i="1"/>
  <c r="AL3" i="1"/>
  <c r="AK3" i="1"/>
  <c r="AJ3" i="1"/>
  <c r="AI3" i="1"/>
  <c r="AM2" i="1"/>
  <c r="AL2" i="1"/>
  <c r="AK2" i="1"/>
  <c r="AJ2" i="1"/>
  <c r="AI2" i="1"/>
  <c r="BR3" i="3" l="1" a="1"/>
  <c r="BS3" i="3" a="1"/>
  <c r="BS15" i="3" a="1"/>
  <c r="BR15" i="3" a="1"/>
  <c r="BS9" i="3" a="1"/>
  <c r="BR9" i="3" a="1"/>
  <c r="BR21" i="3" a="1"/>
  <c r="BS27" i="3" a="1"/>
  <c r="BR27" i="3" a="1"/>
  <c r="BS21" i="3" a="1"/>
  <c r="BR17" i="3" l="1"/>
  <c r="BR19" i="3"/>
  <c r="BR16" i="3"/>
  <c r="BR15" i="3"/>
  <c r="BR18" i="3"/>
  <c r="BR10" i="3"/>
  <c r="BR13" i="3"/>
  <c r="BR12" i="3"/>
  <c r="BR9" i="3"/>
  <c r="BR11" i="3"/>
  <c r="BS19" i="3"/>
  <c r="BS15" i="3"/>
  <c r="BS18" i="3"/>
  <c r="BS17" i="3"/>
  <c r="BS16" i="3"/>
  <c r="BS4" i="3"/>
  <c r="BS3" i="3"/>
  <c r="BS7" i="3"/>
  <c r="BS6" i="3"/>
  <c r="BS5" i="3"/>
  <c r="BS25" i="3"/>
  <c r="BS24" i="3"/>
  <c r="BS23" i="3"/>
  <c r="BS21" i="3"/>
  <c r="BS22" i="3"/>
  <c r="BR31" i="3"/>
  <c r="BR29" i="3"/>
  <c r="BR30" i="3"/>
  <c r="BR28" i="3"/>
  <c r="BR27" i="3"/>
  <c r="BS9" i="3"/>
  <c r="BS12" i="3"/>
  <c r="BS11" i="3"/>
  <c r="BS13" i="3"/>
  <c r="BS10" i="3"/>
  <c r="BR5" i="3"/>
  <c r="BR4" i="3"/>
  <c r="BR3" i="3"/>
  <c r="BR7" i="3"/>
  <c r="BR6" i="3"/>
  <c r="BS28" i="3"/>
  <c r="BS31" i="3"/>
  <c r="BS27" i="3"/>
  <c r="BS30" i="3"/>
  <c r="BS29" i="3"/>
  <c r="BR22" i="3"/>
  <c r="BR25" i="3"/>
  <c r="BR21" i="3"/>
  <c r="BR24" i="3"/>
  <c r="BR23" i="3"/>
</calcChain>
</file>

<file path=xl/sharedStrings.xml><?xml version="1.0" encoding="utf-8"?>
<sst xmlns="http://schemas.openxmlformats.org/spreadsheetml/2006/main" count="57149" uniqueCount="159">
  <si>
    <t>sector</t>
  </si>
  <si>
    <t>year</t>
  </si>
  <si>
    <t>test count</t>
  </si>
  <si>
    <t>idx</t>
  </si>
  <si>
    <t>rate</t>
  </si>
  <si>
    <t>eta</t>
  </si>
  <si>
    <t>max_depth</t>
  </si>
  <si>
    <t>colsample_bytree</t>
  </si>
  <si>
    <t>subsample</t>
  </si>
  <si>
    <t>gamma</t>
  </si>
  <si>
    <t>min_child_weight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</si>
  <si>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</si>
  <si>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</si>
  <si>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</si>
  <si>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</si>
  <si>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</si>
  <si>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</si>
  <si>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</si>
  <si>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</si>
  <si>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</si>
  <si>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</si>
  <si>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</si>
  <si>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</si>
  <si>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</si>
  <si>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</si>
  <si>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</si>
  <si>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</si>
  <si>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</si>
  <si>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</si>
  <si>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</si>
  <si>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</si>
  <si>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Energy</t>
  </si>
  <si>
    <t>EPS_EarningsSurprise</t>
  </si>
  <si>
    <t>Revenue_Q_Change</t>
  </si>
  <si>
    <t>Net_Debt_to_EBIT_Y_Change</t>
  </si>
  <si>
    <t>Operating_Expenses_Q_Change</t>
  </si>
  <si>
    <t>Return_On_Assets</t>
  </si>
  <si>
    <t>Total_Debt_to_Total_Assets</t>
  </si>
  <si>
    <t>Short_Term_Debt_Q_Change</t>
  </si>
  <si>
    <t>PC_Ratios</t>
  </si>
  <si>
    <t>Operating_Margin_Q_Change</t>
  </si>
  <si>
    <t>PE_Ratios</t>
  </si>
  <si>
    <t>Return_On_Assets_Q_Change</t>
  </si>
  <si>
    <t>PB_Ratios_Y_Change</t>
  </si>
  <si>
    <t>Dividend_Payout_Ratio_Y_Change</t>
  </si>
  <si>
    <t>DMA_50D/200D</t>
  </si>
  <si>
    <t>PB_Ratios</t>
  </si>
  <si>
    <t>DMA_5D/200D</t>
  </si>
  <si>
    <t>Return_On_Common_Equity</t>
  </si>
  <si>
    <t>Dividend_Payout_Ratio_Q_Change</t>
  </si>
  <si>
    <t>Free_Cash_Flow_Q_Change</t>
  </si>
  <si>
    <t>Total_Debt_to_Total_Equity</t>
  </si>
  <si>
    <t>Net_Income_Y_Change</t>
  </si>
  <si>
    <t>Dividend_Payout_Ratio</t>
  </si>
  <si>
    <t>Operating_Margin_Y_Change</t>
  </si>
  <si>
    <t>Total_Debt_to_Total_Assets_Q_Change</t>
  </si>
  <si>
    <t>Current_Ratio</t>
  </si>
  <si>
    <t>Gross_Profit_Q_Change</t>
  </si>
  <si>
    <t>PB_Ratios_Q_Change</t>
  </si>
  <si>
    <t>Free_Cash_Flow_Y_Change</t>
  </si>
  <si>
    <t>PC_Ratios_Q_Change</t>
  </si>
  <si>
    <t>PS_Ratios_Q_Change</t>
  </si>
  <si>
    <t>Quick_Ratio_Q_Change</t>
  </si>
  <si>
    <t>Net_Debt_to_EBIT_Q_Change</t>
  </si>
  <si>
    <t>Cost_Of_Revenue_Y_Change</t>
  </si>
  <si>
    <t>Dividend_Yield</t>
  </si>
  <si>
    <t>Quick_Ratio</t>
  </si>
  <si>
    <t>Current_Ratio_Q_Change</t>
  </si>
  <si>
    <t>Cash_Q_Change</t>
  </si>
  <si>
    <t>Inventory_Turnover_Q_Change</t>
  </si>
  <si>
    <t>Return_On_Common_Equity_Q_Change</t>
  </si>
  <si>
    <t>Return_On_Common_Equity_Y_Change</t>
  </si>
  <si>
    <t>Operating_Income_Y_Change</t>
  </si>
  <si>
    <t>PC_Ratios_Y_Change</t>
  </si>
  <si>
    <t>Dividend_Yield_Y_Change</t>
  </si>
  <si>
    <t>Income_from_Continued_Operations_Q_Change</t>
  </si>
  <si>
    <t>PS_Ratios</t>
  </si>
  <si>
    <t>EPS_Earnings_Surprise_Backward_Ave_Diff</t>
  </si>
  <si>
    <t>Total_Inventory_Q_Change</t>
  </si>
  <si>
    <t>RSI-9D</t>
  </si>
  <si>
    <t>Operating_Expenses_Y_Change</t>
  </si>
  <si>
    <t>Total_Debt_to_Total_Assets_Y_Change</t>
  </si>
  <si>
    <t>Current_Ratio_Y_Change</t>
  </si>
  <si>
    <t>Total_Debt_to_Total_Equity_Y_Change</t>
  </si>
  <si>
    <t>Total_Asset_Y_Change</t>
  </si>
  <si>
    <t>RSI-30D</t>
  </si>
  <si>
    <t>DMA_5D/50D</t>
  </si>
  <si>
    <t>Net_Debt_to_EBIT</t>
  </si>
  <si>
    <t>Total_Debt_to_Total_Equity_Q_Change</t>
  </si>
  <si>
    <t>Revenue_Y_Change</t>
  </si>
  <si>
    <t>Total_Liabilities_Y_Change</t>
  </si>
  <si>
    <t>Operating_Income_Q_Change</t>
  </si>
  <si>
    <t>PE_Ratios_Y_Change</t>
  </si>
  <si>
    <t>Net_Income_Q_Change</t>
  </si>
  <si>
    <t>Operating_Margin</t>
  </si>
  <si>
    <t>Return_On_Assets_Y_Change</t>
  </si>
  <si>
    <t>Cash_from_Operating_Activities_Y_Change</t>
  </si>
  <si>
    <t>Inventory_Turnover</t>
  </si>
  <si>
    <t>PS_Ratios_Y_Change</t>
  </si>
  <si>
    <t>Cost_Of_Revenue_Q_Change</t>
  </si>
  <si>
    <t>Short_Interest_Ratios</t>
  </si>
  <si>
    <t>Cash_from_Operating_Activities_Q_Change</t>
  </si>
  <si>
    <t>Total_Inventory_Y_Change</t>
  </si>
  <si>
    <t>Income_from_Continued_Operations_Y_Change</t>
  </si>
  <si>
    <t>Total_Liabilities_Q_Change</t>
  </si>
  <si>
    <t>Short_Term_Debt_Y_Change</t>
  </si>
  <si>
    <t>EPS_Earnings_Surprise_Backward_Diff</t>
  </si>
  <si>
    <t>Dividend_Yield_Q_Change</t>
  </si>
  <si>
    <t>Total_Asset_Q_Change</t>
  </si>
  <si>
    <t>Inventory_Turnover_Y_Change</t>
  </si>
  <si>
    <t>Quick_Ratio_Y_Change</t>
  </si>
  <si>
    <t>Gross_Profit_Y_Change</t>
  </si>
  <si>
    <t>Cash_Y_Change</t>
  </si>
  <si>
    <t>PE_Ratios_Q_Change</t>
  </si>
  <si>
    <t>Financial</t>
  </si>
  <si>
    <t>Industrial</t>
  </si>
  <si>
    <t>Technology</t>
  </si>
  <si>
    <t>Utilities</t>
  </si>
  <si>
    <t>Basic Materials</t>
  </si>
  <si>
    <t>Mean</t>
  </si>
  <si>
    <t>STD</t>
  </si>
  <si>
    <t>Communications</t>
  </si>
  <si>
    <t>Consumer, Cyclical</t>
  </si>
  <si>
    <t>Consumer, Non-cyclical</t>
  </si>
  <si>
    <t>all</t>
  </si>
  <si>
    <t>ALL</t>
  </si>
  <si>
    <t>Cosumer Cyclical</t>
  </si>
  <si>
    <t>Consumer Non-Cyclical</t>
  </si>
  <si>
    <t>F1</t>
  </si>
  <si>
    <t>F2</t>
  </si>
  <si>
    <t>F3</t>
  </si>
  <si>
    <t>F4</t>
  </si>
  <si>
    <t>F5</t>
  </si>
  <si>
    <t>Utility</t>
  </si>
  <si>
    <t>Consumer Cyclical</t>
  </si>
  <si>
    <t>Conclusions:</t>
  </si>
  <si>
    <t>1. Chosen features have true predictive power when interpreted by XGB with GA</t>
  </si>
  <si>
    <t>2. Stocks from different industrial sectors are clearly driven by different factors</t>
  </si>
  <si>
    <t>3. There are other data or factors that have not been factored in. More data is needed.</t>
  </si>
  <si>
    <t>About the factors</t>
  </si>
  <si>
    <t>4. It's clear the data and model are not working for some sectors</t>
  </si>
  <si>
    <t>1. Again, the data + model is showing much better predictive power in certain years than others</t>
  </si>
  <si>
    <t>There can be two possibilities: a. not enough data has been accounted for and hence not enough</t>
  </si>
  <si>
    <t>underlying data pattern has been observed in the training data; b. the years where prediction are</t>
  </si>
  <si>
    <t xml:space="preserve">poor may have gone through movement patterns that were less often seen in the training data </t>
  </si>
  <si>
    <t>and hence the trained model reacts less accurately to the input data patterns in those poor performing years</t>
  </si>
  <si>
    <t>About the years under test</t>
  </si>
  <si>
    <t>1. Most of the time it's the three EPS factors that dominate the top three driving factors. However, it's been tested that</t>
  </si>
  <si>
    <t>using EPS data alone can only achieve roughly 50% of classification accuracy in separate tests, meaning other factors are equally important.</t>
  </si>
  <si>
    <t>2. Over the years, the list of less strong but still important driving factors are quite consistent for a particular industrial sector.</t>
  </si>
  <si>
    <t>For example, quarterly change in Price-to-Cashflow ratio and quarterly change in cash reserve are consistently driving the Industrial</t>
  </si>
  <si>
    <t>stocks and Basic Materials stocks respectively. The same goes with Return on Common Equity for Consumer Cyclical and Consumer Non-Cyclical stocks.</t>
  </si>
  <si>
    <t>3. Industrial sectors that produce strong predictive powers tend to be quite consistently driven by the same list of driving factors among the tests.</t>
  </si>
  <si>
    <t>4. For Industrial sectors that produce poor predictive powers the model can hardly produce a consistent list of strong driving factors among the 100 tests.</t>
  </si>
  <si>
    <t>For instance, for the Utility stocks the number driving factor changes each year, and the second to the fifth factors have low turn-up account.</t>
  </si>
  <si>
    <t>LARGE_depth</t>
  </si>
  <si>
    <t>Highest Occurance</t>
  </si>
  <si>
    <t>Second Highest Occurance</t>
  </si>
  <si>
    <t>Third Highest Occurance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</si>
</sst>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6">
    <xf numFmtId="0" fontId="0" fillId="0" borderId="0" xfId="0"/>
    <xf numFmtId="10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/>
    <xf numFmtId="0" fontId="0" fillId="0" borderId="10" xfId="0" applyBorder="1" applyAlignment="1">
      <alignment horizontal="left"/>
    </xf>
    <xf numFmtId="0" fontId="0" fillId="0" borderId="10" xfId="0" applyBorder="1"/>
    <xf numFmtId="0" fontId="0" fillId="0" borderId="11" xfId="0" applyBorder="1"/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0" fillId="0" borderId="2" xfId="0" applyBorder="1"/>
    <xf numFmtId="10" fontId="0" fillId="0" borderId="2" xfId="1" applyNumberFormat="1" applyFont="1" applyBorder="1"/>
    <xf numFmtId="10" fontId="0" fillId="0" borderId="3" xfId="1" applyNumberFormat="1" applyFont="1" applyBorder="1"/>
    <xf numFmtId="0" fontId="0" fillId="0" borderId="7" xfId="0" applyBorder="1"/>
    <xf numFmtId="10" fontId="0" fillId="0" borderId="7" xfId="1" applyNumberFormat="1" applyFont="1" applyBorder="1"/>
    <xf numFmtId="10" fontId="0" fillId="0" borderId="8" xfId="1" applyNumberFormat="1" applyFont="1" applyBorder="1"/>
    <xf numFmtId="1" fontId="0" fillId="0" borderId="0" xfId="0" applyNumberFormat="1"/>
    <xf numFmtId="0" fontId="0" fillId="0" borderId="1" xfId="0" applyBorder="1"/>
    <xf numFmtId="0" fontId="0" fillId="0" borderId="4" xfId="0" applyBorder="1"/>
    <xf numFmtId="0" fontId="0" fillId="0" borderId="6" xfId="0" applyBorder="1"/>
    <xf numFmtId="0" fontId="0" fillId="0" borderId="0" xfId="0" applyBorder="1"/>
    <xf numFmtId="0" fontId="0" fillId="0" borderId="12" xfId="0" applyBorder="1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5" xfId="0" applyFill="1" applyBorder="1"/>
    <xf numFmtId="0" fontId="0" fillId="0" borderId="17" xfId="0" applyFill="1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vertical="top"/>
    </xf>
    <xf numFmtId="10" fontId="0" fillId="0" borderId="0" xfId="0" applyNumberFormat="1"/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2" borderId="0" xfId="0" applyFill="1"/>
    <xf numFmtId="0" fontId="0" fillId="2" borderId="12" xfId="0" applyFill="1" applyBorder="1" applyAlignment="1">
      <alignment horizontal="left"/>
    </xf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0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2" xfId="0" applyBorder="1"/>
    <xf numFmtId="0" fontId="0" fillId="0" borderId="17" xfId="0" applyBorder="1"/>
  </cellXfs>
  <cellStyles count="2">
    <cellStyle name="Normal" xfId="0" builtinId="0"/>
    <cellStyle name="Percent" xfId="1" builtinId="5"/>
  </cellStyles>
  <dxfs count="30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43"/>
  <sheetViews>
    <sheetView tabSelected="1" workbookViewId="0">
      <selection activeCell="M18" sqref="M18"/>
    </sheetView>
  </sheetViews>
  <sheetFormatPr defaultColWidth="9.09765625" defaultRowHeight="14" x14ac:dyDescent="0.3"/>
  <cols>
    <col min="1" max="1" width="9.09765625" style="22"/>
    <col min="2" max="2" width="21.8984375" bestFit="1" customWidth="1"/>
    <col min="3" max="3" width="6.59765625" customWidth="1"/>
    <col min="4" max="9" width="8.796875"/>
    <col min="10" max="10" width="11.09765625" style="22" bestFit="1" customWidth="1"/>
    <col min="11" max="11" width="9.09765625" style="22"/>
    <col min="12" max="12" width="40" style="22" bestFit="1" customWidth="1"/>
    <col min="13" max="14" width="9.09765625" style="22"/>
    <col min="15" max="15" width="32" style="22" bestFit="1" customWidth="1"/>
    <col min="16" max="17" width="9.09765625" style="22"/>
    <col min="18" max="18" width="40" style="22" bestFit="1" customWidth="1"/>
    <col min="19" max="20" width="9.09765625" style="22"/>
    <col min="21" max="21" width="40" style="22" bestFit="1" customWidth="1"/>
    <col min="22" max="23" width="9.09765625" style="22"/>
    <col min="24" max="24" width="24.8984375" style="22" bestFit="1" customWidth="1"/>
    <col min="25" max="26" width="9.09765625" style="22"/>
    <col min="27" max="27" width="40" style="22" bestFit="1" customWidth="1"/>
    <col min="28" max="29" width="9.09765625" style="22"/>
    <col min="30" max="30" width="40" style="22" bestFit="1" customWidth="1"/>
    <col min="31" max="32" width="9.09765625" style="22"/>
    <col min="33" max="33" width="40" style="22" bestFit="1" customWidth="1"/>
    <col min="34" max="35" width="9.09765625" style="22"/>
    <col min="36" max="36" width="40" style="22" bestFit="1" customWidth="1"/>
    <col min="37" max="38" width="9.09765625" style="22"/>
    <col min="39" max="39" width="40" style="22" bestFit="1" customWidth="1"/>
    <col min="40" max="16384" width="9.09765625" style="22"/>
  </cols>
  <sheetData>
    <row r="1" spans="2:40" x14ac:dyDescent="0.3">
      <c r="J1"/>
      <c r="K1"/>
      <c r="L1"/>
      <c r="M1"/>
      <c r="N1"/>
      <c r="O1"/>
      <c r="P1"/>
    </row>
    <row r="2" spans="2:40" ht="14.55" thickBot="1" x14ac:dyDescent="0.35">
      <c r="D2" s="50">
        <v>2018</v>
      </c>
      <c r="E2" s="50">
        <v>2017</v>
      </c>
      <c r="F2" s="50">
        <v>2016</v>
      </c>
      <c r="G2" s="50">
        <v>2015</v>
      </c>
      <c r="H2" s="50">
        <v>2014</v>
      </c>
      <c r="J2"/>
      <c r="K2" s="40" t="s">
        <v>125</v>
      </c>
      <c r="L2" s="40"/>
      <c r="M2" s="40"/>
      <c r="N2" s="22" t="s">
        <v>115</v>
      </c>
      <c r="Q2" s="22" t="s">
        <v>118</v>
      </c>
      <c r="T2" s="22" t="s">
        <v>134</v>
      </c>
      <c r="W2" s="22" t="s">
        <v>127</v>
      </c>
      <c r="Z2" s="22" t="s">
        <v>114</v>
      </c>
      <c r="AC2" s="22" t="s">
        <v>116</v>
      </c>
      <c r="AF2" s="22" t="s">
        <v>121</v>
      </c>
      <c r="AI2" t="s">
        <v>31</v>
      </c>
      <c r="AJ2"/>
      <c r="AK2"/>
      <c r="AL2" s="22" t="s">
        <v>133</v>
      </c>
    </row>
    <row r="3" spans="2:40" x14ac:dyDescent="0.3">
      <c r="B3" s="51" t="s">
        <v>125</v>
      </c>
      <c r="C3" s="16" t="s">
        <v>119</v>
      </c>
      <c r="D3" s="17">
        <v>0.5675456008583688</v>
      </c>
      <c r="E3" s="17">
        <v>0.58324986537425938</v>
      </c>
      <c r="F3" s="17">
        <v>0.61093029637760643</v>
      </c>
      <c r="G3" s="17">
        <v>0.59455628012475137</v>
      </c>
      <c r="H3" s="18">
        <v>0.59844471081809925</v>
      </c>
      <c r="I3" s="37">
        <f>AVERAGE(D3:H3)</f>
        <v>0.59094535071061705</v>
      </c>
      <c r="J3"/>
      <c r="K3" s="41">
        <v>2018</v>
      </c>
      <c r="L3" s="42"/>
      <c r="M3" s="43"/>
      <c r="N3" s="27">
        <v>2018</v>
      </c>
      <c r="O3" s="28"/>
      <c r="P3" s="29"/>
      <c r="Q3" s="27">
        <v>2018</v>
      </c>
      <c r="R3" s="28"/>
      <c r="S3" s="29"/>
      <c r="T3" s="27">
        <v>2018</v>
      </c>
      <c r="U3" s="28"/>
      <c r="V3" s="29"/>
      <c r="W3" s="27">
        <v>2018</v>
      </c>
      <c r="X3" s="28"/>
      <c r="Y3" s="29"/>
      <c r="Z3" s="27">
        <v>2018</v>
      </c>
      <c r="AA3" s="28"/>
      <c r="AB3" s="29"/>
      <c r="AC3" s="27">
        <v>2018</v>
      </c>
      <c r="AD3" s="28"/>
      <c r="AE3" s="29"/>
      <c r="AF3" s="27">
        <v>2018</v>
      </c>
      <c r="AG3" s="28"/>
      <c r="AH3" s="29"/>
      <c r="AI3" s="27">
        <v>2018</v>
      </c>
      <c r="AJ3" s="28"/>
      <c r="AK3" s="29"/>
      <c r="AL3" s="27">
        <v>2018</v>
      </c>
      <c r="AM3" s="28"/>
      <c r="AN3" s="29"/>
    </row>
    <row r="4" spans="2:40" ht="14.55" thickBot="1" x14ac:dyDescent="0.35">
      <c r="B4" s="52"/>
      <c r="C4" s="19" t="s">
        <v>120</v>
      </c>
      <c r="D4" s="20">
        <v>5.1751346081598754E-3</v>
      </c>
      <c r="E4" s="20">
        <v>5.4163099648038143E-3</v>
      </c>
      <c r="F4" s="20">
        <v>9.3043504687413195E-3</v>
      </c>
      <c r="G4" s="20">
        <v>7.9232984417231846E-3</v>
      </c>
      <c r="H4" s="21">
        <v>6.0867429314493517E-3</v>
      </c>
      <c r="J4"/>
      <c r="K4" s="44" t="s">
        <v>128</v>
      </c>
      <c r="L4" s="45" t="s">
        <v>77</v>
      </c>
      <c r="M4" s="46">
        <v>74</v>
      </c>
      <c r="N4" s="30" t="s">
        <v>128</v>
      </c>
      <c r="O4" s="26" t="s">
        <v>77</v>
      </c>
      <c r="P4" s="31">
        <v>65</v>
      </c>
      <c r="Q4" s="30" t="s">
        <v>128</v>
      </c>
      <c r="R4" s="26" t="s">
        <v>77</v>
      </c>
      <c r="S4" s="31">
        <v>66</v>
      </c>
      <c r="T4" s="30" t="s">
        <v>128</v>
      </c>
      <c r="U4" s="26" t="s">
        <v>106</v>
      </c>
      <c r="V4" s="31">
        <v>47</v>
      </c>
      <c r="W4" s="30" t="s">
        <v>128</v>
      </c>
      <c r="X4" s="26" t="s">
        <v>32</v>
      </c>
      <c r="Y4" s="31">
        <v>59</v>
      </c>
      <c r="Z4" s="30" t="s">
        <v>128</v>
      </c>
      <c r="AA4" s="26" t="s">
        <v>77</v>
      </c>
      <c r="AB4" s="31">
        <v>94</v>
      </c>
      <c r="AC4" s="30" t="s">
        <v>128</v>
      </c>
      <c r="AD4" s="26" t="s">
        <v>32</v>
      </c>
      <c r="AE4" s="31">
        <v>56</v>
      </c>
      <c r="AF4" s="30" t="s">
        <v>128</v>
      </c>
      <c r="AG4" s="26" t="s">
        <v>104</v>
      </c>
      <c r="AH4" s="31">
        <v>38</v>
      </c>
      <c r="AI4" s="30" t="s">
        <v>128</v>
      </c>
      <c r="AJ4" s="26" t="s">
        <v>32</v>
      </c>
      <c r="AK4" s="31">
        <v>41</v>
      </c>
      <c r="AL4" s="30" t="s">
        <v>128</v>
      </c>
      <c r="AM4" s="26" t="s">
        <v>113</v>
      </c>
      <c r="AN4" s="31">
        <v>37</v>
      </c>
    </row>
    <row r="5" spans="2:40" x14ac:dyDescent="0.3">
      <c r="B5" s="51" t="s">
        <v>115</v>
      </c>
      <c r="C5" s="16" t="s">
        <v>119</v>
      </c>
      <c r="D5" s="17">
        <v>0.61476099426386188</v>
      </c>
      <c r="E5" s="17">
        <v>0.59696324951644031</v>
      </c>
      <c r="F5" s="17">
        <v>0.59973684210526246</v>
      </c>
      <c r="G5" s="17">
        <v>0.60298989898989852</v>
      </c>
      <c r="H5" s="18">
        <v>0.6279629629629625</v>
      </c>
      <c r="I5" s="37">
        <f>AVERAGE(D5:H5)</f>
        <v>0.6084827895676852</v>
      </c>
      <c r="J5"/>
      <c r="K5" s="44" t="s">
        <v>129</v>
      </c>
      <c r="L5" s="45" t="s">
        <v>32</v>
      </c>
      <c r="M5" s="46">
        <v>48</v>
      </c>
      <c r="N5" s="30" t="s">
        <v>129</v>
      </c>
      <c r="O5" s="26" t="s">
        <v>32</v>
      </c>
      <c r="P5" s="31">
        <v>53</v>
      </c>
      <c r="Q5" s="30" t="s">
        <v>129</v>
      </c>
      <c r="R5" s="26" t="s">
        <v>32</v>
      </c>
      <c r="S5" s="31">
        <v>28</v>
      </c>
      <c r="T5" s="30" t="s">
        <v>129</v>
      </c>
      <c r="U5" s="26" t="s">
        <v>32</v>
      </c>
      <c r="V5" s="31">
        <v>27</v>
      </c>
      <c r="W5" s="30" t="s">
        <v>129</v>
      </c>
      <c r="X5" s="26" t="s">
        <v>77</v>
      </c>
      <c r="Y5" s="31">
        <v>49</v>
      </c>
      <c r="Z5" s="30" t="s">
        <v>129</v>
      </c>
      <c r="AA5" s="26" t="s">
        <v>106</v>
      </c>
      <c r="AB5" s="31">
        <v>40</v>
      </c>
      <c r="AC5" s="30" t="s">
        <v>129</v>
      </c>
      <c r="AD5" s="26" t="s">
        <v>77</v>
      </c>
      <c r="AE5" s="31">
        <v>22</v>
      </c>
      <c r="AF5" s="30" t="s">
        <v>129</v>
      </c>
      <c r="AG5" s="26" t="s">
        <v>52</v>
      </c>
      <c r="AH5" s="31">
        <v>14</v>
      </c>
      <c r="AI5" s="30" t="s">
        <v>129</v>
      </c>
      <c r="AJ5" s="26" t="s">
        <v>32</v>
      </c>
      <c r="AK5" s="31">
        <v>16</v>
      </c>
      <c r="AL5" s="30" t="s">
        <v>129</v>
      </c>
      <c r="AM5" s="26" t="s">
        <v>41</v>
      </c>
      <c r="AN5" s="31">
        <v>16</v>
      </c>
    </row>
    <row r="6" spans="2:40" ht="14.55" thickBot="1" x14ac:dyDescent="0.35">
      <c r="B6" s="52"/>
      <c r="C6" s="19" t="s">
        <v>120</v>
      </c>
      <c r="D6" s="20">
        <v>1.9551092434203606E-2</v>
      </c>
      <c r="E6" s="20">
        <v>1.622415491945102E-2</v>
      </c>
      <c r="F6" s="20">
        <v>1.1774949647597482E-2</v>
      </c>
      <c r="G6" s="20">
        <v>1.9987597914576979E-2</v>
      </c>
      <c r="H6" s="21">
        <v>1.5532422509679364E-2</v>
      </c>
      <c r="J6"/>
      <c r="K6" s="44" t="s">
        <v>130</v>
      </c>
      <c r="L6" s="45" t="s">
        <v>104</v>
      </c>
      <c r="M6" s="46">
        <v>37</v>
      </c>
      <c r="N6" s="30" t="s">
        <v>130</v>
      </c>
      <c r="O6" s="26" t="s">
        <v>106</v>
      </c>
      <c r="P6" s="31">
        <v>47</v>
      </c>
      <c r="Q6" s="30" t="s">
        <v>130</v>
      </c>
      <c r="R6" s="26" t="s">
        <v>68</v>
      </c>
      <c r="S6" s="31">
        <v>22</v>
      </c>
      <c r="T6" s="30" t="s">
        <v>130</v>
      </c>
      <c r="U6" s="26" t="s">
        <v>32</v>
      </c>
      <c r="V6" s="31">
        <v>28</v>
      </c>
      <c r="W6" s="30" t="s">
        <v>130</v>
      </c>
      <c r="X6" s="26" t="s">
        <v>48</v>
      </c>
      <c r="Y6" s="31">
        <v>30</v>
      </c>
      <c r="Z6" s="30" t="s">
        <v>130</v>
      </c>
      <c r="AA6" s="26" t="s">
        <v>102</v>
      </c>
      <c r="AB6" s="31">
        <v>35</v>
      </c>
      <c r="AC6" s="30" t="s">
        <v>130</v>
      </c>
      <c r="AD6" s="26" t="s">
        <v>39</v>
      </c>
      <c r="AE6" s="31">
        <v>13</v>
      </c>
      <c r="AF6" s="30" t="s">
        <v>130</v>
      </c>
      <c r="AG6" s="26" t="s">
        <v>52</v>
      </c>
      <c r="AH6" s="31">
        <v>10</v>
      </c>
      <c r="AI6" s="30" t="s">
        <v>130</v>
      </c>
      <c r="AJ6" s="26" t="s">
        <v>45</v>
      </c>
      <c r="AK6" s="31">
        <v>9</v>
      </c>
      <c r="AL6" s="30" t="s">
        <v>130</v>
      </c>
      <c r="AM6" s="26" t="s">
        <v>41</v>
      </c>
      <c r="AN6" s="31">
        <v>10</v>
      </c>
    </row>
    <row r="7" spans="2:40" x14ac:dyDescent="0.3">
      <c r="B7" s="51" t="s">
        <v>118</v>
      </c>
      <c r="C7" s="16" t="s">
        <v>119</v>
      </c>
      <c r="D7" s="17">
        <v>0.54549999999999943</v>
      </c>
      <c r="E7" s="17">
        <v>0.60183098591549244</v>
      </c>
      <c r="F7" s="17">
        <v>0.55676691729323258</v>
      </c>
      <c r="G7" s="17">
        <v>0.64162393162393105</v>
      </c>
      <c r="H7" s="18">
        <v>0.61488000000000009</v>
      </c>
      <c r="I7" s="37">
        <f>AVERAGE(D7:H7)</f>
        <v>0.59212036696653114</v>
      </c>
      <c r="J7"/>
      <c r="K7" s="44" t="s">
        <v>131</v>
      </c>
      <c r="L7" s="45" t="s">
        <v>104</v>
      </c>
      <c r="M7" s="46">
        <v>36</v>
      </c>
      <c r="N7" s="32" t="s">
        <v>131</v>
      </c>
      <c r="O7" s="26" t="s">
        <v>60</v>
      </c>
      <c r="P7" s="31">
        <v>31</v>
      </c>
      <c r="Q7" s="32" t="s">
        <v>131</v>
      </c>
      <c r="R7" s="26" t="s">
        <v>68</v>
      </c>
      <c r="S7" s="31">
        <v>11</v>
      </c>
      <c r="T7" s="32" t="s">
        <v>131</v>
      </c>
      <c r="U7" s="26" t="s">
        <v>48</v>
      </c>
      <c r="V7" s="31">
        <v>18</v>
      </c>
      <c r="W7" s="32" t="s">
        <v>131</v>
      </c>
      <c r="X7" s="26" t="s">
        <v>48</v>
      </c>
      <c r="Y7" s="31">
        <v>34</v>
      </c>
      <c r="Z7" s="32" t="s">
        <v>131</v>
      </c>
      <c r="AA7" s="26" t="s">
        <v>102</v>
      </c>
      <c r="AB7" s="31">
        <v>29</v>
      </c>
      <c r="AC7" s="32" t="s">
        <v>131</v>
      </c>
      <c r="AD7" s="26" t="s">
        <v>39</v>
      </c>
      <c r="AE7" s="31">
        <v>21</v>
      </c>
      <c r="AF7" s="32" t="s">
        <v>131</v>
      </c>
      <c r="AG7" s="26" t="s">
        <v>104</v>
      </c>
      <c r="AH7" s="31">
        <v>11</v>
      </c>
      <c r="AI7" s="32" t="s">
        <v>131</v>
      </c>
      <c r="AJ7" s="26" t="s">
        <v>47</v>
      </c>
      <c r="AK7" s="31">
        <v>9</v>
      </c>
      <c r="AL7" s="32" t="s">
        <v>131</v>
      </c>
      <c r="AM7" s="26" t="s">
        <v>41</v>
      </c>
      <c r="AN7" s="31">
        <v>9</v>
      </c>
    </row>
    <row r="8" spans="2:40" ht="14.55" thickBot="1" x14ac:dyDescent="0.35">
      <c r="B8" s="52"/>
      <c r="C8" s="19" t="s">
        <v>120</v>
      </c>
      <c r="D8" s="20">
        <v>3.5702090269888222E-2</v>
      </c>
      <c r="E8" s="20">
        <v>2.3052551544020507E-2</v>
      </c>
      <c r="F8" s="20">
        <v>3.471755727963443E-2</v>
      </c>
      <c r="G8" s="20">
        <v>3.2466702644132303E-2</v>
      </c>
      <c r="H8" s="21">
        <v>3.7368295317682008E-2</v>
      </c>
      <c r="J8"/>
      <c r="K8" s="47" t="s">
        <v>132</v>
      </c>
      <c r="L8" s="48" t="s">
        <v>48</v>
      </c>
      <c r="M8" s="49">
        <v>33</v>
      </c>
      <c r="N8" s="33" t="s">
        <v>132</v>
      </c>
      <c r="O8" s="34" t="s">
        <v>60</v>
      </c>
      <c r="P8" s="35">
        <v>20</v>
      </c>
      <c r="Q8" s="33" t="s">
        <v>132</v>
      </c>
      <c r="R8" s="34" t="s">
        <v>68</v>
      </c>
      <c r="S8" s="35">
        <v>11</v>
      </c>
      <c r="T8" s="33" t="s">
        <v>132</v>
      </c>
      <c r="U8" s="34" t="s">
        <v>48</v>
      </c>
      <c r="V8" s="35">
        <v>20</v>
      </c>
      <c r="W8" s="33" t="s">
        <v>132</v>
      </c>
      <c r="X8" s="34" t="s">
        <v>52</v>
      </c>
      <c r="Y8" s="35">
        <v>34</v>
      </c>
      <c r="Z8" s="33" t="s">
        <v>132</v>
      </c>
      <c r="AA8" s="34" t="s">
        <v>39</v>
      </c>
      <c r="AB8" s="35">
        <v>11</v>
      </c>
      <c r="AC8" s="33" t="s">
        <v>132</v>
      </c>
      <c r="AD8" s="34" t="s">
        <v>39</v>
      </c>
      <c r="AE8" s="35">
        <v>22</v>
      </c>
      <c r="AF8" s="33" t="s">
        <v>132</v>
      </c>
      <c r="AG8" s="34" t="s">
        <v>72</v>
      </c>
      <c r="AH8" s="35">
        <v>8</v>
      </c>
      <c r="AI8" s="33" t="s">
        <v>132</v>
      </c>
      <c r="AJ8" s="34" t="s">
        <v>44</v>
      </c>
      <c r="AK8" s="35">
        <v>8</v>
      </c>
      <c r="AL8" s="33" t="s">
        <v>132</v>
      </c>
      <c r="AM8" s="34" t="s">
        <v>60</v>
      </c>
      <c r="AN8" s="35">
        <v>7</v>
      </c>
    </row>
    <row r="9" spans="2:40" x14ac:dyDescent="0.3">
      <c r="B9" s="51" t="s">
        <v>126</v>
      </c>
      <c r="C9" s="16" t="s">
        <v>119</v>
      </c>
      <c r="D9" s="17">
        <v>0.57346376811594202</v>
      </c>
      <c r="E9" s="17">
        <v>0.6221985815602834</v>
      </c>
      <c r="F9" s="17">
        <v>0.60555555555555551</v>
      </c>
      <c r="G9" s="17">
        <v>0.60330303030303012</v>
      </c>
      <c r="H9" s="18">
        <v>0.59500782472613423</v>
      </c>
      <c r="I9" s="37">
        <f>AVERAGE(D9:H9)</f>
        <v>0.5999057520521891</v>
      </c>
      <c r="J9"/>
      <c r="K9" s="41">
        <v>2017</v>
      </c>
      <c r="L9" s="42"/>
      <c r="M9" s="43"/>
      <c r="N9" s="27">
        <v>2017</v>
      </c>
      <c r="O9" s="28"/>
      <c r="P9" s="29"/>
      <c r="Q9" s="27">
        <v>2017</v>
      </c>
      <c r="R9" s="28"/>
      <c r="S9" s="29"/>
      <c r="T9" s="27">
        <v>2017</v>
      </c>
      <c r="U9" s="28"/>
      <c r="V9" s="29"/>
      <c r="W9" s="27">
        <v>2017</v>
      </c>
      <c r="X9" s="28"/>
      <c r="Y9" s="29"/>
      <c r="Z9" s="27">
        <v>2017</v>
      </c>
      <c r="AA9" s="28"/>
      <c r="AB9" s="29"/>
      <c r="AC9" s="27">
        <v>2017</v>
      </c>
      <c r="AD9" s="28"/>
      <c r="AE9" s="29"/>
      <c r="AF9" s="27">
        <v>2017</v>
      </c>
      <c r="AG9" s="28"/>
      <c r="AH9" s="29"/>
      <c r="AI9" s="27">
        <v>2017</v>
      </c>
      <c r="AJ9" s="28"/>
      <c r="AK9" s="29"/>
      <c r="AL9" s="27">
        <v>2017</v>
      </c>
      <c r="AM9" s="28"/>
      <c r="AN9" s="29"/>
    </row>
    <row r="10" spans="2:40" ht="14.55" thickBot="1" x14ac:dyDescent="0.35">
      <c r="B10" s="52"/>
      <c r="C10" s="19" t="s">
        <v>120</v>
      </c>
      <c r="D10" s="20">
        <v>1.2965486833211659E-2</v>
      </c>
      <c r="E10" s="20">
        <v>1.5162729265376887E-2</v>
      </c>
      <c r="F10" s="20">
        <v>1.1820764231243956E-2</v>
      </c>
      <c r="G10" s="20">
        <v>1.6713738241809127E-2</v>
      </c>
      <c r="H10" s="21">
        <v>1.2882411564455852E-2</v>
      </c>
      <c r="K10" s="44" t="s">
        <v>128</v>
      </c>
      <c r="L10" s="45" t="s">
        <v>77</v>
      </c>
      <c r="M10" s="46">
        <v>91</v>
      </c>
      <c r="N10" s="30" t="s">
        <v>128</v>
      </c>
      <c r="O10" s="26" t="s">
        <v>77</v>
      </c>
      <c r="P10" s="31">
        <v>59</v>
      </c>
      <c r="Q10" s="30" t="s">
        <v>128</v>
      </c>
      <c r="R10" s="26" t="s">
        <v>77</v>
      </c>
      <c r="S10" s="31">
        <v>79</v>
      </c>
      <c r="T10" s="30" t="s">
        <v>128</v>
      </c>
      <c r="U10" s="26" t="s">
        <v>77</v>
      </c>
      <c r="V10" s="31">
        <v>51</v>
      </c>
      <c r="W10" s="30" t="s">
        <v>128</v>
      </c>
      <c r="X10" s="26" t="s">
        <v>77</v>
      </c>
      <c r="Y10" s="31">
        <v>71</v>
      </c>
      <c r="Z10" s="30" t="s">
        <v>128</v>
      </c>
      <c r="AA10" s="26" t="s">
        <v>77</v>
      </c>
      <c r="AB10" s="31">
        <v>43</v>
      </c>
      <c r="AC10" s="30" t="s">
        <v>128</v>
      </c>
      <c r="AD10" s="26" t="s">
        <v>32</v>
      </c>
      <c r="AE10" s="31">
        <v>39</v>
      </c>
      <c r="AF10" s="30" t="s">
        <v>128</v>
      </c>
      <c r="AG10" s="26" t="s">
        <v>41</v>
      </c>
      <c r="AH10" s="31">
        <v>42</v>
      </c>
      <c r="AI10" s="30" t="s">
        <v>128</v>
      </c>
      <c r="AJ10" s="26" t="s">
        <v>32</v>
      </c>
      <c r="AK10" s="31">
        <v>56</v>
      </c>
      <c r="AL10" s="30" t="s">
        <v>128</v>
      </c>
      <c r="AM10" s="26" t="s">
        <v>76</v>
      </c>
      <c r="AN10" s="31">
        <v>27</v>
      </c>
    </row>
    <row r="11" spans="2:40" x14ac:dyDescent="0.3">
      <c r="B11" s="51" t="s">
        <v>127</v>
      </c>
      <c r="C11" s="16" t="s">
        <v>119</v>
      </c>
      <c r="D11" s="17">
        <v>0.56863013698630016</v>
      </c>
      <c r="E11" s="17">
        <v>0.60075098814229189</v>
      </c>
      <c r="F11" s="17">
        <v>0.58798816568047274</v>
      </c>
      <c r="G11" s="17">
        <v>0.59208333333333296</v>
      </c>
      <c r="H11" s="18">
        <v>0.60918410041840954</v>
      </c>
      <c r="I11" s="37">
        <f>AVERAGE(D11:H11)</f>
        <v>0.59172734491216139</v>
      </c>
      <c r="K11" s="44" t="s">
        <v>129</v>
      </c>
      <c r="L11" s="45" t="s">
        <v>106</v>
      </c>
      <c r="M11" s="46">
        <v>54</v>
      </c>
      <c r="N11" s="30" t="s">
        <v>129</v>
      </c>
      <c r="O11" s="26" t="s">
        <v>32</v>
      </c>
      <c r="P11" s="31">
        <v>46</v>
      </c>
      <c r="Q11" s="30" t="s">
        <v>129</v>
      </c>
      <c r="R11" s="26" t="s">
        <v>68</v>
      </c>
      <c r="S11" s="31">
        <v>24</v>
      </c>
      <c r="T11" s="30" t="s">
        <v>129</v>
      </c>
      <c r="U11" s="26" t="s">
        <v>106</v>
      </c>
      <c r="V11" s="31">
        <v>40</v>
      </c>
      <c r="W11" s="30" t="s">
        <v>129</v>
      </c>
      <c r="X11" s="26" t="s">
        <v>32</v>
      </c>
      <c r="Y11" s="31">
        <v>44</v>
      </c>
      <c r="Z11" s="30" t="s">
        <v>129</v>
      </c>
      <c r="AA11" s="26" t="s">
        <v>106</v>
      </c>
      <c r="AB11" s="31">
        <v>46</v>
      </c>
      <c r="AC11" s="30" t="s">
        <v>129</v>
      </c>
      <c r="AD11" s="26" t="s">
        <v>32</v>
      </c>
      <c r="AE11" s="31">
        <v>27</v>
      </c>
      <c r="AF11" s="30" t="s">
        <v>129</v>
      </c>
      <c r="AG11" s="26" t="s">
        <v>52</v>
      </c>
      <c r="AH11" s="31">
        <v>17</v>
      </c>
      <c r="AI11" s="30" t="s">
        <v>129</v>
      </c>
      <c r="AJ11" s="26" t="s">
        <v>42</v>
      </c>
      <c r="AK11" s="31">
        <v>15</v>
      </c>
      <c r="AL11" s="30" t="s">
        <v>129</v>
      </c>
      <c r="AM11" s="26" t="s">
        <v>107</v>
      </c>
      <c r="AN11" s="31">
        <v>17</v>
      </c>
    </row>
    <row r="12" spans="2:40" ht="14.55" thickBot="1" x14ac:dyDescent="0.35">
      <c r="B12" s="52"/>
      <c r="C12" s="19" t="s">
        <v>120</v>
      </c>
      <c r="D12" s="20">
        <v>1.4711011324547888E-2</v>
      </c>
      <c r="E12" s="20">
        <v>1.5269476805176291E-2</v>
      </c>
      <c r="F12" s="20">
        <v>1.6843670076764881E-2</v>
      </c>
      <c r="G12" s="20">
        <v>1.8037927885355073E-2</v>
      </c>
      <c r="H12" s="21">
        <v>2.1636647902468383E-2</v>
      </c>
      <c r="K12" s="44" t="s">
        <v>130</v>
      </c>
      <c r="L12" s="45" t="s">
        <v>32</v>
      </c>
      <c r="M12" s="46">
        <v>62</v>
      </c>
      <c r="N12" s="30" t="s">
        <v>130</v>
      </c>
      <c r="O12" s="26" t="s">
        <v>32</v>
      </c>
      <c r="P12" s="31">
        <v>36</v>
      </c>
      <c r="Q12" s="30" t="s">
        <v>130</v>
      </c>
      <c r="R12" s="26" t="s">
        <v>68</v>
      </c>
      <c r="S12" s="31">
        <v>18</v>
      </c>
      <c r="T12" s="30" t="s">
        <v>130</v>
      </c>
      <c r="U12" s="26" t="s">
        <v>32</v>
      </c>
      <c r="V12" s="31">
        <v>47</v>
      </c>
      <c r="W12" s="30" t="s">
        <v>130</v>
      </c>
      <c r="X12" s="26" t="s">
        <v>48</v>
      </c>
      <c r="Y12" s="31">
        <v>28</v>
      </c>
      <c r="Z12" s="30" t="s">
        <v>130</v>
      </c>
      <c r="AA12" s="26" t="s">
        <v>32</v>
      </c>
      <c r="AB12" s="31">
        <v>37</v>
      </c>
      <c r="AC12" s="30" t="s">
        <v>130</v>
      </c>
      <c r="AD12" s="26" t="s">
        <v>44</v>
      </c>
      <c r="AE12" s="31">
        <v>26</v>
      </c>
      <c r="AF12" s="30" t="s">
        <v>130</v>
      </c>
      <c r="AG12" s="26" t="s">
        <v>52</v>
      </c>
      <c r="AH12" s="31">
        <v>16</v>
      </c>
      <c r="AI12" s="30" t="s">
        <v>130</v>
      </c>
      <c r="AJ12" s="26" t="s">
        <v>42</v>
      </c>
      <c r="AK12" s="31">
        <v>14</v>
      </c>
      <c r="AL12" s="30" t="s">
        <v>130</v>
      </c>
      <c r="AM12" s="26" t="s">
        <v>107</v>
      </c>
      <c r="AN12" s="31">
        <v>17</v>
      </c>
    </row>
    <row r="13" spans="2:40" x14ac:dyDescent="0.3">
      <c r="B13" s="51" t="s">
        <v>114</v>
      </c>
      <c r="C13" s="16" t="s">
        <v>119</v>
      </c>
      <c r="D13" s="17">
        <v>0.56529976019184625</v>
      </c>
      <c r="E13" s="17">
        <v>0.54926627218934887</v>
      </c>
      <c r="F13" s="17">
        <v>0.60941105769230708</v>
      </c>
      <c r="G13" s="17">
        <v>0.56515566625155611</v>
      </c>
      <c r="H13" s="18">
        <v>0.59329284750337341</v>
      </c>
      <c r="I13" s="37">
        <f>AVERAGE(D13:H13)</f>
        <v>0.57648512076568625</v>
      </c>
      <c r="K13" s="44" t="s">
        <v>131</v>
      </c>
      <c r="L13" s="45" t="s">
        <v>42</v>
      </c>
      <c r="M13" s="46">
        <v>52</v>
      </c>
      <c r="N13" s="32" t="s">
        <v>131</v>
      </c>
      <c r="O13" s="26" t="s">
        <v>60</v>
      </c>
      <c r="P13" s="31">
        <v>48</v>
      </c>
      <c r="Q13" s="32" t="s">
        <v>131</v>
      </c>
      <c r="R13" s="26" t="s">
        <v>68</v>
      </c>
      <c r="S13" s="31">
        <v>16</v>
      </c>
      <c r="T13" s="32" t="s">
        <v>131</v>
      </c>
      <c r="U13" s="26" t="s">
        <v>72</v>
      </c>
      <c r="V13" s="31">
        <v>16</v>
      </c>
      <c r="W13" s="32" t="s">
        <v>131</v>
      </c>
      <c r="X13" s="26" t="s">
        <v>48</v>
      </c>
      <c r="Y13" s="31">
        <v>22</v>
      </c>
      <c r="Z13" s="32" t="s">
        <v>131</v>
      </c>
      <c r="AA13" s="26" t="s">
        <v>102</v>
      </c>
      <c r="AB13" s="31">
        <v>38</v>
      </c>
      <c r="AC13" s="32" t="s">
        <v>131</v>
      </c>
      <c r="AD13" s="26" t="s">
        <v>44</v>
      </c>
      <c r="AE13" s="31">
        <v>16</v>
      </c>
      <c r="AF13" s="32" t="s">
        <v>131</v>
      </c>
      <c r="AG13" s="26" t="s">
        <v>52</v>
      </c>
      <c r="AH13" s="31">
        <v>15</v>
      </c>
      <c r="AI13" s="32" t="s">
        <v>131</v>
      </c>
      <c r="AJ13" s="26" t="s">
        <v>45</v>
      </c>
      <c r="AK13" s="31">
        <v>11</v>
      </c>
      <c r="AL13" s="32" t="s">
        <v>131</v>
      </c>
      <c r="AM13" s="26" t="s">
        <v>107</v>
      </c>
      <c r="AN13" s="31">
        <v>9</v>
      </c>
    </row>
    <row r="14" spans="2:40" ht="14.55" thickBot="1" x14ac:dyDescent="0.35">
      <c r="B14" s="52"/>
      <c r="C14" s="19" t="s">
        <v>120</v>
      </c>
      <c r="D14" s="20">
        <v>1.1966669814652541E-2</v>
      </c>
      <c r="E14" s="20">
        <v>1.2369301622971337E-2</v>
      </c>
      <c r="F14" s="20">
        <v>2.0336738077890527E-2</v>
      </c>
      <c r="G14" s="20">
        <v>1.2595114390551717E-2</v>
      </c>
      <c r="H14" s="21">
        <v>1.3610185688745361E-2</v>
      </c>
      <c r="K14" s="47" t="s">
        <v>132</v>
      </c>
      <c r="L14" s="48" t="s">
        <v>67</v>
      </c>
      <c r="M14" s="49">
        <v>28</v>
      </c>
      <c r="N14" s="33" t="s">
        <v>132</v>
      </c>
      <c r="O14" s="34" t="s">
        <v>39</v>
      </c>
      <c r="P14" s="35">
        <v>17</v>
      </c>
      <c r="Q14" s="33" t="s">
        <v>132</v>
      </c>
      <c r="R14" s="34" t="s">
        <v>68</v>
      </c>
      <c r="S14" s="35">
        <v>13</v>
      </c>
      <c r="T14" s="33" t="s">
        <v>132</v>
      </c>
      <c r="U14" s="34" t="s">
        <v>53</v>
      </c>
      <c r="V14" s="35">
        <v>20</v>
      </c>
      <c r="W14" s="33" t="s">
        <v>132</v>
      </c>
      <c r="X14" s="34" t="s">
        <v>41</v>
      </c>
      <c r="Y14" s="35">
        <v>11</v>
      </c>
      <c r="Z14" s="33" t="s">
        <v>132</v>
      </c>
      <c r="AA14" s="34" t="s">
        <v>39</v>
      </c>
      <c r="AB14" s="35">
        <v>16</v>
      </c>
      <c r="AC14" s="33" t="s">
        <v>132</v>
      </c>
      <c r="AD14" s="34" t="s">
        <v>72</v>
      </c>
      <c r="AE14" s="35">
        <v>14</v>
      </c>
      <c r="AF14" s="33" t="s">
        <v>132</v>
      </c>
      <c r="AG14" s="34" t="s">
        <v>104</v>
      </c>
      <c r="AH14" s="35">
        <v>10</v>
      </c>
      <c r="AI14" s="33" t="s">
        <v>132</v>
      </c>
      <c r="AJ14" s="34" t="s">
        <v>45</v>
      </c>
      <c r="AK14" s="35">
        <v>8</v>
      </c>
      <c r="AL14" s="33" t="s">
        <v>132</v>
      </c>
      <c r="AM14" s="34" t="s">
        <v>61</v>
      </c>
      <c r="AN14" s="35">
        <v>9</v>
      </c>
    </row>
    <row r="15" spans="2:40" x14ac:dyDescent="0.3">
      <c r="B15" s="51" t="s">
        <v>116</v>
      </c>
      <c r="C15" s="16" t="s">
        <v>119</v>
      </c>
      <c r="D15" s="17">
        <v>0.52743004418262074</v>
      </c>
      <c r="E15" s="17">
        <v>0.57941018766755992</v>
      </c>
      <c r="F15" s="17">
        <v>0.60831099195710414</v>
      </c>
      <c r="G15" s="17">
        <v>0.59581460674157338</v>
      </c>
      <c r="H15" s="18">
        <v>0.537768115942028</v>
      </c>
      <c r="I15" s="37">
        <f>AVERAGE(D15:H15)</f>
        <v>0.56974678929817713</v>
      </c>
      <c r="K15" s="41">
        <v>2016</v>
      </c>
      <c r="L15" s="42"/>
      <c r="M15" s="43"/>
      <c r="N15" s="27">
        <v>2016</v>
      </c>
      <c r="O15" s="28"/>
      <c r="P15" s="29"/>
      <c r="Q15" s="27">
        <v>2016</v>
      </c>
      <c r="R15" s="28"/>
      <c r="S15" s="29"/>
      <c r="T15" s="27">
        <v>2016</v>
      </c>
      <c r="U15" s="28"/>
      <c r="V15" s="29"/>
      <c r="W15" s="27">
        <v>2016</v>
      </c>
      <c r="X15" s="28"/>
      <c r="Y15" s="29"/>
      <c r="Z15" s="27">
        <v>2016</v>
      </c>
      <c r="AA15" s="28"/>
      <c r="AB15" s="29"/>
      <c r="AC15" s="27">
        <v>2016</v>
      </c>
      <c r="AD15" s="28"/>
      <c r="AE15" s="29"/>
      <c r="AF15" s="27">
        <v>2016</v>
      </c>
      <c r="AG15" s="28"/>
      <c r="AH15" s="29"/>
      <c r="AI15" s="27">
        <v>2016</v>
      </c>
      <c r="AJ15" s="28"/>
      <c r="AK15" s="29"/>
      <c r="AL15" s="27">
        <v>2016</v>
      </c>
      <c r="AM15" s="28"/>
      <c r="AN15" s="29"/>
    </row>
    <row r="16" spans="2:40" ht="14.55" thickBot="1" x14ac:dyDescent="0.35">
      <c r="B16" s="52"/>
      <c r="C16" s="19" t="s">
        <v>120</v>
      </c>
      <c r="D16" s="20">
        <v>1.6720355385252107E-2</v>
      </c>
      <c r="E16" s="20">
        <v>2.0464789316816206E-2</v>
      </c>
      <c r="F16" s="20">
        <v>2.3941405259058673E-2</v>
      </c>
      <c r="G16" s="20">
        <v>1.8412825092004856E-2</v>
      </c>
      <c r="H16" s="21">
        <v>1.7841510894823946E-2</v>
      </c>
      <c r="K16" s="44" t="s">
        <v>128</v>
      </c>
      <c r="L16" s="45" t="s">
        <v>77</v>
      </c>
      <c r="M16" s="46">
        <v>74</v>
      </c>
      <c r="N16" s="30" t="s">
        <v>128</v>
      </c>
      <c r="O16" s="26" t="s">
        <v>77</v>
      </c>
      <c r="P16" s="31">
        <v>91</v>
      </c>
      <c r="Q16" s="30" t="s">
        <v>128</v>
      </c>
      <c r="R16" s="26" t="s">
        <v>77</v>
      </c>
      <c r="S16" s="31">
        <v>68</v>
      </c>
      <c r="T16" s="30" t="s">
        <v>128</v>
      </c>
      <c r="U16" s="26" t="s">
        <v>77</v>
      </c>
      <c r="V16" s="31">
        <v>48</v>
      </c>
      <c r="W16" s="30" t="s">
        <v>128</v>
      </c>
      <c r="X16" s="26" t="s">
        <v>32</v>
      </c>
      <c r="Y16" s="31">
        <v>51</v>
      </c>
      <c r="Z16" s="30" t="s">
        <v>128</v>
      </c>
      <c r="AA16" s="26" t="s">
        <v>77</v>
      </c>
      <c r="AB16" s="31">
        <v>89</v>
      </c>
      <c r="AC16" s="30" t="s">
        <v>128</v>
      </c>
      <c r="AD16" s="26" t="s">
        <v>77</v>
      </c>
      <c r="AE16" s="31">
        <v>49</v>
      </c>
      <c r="AF16" s="30" t="s">
        <v>128</v>
      </c>
      <c r="AG16" s="26" t="s">
        <v>104</v>
      </c>
      <c r="AH16" s="31">
        <v>17</v>
      </c>
      <c r="AI16" s="30" t="s">
        <v>128</v>
      </c>
      <c r="AJ16" s="26" t="s">
        <v>32</v>
      </c>
      <c r="AK16" s="31">
        <v>44</v>
      </c>
      <c r="AL16" s="30" t="s">
        <v>128</v>
      </c>
      <c r="AM16" s="26" t="s">
        <v>107</v>
      </c>
      <c r="AN16" s="31">
        <v>50</v>
      </c>
    </row>
    <row r="17" spans="2:40" x14ac:dyDescent="0.3">
      <c r="B17" s="51" t="s">
        <v>121</v>
      </c>
      <c r="C17" s="16" t="s">
        <v>119</v>
      </c>
      <c r="D17" s="17">
        <v>0.51967625899280534</v>
      </c>
      <c r="E17" s="17">
        <v>0.54286231884057878</v>
      </c>
      <c r="F17" s="17">
        <v>0.5684078135439995</v>
      </c>
      <c r="G17" s="17">
        <v>0.56491525423728783</v>
      </c>
      <c r="H17" s="18">
        <v>0.56384615384615355</v>
      </c>
      <c r="I17" s="37">
        <f>AVERAGE(D17:H17)</f>
        <v>0.55194155989216498</v>
      </c>
      <c r="K17" s="44" t="s">
        <v>129</v>
      </c>
      <c r="L17" s="45" t="s">
        <v>32</v>
      </c>
      <c r="M17" s="46">
        <v>59</v>
      </c>
      <c r="N17" s="30" t="s">
        <v>129</v>
      </c>
      <c r="O17" s="26" t="s">
        <v>32</v>
      </c>
      <c r="P17" s="31">
        <v>69</v>
      </c>
      <c r="Q17" s="30" t="s">
        <v>129</v>
      </c>
      <c r="R17" s="26" t="s">
        <v>77</v>
      </c>
      <c r="S17" s="31">
        <v>15</v>
      </c>
      <c r="T17" s="30" t="s">
        <v>129</v>
      </c>
      <c r="U17" s="26" t="s">
        <v>77</v>
      </c>
      <c r="V17" s="31">
        <v>41</v>
      </c>
      <c r="W17" s="30" t="s">
        <v>129</v>
      </c>
      <c r="X17" s="26" t="s">
        <v>106</v>
      </c>
      <c r="Y17" s="31">
        <v>30</v>
      </c>
      <c r="Z17" s="30" t="s">
        <v>129</v>
      </c>
      <c r="AA17" s="26" t="s">
        <v>106</v>
      </c>
      <c r="AB17" s="31">
        <v>50</v>
      </c>
      <c r="AC17" s="30" t="s">
        <v>129</v>
      </c>
      <c r="AD17" s="26" t="s">
        <v>32</v>
      </c>
      <c r="AE17" s="31">
        <v>50</v>
      </c>
      <c r="AF17" s="30" t="s">
        <v>129</v>
      </c>
      <c r="AG17" s="26" t="s">
        <v>104</v>
      </c>
      <c r="AH17" s="31">
        <v>14</v>
      </c>
      <c r="AI17" s="30" t="s">
        <v>129</v>
      </c>
      <c r="AJ17" s="26" t="s">
        <v>47</v>
      </c>
      <c r="AK17" s="31">
        <v>18</v>
      </c>
      <c r="AL17" s="30" t="s">
        <v>129</v>
      </c>
      <c r="AM17" s="26" t="s">
        <v>113</v>
      </c>
      <c r="AN17" s="31">
        <v>29</v>
      </c>
    </row>
    <row r="18" spans="2:40" ht="14.55" thickBot="1" x14ac:dyDescent="0.35">
      <c r="B18" s="52"/>
      <c r="C18" s="19" t="s">
        <v>120</v>
      </c>
      <c r="D18" s="20">
        <v>2.1549128453116542E-2</v>
      </c>
      <c r="E18" s="20">
        <v>2.1314442212330458E-2</v>
      </c>
      <c r="F18" s="20">
        <v>2.8445251914687875E-2</v>
      </c>
      <c r="G18" s="20">
        <v>2.701384690338535E-2</v>
      </c>
      <c r="H18" s="21">
        <v>3.1573491347326635E-2</v>
      </c>
      <c r="K18" s="44" t="s">
        <v>130</v>
      </c>
      <c r="L18" s="45" t="s">
        <v>106</v>
      </c>
      <c r="M18" s="46">
        <v>45</v>
      </c>
      <c r="N18" s="30" t="s">
        <v>130</v>
      </c>
      <c r="O18" s="26" t="s">
        <v>106</v>
      </c>
      <c r="P18" s="31">
        <v>61</v>
      </c>
      <c r="Q18" s="30" t="s">
        <v>130</v>
      </c>
      <c r="R18" s="26" t="s">
        <v>106</v>
      </c>
      <c r="S18" s="31">
        <v>15</v>
      </c>
      <c r="T18" s="30" t="s">
        <v>130</v>
      </c>
      <c r="U18" s="26" t="s">
        <v>32</v>
      </c>
      <c r="V18" s="31">
        <v>49</v>
      </c>
      <c r="W18" s="30" t="s">
        <v>130</v>
      </c>
      <c r="X18" s="26" t="s">
        <v>106</v>
      </c>
      <c r="Y18" s="31">
        <v>31</v>
      </c>
      <c r="Z18" s="30" t="s">
        <v>130</v>
      </c>
      <c r="AA18" s="26" t="s">
        <v>32</v>
      </c>
      <c r="AB18" s="31">
        <v>44</v>
      </c>
      <c r="AC18" s="30" t="s">
        <v>130</v>
      </c>
      <c r="AD18" s="26" t="s">
        <v>106</v>
      </c>
      <c r="AE18" s="31">
        <v>25</v>
      </c>
      <c r="AF18" s="30" t="s">
        <v>130</v>
      </c>
      <c r="AG18" s="26" t="s">
        <v>104</v>
      </c>
      <c r="AH18" s="31">
        <v>12</v>
      </c>
      <c r="AI18" s="30" t="s">
        <v>130</v>
      </c>
      <c r="AJ18" s="26" t="s">
        <v>47</v>
      </c>
      <c r="AK18" s="31">
        <v>12</v>
      </c>
      <c r="AL18" s="30" t="s">
        <v>130</v>
      </c>
      <c r="AM18" s="26" t="s">
        <v>113</v>
      </c>
      <c r="AN18" s="31">
        <v>14</v>
      </c>
    </row>
    <row r="19" spans="2:40" x14ac:dyDescent="0.3">
      <c r="B19" s="51" t="s">
        <v>31</v>
      </c>
      <c r="C19" s="16" t="s">
        <v>119</v>
      </c>
      <c r="D19" s="17">
        <v>0.54408256880733896</v>
      </c>
      <c r="E19" s="17">
        <v>0.5118552036199091</v>
      </c>
      <c r="F19" s="17">
        <v>0.53273972602739661</v>
      </c>
      <c r="G19" s="17">
        <v>0.52945205479452018</v>
      </c>
      <c r="H19" s="18">
        <v>0.56699507389162429</v>
      </c>
      <c r="I19" s="37">
        <f>AVERAGE(D19:H19)</f>
        <v>0.53702492542815783</v>
      </c>
      <c r="K19" s="44" t="s">
        <v>131</v>
      </c>
      <c r="L19" s="45" t="s">
        <v>104</v>
      </c>
      <c r="M19" s="46">
        <v>46</v>
      </c>
      <c r="N19" s="32" t="s">
        <v>131</v>
      </c>
      <c r="O19" s="26" t="s">
        <v>60</v>
      </c>
      <c r="P19" s="31">
        <v>44</v>
      </c>
      <c r="Q19" s="32" t="s">
        <v>131</v>
      </c>
      <c r="R19" s="26" t="s">
        <v>68</v>
      </c>
      <c r="S19" s="31">
        <v>12</v>
      </c>
      <c r="T19" s="32" t="s">
        <v>131</v>
      </c>
      <c r="U19" s="26" t="s">
        <v>48</v>
      </c>
      <c r="V19" s="31">
        <v>22</v>
      </c>
      <c r="W19" s="32" t="s">
        <v>131</v>
      </c>
      <c r="X19" s="26" t="s">
        <v>48</v>
      </c>
      <c r="Y19" s="31">
        <v>29</v>
      </c>
      <c r="Z19" s="32" t="s">
        <v>131</v>
      </c>
      <c r="AA19" s="26" t="s">
        <v>102</v>
      </c>
      <c r="AB19" s="31">
        <v>26</v>
      </c>
      <c r="AC19" s="32" t="s">
        <v>131</v>
      </c>
      <c r="AD19" s="26" t="s">
        <v>44</v>
      </c>
      <c r="AE19" s="31">
        <v>17</v>
      </c>
      <c r="AF19" s="32" t="s">
        <v>131</v>
      </c>
      <c r="AG19" s="26" t="s">
        <v>104</v>
      </c>
      <c r="AH19" s="31">
        <v>10</v>
      </c>
      <c r="AI19" s="32" t="s">
        <v>131</v>
      </c>
      <c r="AJ19" s="26" t="s">
        <v>47</v>
      </c>
      <c r="AK19" s="31">
        <v>14</v>
      </c>
      <c r="AL19" s="32" t="s">
        <v>131</v>
      </c>
      <c r="AM19" s="26" t="s">
        <v>58</v>
      </c>
      <c r="AN19" s="31">
        <v>10</v>
      </c>
    </row>
    <row r="20" spans="2:40" ht="14.55" thickBot="1" x14ac:dyDescent="0.35">
      <c r="B20" s="52"/>
      <c r="C20" s="19" t="s">
        <v>120</v>
      </c>
      <c r="D20" s="20">
        <v>2.4429142372255255E-2</v>
      </c>
      <c r="E20" s="20">
        <v>3.0704636952278399E-2</v>
      </c>
      <c r="F20" s="20">
        <v>2.3952486722611573E-2</v>
      </c>
      <c r="G20" s="20">
        <v>2.6596661597638082E-2</v>
      </c>
      <c r="H20" s="21">
        <v>2.9092741892573847E-2</v>
      </c>
      <c r="K20" s="47" t="s">
        <v>132</v>
      </c>
      <c r="L20" s="48" t="s">
        <v>48</v>
      </c>
      <c r="M20" s="49">
        <v>32</v>
      </c>
      <c r="N20" s="33" t="s">
        <v>132</v>
      </c>
      <c r="O20" s="34" t="s">
        <v>46</v>
      </c>
      <c r="P20" s="35">
        <v>30</v>
      </c>
      <c r="Q20" s="33" t="s">
        <v>132</v>
      </c>
      <c r="R20" s="34" t="s">
        <v>68</v>
      </c>
      <c r="S20" s="35">
        <v>7</v>
      </c>
      <c r="T20" s="33" t="s">
        <v>132</v>
      </c>
      <c r="U20" s="34" t="s">
        <v>48</v>
      </c>
      <c r="V20" s="35">
        <v>20</v>
      </c>
      <c r="W20" s="33" t="s">
        <v>132</v>
      </c>
      <c r="X20" s="34" t="s">
        <v>52</v>
      </c>
      <c r="Y20" s="35">
        <v>22</v>
      </c>
      <c r="Z20" s="33" t="s">
        <v>132</v>
      </c>
      <c r="AA20" s="34" t="s">
        <v>102</v>
      </c>
      <c r="AB20" s="35">
        <v>22</v>
      </c>
      <c r="AC20" s="33" t="s">
        <v>132</v>
      </c>
      <c r="AD20" s="34" t="s">
        <v>72</v>
      </c>
      <c r="AE20" s="35">
        <v>18</v>
      </c>
      <c r="AF20" s="33" t="s">
        <v>132</v>
      </c>
      <c r="AG20" s="34" t="s">
        <v>104</v>
      </c>
      <c r="AH20" s="35">
        <v>7</v>
      </c>
      <c r="AI20" s="33" t="s">
        <v>132</v>
      </c>
      <c r="AJ20" s="34" t="s">
        <v>47</v>
      </c>
      <c r="AK20" s="35">
        <v>11</v>
      </c>
      <c r="AL20" s="33" t="s">
        <v>132</v>
      </c>
      <c r="AM20" s="34" t="s">
        <v>41</v>
      </c>
      <c r="AN20" s="35">
        <v>8</v>
      </c>
    </row>
    <row r="21" spans="2:40" x14ac:dyDescent="0.3">
      <c r="B21" s="51" t="s">
        <v>117</v>
      </c>
      <c r="C21" s="16" t="s">
        <v>119</v>
      </c>
      <c r="D21" s="17">
        <v>0.51555555555555532</v>
      </c>
      <c r="E21" s="17">
        <v>0.52638297872340389</v>
      </c>
      <c r="F21" s="17">
        <v>0.42886524822695044</v>
      </c>
      <c r="G21" s="17">
        <v>0.43249999999999905</v>
      </c>
      <c r="H21" s="18">
        <v>0.54301587301587217</v>
      </c>
      <c r="I21" s="37">
        <f>AVERAGE(D21:H21)</f>
        <v>0.48926393110435618</v>
      </c>
      <c r="K21" s="41">
        <v>2015</v>
      </c>
      <c r="L21" s="42"/>
      <c r="M21" s="43"/>
      <c r="N21" s="27">
        <v>2015</v>
      </c>
      <c r="O21" s="28"/>
      <c r="P21" s="29"/>
      <c r="Q21" s="27">
        <v>2015</v>
      </c>
      <c r="R21" s="28"/>
      <c r="S21" s="29"/>
      <c r="T21" s="27">
        <v>2015</v>
      </c>
      <c r="U21" s="28"/>
      <c r="V21" s="29"/>
      <c r="W21" s="27">
        <v>2015</v>
      </c>
      <c r="X21" s="28"/>
      <c r="Y21" s="29"/>
      <c r="Z21" s="27">
        <v>2015</v>
      </c>
      <c r="AA21" s="28"/>
      <c r="AB21" s="29"/>
      <c r="AC21" s="27">
        <v>2015</v>
      </c>
      <c r="AD21" s="28"/>
      <c r="AE21" s="29"/>
      <c r="AF21" s="27">
        <v>2015</v>
      </c>
      <c r="AG21" s="28"/>
      <c r="AH21" s="29"/>
      <c r="AI21" s="27">
        <v>2015</v>
      </c>
      <c r="AJ21" s="28"/>
      <c r="AK21" s="29"/>
      <c r="AL21" s="27">
        <v>2015</v>
      </c>
      <c r="AM21" s="28"/>
      <c r="AN21" s="29"/>
    </row>
    <row r="22" spans="2:40" ht="14.55" thickBot="1" x14ac:dyDescent="0.35">
      <c r="B22" s="52"/>
      <c r="C22" s="19" t="s">
        <v>120</v>
      </c>
      <c r="D22" s="20">
        <v>3.3691491479000482E-2</v>
      </c>
      <c r="E22" s="20">
        <v>3.7684835722280777E-2</v>
      </c>
      <c r="F22" s="20">
        <v>3.7303722423404337E-2</v>
      </c>
      <c r="G22" s="20">
        <v>3.5091760082893705E-2</v>
      </c>
      <c r="H22" s="21">
        <v>3.4200081303703861E-2</v>
      </c>
      <c r="K22" s="44" t="s">
        <v>128</v>
      </c>
      <c r="L22" s="45" t="s">
        <v>77</v>
      </c>
      <c r="M22" s="46">
        <v>54</v>
      </c>
      <c r="N22" s="30" t="s">
        <v>128</v>
      </c>
      <c r="O22" s="26" t="s">
        <v>77</v>
      </c>
      <c r="P22" s="31">
        <v>89</v>
      </c>
      <c r="Q22" s="30" t="s">
        <v>128</v>
      </c>
      <c r="R22" s="26" t="s">
        <v>68</v>
      </c>
      <c r="S22" s="31">
        <v>29</v>
      </c>
      <c r="T22" s="30" t="s">
        <v>128</v>
      </c>
      <c r="U22" s="26" t="s">
        <v>32</v>
      </c>
      <c r="V22" s="31">
        <v>53</v>
      </c>
      <c r="W22" s="30" t="s">
        <v>128</v>
      </c>
      <c r="X22" s="26" t="s">
        <v>32</v>
      </c>
      <c r="Y22" s="31">
        <v>54</v>
      </c>
      <c r="Z22" s="30" t="s">
        <v>128</v>
      </c>
      <c r="AA22" s="26" t="s">
        <v>77</v>
      </c>
      <c r="AB22" s="31">
        <v>85</v>
      </c>
      <c r="AC22" s="30" t="s">
        <v>128</v>
      </c>
      <c r="AD22" s="26" t="s">
        <v>32</v>
      </c>
      <c r="AE22" s="31">
        <v>71</v>
      </c>
      <c r="AF22" s="30" t="s">
        <v>128</v>
      </c>
      <c r="AG22" s="26" t="s">
        <v>77</v>
      </c>
      <c r="AH22" s="31">
        <v>17</v>
      </c>
      <c r="AI22" s="30" t="s">
        <v>128</v>
      </c>
      <c r="AJ22" s="26" t="s">
        <v>32</v>
      </c>
      <c r="AK22" s="31">
        <v>58</v>
      </c>
      <c r="AL22" s="30" t="s">
        <v>128</v>
      </c>
      <c r="AM22" s="26" t="s">
        <v>107</v>
      </c>
      <c r="AN22" s="31">
        <v>48</v>
      </c>
    </row>
    <row r="23" spans="2:40" x14ac:dyDescent="0.3">
      <c r="D23" s="1">
        <f>(D5+D7+D9+D11+D13+D15+D17+D19+D21)/9</f>
        <v>0.55271100967736342</v>
      </c>
      <c r="E23" s="1">
        <f>(E5+E7+E9+E11+E13+E15+E17+E19+E21)/9</f>
        <v>0.57016897401947864</v>
      </c>
      <c r="F23" s="1">
        <f>(F5+F7+F9+F11+F13+F15+F17+F19+F21)/9</f>
        <v>0.56642025756469794</v>
      </c>
      <c r="G23" s="1">
        <f>(G5+G7+G9+G11+G13+G15+G17+G19+G21)/9</f>
        <v>0.5697597529194588</v>
      </c>
      <c r="H23" s="1">
        <f>(H5+H7+H9+H11+H13+H15+H17+H19+H21)/9</f>
        <v>0.58355032803406215</v>
      </c>
      <c r="K23" s="44" t="s">
        <v>129</v>
      </c>
      <c r="L23" s="45" t="s">
        <v>32</v>
      </c>
      <c r="M23" s="46">
        <v>54</v>
      </c>
      <c r="N23" s="30" t="s">
        <v>129</v>
      </c>
      <c r="O23" s="26" t="s">
        <v>32</v>
      </c>
      <c r="P23" s="31">
        <v>70</v>
      </c>
      <c r="Q23" s="30" t="s">
        <v>129</v>
      </c>
      <c r="R23" s="26" t="s">
        <v>68</v>
      </c>
      <c r="S23" s="31">
        <v>15</v>
      </c>
      <c r="T23" s="30" t="s">
        <v>129</v>
      </c>
      <c r="U23" s="26" t="s">
        <v>77</v>
      </c>
      <c r="V23" s="31">
        <v>28</v>
      </c>
      <c r="W23" s="30" t="s">
        <v>129</v>
      </c>
      <c r="X23" s="26" t="s">
        <v>48</v>
      </c>
      <c r="Y23" s="31">
        <v>28</v>
      </c>
      <c r="Z23" s="30" t="s">
        <v>129</v>
      </c>
      <c r="AA23" s="26" t="s">
        <v>106</v>
      </c>
      <c r="AB23" s="31">
        <v>41</v>
      </c>
      <c r="AC23" s="30" t="s">
        <v>129</v>
      </c>
      <c r="AD23" s="26" t="s">
        <v>77</v>
      </c>
      <c r="AE23" s="31">
        <v>44</v>
      </c>
      <c r="AF23" s="30" t="s">
        <v>129</v>
      </c>
      <c r="AG23" s="26" t="s">
        <v>104</v>
      </c>
      <c r="AH23" s="31">
        <v>12</v>
      </c>
      <c r="AI23" s="30" t="s">
        <v>129</v>
      </c>
      <c r="AJ23" s="26" t="s">
        <v>32</v>
      </c>
      <c r="AK23" s="31">
        <v>14</v>
      </c>
      <c r="AL23" s="30" t="s">
        <v>129</v>
      </c>
      <c r="AM23" s="26" t="s">
        <v>107</v>
      </c>
      <c r="AN23" s="31">
        <v>17</v>
      </c>
    </row>
    <row r="24" spans="2:40" x14ac:dyDescent="0.3">
      <c r="B24" s="39" t="s">
        <v>135</v>
      </c>
      <c r="C24" s="2"/>
      <c r="D24" s="2"/>
      <c r="E24" s="2"/>
      <c r="F24" s="2"/>
      <c r="G24" s="2"/>
      <c r="H24" s="2"/>
      <c r="I24" s="2"/>
      <c r="K24" s="44" t="s">
        <v>130</v>
      </c>
      <c r="L24" s="45" t="s">
        <v>104</v>
      </c>
      <c r="M24" s="46">
        <v>46</v>
      </c>
      <c r="N24" s="30" t="s">
        <v>130</v>
      </c>
      <c r="O24" s="26" t="s">
        <v>106</v>
      </c>
      <c r="P24" s="31">
        <v>46</v>
      </c>
      <c r="Q24" s="30" t="s">
        <v>130</v>
      </c>
      <c r="R24" s="26" t="s">
        <v>32</v>
      </c>
      <c r="S24" s="31">
        <v>16</v>
      </c>
      <c r="T24" s="30" t="s">
        <v>130</v>
      </c>
      <c r="U24" s="26" t="s">
        <v>106</v>
      </c>
      <c r="V24" s="31">
        <v>31</v>
      </c>
      <c r="W24" s="30" t="s">
        <v>130</v>
      </c>
      <c r="X24" s="26" t="s">
        <v>106</v>
      </c>
      <c r="Y24" s="31">
        <v>27</v>
      </c>
      <c r="Z24" s="30" t="s">
        <v>130</v>
      </c>
      <c r="AA24" s="26" t="s">
        <v>32</v>
      </c>
      <c r="AB24" s="31">
        <v>42</v>
      </c>
      <c r="AC24" s="30" t="s">
        <v>130</v>
      </c>
      <c r="AD24" s="26" t="s">
        <v>45</v>
      </c>
      <c r="AE24" s="31">
        <v>17</v>
      </c>
      <c r="AF24" s="30" t="s">
        <v>130</v>
      </c>
      <c r="AG24" s="26" t="s">
        <v>104</v>
      </c>
      <c r="AH24" s="31">
        <v>14</v>
      </c>
      <c r="AI24" s="30" t="s">
        <v>130</v>
      </c>
      <c r="AJ24" s="26" t="s">
        <v>85</v>
      </c>
      <c r="AK24" s="31">
        <v>15</v>
      </c>
      <c r="AL24" s="30" t="s">
        <v>130</v>
      </c>
      <c r="AM24" s="26" t="s">
        <v>107</v>
      </c>
      <c r="AN24" s="31">
        <v>13</v>
      </c>
    </row>
    <row r="25" spans="2:40" x14ac:dyDescent="0.3">
      <c r="C25" s="2"/>
      <c r="D25" s="2"/>
      <c r="E25" s="2"/>
      <c r="F25" s="2"/>
      <c r="G25" s="2"/>
      <c r="H25" s="2"/>
      <c r="I25" s="2"/>
      <c r="K25" s="44" t="s">
        <v>131</v>
      </c>
      <c r="L25" s="45" t="s">
        <v>104</v>
      </c>
      <c r="M25" s="46">
        <v>39</v>
      </c>
      <c r="N25" s="32" t="s">
        <v>131</v>
      </c>
      <c r="O25" s="26" t="s">
        <v>60</v>
      </c>
      <c r="P25" s="31">
        <v>28</v>
      </c>
      <c r="Q25" s="32" t="s">
        <v>131</v>
      </c>
      <c r="R25" s="26" t="s">
        <v>32</v>
      </c>
      <c r="S25" s="31">
        <v>14</v>
      </c>
      <c r="T25" s="32" t="s">
        <v>131</v>
      </c>
      <c r="U25" s="26" t="s">
        <v>48</v>
      </c>
      <c r="V25" s="31">
        <v>11</v>
      </c>
      <c r="W25" s="32" t="s">
        <v>131</v>
      </c>
      <c r="X25" s="26" t="s">
        <v>52</v>
      </c>
      <c r="Y25" s="31">
        <v>21</v>
      </c>
      <c r="Z25" s="32" t="s">
        <v>131</v>
      </c>
      <c r="AA25" s="26" t="s">
        <v>102</v>
      </c>
      <c r="AB25" s="31">
        <v>38</v>
      </c>
      <c r="AC25" s="32" t="s">
        <v>131</v>
      </c>
      <c r="AD25" s="26" t="s">
        <v>44</v>
      </c>
      <c r="AE25" s="31">
        <v>16</v>
      </c>
      <c r="AF25" s="32" t="s">
        <v>131</v>
      </c>
      <c r="AG25" s="26" t="s">
        <v>41</v>
      </c>
      <c r="AH25" s="31">
        <v>9</v>
      </c>
      <c r="AI25" s="32" t="s">
        <v>131</v>
      </c>
      <c r="AJ25" s="26" t="s">
        <v>36</v>
      </c>
      <c r="AK25" s="31">
        <v>10</v>
      </c>
      <c r="AL25" s="32" t="s">
        <v>131</v>
      </c>
      <c r="AM25" s="26" t="s">
        <v>113</v>
      </c>
      <c r="AN25" s="31">
        <v>13</v>
      </c>
    </row>
    <row r="26" spans="2:40" x14ac:dyDescent="0.3">
      <c r="B26" t="s">
        <v>139</v>
      </c>
      <c r="C26" s="2"/>
      <c r="D26" s="2"/>
      <c r="E26" s="2"/>
      <c r="F26" s="2"/>
      <c r="G26" s="2"/>
      <c r="H26" s="2"/>
      <c r="I26" s="2"/>
      <c r="K26" s="47" t="s">
        <v>132</v>
      </c>
      <c r="L26" s="48" t="s">
        <v>72</v>
      </c>
      <c r="M26" s="49">
        <v>30</v>
      </c>
      <c r="N26" s="33" t="s">
        <v>132</v>
      </c>
      <c r="O26" s="34" t="s">
        <v>60</v>
      </c>
      <c r="P26" s="35">
        <v>19</v>
      </c>
      <c r="Q26" s="33" t="s">
        <v>132</v>
      </c>
      <c r="R26" s="34" t="s">
        <v>72</v>
      </c>
      <c r="S26" s="35">
        <v>10</v>
      </c>
      <c r="T26" s="33" t="s">
        <v>132</v>
      </c>
      <c r="U26" s="34" t="s">
        <v>48</v>
      </c>
      <c r="V26" s="35">
        <v>17</v>
      </c>
      <c r="W26" s="33" t="s">
        <v>132</v>
      </c>
      <c r="X26" s="34" t="s">
        <v>52</v>
      </c>
      <c r="Y26" s="35">
        <v>31</v>
      </c>
      <c r="Z26" s="33" t="s">
        <v>132</v>
      </c>
      <c r="AA26" s="34" t="s">
        <v>89</v>
      </c>
      <c r="AB26" s="35">
        <v>17</v>
      </c>
      <c r="AC26" s="33" t="s">
        <v>132</v>
      </c>
      <c r="AD26" s="34" t="s">
        <v>44</v>
      </c>
      <c r="AE26" s="35">
        <v>11</v>
      </c>
      <c r="AF26" s="33" t="s">
        <v>132</v>
      </c>
      <c r="AG26" s="34" t="s">
        <v>111</v>
      </c>
      <c r="AH26" s="35">
        <v>8</v>
      </c>
      <c r="AI26" s="33" t="s">
        <v>132</v>
      </c>
      <c r="AJ26" s="34" t="s">
        <v>48</v>
      </c>
      <c r="AK26" s="35">
        <v>8</v>
      </c>
      <c r="AL26" s="33" t="s">
        <v>132</v>
      </c>
      <c r="AM26" s="34" t="s">
        <v>86</v>
      </c>
      <c r="AN26" s="35">
        <v>10</v>
      </c>
    </row>
    <row r="27" spans="2:40" x14ac:dyDescent="0.3">
      <c r="B27" s="38" t="s">
        <v>136</v>
      </c>
      <c r="C27" s="2"/>
      <c r="D27" s="2"/>
      <c r="E27" s="2"/>
      <c r="F27" s="2"/>
      <c r="G27" s="2"/>
      <c r="H27" s="2"/>
      <c r="I27" s="2"/>
      <c r="K27" s="41">
        <v>2014</v>
      </c>
      <c r="L27" s="42"/>
      <c r="M27" s="43"/>
      <c r="N27" s="27">
        <v>2014</v>
      </c>
      <c r="O27" s="28"/>
      <c r="P27" s="29"/>
      <c r="Q27" s="27">
        <v>2014</v>
      </c>
      <c r="R27" s="28"/>
      <c r="S27" s="29"/>
      <c r="T27" s="27">
        <v>2014</v>
      </c>
      <c r="U27" s="28"/>
      <c r="V27" s="29"/>
      <c r="W27" s="27">
        <v>2014</v>
      </c>
      <c r="X27" s="28"/>
      <c r="Y27" s="29"/>
      <c r="Z27" s="27">
        <v>2014</v>
      </c>
      <c r="AA27" s="28"/>
      <c r="AB27" s="29"/>
      <c r="AC27" s="27">
        <v>2014</v>
      </c>
      <c r="AD27" s="28"/>
      <c r="AE27" s="29"/>
      <c r="AF27" s="27">
        <v>2014</v>
      </c>
      <c r="AG27" s="28"/>
      <c r="AH27" s="29"/>
      <c r="AI27" s="27">
        <v>2014</v>
      </c>
      <c r="AJ27" s="28"/>
      <c r="AK27" s="29"/>
      <c r="AL27" s="27">
        <v>2014</v>
      </c>
      <c r="AM27" s="28"/>
      <c r="AN27" s="29"/>
    </row>
    <row r="28" spans="2:40" x14ac:dyDescent="0.3">
      <c r="B28" s="2" t="s">
        <v>137</v>
      </c>
      <c r="C28" s="38"/>
      <c r="D28" s="38"/>
      <c r="E28" s="38"/>
      <c r="F28" s="38"/>
      <c r="G28" s="38"/>
      <c r="H28" s="38"/>
      <c r="I28" s="2"/>
      <c r="K28" s="44" t="s">
        <v>128</v>
      </c>
      <c r="L28" s="45" t="s">
        <v>77</v>
      </c>
      <c r="M28" s="46">
        <v>88</v>
      </c>
      <c r="N28" s="30" t="s">
        <v>128</v>
      </c>
      <c r="O28" s="26" t="s">
        <v>77</v>
      </c>
      <c r="P28" s="31">
        <v>89</v>
      </c>
      <c r="Q28" s="30" t="s">
        <v>128</v>
      </c>
      <c r="R28" s="26" t="s">
        <v>77</v>
      </c>
      <c r="S28" s="31">
        <v>42</v>
      </c>
      <c r="T28" s="30" t="s">
        <v>128</v>
      </c>
      <c r="U28" s="26" t="s">
        <v>77</v>
      </c>
      <c r="V28" s="31">
        <v>51</v>
      </c>
      <c r="W28" s="30" t="s">
        <v>128</v>
      </c>
      <c r="X28" s="26" t="s">
        <v>32</v>
      </c>
      <c r="Y28" s="31">
        <v>30</v>
      </c>
      <c r="Z28" s="30" t="s">
        <v>128</v>
      </c>
      <c r="AA28" s="26" t="s">
        <v>77</v>
      </c>
      <c r="AB28" s="31">
        <v>66</v>
      </c>
      <c r="AC28" s="30" t="s">
        <v>128</v>
      </c>
      <c r="AD28" s="26" t="s">
        <v>77</v>
      </c>
      <c r="AE28" s="31">
        <v>68</v>
      </c>
      <c r="AF28" s="30" t="s">
        <v>128</v>
      </c>
      <c r="AG28" s="26" t="s">
        <v>104</v>
      </c>
      <c r="AH28" s="31">
        <v>33</v>
      </c>
      <c r="AI28" s="30" t="s">
        <v>128</v>
      </c>
      <c r="AJ28" s="26" t="s">
        <v>44</v>
      </c>
      <c r="AK28" s="31">
        <v>21</v>
      </c>
      <c r="AL28" s="30" t="s">
        <v>128</v>
      </c>
      <c r="AM28" s="26" t="s">
        <v>61</v>
      </c>
      <c r="AN28" s="31">
        <v>16</v>
      </c>
    </row>
    <row r="29" spans="2:40" x14ac:dyDescent="0.3">
      <c r="B29" s="2" t="s">
        <v>138</v>
      </c>
      <c r="C29" s="38"/>
      <c r="D29" s="38"/>
      <c r="E29" s="38"/>
      <c r="F29" s="38"/>
      <c r="G29" s="38"/>
      <c r="H29" s="38"/>
      <c r="I29" s="2"/>
      <c r="K29" s="44" t="s">
        <v>129</v>
      </c>
      <c r="L29" s="45" t="s">
        <v>106</v>
      </c>
      <c r="M29" s="46">
        <v>71</v>
      </c>
      <c r="N29" s="30" t="s">
        <v>129</v>
      </c>
      <c r="O29" s="26" t="s">
        <v>106</v>
      </c>
      <c r="P29" s="31">
        <v>58</v>
      </c>
      <c r="Q29" s="30" t="s">
        <v>129</v>
      </c>
      <c r="R29" s="26" t="s">
        <v>68</v>
      </c>
      <c r="S29" s="31">
        <v>31</v>
      </c>
      <c r="T29" s="30" t="s">
        <v>129</v>
      </c>
      <c r="U29" s="26" t="s">
        <v>106</v>
      </c>
      <c r="V29" s="31">
        <v>39</v>
      </c>
      <c r="W29" s="30" t="s">
        <v>129</v>
      </c>
      <c r="X29" s="26" t="s">
        <v>32</v>
      </c>
      <c r="Y29" s="31">
        <v>30</v>
      </c>
      <c r="Z29" s="30" t="s">
        <v>129</v>
      </c>
      <c r="AA29" s="26" t="s">
        <v>106</v>
      </c>
      <c r="AB29" s="31">
        <v>38</v>
      </c>
      <c r="AC29" s="30" t="s">
        <v>129</v>
      </c>
      <c r="AD29" s="26" t="s">
        <v>32</v>
      </c>
      <c r="AE29" s="31">
        <v>36</v>
      </c>
      <c r="AF29" s="30" t="s">
        <v>129</v>
      </c>
      <c r="AG29" s="26" t="s">
        <v>104</v>
      </c>
      <c r="AH29" s="31">
        <v>18</v>
      </c>
      <c r="AI29" s="30" t="s">
        <v>129</v>
      </c>
      <c r="AJ29" s="26" t="s">
        <v>44</v>
      </c>
      <c r="AK29" s="31">
        <v>16</v>
      </c>
      <c r="AL29" s="30" t="s">
        <v>129</v>
      </c>
      <c r="AM29" s="26" t="s">
        <v>74</v>
      </c>
      <c r="AN29" s="31">
        <v>11</v>
      </c>
    </row>
    <row r="30" spans="2:40" x14ac:dyDescent="0.3">
      <c r="B30" t="s">
        <v>140</v>
      </c>
      <c r="C30" s="2"/>
      <c r="D30" s="2"/>
      <c r="E30" s="2"/>
      <c r="F30" s="2"/>
      <c r="G30" s="2"/>
      <c r="H30" s="2"/>
      <c r="I30" s="2"/>
      <c r="K30" s="44" t="s">
        <v>130</v>
      </c>
      <c r="L30" s="45" t="s">
        <v>32</v>
      </c>
      <c r="M30" s="46">
        <v>76</v>
      </c>
      <c r="N30" s="30" t="s">
        <v>130</v>
      </c>
      <c r="O30" s="26" t="s">
        <v>32</v>
      </c>
      <c r="P30" s="31">
        <v>56</v>
      </c>
      <c r="Q30" s="30" t="s">
        <v>130</v>
      </c>
      <c r="R30" s="26" t="s">
        <v>77</v>
      </c>
      <c r="S30" s="31">
        <v>10</v>
      </c>
      <c r="T30" s="30" t="s">
        <v>130</v>
      </c>
      <c r="U30" s="26" t="s">
        <v>32</v>
      </c>
      <c r="V30" s="31">
        <v>42</v>
      </c>
      <c r="W30" s="30" t="s">
        <v>130</v>
      </c>
      <c r="X30" s="26" t="s">
        <v>32</v>
      </c>
      <c r="Y30" s="31">
        <v>21</v>
      </c>
      <c r="Z30" s="30" t="s">
        <v>130</v>
      </c>
      <c r="AA30" s="26" t="s">
        <v>32</v>
      </c>
      <c r="AB30" s="31">
        <v>29</v>
      </c>
      <c r="AC30" s="30" t="s">
        <v>130</v>
      </c>
      <c r="AD30" s="26" t="s">
        <v>32</v>
      </c>
      <c r="AE30" s="31">
        <v>16</v>
      </c>
      <c r="AF30" s="30" t="s">
        <v>130</v>
      </c>
      <c r="AG30" s="26" t="s">
        <v>98</v>
      </c>
      <c r="AH30" s="31">
        <v>9</v>
      </c>
      <c r="AI30" s="30" t="s">
        <v>130</v>
      </c>
      <c r="AJ30" s="26" t="s">
        <v>32</v>
      </c>
      <c r="AK30" s="31">
        <v>10</v>
      </c>
      <c r="AL30" s="30" t="s">
        <v>130</v>
      </c>
      <c r="AM30" s="26" t="s">
        <v>39</v>
      </c>
      <c r="AN30" s="31">
        <v>14</v>
      </c>
    </row>
    <row r="31" spans="2:40" x14ac:dyDescent="0.3">
      <c r="C31" s="2"/>
      <c r="D31" s="2"/>
      <c r="E31" s="2"/>
      <c r="F31" s="2"/>
      <c r="G31" s="2"/>
      <c r="H31" s="2"/>
      <c r="I31" s="2"/>
      <c r="K31" s="44" t="s">
        <v>131</v>
      </c>
      <c r="L31" s="45" t="s">
        <v>42</v>
      </c>
      <c r="M31" s="46">
        <v>44</v>
      </c>
      <c r="N31" s="32" t="s">
        <v>131</v>
      </c>
      <c r="O31" s="26" t="s">
        <v>60</v>
      </c>
      <c r="P31" s="31">
        <v>39</v>
      </c>
      <c r="Q31" s="32" t="s">
        <v>131</v>
      </c>
      <c r="R31" s="26" t="s">
        <v>68</v>
      </c>
      <c r="S31" s="31">
        <v>12</v>
      </c>
      <c r="T31" s="32" t="s">
        <v>131</v>
      </c>
      <c r="U31" s="26" t="s">
        <v>48</v>
      </c>
      <c r="V31" s="31">
        <v>12</v>
      </c>
      <c r="W31" s="32" t="s">
        <v>131</v>
      </c>
      <c r="X31" s="26" t="s">
        <v>48</v>
      </c>
      <c r="Y31" s="31">
        <v>30</v>
      </c>
      <c r="Z31" s="32" t="s">
        <v>131</v>
      </c>
      <c r="AA31" s="26" t="s">
        <v>102</v>
      </c>
      <c r="AB31" s="31">
        <v>37</v>
      </c>
      <c r="AC31" s="32" t="s">
        <v>131</v>
      </c>
      <c r="AD31" s="26" t="s">
        <v>63</v>
      </c>
      <c r="AE31" s="31">
        <v>10</v>
      </c>
      <c r="AF31" s="32" t="s">
        <v>131</v>
      </c>
      <c r="AG31" s="26" t="s">
        <v>104</v>
      </c>
      <c r="AH31" s="31">
        <v>10</v>
      </c>
      <c r="AI31" s="32" t="s">
        <v>131</v>
      </c>
      <c r="AJ31" s="26" t="s">
        <v>45</v>
      </c>
      <c r="AK31" s="31">
        <v>9</v>
      </c>
      <c r="AL31" s="32" t="s">
        <v>131</v>
      </c>
      <c r="AM31" s="26" t="s">
        <v>39</v>
      </c>
      <c r="AN31" s="31">
        <v>11</v>
      </c>
    </row>
    <row r="32" spans="2:40" x14ac:dyDescent="0.3">
      <c r="B32" s="2" t="s">
        <v>146</v>
      </c>
      <c r="C32" s="38"/>
      <c r="D32" s="38"/>
      <c r="E32" s="38"/>
      <c r="F32" s="38"/>
      <c r="G32" s="38"/>
      <c r="H32" s="38"/>
      <c r="I32" s="2"/>
      <c r="K32" s="47" t="s">
        <v>132</v>
      </c>
      <c r="L32" s="48" t="s">
        <v>42</v>
      </c>
      <c r="M32" s="49">
        <v>26</v>
      </c>
      <c r="N32" s="33" t="s">
        <v>132</v>
      </c>
      <c r="O32" s="34" t="s">
        <v>39</v>
      </c>
      <c r="P32" s="35">
        <v>19</v>
      </c>
      <c r="Q32" s="33" t="s">
        <v>132</v>
      </c>
      <c r="R32" s="34" t="s">
        <v>45</v>
      </c>
      <c r="S32" s="35">
        <v>13</v>
      </c>
      <c r="T32" s="33" t="s">
        <v>132</v>
      </c>
      <c r="U32" s="34" t="s">
        <v>48</v>
      </c>
      <c r="V32" s="35">
        <v>12</v>
      </c>
      <c r="W32" s="33" t="s">
        <v>132</v>
      </c>
      <c r="X32" s="34" t="s">
        <v>52</v>
      </c>
      <c r="Y32" s="35">
        <v>32</v>
      </c>
      <c r="Z32" s="33" t="s">
        <v>132</v>
      </c>
      <c r="AA32" s="34" t="s">
        <v>102</v>
      </c>
      <c r="AB32" s="35">
        <v>21</v>
      </c>
      <c r="AC32" s="33" t="s">
        <v>132</v>
      </c>
      <c r="AD32" s="34" t="s">
        <v>72</v>
      </c>
      <c r="AE32" s="35">
        <v>8</v>
      </c>
      <c r="AF32" s="33" t="s">
        <v>132</v>
      </c>
      <c r="AG32" s="34" t="s">
        <v>41</v>
      </c>
      <c r="AH32" s="35">
        <v>9</v>
      </c>
      <c r="AI32" s="33" t="s">
        <v>132</v>
      </c>
      <c r="AJ32" s="34" t="s">
        <v>39</v>
      </c>
      <c r="AK32" s="35">
        <v>7</v>
      </c>
      <c r="AL32" s="33" t="s">
        <v>132</v>
      </c>
      <c r="AM32" s="34" t="s">
        <v>61</v>
      </c>
      <c r="AN32" s="35">
        <v>7</v>
      </c>
    </row>
    <row r="33" spans="2:11" x14ac:dyDescent="0.3">
      <c r="B33" s="38" t="s">
        <v>141</v>
      </c>
      <c r="C33" s="38"/>
      <c r="D33" s="38"/>
      <c r="E33" s="38"/>
      <c r="F33" s="38"/>
      <c r="G33" s="38"/>
      <c r="H33" s="38"/>
      <c r="I33" s="2"/>
    </row>
    <row r="34" spans="2:11" x14ac:dyDescent="0.3">
      <c r="B34" s="38" t="s">
        <v>142</v>
      </c>
      <c r="C34" s="38"/>
      <c r="D34" s="38"/>
      <c r="E34" s="38"/>
      <c r="F34" s="38"/>
      <c r="G34" s="38"/>
      <c r="H34" s="38"/>
      <c r="I34" s="2"/>
      <c r="K34" s="39" t="s">
        <v>135</v>
      </c>
    </row>
    <row r="35" spans="2:11" x14ac:dyDescent="0.3">
      <c r="B35" s="38" t="s">
        <v>143</v>
      </c>
      <c r="C35" s="38"/>
      <c r="D35" s="38"/>
      <c r="E35" s="38"/>
      <c r="F35" s="38"/>
      <c r="G35" s="38"/>
      <c r="H35" s="38"/>
      <c r="I35" s="2"/>
      <c r="K35" s="22" t="s">
        <v>147</v>
      </c>
    </row>
    <row r="36" spans="2:11" x14ac:dyDescent="0.3">
      <c r="B36" s="38" t="s">
        <v>144</v>
      </c>
      <c r="C36" s="38"/>
      <c r="D36" s="38"/>
      <c r="E36" s="38"/>
      <c r="F36" s="38"/>
      <c r="G36" s="38"/>
      <c r="H36" s="38"/>
      <c r="I36" s="2"/>
      <c r="K36" s="22" t="s">
        <v>148</v>
      </c>
    </row>
    <row r="37" spans="2:11" x14ac:dyDescent="0.3">
      <c r="B37" s="38" t="s">
        <v>145</v>
      </c>
      <c r="C37" s="38"/>
      <c r="D37" s="38"/>
      <c r="E37" s="38"/>
      <c r="F37" s="38"/>
      <c r="G37" s="38"/>
      <c r="H37" s="38"/>
      <c r="I37" s="2"/>
      <c r="K37" s="22" t="s">
        <v>149</v>
      </c>
    </row>
    <row r="38" spans="2:11" x14ac:dyDescent="0.3">
      <c r="B38" s="38"/>
      <c r="C38" s="38"/>
      <c r="D38" s="38"/>
      <c r="E38" s="38"/>
      <c r="F38" s="38"/>
      <c r="G38" s="38"/>
      <c r="H38" s="38"/>
      <c r="I38" s="2"/>
      <c r="K38" s="22" t="s">
        <v>150</v>
      </c>
    </row>
    <row r="39" spans="2:11" x14ac:dyDescent="0.3">
      <c r="B39" s="38"/>
      <c r="C39" s="38"/>
      <c r="D39" s="38"/>
      <c r="E39" s="38"/>
      <c r="F39" s="38"/>
      <c r="G39" s="38"/>
      <c r="H39" s="38"/>
      <c r="I39" s="2"/>
      <c r="K39" s="22" t="s">
        <v>151</v>
      </c>
    </row>
    <row r="40" spans="2:11" x14ac:dyDescent="0.3">
      <c r="B40" s="36"/>
      <c r="C40" s="36"/>
      <c r="D40" s="36"/>
      <c r="E40" s="36"/>
      <c r="F40" s="36"/>
      <c r="G40" s="36"/>
      <c r="H40" s="36"/>
      <c r="K40" s="22" t="s">
        <v>152</v>
      </c>
    </row>
    <row r="41" spans="2:11" x14ac:dyDescent="0.3">
      <c r="B41" s="36"/>
      <c r="C41" s="36"/>
      <c r="D41" s="36"/>
      <c r="E41" s="36"/>
      <c r="F41" s="36"/>
      <c r="G41" s="36"/>
      <c r="H41" s="36"/>
      <c r="K41" s="22" t="s">
        <v>153</v>
      </c>
    </row>
    <row r="42" spans="2:11" x14ac:dyDescent="0.3">
      <c r="B42" s="36"/>
      <c r="C42" s="36"/>
      <c r="D42" s="36"/>
      <c r="E42" s="36"/>
      <c r="F42" s="36"/>
      <c r="G42" s="36"/>
      <c r="H42" s="36"/>
      <c r="K42" s="22" t="s">
        <v>154</v>
      </c>
    </row>
    <row r="43" spans="2:11" x14ac:dyDescent="0.3">
      <c r="B43" s="36"/>
      <c r="C43" s="36"/>
      <c r="D43" s="36"/>
      <c r="E43" s="36"/>
      <c r="F43" s="36"/>
      <c r="G43" s="36"/>
      <c r="H43" s="36"/>
    </row>
  </sheetData>
  <mergeCells count="10">
    <mergeCell ref="B3:B4"/>
    <mergeCell ref="B19:B20"/>
    <mergeCell ref="B13:B14"/>
    <mergeCell ref="B5:B6"/>
    <mergeCell ref="B21:B22"/>
    <mergeCell ref="B15:B16"/>
    <mergeCell ref="B7:B8"/>
    <mergeCell ref="B9:B10"/>
    <mergeCell ref="B11:B12"/>
    <mergeCell ref="B17:B18"/>
  </mergeCells>
  <conditionalFormatting sqref="D3:H3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5:H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7:H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9:H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1:H1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5:H15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9:H1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1:H2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:H3 D5:H5 D7:H7 D9:H9 D11:H11 D13:H13 D15:H15 D17:H17 D19:H19 D21:H2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BO1" workbookViewId="0">
      <selection activeCell="BS19" sqref="BS19"/>
    </sheetView>
  </sheetViews>
  <sheetFormatPr defaultRowHeight="14" x14ac:dyDescent="0.3"/>
  <cols>
    <col min="34" max="34" width="42.3984375" bestFit="1" customWidth="1"/>
    <col min="69" max="69" width="10.09765625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0</v>
      </c>
      <c r="B2" t="s">
        <v>124</v>
      </c>
      <c r="C2">
        <v>2018</v>
      </c>
      <c r="D2">
        <v>3728</v>
      </c>
      <c r="E2">
        <v>0</v>
      </c>
      <c r="F2">
        <v>0.56974248927038595</v>
      </c>
      <c r="G2">
        <v>0.12</v>
      </c>
      <c r="H2">
        <v>6</v>
      </c>
      <c r="I2">
        <v>0.46</v>
      </c>
      <c r="J2">
        <v>0.9</v>
      </c>
      <c r="K2">
        <v>0.92</v>
      </c>
      <c r="L2">
        <v>2</v>
      </c>
      <c r="M2" t="s">
        <v>77</v>
      </c>
      <c r="N2" t="s">
        <v>106</v>
      </c>
      <c r="O2" t="s">
        <v>104</v>
      </c>
      <c r="P2" t="s">
        <v>32</v>
      </c>
      <c r="Q2" t="s">
        <v>48</v>
      </c>
      <c r="R2" t="s">
        <v>72</v>
      </c>
      <c r="S2" t="s">
        <v>41</v>
      </c>
      <c r="T2" t="s">
        <v>111</v>
      </c>
      <c r="U2" t="s">
        <v>45</v>
      </c>
      <c r="V2" t="s">
        <v>83</v>
      </c>
      <c r="W2">
        <v>17.324586597654299</v>
      </c>
      <c r="X2">
        <v>13.983394630119999</v>
      </c>
      <c r="Y2">
        <v>13.7229818562499</v>
      </c>
      <c r="Z2">
        <v>11.0793926496999</v>
      </c>
      <c r="AA2">
        <v>10.907208832799901</v>
      </c>
      <c r="AB2">
        <v>10.439231761238901</v>
      </c>
      <c r="AC2">
        <v>7.9555644450000003</v>
      </c>
      <c r="AD2">
        <v>7.8671848066233698</v>
      </c>
      <c r="AE2">
        <v>7.5419515829000003</v>
      </c>
      <c r="AF2">
        <v>7.4494537603333297</v>
      </c>
      <c r="AH2" t="s">
        <v>119</v>
      </c>
      <c r="AI2" s="1">
        <f>AVERAGE(F2:F101)</f>
        <v>0.5675456008583688</v>
      </c>
      <c r="AJ2" s="1">
        <f>AVERAGE(F106:F205)</f>
        <v>0.58324986537425938</v>
      </c>
      <c r="AK2" s="1">
        <f>AVERAGE(F210:F309)</f>
        <v>0.61093029637760643</v>
      </c>
      <c r="AL2" s="1">
        <f>AVERAGE(F314:F413)</f>
        <v>0.59455628012475137</v>
      </c>
      <c r="AM2" s="1">
        <f>AVERAGE(F418:F517)</f>
        <v>0.59844471081809925</v>
      </c>
      <c r="BI2" s="53">
        <v>2018</v>
      </c>
      <c r="BJ2" t="str">
        <f>INDEX($AH$7:$AH$80,MATCH(BJ3,AI$7:AI$80,0))</f>
        <v>EPS_Earnings_Surprise_Backward_Ave_Diff</v>
      </c>
      <c r="BK2" t="str">
        <f t="shared" ref="BK2:BN2" si="0">INDEX($AH$7:$AH$80,MATCH(BK3,AJ$7:AJ$80,0))</f>
        <v>EPS_EarningsSurprise</v>
      </c>
      <c r="BL2" t="str">
        <f t="shared" si="0"/>
        <v>Total_Liabilities_Q_Change</v>
      </c>
      <c r="BM2" t="str">
        <f t="shared" si="0"/>
        <v>Total_Liabilities_Q_Change</v>
      </c>
      <c r="BN2" t="str">
        <f t="shared" si="0"/>
        <v>Return_On_Common_Equity</v>
      </c>
      <c r="BQ2" s="27">
        <v>2018</v>
      </c>
      <c r="BR2" s="54" t="s">
        <v>156</v>
      </c>
      <c r="BS2" s="29"/>
      <c r="BT2" s="54" t="s">
        <v>157</v>
      </c>
      <c r="BU2" s="29"/>
      <c r="BV2" s="54" t="s">
        <v>158</v>
      </c>
      <c r="BW2" s="29"/>
    </row>
    <row r="3" spans="1:75" x14ac:dyDescent="0.3">
      <c r="A3">
        <v>1</v>
      </c>
      <c r="B3" t="s">
        <v>124</v>
      </c>
      <c r="C3">
        <v>2018</v>
      </c>
      <c r="D3">
        <v>3728</v>
      </c>
      <c r="E3">
        <v>1</v>
      </c>
      <c r="F3">
        <v>0.57403433476394805</v>
      </c>
      <c r="G3">
        <v>0.14000000000000001</v>
      </c>
      <c r="H3">
        <v>2</v>
      </c>
      <c r="I3">
        <v>0.06</v>
      </c>
      <c r="J3">
        <v>0.88</v>
      </c>
      <c r="K3">
        <v>0.24</v>
      </c>
      <c r="L3">
        <v>2</v>
      </c>
      <c r="M3" t="s">
        <v>77</v>
      </c>
      <c r="N3" t="s">
        <v>32</v>
      </c>
      <c r="O3" t="s">
        <v>104</v>
      </c>
      <c r="P3" t="s">
        <v>106</v>
      </c>
      <c r="Q3" t="s">
        <v>48</v>
      </c>
      <c r="R3" t="s">
        <v>72</v>
      </c>
      <c r="S3" t="s">
        <v>111</v>
      </c>
      <c r="T3" t="s">
        <v>101</v>
      </c>
      <c r="U3" t="s">
        <v>52</v>
      </c>
      <c r="V3" t="s">
        <v>98</v>
      </c>
      <c r="W3">
        <v>51.964477066923003</v>
      </c>
      <c r="X3">
        <v>43.413317508181798</v>
      </c>
      <c r="Y3">
        <v>39.943879955333301</v>
      </c>
      <c r="Z3">
        <v>35.323345458181798</v>
      </c>
      <c r="AA3">
        <v>25.437853989999901</v>
      </c>
      <c r="AB3">
        <v>24.2051973465217</v>
      </c>
      <c r="AC3">
        <v>24.0956385725</v>
      </c>
      <c r="AD3">
        <v>20.979813481000001</v>
      </c>
      <c r="AE3">
        <v>20.839482644285699</v>
      </c>
      <c r="AF3">
        <v>16.850672427692299</v>
      </c>
      <c r="AH3" t="s">
        <v>120</v>
      </c>
      <c r="AI3" s="1">
        <f>STDEV(F2:F101)</f>
        <v>5.1751346081598754E-3</v>
      </c>
      <c r="AJ3" s="1">
        <f>STDEV(F106:F205)</f>
        <v>5.4163099648038143E-3</v>
      </c>
      <c r="AK3" s="1">
        <f>STDEV(F210:F309)</f>
        <v>9.3043504687413195E-3</v>
      </c>
      <c r="AL3" s="1">
        <f>STDEV(F314:F413)</f>
        <v>7.9232984417231846E-3</v>
      </c>
      <c r="AM3" s="1">
        <f>STDEV(F418:F517)</f>
        <v>6.0867429314493517E-3</v>
      </c>
      <c r="BI3" s="53">
        <v>1</v>
      </c>
      <c r="BJ3">
        <f>LARGE(AI$7:AI$80,$BI3)</f>
        <v>74</v>
      </c>
      <c r="BK3">
        <f t="shared" ref="BK3:BN3" si="1">LARGE(AJ$7:AJ$80,$BI3)</f>
        <v>48</v>
      </c>
      <c r="BL3">
        <f t="shared" si="1"/>
        <v>37</v>
      </c>
      <c r="BM3">
        <f t="shared" si="1"/>
        <v>36</v>
      </c>
      <c r="BN3">
        <f t="shared" si="1"/>
        <v>33</v>
      </c>
      <c r="BQ3" s="30" t="s">
        <v>128</v>
      </c>
      <c r="BR3" s="30" t="str">
        <f t="array" ref="BR3:BR7">TRANSPOSE(BJ2:BN2)</f>
        <v>EPS_Earnings_Surprise_Backward_Ave_Diff</v>
      </c>
      <c r="BS3" s="31">
        <f t="array" ref="BS3:BS7">TRANSPOSE(BJ3:BN3)</f>
        <v>74</v>
      </c>
      <c r="BT3" s="30" t="str">
        <f t="array" ref="BT3:BT7">TRANSPOSE(BJ4:BN4)</f>
        <v>EPS_EarningsSurprise</v>
      </c>
      <c r="BU3" s="31">
        <f t="array" ref="BU3:BU7">TRANSPOSE(BJ5:BN5)</f>
        <v>15</v>
      </c>
      <c r="BV3" s="30" t="str">
        <f t="array" ref="BV3:BV7">TRANSPOSE(BJ6:BN6)</f>
        <v>EPS_Earnings_Surprise_Backward_Diff</v>
      </c>
      <c r="BW3" s="31">
        <f t="array" ref="BW3:BW7">TRANSPOSE(BJ7:BN7)</f>
        <v>11</v>
      </c>
    </row>
    <row r="4" spans="1:75" x14ac:dyDescent="0.3">
      <c r="A4">
        <v>2</v>
      </c>
      <c r="B4" t="s">
        <v>124</v>
      </c>
      <c r="C4">
        <v>2018</v>
      </c>
      <c r="D4">
        <v>3728</v>
      </c>
      <c r="E4">
        <v>2</v>
      </c>
      <c r="F4">
        <v>0.564377682403433</v>
      </c>
      <c r="G4">
        <v>0.5</v>
      </c>
      <c r="H4">
        <v>1</v>
      </c>
      <c r="I4">
        <v>0.6</v>
      </c>
      <c r="J4">
        <v>0.57999999999999996</v>
      </c>
      <c r="K4">
        <v>0.62</v>
      </c>
      <c r="L4">
        <v>4</v>
      </c>
      <c r="M4" t="s">
        <v>32</v>
      </c>
      <c r="N4" t="s">
        <v>77</v>
      </c>
      <c r="O4" t="s">
        <v>104</v>
      </c>
      <c r="P4" t="s">
        <v>94</v>
      </c>
      <c r="Q4" t="s">
        <v>111</v>
      </c>
      <c r="R4" t="s">
        <v>72</v>
      </c>
      <c r="S4" t="s">
        <v>48</v>
      </c>
      <c r="T4" t="s">
        <v>50</v>
      </c>
      <c r="U4" t="s">
        <v>99</v>
      </c>
      <c r="V4" t="s">
        <v>95</v>
      </c>
      <c r="W4">
        <v>88.663131266666596</v>
      </c>
      <c r="X4">
        <v>69.627448999999999</v>
      </c>
      <c r="Y4">
        <v>51.257659679999897</v>
      </c>
      <c r="Z4">
        <v>30.379755500000002</v>
      </c>
      <c r="AA4">
        <v>24.841603599999999</v>
      </c>
      <c r="AB4">
        <v>23.865211471428498</v>
      </c>
      <c r="AC4">
        <v>22.790545309999999</v>
      </c>
      <c r="AD4">
        <v>22.5603409</v>
      </c>
      <c r="AE4">
        <v>22.218957899999999</v>
      </c>
      <c r="AF4">
        <v>20.939291949999902</v>
      </c>
      <c r="BJ4" t="str">
        <f>INDEX($AH$7:$AH$80,MATCH(BJ5,AI$7:AI$80,0))</f>
        <v>EPS_EarningsSurprise</v>
      </c>
      <c r="BK4" t="str">
        <f t="shared" ref="BK4:BN4" si="2">INDEX($AH$7:$AH$80,MATCH(BK5,AJ$7:AJ$80,0))</f>
        <v>EPS_Earnings_Surprise_Backward_Diff</v>
      </c>
      <c r="BL4" t="str">
        <f t="shared" si="2"/>
        <v>EPS_EarningsSurprise</v>
      </c>
      <c r="BM4" t="str">
        <f t="shared" si="2"/>
        <v>Return_On_Common_Equity</v>
      </c>
      <c r="BN4" t="str">
        <f t="shared" si="2"/>
        <v>Operating_Income_Y_Change</v>
      </c>
      <c r="BQ4" s="30" t="s">
        <v>129</v>
      </c>
      <c r="BR4" s="30" t="str">
        <v>EPS_EarningsSurprise</v>
      </c>
      <c r="BS4" s="31">
        <v>48</v>
      </c>
      <c r="BT4" s="30" t="str">
        <v>EPS_Earnings_Surprise_Backward_Diff</v>
      </c>
      <c r="BU4" s="31">
        <v>23</v>
      </c>
      <c r="BV4" s="30" t="str">
        <v>EPS_Earnings_Surprise_Backward_Ave_Diff</v>
      </c>
      <c r="BW4" s="31">
        <v>22</v>
      </c>
    </row>
    <row r="5" spans="1:75" ht="14.55" thickBot="1" x14ac:dyDescent="0.35">
      <c r="A5">
        <v>3</v>
      </c>
      <c r="B5" t="s">
        <v>124</v>
      </c>
      <c r="C5">
        <v>2018</v>
      </c>
      <c r="D5">
        <v>3728</v>
      </c>
      <c r="E5">
        <v>3</v>
      </c>
      <c r="F5">
        <v>0.56840128755364805</v>
      </c>
      <c r="G5">
        <v>0.06</v>
      </c>
      <c r="H5">
        <v>10</v>
      </c>
      <c r="I5">
        <v>0.66</v>
      </c>
      <c r="J5">
        <v>0.6</v>
      </c>
      <c r="K5">
        <v>0.98</v>
      </c>
      <c r="L5">
        <v>5</v>
      </c>
      <c r="M5" t="s">
        <v>77</v>
      </c>
      <c r="N5" t="s">
        <v>32</v>
      </c>
      <c r="O5" t="s">
        <v>104</v>
      </c>
      <c r="P5" t="s">
        <v>48</v>
      </c>
      <c r="Q5" t="s">
        <v>72</v>
      </c>
      <c r="R5" t="s">
        <v>106</v>
      </c>
      <c r="S5" t="s">
        <v>50</v>
      </c>
      <c r="T5" t="s">
        <v>95</v>
      </c>
      <c r="U5" t="s">
        <v>101</v>
      </c>
      <c r="V5" t="s">
        <v>41</v>
      </c>
      <c r="W5">
        <v>8.3622453972820505</v>
      </c>
      <c r="X5">
        <v>7.3579881329539996</v>
      </c>
      <c r="Y5">
        <v>6.6530295465644196</v>
      </c>
      <c r="Z5">
        <v>6.2220348324177897</v>
      </c>
      <c r="AA5">
        <v>6.0456951193691602</v>
      </c>
      <c r="AB5">
        <v>5.6845858988367297</v>
      </c>
      <c r="AC5">
        <v>5.2155896762507998</v>
      </c>
      <c r="AD5">
        <v>5.1663126334615299</v>
      </c>
      <c r="AE5">
        <v>5.1399924005373796</v>
      </c>
      <c r="AF5">
        <v>5.0894056402655901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15</v>
      </c>
      <c r="BK5">
        <f>LARGE(AJ$7:AJ$80,$BI5)</f>
        <v>23</v>
      </c>
      <c r="BL5">
        <f>LARGE(AK$7:AK$80,$BI5)</f>
        <v>24</v>
      </c>
      <c r="BM5">
        <f>LARGE(AL$7:AL$80,$BI5)</f>
        <v>28</v>
      </c>
      <c r="BN5">
        <f>LARGE(AM$7:AM$80,$BI5)</f>
        <v>21</v>
      </c>
      <c r="BQ5" s="30" t="s">
        <v>130</v>
      </c>
      <c r="BR5" s="30" t="str">
        <v>Total_Liabilities_Q_Change</v>
      </c>
      <c r="BS5" s="31">
        <v>37</v>
      </c>
      <c r="BT5" s="30" t="str">
        <v>EPS_EarningsSurprise</v>
      </c>
      <c r="BU5" s="31">
        <v>24</v>
      </c>
      <c r="BV5" s="30" t="str">
        <v>Return_On_Common_Equity</v>
      </c>
      <c r="BW5" s="31">
        <v>18</v>
      </c>
    </row>
    <row r="6" spans="1:75" x14ac:dyDescent="0.3">
      <c r="A6">
        <v>4</v>
      </c>
      <c r="B6" t="s">
        <v>124</v>
      </c>
      <c r="C6">
        <v>2018</v>
      </c>
      <c r="D6">
        <v>3728</v>
      </c>
      <c r="E6">
        <v>4</v>
      </c>
      <c r="F6">
        <v>0.56866952789699499</v>
      </c>
      <c r="G6">
        <v>0.26</v>
      </c>
      <c r="H6">
        <v>3</v>
      </c>
      <c r="I6">
        <v>0.42</v>
      </c>
      <c r="J6">
        <v>0.4</v>
      </c>
      <c r="K6">
        <v>0.76</v>
      </c>
      <c r="L6">
        <v>4</v>
      </c>
      <c r="M6" t="s">
        <v>32</v>
      </c>
      <c r="N6" t="s">
        <v>77</v>
      </c>
      <c r="O6" t="s">
        <v>106</v>
      </c>
      <c r="P6" t="s">
        <v>104</v>
      </c>
      <c r="Q6" t="s">
        <v>48</v>
      </c>
      <c r="R6" t="s">
        <v>72</v>
      </c>
      <c r="S6" t="s">
        <v>41</v>
      </c>
      <c r="T6" t="s">
        <v>111</v>
      </c>
      <c r="U6" t="s">
        <v>93</v>
      </c>
      <c r="V6" t="s">
        <v>89</v>
      </c>
      <c r="W6">
        <v>28.407532416666601</v>
      </c>
      <c r="X6">
        <v>26.701383967999998</v>
      </c>
      <c r="Y6">
        <v>25.726238711000001</v>
      </c>
      <c r="Z6">
        <v>19.8104856027777</v>
      </c>
      <c r="AA6">
        <v>17.4511653</v>
      </c>
      <c r="AB6">
        <v>14.9978477788235</v>
      </c>
      <c r="AC6">
        <v>14.6196969457142</v>
      </c>
      <c r="AD6">
        <v>14.4100431533333</v>
      </c>
      <c r="AE6">
        <v>13.61086845</v>
      </c>
      <c r="AF6">
        <v>12.949173353999999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EPS_Earnings_Surprise_Backward_Diff</v>
      </c>
      <c r="BK6" t="str">
        <f t="shared" ref="BK6:BN6" si="3">INDEX($AH$7:$AH$80,MATCH(BK7,AJ$7:AJ$80,0))</f>
        <v>EPS_Earnings_Surprise_Backward_Ave_Diff</v>
      </c>
      <c r="BL6" t="str">
        <f t="shared" si="3"/>
        <v>Return_On_Common_Equity</v>
      </c>
      <c r="BM6" t="str">
        <f t="shared" si="3"/>
        <v>EPS_Earnings_Surprise_Backward_Diff</v>
      </c>
      <c r="BN6" t="str">
        <f t="shared" si="3"/>
        <v>Total_Liabilities_Q_Change</v>
      </c>
      <c r="BQ6" s="32" t="s">
        <v>131</v>
      </c>
      <c r="BR6" s="30" t="str">
        <v>Total_Liabilities_Q_Change</v>
      </c>
      <c r="BS6" s="31">
        <v>36</v>
      </c>
      <c r="BT6" s="30" t="str">
        <v>Return_On_Common_Equity</v>
      </c>
      <c r="BU6" s="31">
        <v>28</v>
      </c>
      <c r="BV6" s="30" t="str">
        <v>EPS_Earnings_Surprise_Backward_Diff</v>
      </c>
      <c r="BW6" s="31">
        <v>19</v>
      </c>
    </row>
    <row r="7" spans="1:75" x14ac:dyDescent="0.3">
      <c r="A7">
        <v>5</v>
      </c>
      <c r="B7" t="s">
        <v>124</v>
      </c>
      <c r="C7">
        <v>2018</v>
      </c>
      <c r="D7">
        <v>3728</v>
      </c>
      <c r="E7">
        <v>5</v>
      </c>
      <c r="F7">
        <v>0.57430257510729599</v>
      </c>
      <c r="G7">
        <v>0.18</v>
      </c>
      <c r="H7">
        <v>2</v>
      </c>
      <c r="I7">
        <v>0.6</v>
      </c>
      <c r="J7">
        <v>0.34</v>
      </c>
      <c r="K7">
        <v>0.88</v>
      </c>
      <c r="L7">
        <v>7</v>
      </c>
      <c r="M7" t="s">
        <v>32</v>
      </c>
      <c r="N7" t="s">
        <v>77</v>
      </c>
      <c r="O7" t="s">
        <v>104</v>
      </c>
      <c r="P7" t="s">
        <v>106</v>
      </c>
      <c r="Q7" t="s">
        <v>111</v>
      </c>
      <c r="R7" t="s">
        <v>72</v>
      </c>
      <c r="S7" t="s">
        <v>48</v>
      </c>
      <c r="T7" t="s">
        <v>41</v>
      </c>
      <c r="U7" t="s">
        <v>95</v>
      </c>
      <c r="V7" t="s">
        <v>94</v>
      </c>
      <c r="W7">
        <v>43.070362111111102</v>
      </c>
      <c r="X7">
        <v>37.8515473175</v>
      </c>
      <c r="Y7">
        <v>25.968690728571399</v>
      </c>
      <c r="Z7">
        <v>23.8698534555555</v>
      </c>
      <c r="AA7">
        <v>22.9528745</v>
      </c>
      <c r="AB7">
        <v>22.0019218846153</v>
      </c>
      <c r="AC7">
        <v>20.761309492857102</v>
      </c>
      <c r="AD7">
        <v>19.657837223333299</v>
      </c>
      <c r="AE7">
        <v>18.417363300000002</v>
      </c>
      <c r="AF7">
        <v>18.011055939999999</v>
      </c>
      <c r="AH7" s="10" t="s">
        <v>32</v>
      </c>
      <c r="AI7" s="4">
        <f>COUNTIF($M$2:$M$101,AH7)</f>
        <v>15</v>
      </c>
      <c r="AJ7" s="3">
        <f t="shared" ref="AJ7:AJ70" si="4">COUNTIF($N$2:$N$101,$AH7)</f>
        <v>48</v>
      </c>
      <c r="AK7" s="3">
        <f t="shared" ref="AK7:AK70" si="5">COUNTIF($O$2:$O$101,$AH7)</f>
        <v>24</v>
      </c>
      <c r="AL7" s="3">
        <f t="shared" ref="AL7:AL70" si="6">COUNTIF($P$2:$P$101,$AH7)</f>
        <v>5</v>
      </c>
      <c r="AM7" s="5">
        <f t="shared" ref="AM7:AM70" si="7">COUNTIF($Q$2:$Q$101,$AH7)</f>
        <v>5</v>
      </c>
      <c r="AN7" s="4">
        <f>COUNTIF($M$106:$M$205,$AH7)</f>
        <v>2</v>
      </c>
      <c r="AO7" s="3">
        <f>COUNTIF($N$106:$N$205,$AH7)</f>
        <v>35</v>
      </c>
      <c r="AP7" s="3">
        <f>COUNTIF($O$106:$O$205,$AH7)</f>
        <v>62</v>
      </c>
      <c r="AQ7" s="3">
        <f>COUNTIF($P$106:$P$205,$AH7)</f>
        <v>0</v>
      </c>
      <c r="AR7" s="5">
        <f>COUNTIF($Q$106:$Q$205,$AH7)</f>
        <v>0</v>
      </c>
      <c r="AS7" s="4">
        <f>COUNTIF($M$210:$M$309,$AH7)</f>
        <v>22</v>
      </c>
      <c r="AT7" s="3">
        <f>COUNTIF($N$210:$N$309,$AH7)</f>
        <v>59</v>
      </c>
      <c r="AU7" s="3">
        <f>COUNTIF($O$210:$O$309,$AH7)</f>
        <v>18</v>
      </c>
      <c r="AV7" s="3">
        <f>COUNTIF($P$210:$P$309,$AH7)</f>
        <v>1</v>
      </c>
      <c r="AW7" s="5">
        <f>COUNTIF($Q$210:$Q$309,$AH7)</f>
        <v>0</v>
      </c>
      <c r="AX7" s="4">
        <f t="shared" ref="AX7:AX38" si="8">COUNTIF($M$318:$M$413,$AH7)</f>
        <v>34</v>
      </c>
      <c r="AY7" s="3">
        <f t="shared" ref="AY7:AY38" si="9">COUNTIF($N$318:$N$413,$AH7)</f>
        <v>54</v>
      </c>
      <c r="AZ7" s="3">
        <f t="shared" ref="AZ7:AZ38" si="10">COUNTIF($O$318:$O$413,$AH7)</f>
        <v>8</v>
      </c>
      <c r="BA7" s="3">
        <f t="shared" ref="BA7:BA38" si="11">COUNTIF($P$318:$P$413,$AH7)</f>
        <v>0</v>
      </c>
      <c r="BB7" s="5">
        <f t="shared" ref="BB7:BB38" si="12">COUNTIF($Q$318:$Q$413,$AH7)</f>
        <v>0</v>
      </c>
      <c r="BC7" s="4">
        <f>COUNTIF($M$418:$M$517,$AH7)</f>
        <v>0</v>
      </c>
      <c r="BD7" s="3">
        <f>COUNTIF($N$418:$N$517,$AH7)</f>
        <v>17</v>
      </c>
      <c r="BE7" s="3">
        <f>COUNTIF($O$418:$O$517,$AH7)</f>
        <v>76</v>
      </c>
      <c r="BF7" s="3">
        <f>COUNTIF($P$417:$P$518,$AH7)</f>
        <v>5</v>
      </c>
      <c r="BG7" s="5">
        <f>COUNTIF($Q$417:$Q$518,$AH7)</f>
        <v>1</v>
      </c>
      <c r="BI7">
        <v>3</v>
      </c>
      <c r="BJ7">
        <f>LARGE(AI$7:AI$80,$BI7)</f>
        <v>11</v>
      </c>
      <c r="BK7">
        <f>LARGE(AJ$7:AJ$80,$BI7)</f>
        <v>22</v>
      </c>
      <c r="BL7">
        <f>LARGE(AK$7:AK$80,$BI7)</f>
        <v>18</v>
      </c>
      <c r="BM7">
        <f>LARGE(AL$7:AL$80,$BI7)</f>
        <v>19</v>
      </c>
      <c r="BN7">
        <f>LARGE(AM$7:AM$80,$BI7)</f>
        <v>18</v>
      </c>
      <c r="BQ7" s="33" t="s">
        <v>132</v>
      </c>
      <c r="BR7" s="55" t="str">
        <v>Return_On_Common_Equity</v>
      </c>
      <c r="BS7" s="35">
        <v>33</v>
      </c>
      <c r="BT7" s="30" t="str">
        <v>Operating_Income_Y_Change</v>
      </c>
      <c r="BU7" s="31">
        <v>21</v>
      </c>
      <c r="BV7" s="30" t="str">
        <v>Total_Liabilities_Q_Change</v>
      </c>
      <c r="BW7" s="31">
        <v>18</v>
      </c>
    </row>
    <row r="8" spans="1:75" x14ac:dyDescent="0.3">
      <c r="A8">
        <v>6</v>
      </c>
      <c r="B8" t="s">
        <v>124</v>
      </c>
      <c r="C8">
        <v>2018</v>
      </c>
      <c r="D8">
        <v>3728</v>
      </c>
      <c r="E8">
        <v>6</v>
      </c>
      <c r="F8">
        <v>0.56947424892703802</v>
      </c>
      <c r="G8">
        <v>0.08</v>
      </c>
      <c r="H8">
        <v>5</v>
      </c>
      <c r="I8">
        <v>0.16</v>
      </c>
      <c r="J8">
        <v>0.72</v>
      </c>
      <c r="K8">
        <v>0.76</v>
      </c>
      <c r="L8">
        <v>9</v>
      </c>
      <c r="M8" t="s">
        <v>77</v>
      </c>
      <c r="N8" t="s">
        <v>106</v>
      </c>
      <c r="O8" t="s">
        <v>32</v>
      </c>
      <c r="P8" t="s">
        <v>48</v>
      </c>
      <c r="Q8" t="s">
        <v>104</v>
      </c>
      <c r="R8" t="s">
        <v>72</v>
      </c>
      <c r="S8" t="s">
        <v>98</v>
      </c>
      <c r="T8" t="s">
        <v>101</v>
      </c>
      <c r="U8" t="s">
        <v>41</v>
      </c>
      <c r="V8" t="s">
        <v>95</v>
      </c>
      <c r="W8">
        <v>17.928687622647001</v>
      </c>
      <c r="X8">
        <v>14.6573267553508</v>
      </c>
      <c r="Y8">
        <v>13.821108164947301</v>
      </c>
      <c r="Z8">
        <v>13.0357350719382</v>
      </c>
      <c r="AA8">
        <v>11.504320708573699</v>
      </c>
      <c r="AB8">
        <v>10.17954825</v>
      </c>
      <c r="AC8">
        <v>8.9884006392207798</v>
      </c>
      <c r="AD8">
        <v>8.5777226461572997</v>
      </c>
      <c r="AE8">
        <v>8.4009582247058798</v>
      </c>
      <c r="AF8">
        <v>7.9683055158783702</v>
      </c>
      <c r="AH8" s="10" t="s">
        <v>33</v>
      </c>
      <c r="AI8" s="4">
        <f t="shared" ref="AI8:AI71" si="13">COUNTIF($M$2:$M$101,AH8)</f>
        <v>0</v>
      </c>
      <c r="AJ8" s="3">
        <f t="shared" si="4"/>
        <v>0</v>
      </c>
      <c r="AK8" s="3">
        <f t="shared" si="5"/>
        <v>0</v>
      </c>
      <c r="AL8" s="3">
        <f t="shared" si="6"/>
        <v>0</v>
      </c>
      <c r="AM8" s="5">
        <f t="shared" si="7"/>
        <v>0</v>
      </c>
      <c r="AN8" s="4">
        <f t="shared" ref="AN8:AN71" si="14">COUNTIF($M$106:$M$205,$AH8)</f>
        <v>0</v>
      </c>
      <c r="AO8" s="3">
        <f t="shared" ref="AO8:AO71" si="15">COUNTIF($N$106:$N$205,$AH8)</f>
        <v>0</v>
      </c>
      <c r="AP8" s="3">
        <f t="shared" ref="AP8:AP71" si="16">COUNTIF($O$106:$O$205,$AH8)</f>
        <v>0</v>
      </c>
      <c r="AQ8" s="3">
        <f t="shared" ref="AQ8:AQ71" si="17">COUNTIF($P$106:$P$205,$AH8)</f>
        <v>0</v>
      </c>
      <c r="AR8" s="5">
        <f t="shared" ref="AR8:AR71" si="18">COUNTIF($Q$106:$Q$205,$AH8)</f>
        <v>0</v>
      </c>
      <c r="AS8" s="4">
        <f t="shared" ref="AS8:AS71" si="19">COUNTIF($M$210:$M$309,$AH8)</f>
        <v>0</v>
      </c>
      <c r="AT8" s="3">
        <f t="shared" ref="AT8:AT71" si="20">COUNTIF($N$210:$N$309,$AH8)</f>
        <v>0</v>
      </c>
      <c r="AU8" s="3">
        <f t="shared" ref="AU8:AU71" si="21">COUNTIF($O$210:$O$309,$AH8)</f>
        <v>0</v>
      </c>
      <c r="AV8" s="3">
        <f t="shared" ref="AV8:AV71" si="22">COUNTIF($P$210:$P$309,$AH8)</f>
        <v>0</v>
      </c>
      <c r="AW8" s="5">
        <f t="shared" ref="AW8:AW71" si="23">COUNTIF($Q$210:$Q$309,$AH8)</f>
        <v>0</v>
      </c>
      <c r="AX8" s="4">
        <f t="shared" si="8"/>
        <v>0</v>
      </c>
      <c r="AY8" s="3">
        <f t="shared" si="9"/>
        <v>0</v>
      </c>
      <c r="AZ8" s="3">
        <f t="shared" si="10"/>
        <v>0</v>
      </c>
      <c r="BA8" s="3">
        <f t="shared" si="11"/>
        <v>0</v>
      </c>
      <c r="BB8" s="5">
        <f t="shared" si="12"/>
        <v>0</v>
      </c>
      <c r="BC8" s="4">
        <f t="shared" ref="BC8:BC71" si="24">COUNTIF($M$418:$M$517,$AH8)</f>
        <v>0</v>
      </c>
      <c r="BD8" s="3">
        <f t="shared" ref="BD8:BD71" si="25">COUNTIF($N$418:$N$517,$AH8)</f>
        <v>0</v>
      </c>
      <c r="BE8" s="3">
        <f t="shared" ref="BE8:BE71" si="26">COUNTIF($O$418:$O$517,$AH8)</f>
        <v>0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EPS_Earnings_Surprise_Backward_Diff</v>
      </c>
      <c r="BL8" t="str">
        <f t="shared" si="29"/>
        <v>EPS_EarningsSurprise</v>
      </c>
      <c r="BM8" t="str">
        <f t="shared" si="29"/>
        <v>Return_On_Assets_Q_Change</v>
      </c>
      <c r="BN8" t="str">
        <f t="shared" si="29"/>
        <v>Current_Ratio_Q_Change</v>
      </c>
      <c r="BQ8" s="27">
        <v>2017</v>
      </c>
      <c r="BR8" s="54" t="s">
        <v>156</v>
      </c>
      <c r="BS8" s="29"/>
      <c r="BT8" s="54" t="s">
        <v>157</v>
      </c>
      <c r="BU8" s="29"/>
      <c r="BV8" s="54" t="s">
        <v>158</v>
      </c>
      <c r="BW8" s="31"/>
    </row>
    <row r="9" spans="1:75" x14ac:dyDescent="0.3">
      <c r="A9">
        <v>7</v>
      </c>
      <c r="B9" t="s">
        <v>124</v>
      </c>
      <c r="C9">
        <v>2018</v>
      </c>
      <c r="D9">
        <v>3728</v>
      </c>
      <c r="E9">
        <v>7</v>
      </c>
      <c r="F9">
        <v>0.57162017167381896</v>
      </c>
      <c r="G9">
        <v>0.04</v>
      </c>
      <c r="H9">
        <v>5</v>
      </c>
      <c r="I9">
        <v>0.34</v>
      </c>
      <c r="J9">
        <v>0.54</v>
      </c>
      <c r="K9">
        <v>0.46</v>
      </c>
      <c r="L9">
        <v>1</v>
      </c>
      <c r="M9" t="s">
        <v>77</v>
      </c>
      <c r="N9" t="s">
        <v>32</v>
      </c>
      <c r="O9" t="s">
        <v>104</v>
      </c>
      <c r="P9" t="s">
        <v>106</v>
      </c>
      <c r="Q9" t="s">
        <v>48</v>
      </c>
      <c r="R9" t="s">
        <v>72</v>
      </c>
      <c r="S9" t="s">
        <v>41</v>
      </c>
      <c r="T9" t="s">
        <v>98</v>
      </c>
      <c r="U9" t="s">
        <v>85</v>
      </c>
      <c r="V9" t="s">
        <v>45</v>
      </c>
      <c r="W9">
        <v>18.542147793098501</v>
      </c>
      <c r="X9">
        <v>15.7943302869303</v>
      </c>
      <c r="Y9">
        <v>13.426753922421801</v>
      </c>
      <c r="Z9">
        <v>12.2307971271025</v>
      </c>
      <c r="AA9">
        <v>11.685780771490601</v>
      </c>
      <c r="AB9">
        <v>10.9656984295224</v>
      </c>
      <c r="AC9">
        <v>8.9155148026717601</v>
      </c>
      <c r="AD9">
        <v>8.55711510866964</v>
      </c>
      <c r="AE9">
        <v>8.2408629182042201</v>
      </c>
      <c r="AF9">
        <v>8.2100593641666606</v>
      </c>
      <c r="AH9" s="10" t="s">
        <v>34</v>
      </c>
      <c r="AI9" s="4">
        <f t="shared" si="13"/>
        <v>0</v>
      </c>
      <c r="AJ9" s="3">
        <f t="shared" si="4"/>
        <v>0</v>
      </c>
      <c r="AK9" s="3">
        <f t="shared" si="5"/>
        <v>0</v>
      </c>
      <c r="AL9" s="3">
        <f t="shared" si="6"/>
        <v>0</v>
      </c>
      <c r="AM9" s="5">
        <f t="shared" si="7"/>
        <v>0</v>
      </c>
      <c r="AN9" s="4">
        <f t="shared" si="14"/>
        <v>0</v>
      </c>
      <c r="AO9" s="3">
        <f t="shared" si="15"/>
        <v>0</v>
      </c>
      <c r="AP9" s="3">
        <f t="shared" si="16"/>
        <v>0</v>
      </c>
      <c r="AQ9" s="3">
        <f t="shared" si="17"/>
        <v>0</v>
      </c>
      <c r="AR9" s="5">
        <f t="shared" si="18"/>
        <v>1</v>
      </c>
      <c r="AS9" s="4">
        <f t="shared" si="19"/>
        <v>0</v>
      </c>
      <c r="AT9" s="3">
        <f t="shared" si="20"/>
        <v>0</v>
      </c>
      <c r="AU9" s="3">
        <f t="shared" si="21"/>
        <v>0</v>
      </c>
      <c r="AV9" s="3">
        <f t="shared" si="22"/>
        <v>0</v>
      </c>
      <c r="AW9" s="5">
        <f t="shared" si="23"/>
        <v>0</v>
      </c>
      <c r="AX9" s="4">
        <f t="shared" si="8"/>
        <v>0</v>
      </c>
      <c r="AY9" s="3">
        <f t="shared" si="9"/>
        <v>0</v>
      </c>
      <c r="AZ9" s="3">
        <f t="shared" si="10"/>
        <v>0</v>
      </c>
      <c r="BA9" s="3">
        <f t="shared" si="11"/>
        <v>0</v>
      </c>
      <c r="BB9" s="5">
        <f t="shared" si="12"/>
        <v>0</v>
      </c>
      <c r="BC9" s="4">
        <f t="shared" si="24"/>
        <v>0</v>
      </c>
      <c r="BD9" s="3">
        <f t="shared" si="25"/>
        <v>0</v>
      </c>
      <c r="BE9" s="3">
        <f t="shared" si="26"/>
        <v>0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91</v>
      </c>
      <c r="BK9">
        <f t="shared" ref="BK9:BN9" si="30">LARGE(AO$7:AO$80,$BI9)</f>
        <v>54</v>
      </c>
      <c r="BL9">
        <f t="shared" si="30"/>
        <v>62</v>
      </c>
      <c r="BM9">
        <f t="shared" si="30"/>
        <v>52</v>
      </c>
      <c r="BN9">
        <f t="shared" si="30"/>
        <v>28</v>
      </c>
      <c r="BQ9" s="30" t="s">
        <v>128</v>
      </c>
      <c r="BR9" s="30" t="str">
        <f t="array" ref="BR9:BR13">TRANSPOSE(BJ8:BN8)</f>
        <v>EPS_Earnings_Surprise_Backward_Ave_Diff</v>
      </c>
      <c r="BS9" s="31">
        <f t="array" ref="BS9:BS13">TRANSPOSE(BJ9:BN9)</f>
        <v>91</v>
      </c>
      <c r="BT9" s="30" t="str">
        <f t="array" ref="BT9:BT13">TRANSPOSE(BJ10:BN10)</f>
        <v>EPS_Earnings_Surprise_Backward_Diff</v>
      </c>
      <c r="BU9" s="31">
        <f t="array" ref="BU9:BU13">TRANSPOSE(BJ11:BN11)</f>
        <v>7</v>
      </c>
      <c r="BV9" s="30" t="str">
        <f t="array" ref="BV9:BV13">TRANSPOSE(BJ12:BN12)</f>
        <v>EPS_EarningsSurprise</v>
      </c>
      <c r="BW9" s="31">
        <f t="array" ref="BW9:BW13">TRANSPOSE(BJ13:BN13)</f>
        <v>2</v>
      </c>
    </row>
    <row r="10" spans="1:75" x14ac:dyDescent="0.3">
      <c r="A10">
        <v>8</v>
      </c>
      <c r="B10" t="s">
        <v>124</v>
      </c>
      <c r="C10">
        <v>2018</v>
      </c>
      <c r="D10">
        <v>3728</v>
      </c>
      <c r="E10">
        <v>8</v>
      </c>
      <c r="F10">
        <v>0.56330472103004203</v>
      </c>
      <c r="G10">
        <v>0.1</v>
      </c>
      <c r="H10">
        <v>8</v>
      </c>
      <c r="I10">
        <v>0.6</v>
      </c>
      <c r="J10">
        <v>0.92</v>
      </c>
      <c r="K10">
        <v>0.44</v>
      </c>
      <c r="L10">
        <v>3</v>
      </c>
      <c r="M10" t="s">
        <v>77</v>
      </c>
      <c r="N10" t="s">
        <v>32</v>
      </c>
      <c r="O10" t="s">
        <v>104</v>
      </c>
      <c r="P10" t="s">
        <v>72</v>
      </c>
      <c r="Q10" t="s">
        <v>48</v>
      </c>
      <c r="R10" t="s">
        <v>106</v>
      </c>
      <c r="S10" t="s">
        <v>45</v>
      </c>
      <c r="T10" t="s">
        <v>101</v>
      </c>
      <c r="U10" t="s">
        <v>41</v>
      </c>
      <c r="V10" t="s">
        <v>50</v>
      </c>
      <c r="W10">
        <v>15.1611389874999</v>
      </c>
      <c r="X10">
        <v>11.371596126803601</v>
      </c>
      <c r="Y10">
        <v>10.494451778619</v>
      </c>
      <c r="Z10">
        <v>8.2597653027081002</v>
      </c>
      <c r="AA10">
        <v>8.1969181941372504</v>
      </c>
      <c r="AB10">
        <v>7.71491418775281</v>
      </c>
      <c r="AC10">
        <v>6.7276262981833197</v>
      </c>
      <c r="AD10">
        <v>6.6489354535036496</v>
      </c>
      <c r="AE10">
        <v>6.5293168490826998</v>
      </c>
      <c r="AF10">
        <v>6.4497569635714198</v>
      </c>
      <c r="AH10" s="10" t="s">
        <v>35</v>
      </c>
      <c r="AI10" s="4">
        <f t="shared" si="13"/>
        <v>0</v>
      </c>
      <c r="AJ10" s="3">
        <f t="shared" si="4"/>
        <v>0</v>
      </c>
      <c r="AK10" s="3">
        <f t="shared" si="5"/>
        <v>0</v>
      </c>
      <c r="AL10" s="3">
        <f t="shared" si="6"/>
        <v>0</v>
      </c>
      <c r="AM10" s="5">
        <f t="shared" si="7"/>
        <v>0</v>
      </c>
      <c r="AN10" s="4">
        <f t="shared" si="14"/>
        <v>0</v>
      </c>
      <c r="AO10" s="3">
        <f t="shared" si="15"/>
        <v>0</v>
      </c>
      <c r="AP10" s="3">
        <f t="shared" si="16"/>
        <v>0</v>
      </c>
      <c r="AQ10" s="3">
        <f t="shared" si="17"/>
        <v>0</v>
      </c>
      <c r="AR10" s="5">
        <f t="shared" si="18"/>
        <v>0</v>
      </c>
      <c r="AS10" s="4">
        <f t="shared" si="19"/>
        <v>0</v>
      </c>
      <c r="AT10" s="3">
        <f t="shared" si="20"/>
        <v>0</v>
      </c>
      <c r="AU10" s="3">
        <f t="shared" si="21"/>
        <v>0</v>
      </c>
      <c r="AV10" s="3">
        <f t="shared" si="22"/>
        <v>0</v>
      </c>
      <c r="AW10" s="5">
        <f t="shared" si="23"/>
        <v>0</v>
      </c>
      <c r="AX10" s="4">
        <f t="shared" si="8"/>
        <v>0</v>
      </c>
      <c r="AY10" s="3">
        <f t="shared" si="9"/>
        <v>0</v>
      </c>
      <c r="AZ10" s="3">
        <f t="shared" si="10"/>
        <v>0</v>
      </c>
      <c r="BA10" s="3">
        <f t="shared" si="11"/>
        <v>0</v>
      </c>
      <c r="BB10" s="5">
        <f t="shared" si="12"/>
        <v>0</v>
      </c>
      <c r="BC10" s="4">
        <f t="shared" si="24"/>
        <v>0</v>
      </c>
      <c r="BD10" s="3">
        <f t="shared" si="25"/>
        <v>0</v>
      </c>
      <c r="BE10" s="3">
        <f t="shared" si="26"/>
        <v>0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EPS_Earnings_Surprise_Backward_Diff</v>
      </c>
      <c r="BK10" t="str">
        <f t="shared" ref="BK10:BN10" si="31">INDEX($AH$7:$AH$80,MATCH(BK11,AO$7:AO$80,0))</f>
        <v>EPS_EarningsSurprise</v>
      </c>
      <c r="BL10" t="str">
        <f t="shared" si="31"/>
        <v>EPS_Earnings_Surprise_Backward_Diff</v>
      </c>
      <c r="BM10" t="str">
        <f t="shared" si="31"/>
        <v>Current_Ratio_Q_Change</v>
      </c>
      <c r="BN10" t="str">
        <f t="shared" si="31"/>
        <v>Return_On_Assets_Q_Change</v>
      </c>
      <c r="BQ10" s="30" t="s">
        <v>129</v>
      </c>
      <c r="BR10" s="30" t="str">
        <v>EPS_Earnings_Surprise_Backward_Diff</v>
      </c>
      <c r="BS10" s="31">
        <v>54</v>
      </c>
      <c r="BT10" s="30" t="str">
        <v>EPS_EarningsSurprise</v>
      </c>
      <c r="BU10" s="31">
        <v>35</v>
      </c>
      <c r="BV10" s="30" t="str">
        <v>EPS_Earnings_Surprise_Backward_Ave_Diff</v>
      </c>
      <c r="BW10" s="31">
        <v>9</v>
      </c>
    </row>
    <row r="11" spans="1:75" x14ac:dyDescent="0.3">
      <c r="A11">
        <v>9</v>
      </c>
      <c r="B11" t="s">
        <v>124</v>
      </c>
      <c r="C11">
        <v>2018</v>
      </c>
      <c r="D11">
        <v>3728</v>
      </c>
      <c r="E11">
        <v>9</v>
      </c>
      <c r="F11">
        <v>0.55284334763948495</v>
      </c>
      <c r="G11">
        <v>0.36</v>
      </c>
      <c r="H11">
        <v>5</v>
      </c>
      <c r="I11">
        <v>0.14000000000000001</v>
      </c>
      <c r="J11">
        <v>0.84</v>
      </c>
      <c r="K11">
        <v>0.78</v>
      </c>
      <c r="L11">
        <v>7</v>
      </c>
      <c r="M11" t="s">
        <v>77</v>
      </c>
      <c r="N11" t="s">
        <v>104</v>
      </c>
      <c r="O11" t="s">
        <v>98</v>
      </c>
      <c r="P11" t="s">
        <v>106</v>
      </c>
      <c r="Q11" t="s">
        <v>32</v>
      </c>
      <c r="R11" t="s">
        <v>48</v>
      </c>
      <c r="S11" t="s">
        <v>72</v>
      </c>
      <c r="T11" t="s">
        <v>40</v>
      </c>
      <c r="U11" t="s">
        <v>89</v>
      </c>
      <c r="V11" t="s">
        <v>99</v>
      </c>
      <c r="W11">
        <v>24.0840986454545</v>
      </c>
      <c r="X11">
        <v>12.1874128647619</v>
      </c>
      <c r="Y11">
        <v>10.510508201875</v>
      </c>
      <c r="Z11">
        <v>10.4211117757142</v>
      </c>
      <c r="AA11">
        <v>10.3815607209677</v>
      </c>
      <c r="AB11">
        <v>10.2239758204545</v>
      </c>
      <c r="AC11">
        <v>9.3103166684444396</v>
      </c>
      <c r="AD11">
        <v>8.1150190615384599</v>
      </c>
      <c r="AE11">
        <v>7.7460474605263103</v>
      </c>
      <c r="AF11">
        <v>7.5632259481481396</v>
      </c>
      <c r="AH11" s="10" t="s">
        <v>36</v>
      </c>
      <c r="AI11" s="4">
        <f t="shared" si="13"/>
        <v>0</v>
      </c>
      <c r="AJ11" s="3">
        <f t="shared" si="4"/>
        <v>0</v>
      </c>
      <c r="AK11" s="3">
        <f t="shared" si="5"/>
        <v>0</v>
      </c>
      <c r="AL11" s="3">
        <f t="shared" si="6"/>
        <v>0</v>
      </c>
      <c r="AM11" s="5">
        <f t="shared" si="7"/>
        <v>0</v>
      </c>
      <c r="AN11" s="4">
        <f t="shared" si="14"/>
        <v>0</v>
      </c>
      <c r="AO11" s="3">
        <f t="shared" si="15"/>
        <v>0</v>
      </c>
      <c r="AP11" s="3">
        <f t="shared" si="16"/>
        <v>0</v>
      </c>
      <c r="AQ11" s="3">
        <f t="shared" si="17"/>
        <v>0</v>
      </c>
      <c r="AR11" s="5">
        <f t="shared" si="18"/>
        <v>0</v>
      </c>
      <c r="AS11" s="4">
        <f t="shared" si="19"/>
        <v>0</v>
      </c>
      <c r="AT11" s="3">
        <f t="shared" si="20"/>
        <v>0</v>
      </c>
      <c r="AU11" s="3">
        <f t="shared" si="21"/>
        <v>0</v>
      </c>
      <c r="AV11" s="3">
        <f t="shared" si="22"/>
        <v>0</v>
      </c>
      <c r="AW11" s="5">
        <f t="shared" si="23"/>
        <v>0</v>
      </c>
      <c r="AX11" s="4">
        <f t="shared" si="8"/>
        <v>0</v>
      </c>
      <c r="AY11" s="3">
        <f t="shared" si="9"/>
        <v>0</v>
      </c>
      <c r="AZ11" s="3">
        <f t="shared" si="10"/>
        <v>0</v>
      </c>
      <c r="BA11" s="3">
        <f t="shared" si="11"/>
        <v>0</v>
      </c>
      <c r="BB11" s="5">
        <f t="shared" si="12"/>
        <v>0</v>
      </c>
      <c r="BC11" s="4">
        <f t="shared" si="24"/>
        <v>0</v>
      </c>
      <c r="BD11" s="3">
        <f t="shared" si="25"/>
        <v>0</v>
      </c>
      <c r="BE11" s="3">
        <f t="shared" si="26"/>
        <v>0</v>
      </c>
      <c r="BF11" s="3">
        <f t="shared" si="27"/>
        <v>0</v>
      </c>
      <c r="BG11" s="5">
        <f t="shared" si="28"/>
        <v>0</v>
      </c>
      <c r="BI11">
        <v>2</v>
      </c>
      <c r="BJ11">
        <f>LARGE(AN$7:AN$80,$BI11)</f>
        <v>7</v>
      </c>
      <c r="BK11">
        <f t="shared" ref="BK11:BN11" si="32">LARGE(AO$7:AO$80,$BI11)</f>
        <v>35</v>
      </c>
      <c r="BL11">
        <f t="shared" si="32"/>
        <v>28</v>
      </c>
      <c r="BM11">
        <f t="shared" si="32"/>
        <v>23</v>
      </c>
      <c r="BN11">
        <f t="shared" si="32"/>
        <v>22</v>
      </c>
      <c r="BQ11" s="30" t="s">
        <v>130</v>
      </c>
      <c r="BR11" s="30" t="str">
        <v>EPS_EarningsSurprise</v>
      </c>
      <c r="BS11" s="31">
        <v>62</v>
      </c>
      <c r="BT11" s="30" t="str">
        <v>EPS_Earnings_Surprise_Backward_Diff</v>
      </c>
      <c r="BU11" s="31">
        <v>28</v>
      </c>
      <c r="BV11" s="30" t="str">
        <v>Return_On_Assets_Q_Change</v>
      </c>
      <c r="BW11" s="31">
        <v>4</v>
      </c>
    </row>
    <row r="12" spans="1:75" x14ac:dyDescent="0.3">
      <c r="A12">
        <v>10</v>
      </c>
      <c r="B12" t="s">
        <v>124</v>
      </c>
      <c r="C12">
        <v>2018</v>
      </c>
      <c r="D12">
        <v>3728</v>
      </c>
      <c r="E12">
        <v>10</v>
      </c>
      <c r="F12">
        <v>0.56893776824034303</v>
      </c>
      <c r="G12">
        <v>0.04</v>
      </c>
      <c r="H12">
        <v>10</v>
      </c>
      <c r="I12">
        <v>0.56000000000000005</v>
      </c>
      <c r="J12">
        <v>0.88</v>
      </c>
      <c r="K12">
        <v>0.62</v>
      </c>
      <c r="L12">
        <v>10</v>
      </c>
      <c r="M12" t="s">
        <v>77</v>
      </c>
      <c r="N12" t="s">
        <v>32</v>
      </c>
      <c r="O12" t="s">
        <v>104</v>
      </c>
      <c r="P12" t="s">
        <v>106</v>
      </c>
      <c r="Q12" t="s">
        <v>48</v>
      </c>
      <c r="R12" t="s">
        <v>72</v>
      </c>
      <c r="S12" t="s">
        <v>41</v>
      </c>
      <c r="T12" t="s">
        <v>45</v>
      </c>
      <c r="U12" t="s">
        <v>111</v>
      </c>
      <c r="V12" t="s">
        <v>98</v>
      </c>
      <c r="W12">
        <v>14.6756834967023</v>
      </c>
      <c r="X12">
        <v>11.856533046668501</v>
      </c>
      <c r="Y12">
        <v>9.9055855816567799</v>
      </c>
      <c r="Z12">
        <v>9.6866042832791202</v>
      </c>
      <c r="AA12">
        <v>9.4269630772403001</v>
      </c>
      <c r="AB12">
        <v>8.7659831388772798</v>
      </c>
      <c r="AC12">
        <v>6.8623698714336596</v>
      </c>
      <c r="AD12">
        <v>6.6897687254497198</v>
      </c>
      <c r="AE12">
        <v>6.6537373351692199</v>
      </c>
      <c r="AF12">
        <v>6.6487930291577397</v>
      </c>
      <c r="AH12" s="10" t="s">
        <v>37</v>
      </c>
      <c r="AI12" s="4">
        <f t="shared" si="13"/>
        <v>0</v>
      </c>
      <c r="AJ12" s="3">
        <f t="shared" si="4"/>
        <v>0</v>
      </c>
      <c r="AK12" s="3">
        <f t="shared" si="5"/>
        <v>0</v>
      </c>
      <c r="AL12" s="3">
        <f t="shared" si="6"/>
        <v>0</v>
      </c>
      <c r="AM12" s="5">
        <f t="shared" si="7"/>
        <v>0</v>
      </c>
      <c r="AN12" s="4">
        <f t="shared" si="14"/>
        <v>0</v>
      </c>
      <c r="AO12" s="3">
        <f t="shared" si="15"/>
        <v>0</v>
      </c>
      <c r="AP12" s="3">
        <f t="shared" si="16"/>
        <v>0</v>
      </c>
      <c r="AQ12" s="3">
        <f t="shared" si="17"/>
        <v>0</v>
      </c>
      <c r="AR12" s="5">
        <f t="shared" si="18"/>
        <v>0</v>
      </c>
      <c r="AS12" s="4">
        <f t="shared" si="19"/>
        <v>0</v>
      </c>
      <c r="AT12" s="3">
        <f t="shared" si="20"/>
        <v>0</v>
      </c>
      <c r="AU12" s="3">
        <f t="shared" si="21"/>
        <v>0</v>
      </c>
      <c r="AV12" s="3">
        <f t="shared" si="22"/>
        <v>0</v>
      </c>
      <c r="AW12" s="5">
        <f t="shared" si="23"/>
        <v>0</v>
      </c>
      <c r="AX12" s="4">
        <f t="shared" si="8"/>
        <v>0</v>
      </c>
      <c r="AY12" s="3">
        <f t="shared" si="9"/>
        <v>0</v>
      </c>
      <c r="AZ12" s="3">
        <f t="shared" si="10"/>
        <v>0</v>
      </c>
      <c r="BA12" s="3">
        <f t="shared" si="11"/>
        <v>0</v>
      </c>
      <c r="BB12" s="5">
        <f t="shared" si="12"/>
        <v>0</v>
      </c>
      <c r="BC12" s="4">
        <f t="shared" si="24"/>
        <v>0</v>
      </c>
      <c r="BD12" s="3">
        <f t="shared" si="25"/>
        <v>0</v>
      </c>
      <c r="BE12" s="3">
        <f t="shared" si="26"/>
        <v>0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EPS_EarningsSurprise</v>
      </c>
      <c r="BK12" t="str">
        <f t="shared" ref="BK12:BN12" si="33">INDEX($AH$7:$AH$80,MATCH(BK13,AO$7:AO$80,0))</f>
        <v>EPS_Earnings_Surprise_Backward_Ave_Diff</v>
      </c>
      <c r="BL12" t="str">
        <f t="shared" si="33"/>
        <v>Return_On_Assets_Q_Change</v>
      </c>
      <c r="BM12" t="str">
        <f t="shared" si="33"/>
        <v>PS_Ratios</v>
      </c>
      <c r="BN12" t="str">
        <f t="shared" si="33"/>
        <v>Return_On_Assets_Q_Change</v>
      </c>
      <c r="BQ12" s="32" t="s">
        <v>131</v>
      </c>
      <c r="BR12" s="30" t="str">
        <v>Return_On_Assets_Q_Change</v>
      </c>
      <c r="BS12" s="31">
        <v>52</v>
      </c>
      <c r="BT12" s="30" t="str">
        <v>Current_Ratio_Q_Change</v>
      </c>
      <c r="BU12" s="31">
        <v>23</v>
      </c>
      <c r="BV12" s="30" t="str">
        <v>PS_Ratios</v>
      </c>
      <c r="BW12" s="31">
        <v>8</v>
      </c>
    </row>
    <row r="13" spans="1:75" x14ac:dyDescent="0.3">
      <c r="A13">
        <v>11</v>
      </c>
      <c r="B13" t="s">
        <v>124</v>
      </c>
      <c r="C13">
        <v>2018</v>
      </c>
      <c r="D13">
        <v>3728</v>
      </c>
      <c r="E13">
        <v>11</v>
      </c>
      <c r="F13">
        <v>0.57027896995708105</v>
      </c>
      <c r="G13">
        <v>0.14000000000000001</v>
      </c>
      <c r="H13">
        <v>2</v>
      </c>
      <c r="I13">
        <v>0.24</v>
      </c>
      <c r="J13">
        <v>0.86</v>
      </c>
      <c r="K13">
        <v>0.36</v>
      </c>
      <c r="L13">
        <v>8</v>
      </c>
      <c r="M13" t="s">
        <v>77</v>
      </c>
      <c r="N13" t="s">
        <v>106</v>
      </c>
      <c r="O13" t="s">
        <v>32</v>
      </c>
      <c r="P13" t="s">
        <v>104</v>
      </c>
      <c r="Q13" t="s">
        <v>48</v>
      </c>
      <c r="R13" t="s">
        <v>41</v>
      </c>
      <c r="S13" t="s">
        <v>72</v>
      </c>
      <c r="T13" t="s">
        <v>87</v>
      </c>
      <c r="U13" t="s">
        <v>95</v>
      </c>
      <c r="V13" t="s">
        <v>111</v>
      </c>
      <c r="W13">
        <v>77.799319319999995</v>
      </c>
      <c r="X13">
        <v>63.3857520072727</v>
      </c>
      <c r="Y13">
        <v>41.012390048823498</v>
      </c>
      <c r="Z13">
        <v>38.165655875999903</v>
      </c>
      <c r="AA13">
        <v>36.024073405999999</v>
      </c>
      <c r="AB13">
        <v>33.344637883333299</v>
      </c>
      <c r="AC13">
        <v>25.435153882380899</v>
      </c>
      <c r="AD13">
        <v>25.281621593333298</v>
      </c>
      <c r="AE13">
        <v>22.347082149999999</v>
      </c>
      <c r="AF13">
        <v>21.521118253333299</v>
      </c>
      <c r="AH13" s="10" t="s">
        <v>38</v>
      </c>
      <c r="AI13" s="4">
        <f t="shared" si="13"/>
        <v>0</v>
      </c>
      <c r="AJ13" s="3">
        <f t="shared" si="4"/>
        <v>0</v>
      </c>
      <c r="AK13" s="3">
        <f t="shared" si="5"/>
        <v>0</v>
      </c>
      <c r="AL13" s="3">
        <f t="shared" si="6"/>
        <v>0</v>
      </c>
      <c r="AM13" s="5">
        <f t="shared" si="7"/>
        <v>0</v>
      </c>
      <c r="AN13" s="4">
        <f t="shared" si="14"/>
        <v>0</v>
      </c>
      <c r="AO13" s="3">
        <f t="shared" si="15"/>
        <v>0</v>
      </c>
      <c r="AP13" s="3">
        <f t="shared" si="16"/>
        <v>0</v>
      </c>
      <c r="AQ13" s="3">
        <f t="shared" si="17"/>
        <v>0</v>
      </c>
      <c r="AR13" s="5">
        <f t="shared" si="18"/>
        <v>0</v>
      </c>
      <c r="AS13" s="4">
        <f t="shared" si="19"/>
        <v>0</v>
      </c>
      <c r="AT13" s="3">
        <f t="shared" si="20"/>
        <v>0</v>
      </c>
      <c r="AU13" s="3">
        <f t="shared" si="21"/>
        <v>0</v>
      </c>
      <c r="AV13" s="3">
        <f t="shared" si="22"/>
        <v>0</v>
      </c>
      <c r="AW13" s="5">
        <f t="shared" si="23"/>
        <v>0</v>
      </c>
      <c r="AX13" s="4">
        <f t="shared" si="8"/>
        <v>0</v>
      </c>
      <c r="AY13" s="3">
        <f t="shared" si="9"/>
        <v>0</v>
      </c>
      <c r="AZ13" s="3">
        <f t="shared" si="10"/>
        <v>0</v>
      </c>
      <c r="BA13" s="3">
        <f t="shared" si="11"/>
        <v>0</v>
      </c>
      <c r="BB13" s="5">
        <f t="shared" si="12"/>
        <v>0</v>
      </c>
      <c r="BC13" s="4">
        <f t="shared" si="24"/>
        <v>0</v>
      </c>
      <c r="BD13" s="3">
        <f t="shared" si="25"/>
        <v>0</v>
      </c>
      <c r="BE13" s="3">
        <f t="shared" si="26"/>
        <v>1</v>
      </c>
      <c r="BF13" s="3">
        <f t="shared" si="27"/>
        <v>0</v>
      </c>
      <c r="BG13" s="5">
        <f t="shared" si="28"/>
        <v>0</v>
      </c>
      <c r="BI13">
        <v>3</v>
      </c>
      <c r="BJ13">
        <f>LARGE(AN$7:AN$80,$BI13)</f>
        <v>2</v>
      </c>
      <c r="BK13">
        <f t="shared" ref="BK13:BN13" si="34">LARGE(AO$7:AO$80,$BI13)</f>
        <v>9</v>
      </c>
      <c r="BL13">
        <f t="shared" si="34"/>
        <v>4</v>
      </c>
      <c r="BM13">
        <f t="shared" si="34"/>
        <v>8</v>
      </c>
      <c r="BN13">
        <f t="shared" si="34"/>
        <v>22</v>
      </c>
      <c r="BQ13" s="33" t="s">
        <v>132</v>
      </c>
      <c r="BR13" s="55" t="str">
        <v>Current_Ratio_Q_Change</v>
      </c>
      <c r="BS13" s="35">
        <v>28</v>
      </c>
      <c r="BT13" s="30" t="str">
        <v>Return_On_Assets_Q_Change</v>
      </c>
      <c r="BU13" s="31">
        <v>22</v>
      </c>
      <c r="BV13" s="30" t="str">
        <v>Return_On_Assets_Q_Change</v>
      </c>
      <c r="BW13" s="31">
        <v>22</v>
      </c>
    </row>
    <row r="14" spans="1:75" x14ac:dyDescent="0.3">
      <c r="A14">
        <v>12</v>
      </c>
      <c r="B14" t="s">
        <v>124</v>
      </c>
      <c r="C14">
        <v>2018</v>
      </c>
      <c r="D14">
        <v>3728</v>
      </c>
      <c r="E14">
        <v>12</v>
      </c>
      <c r="F14">
        <v>0.56786480686695195</v>
      </c>
      <c r="G14">
        <v>0.06</v>
      </c>
      <c r="H14">
        <v>3</v>
      </c>
      <c r="I14">
        <v>0.42</v>
      </c>
      <c r="J14">
        <v>0.84</v>
      </c>
      <c r="K14">
        <v>0.34</v>
      </c>
      <c r="L14">
        <v>9</v>
      </c>
      <c r="M14" t="s">
        <v>77</v>
      </c>
      <c r="N14" t="s">
        <v>106</v>
      </c>
      <c r="O14" t="s">
        <v>32</v>
      </c>
      <c r="P14" t="s">
        <v>48</v>
      </c>
      <c r="Q14" t="s">
        <v>104</v>
      </c>
      <c r="R14" t="s">
        <v>72</v>
      </c>
      <c r="S14" t="s">
        <v>111</v>
      </c>
      <c r="T14" t="s">
        <v>41</v>
      </c>
      <c r="U14" t="s">
        <v>98</v>
      </c>
      <c r="V14" t="s">
        <v>95</v>
      </c>
      <c r="W14">
        <v>60.3509597393939</v>
      </c>
      <c r="X14">
        <v>59.639208579166599</v>
      </c>
      <c r="Y14">
        <v>45.355160731428498</v>
      </c>
      <c r="Z14">
        <v>32.501241511111097</v>
      </c>
      <c r="AA14">
        <v>32.490757465272701</v>
      </c>
      <c r="AB14">
        <v>24.200187023962201</v>
      </c>
      <c r="AC14">
        <v>23.911006767058801</v>
      </c>
      <c r="AD14">
        <v>20.487194608947298</v>
      </c>
      <c r="AE14">
        <v>20.2876049005</v>
      </c>
      <c r="AF14">
        <v>20.091259506190401</v>
      </c>
      <c r="AH14" s="10" t="s">
        <v>39</v>
      </c>
      <c r="AI14" s="4">
        <f t="shared" si="13"/>
        <v>0</v>
      </c>
      <c r="AJ14" s="3">
        <f t="shared" si="4"/>
        <v>0</v>
      </c>
      <c r="AK14" s="3">
        <f t="shared" si="5"/>
        <v>0</v>
      </c>
      <c r="AL14" s="3">
        <f t="shared" si="6"/>
        <v>0</v>
      </c>
      <c r="AM14" s="5">
        <f t="shared" si="7"/>
        <v>0</v>
      </c>
      <c r="AN14" s="4">
        <f t="shared" si="14"/>
        <v>0</v>
      </c>
      <c r="AO14" s="3">
        <f t="shared" si="15"/>
        <v>0</v>
      </c>
      <c r="AP14" s="3">
        <f t="shared" si="16"/>
        <v>0</v>
      </c>
      <c r="AQ14" s="3">
        <f t="shared" si="17"/>
        <v>0</v>
      </c>
      <c r="AR14" s="5">
        <f t="shared" si="18"/>
        <v>0</v>
      </c>
      <c r="AS14" s="4">
        <f t="shared" si="19"/>
        <v>0</v>
      </c>
      <c r="AT14" s="3">
        <f t="shared" si="20"/>
        <v>0</v>
      </c>
      <c r="AU14" s="3">
        <f t="shared" si="21"/>
        <v>0</v>
      </c>
      <c r="AV14" s="3">
        <f t="shared" si="22"/>
        <v>0</v>
      </c>
      <c r="AW14" s="5">
        <f t="shared" si="23"/>
        <v>0</v>
      </c>
      <c r="AX14" s="4">
        <f t="shared" si="8"/>
        <v>0</v>
      </c>
      <c r="AY14" s="3">
        <f t="shared" si="9"/>
        <v>0</v>
      </c>
      <c r="AZ14" s="3">
        <f t="shared" si="10"/>
        <v>0</v>
      </c>
      <c r="BA14" s="3">
        <f t="shared" si="11"/>
        <v>0</v>
      </c>
      <c r="BB14" s="5">
        <f t="shared" si="12"/>
        <v>0</v>
      </c>
      <c r="BC14" s="4">
        <f t="shared" si="24"/>
        <v>0</v>
      </c>
      <c r="BD14" s="3">
        <f t="shared" si="25"/>
        <v>0</v>
      </c>
      <c r="BE14" s="3">
        <f t="shared" si="26"/>
        <v>0</v>
      </c>
      <c r="BF14" s="3">
        <f t="shared" si="27"/>
        <v>0</v>
      </c>
      <c r="BG14" s="5">
        <f t="shared" si="28"/>
        <v>0</v>
      </c>
      <c r="BI14">
        <v>2016</v>
      </c>
      <c r="BJ14" t="str">
        <f>INDEX($AH$7:$AH$80,MATCH(BJ15,AS$7:AS$80,0))</f>
        <v>EPS_Earnings_Surprise_Backward_Ave_Diff</v>
      </c>
      <c r="BK14" t="str">
        <f t="shared" ref="BK14:BN14" si="35">INDEX($AH$7:$AH$80,MATCH(BK15,AT$7:AT$80,0))</f>
        <v>EPS_EarningsSurprise</v>
      </c>
      <c r="BL14" t="str">
        <f t="shared" si="35"/>
        <v>EPS_Earnings_Surprise_Backward_Diff</v>
      </c>
      <c r="BM14" t="str">
        <f t="shared" si="35"/>
        <v>Total_Liabilities_Q_Change</v>
      </c>
      <c r="BN14" t="str">
        <f t="shared" si="35"/>
        <v>Return_On_Common_Equity</v>
      </c>
      <c r="BQ14" s="27">
        <v>2016</v>
      </c>
      <c r="BR14" s="54" t="s">
        <v>156</v>
      </c>
      <c r="BS14" s="29"/>
      <c r="BT14" s="54" t="s">
        <v>157</v>
      </c>
      <c r="BU14" s="29"/>
      <c r="BV14" s="54" t="s">
        <v>158</v>
      </c>
      <c r="BW14" s="31"/>
    </row>
    <row r="15" spans="1:75" x14ac:dyDescent="0.3">
      <c r="A15">
        <v>13</v>
      </c>
      <c r="B15" t="s">
        <v>124</v>
      </c>
      <c r="C15">
        <v>2018</v>
      </c>
      <c r="D15">
        <v>3728</v>
      </c>
      <c r="E15">
        <v>13</v>
      </c>
      <c r="F15">
        <v>0.56035407725321795</v>
      </c>
      <c r="G15">
        <v>0.12</v>
      </c>
      <c r="H15">
        <v>6</v>
      </c>
      <c r="I15">
        <v>0.9</v>
      </c>
      <c r="J15">
        <v>0.8</v>
      </c>
      <c r="K15">
        <v>0.2</v>
      </c>
      <c r="L15">
        <v>0</v>
      </c>
      <c r="M15" t="s">
        <v>77</v>
      </c>
      <c r="N15" t="s">
        <v>32</v>
      </c>
      <c r="O15" t="s">
        <v>48</v>
      </c>
      <c r="P15" t="s">
        <v>106</v>
      </c>
      <c r="Q15" t="s">
        <v>104</v>
      </c>
      <c r="R15" t="s">
        <v>41</v>
      </c>
      <c r="S15" t="s">
        <v>45</v>
      </c>
      <c r="T15" t="s">
        <v>85</v>
      </c>
      <c r="U15" t="s">
        <v>111</v>
      </c>
      <c r="V15" t="s">
        <v>95</v>
      </c>
      <c r="W15">
        <v>17.4474030652941</v>
      </c>
      <c r="X15">
        <v>10.0416078039919</v>
      </c>
      <c r="Y15">
        <v>8.8157859350683108</v>
      </c>
      <c r="Z15">
        <v>7.9923451654074</v>
      </c>
      <c r="AA15">
        <v>7.3535102580502301</v>
      </c>
      <c r="AB15">
        <v>7.1166519602970304</v>
      </c>
      <c r="AC15">
        <v>6.9213108710091698</v>
      </c>
      <c r="AD15">
        <v>6.9055162500731697</v>
      </c>
      <c r="AE15">
        <v>6.8446486600787404</v>
      </c>
      <c r="AF15">
        <v>6.8166921810775101</v>
      </c>
      <c r="AH15" s="10" t="s">
        <v>40</v>
      </c>
      <c r="AI15" s="4">
        <f t="shared" si="13"/>
        <v>0</v>
      </c>
      <c r="AJ15" s="3">
        <f t="shared" si="4"/>
        <v>0</v>
      </c>
      <c r="AK15" s="3">
        <f t="shared" si="5"/>
        <v>0</v>
      </c>
      <c r="AL15" s="3">
        <f t="shared" si="6"/>
        <v>0</v>
      </c>
      <c r="AM15" s="5">
        <f t="shared" si="7"/>
        <v>0</v>
      </c>
      <c r="AN15" s="4">
        <f t="shared" si="14"/>
        <v>0</v>
      </c>
      <c r="AO15" s="3">
        <f t="shared" si="15"/>
        <v>0</v>
      </c>
      <c r="AP15" s="3">
        <f t="shared" si="16"/>
        <v>0</v>
      </c>
      <c r="AQ15" s="3">
        <f t="shared" si="17"/>
        <v>0</v>
      </c>
      <c r="AR15" s="5">
        <f t="shared" si="18"/>
        <v>0</v>
      </c>
      <c r="AS15" s="4">
        <f t="shared" si="19"/>
        <v>0</v>
      </c>
      <c r="AT15" s="3">
        <f t="shared" si="20"/>
        <v>0</v>
      </c>
      <c r="AU15" s="3">
        <f t="shared" si="21"/>
        <v>0</v>
      </c>
      <c r="AV15" s="3">
        <f t="shared" si="22"/>
        <v>0</v>
      </c>
      <c r="AW15" s="5">
        <f t="shared" si="23"/>
        <v>0</v>
      </c>
      <c r="AX15" s="4">
        <f t="shared" si="8"/>
        <v>0</v>
      </c>
      <c r="AY15" s="3">
        <f t="shared" si="9"/>
        <v>0</v>
      </c>
      <c r="AZ15" s="3">
        <f t="shared" si="10"/>
        <v>0</v>
      </c>
      <c r="BA15" s="3">
        <f t="shared" si="11"/>
        <v>0</v>
      </c>
      <c r="BB15" s="5">
        <f t="shared" si="12"/>
        <v>0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0</v>
      </c>
      <c r="BI15">
        <v>1</v>
      </c>
      <c r="BJ15">
        <f>LARGE(AS$7:AS$80,$BI15)</f>
        <v>74</v>
      </c>
      <c r="BK15">
        <f t="shared" ref="BK15:BN15" si="36">LARGE(AT$7:AT$80,$BI15)</f>
        <v>59</v>
      </c>
      <c r="BL15">
        <f t="shared" si="36"/>
        <v>45</v>
      </c>
      <c r="BM15">
        <f t="shared" si="36"/>
        <v>46</v>
      </c>
      <c r="BN15">
        <f t="shared" si="36"/>
        <v>32</v>
      </c>
      <c r="BQ15" s="30" t="s">
        <v>128</v>
      </c>
      <c r="BR15" s="30" t="str">
        <f t="array" ref="BR15:BR19">TRANSPOSE(BJ14:BN14)</f>
        <v>EPS_Earnings_Surprise_Backward_Ave_Diff</v>
      </c>
      <c r="BS15" s="31">
        <f t="array" ref="BS15:BS19">TRANSPOSE(BJ15:BN15)</f>
        <v>74</v>
      </c>
      <c r="BT15" s="30" t="str">
        <f t="array" ref="BT15:BT19">TRANSPOSE(BJ16:BN16)</f>
        <v>EPS_EarningsSurprise</v>
      </c>
      <c r="BU15" s="31">
        <f t="array" ref="BU15:BU19">TRANSPOSE(BJ17:BN17)</f>
        <v>22</v>
      </c>
      <c r="BV15" s="30" t="str">
        <f t="array" ref="BV15:BV19">TRANSPOSE(BJ18:BN18)</f>
        <v>EPS_Earnings_Surprise_Backward_Diff</v>
      </c>
      <c r="BW15" s="31">
        <f t="array" ref="BW15:BW19">TRANSPOSE(BJ19:BN19)</f>
        <v>4</v>
      </c>
    </row>
    <row r="16" spans="1:75" x14ac:dyDescent="0.3">
      <c r="A16">
        <v>14</v>
      </c>
      <c r="B16" t="s">
        <v>124</v>
      </c>
      <c r="C16">
        <v>2018</v>
      </c>
      <c r="D16">
        <v>3728</v>
      </c>
      <c r="E16">
        <v>14</v>
      </c>
      <c r="F16">
        <v>0.56464592274678105</v>
      </c>
      <c r="G16">
        <v>0.04</v>
      </c>
      <c r="H16">
        <v>5</v>
      </c>
      <c r="I16">
        <v>0.92</v>
      </c>
      <c r="J16">
        <v>0.34</v>
      </c>
      <c r="K16">
        <v>0.28000000000000003</v>
      </c>
      <c r="L16">
        <v>2</v>
      </c>
      <c r="M16" t="s">
        <v>77</v>
      </c>
      <c r="N16" t="s">
        <v>32</v>
      </c>
      <c r="O16" t="s">
        <v>104</v>
      </c>
      <c r="P16" t="s">
        <v>48</v>
      </c>
      <c r="Q16" t="s">
        <v>72</v>
      </c>
      <c r="R16" t="s">
        <v>106</v>
      </c>
      <c r="S16" t="s">
        <v>111</v>
      </c>
      <c r="T16" t="s">
        <v>101</v>
      </c>
      <c r="U16" t="s">
        <v>85</v>
      </c>
      <c r="V16" t="s">
        <v>86</v>
      </c>
      <c r="W16">
        <v>18.461892922588198</v>
      </c>
      <c r="X16">
        <v>14.690401883034401</v>
      </c>
      <c r="Y16">
        <v>13.098717717218699</v>
      </c>
      <c r="Z16">
        <v>12.38839290536</v>
      </c>
      <c r="AA16">
        <v>11.909469072920199</v>
      </c>
      <c r="AB16">
        <v>11.2680913156307</v>
      </c>
      <c r="AC16">
        <v>9.9719097146391693</v>
      </c>
      <c r="AD16">
        <v>9.3481074548937997</v>
      </c>
      <c r="AE16">
        <v>9.1748636183140402</v>
      </c>
      <c r="AF16">
        <v>9.1468370810763293</v>
      </c>
      <c r="AH16" s="10" t="s">
        <v>41</v>
      </c>
      <c r="AI16" s="4">
        <f t="shared" si="13"/>
        <v>0</v>
      </c>
      <c r="AJ16" s="3">
        <f t="shared" si="4"/>
        <v>1</v>
      </c>
      <c r="AK16" s="3">
        <f t="shared" si="5"/>
        <v>0</v>
      </c>
      <c r="AL16" s="3">
        <f t="shared" si="6"/>
        <v>1</v>
      </c>
      <c r="AM16" s="5">
        <f t="shared" si="7"/>
        <v>1</v>
      </c>
      <c r="AN16" s="4">
        <f t="shared" si="14"/>
        <v>0</v>
      </c>
      <c r="AO16" s="3">
        <f t="shared" si="15"/>
        <v>0</v>
      </c>
      <c r="AP16" s="3">
        <f t="shared" si="16"/>
        <v>0</v>
      </c>
      <c r="AQ16" s="3">
        <f t="shared" si="17"/>
        <v>0</v>
      </c>
      <c r="AR16" s="5">
        <f t="shared" si="18"/>
        <v>0</v>
      </c>
      <c r="AS16" s="4">
        <f t="shared" si="19"/>
        <v>0</v>
      </c>
      <c r="AT16" s="3">
        <f t="shared" si="20"/>
        <v>0</v>
      </c>
      <c r="AU16" s="3">
        <f t="shared" si="21"/>
        <v>0</v>
      </c>
      <c r="AV16" s="3">
        <f t="shared" si="22"/>
        <v>2</v>
      </c>
      <c r="AW16" s="5">
        <f t="shared" si="23"/>
        <v>0</v>
      </c>
      <c r="AX16" s="4">
        <f t="shared" si="8"/>
        <v>0</v>
      </c>
      <c r="AY16" s="3">
        <f t="shared" si="9"/>
        <v>0</v>
      </c>
      <c r="AZ16" s="3">
        <f t="shared" si="10"/>
        <v>0</v>
      </c>
      <c r="BA16" s="3">
        <f t="shared" si="11"/>
        <v>1</v>
      </c>
      <c r="BB16" s="5">
        <f t="shared" si="12"/>
        <v>1</v>
      </c>
      <c r="BC16" s="4">
        <f t="shared" si="24"/>
        <v>0</v>
      </c>
      <c r="BD16" s="3">
        <f t="shared" si="25"/>
        <v>0</v>
      </c>
      <c r="BE16" s="3">
        <f t="shared" si="26"/>
        <v>0</v>
      </c>
      <c r="BF16" s="3">
        <f t="shared" si="27"/>
        <v>0</v>
      </c>
      <c r="BG16" s="5">
        <f t="shared" si="28"/>
        <v>0</v>
      </c>
      <c r="BJ16" t="str">
        <f>INDEX($AH$7:$AH$80,MATCH(BJ17,AS$7:AS$80,0))</f>
        <v>EPS_EarningsSurprise</v>
      </c>
      <c r="BK16" t="str">
        <f t="shared" ref="BK16:BN16" si="37">INDEX($AH$7:$AH$80,MATCH(BK17,AT$7:AT$80,0))</f>
        <v>EPS_Earnings_Surprise_Backward_Ave_Diff</v>
      </c>
      <c r="BL16" t="str">
        <f t="shared" si="37"/>
        <v>Total_Liabilities_Q_Change</v>
      </c>
      <c r="BM16" t="str">
        <f t="shared" si="37"/>
        <v>Gross_Profit_Y_Change</v>
      </c>
      <c r="BN16" t="str">
        <f t="shared" si="37"/>
        <v>Total_Liabilities_Q_Change</v>
      </c>
      <c r="BQ16" s="30" t="s">
        <v>129</v>
      </c>
      <c r="BR16" s="30" t="str">
        <v>EPS_EarningsSurprise</v>
      </c>
      <c r="BS16" s="31">
        <v>59</v>
      </c>
      <c r="BT16" s="30" t="str">
        <v>EPS_Earnings_Surprise_Backward_Ave_Diff</v>
      </c>
      <c r="BU16" s="31">
        <v>21</v>
      </c>
      <c r="BV16" s="30" t="str">
        <v>EPS_Earnings_Surprise_Backward_Diff</v>
      </c>
      <c r="BW16" s="31">
        <v>11</v>
      </c>
    </row>
    <row r="17" spans="1:75" x14ac:dyDescent="0.3">
      <c r="A17">
        <v>15</v>
      </c>
      <c r="B17" t="s">
        <v>124</v>
      </c>
      <c r="C17">
        <v>2018</v>
      </c>
      <c r="D17">
        <v>3728</v>
      </c>
      <c r="E17">
        <v>15</v>
      </c>
      <c r="F17">
        <v>0.57913090128755296</v>
      </c>
      <c r="G17">
        <v>0.1</v>
      </c>
      <c r="H17">
        <v>2</v>
      </c>
      <c r="I17">
        <v>0.2</v>
      </c>
      <c r="J17">
        <v>0.92</v>
      </c>
      <c r="K17">
        <v>0.54</v>
      </c>
      <c r="L17">
        <v>3</v>
      </c>
      <c r="M17" t="s">
        <v>106</v>
      </c>
      <c r="N17" t="s">
        <v>77</v>
      </c>
      <c r="O17" t="s">
        <v>32</v>
      </c>
      <c r="P17" t="s">
        <v>48</v>
      </c>
      <c r="Q17" t="s">
        <v>104</v>
      </c>
      <c r="R17" t="s">
        <v>41</v>
      </c>
      <c r="S17" t="s">
        <v>72</v>
      </c>
      <c r="T17" t="s">
        <v>111</v>
      </c>
      <c r="U17" t="s">
        <v>95</v>
      </c>
      <c r="V17" t="s">
        <v>94</v>
      </c>
      <c r="W17">
        <v>81.503726361538398</v>
      </c>
      <c r="X17">
        <v>80.083426042857099</v>
      </c>
      <c r="Y17">
        <v>43.836618734761899</v>
      </c>
      <c r="Z17">
        <v>39.748942279999902</v>
      </c>
      <c r="AA17">
        <v>35.312212955714202</v>
      </c>
      <c r="AB17">
        <v>33.928599914285698</v>
      </c>
      <c r="AC17">
        <v>28.292955077692302</v>
      </c>
      <c r="AD17">
        <v>27.611296339999999</v>
      </c>
      <c r="AE17">
        <v>24.3426476566666</v>
      </c>
      <c r="AF17">
        <v>23.367746009090901</v>
      </c>
      <c r="AH17" s="10" t="s">
        <v>42</v>
      </c>
      <c r="AI17" s="4">
        <f t="shared" si="13"/>
        <v>0</v>
      </c>
      <c r="AJ17" s="3">
        <f t="shared" si="4"/>
        <v>0</v>
      </c>
      <c r="AK17" s="3">
        <f t="shared" si="5"/>
        <v>0</v>
      </c>
      <c r="AL17" s="3">
        <f t="shared" si="6"/>
        <v>0</v>
      </c>
      <c r="AM17" s="5">
        <f t="shared" si="7"/>
        <v>0</v>
      </c>
      <c r="AN17" s="4">
        <f t="shared" si="14"/>
        <v>0</v>
      </c>
      <c r="AO17" s="3">
        <f t="shared" si="15"/>
        <v>1</v>
      </c>
      <c r="AP17" s="3">
        <f t="shared" si="16"/>
        <v>4</v>
      </c>
      <c r="AQ17" s="3">
        <f t="shared" si="17"/>
        <v>52</v>
      </c>
      <c r="AR17" s="5">
        <f t="shared" si="18"/>
        <v>22</v>
      </c>
      <c r="AS17" s="4">
        <f t="shared" si="19"/>
        <v>0</v>
      </c>
      <c r="AT17" s="3">
        <f t="shared" si="20"/>
        <v>0</v>
      </c>
      <c r="AU17" s="3">
        <f t="shared" si="21"/>
        <v>0</v>
      </c>
      <c r="AV17" s="3">
        <f t="shared" si="22"/>
        <v>0</v>
      </c>
      <c r="AW17" s="5">
        <f t="shared" si="23"/>
        <v>0</v>
      </c>
      <c r="AX17" s="4">
        <f t="shared" si="8"/>
        <v>0</v>
      </c>
      <c r="AY17" s="3">
        <f t="shared" si="9"/>
        <v>0</v>
      </c>
      <c r="AZ17" s="3">
        <f t="shared" si="10"/>
        <v>0</v>
      </c>
      <c r="BA17" s="3">
        <f t="shared" si="11"/>
        <v>0</v>
      </c>
      <c r="BB17" s="5">
        <f t="shared" si="12"/>
        <v>0</v>
      </c>
      <c r="BC17" s="4">
        <f t="shared" si="24"/>
        <v>0</v>
      </c>
      <c r="BD17" s="3">
        <f t="shared" si="25"/>
        <v>0</v>
      </c>
      <c r="BE17" s="3">
        <f t="shared" si="26"/>
        <v>2</v>
      </c>
      <c r="BF17" s="3">
        <f t="shared" si="27"/>
        <v>44</v>
      </c>
      <c r="BG17" s="5">
        <f t="shared" si="28"/>
        <v>26</v>
      </c>
      <c r="BI17">
        <v>2</v>
      </c>
      <c r="BJ17">
        <f>LARGE(AS$7:AS$80,$BI17)</f>
        <v>22</v>
      </c>
      <c r="BK17">
        <f t="shared" ref="BK17:BN17" si="38">LARGE(AT$7:AT$80,$BI17)</f>
        <v>21</v>
      </c>
      <c r="BL17">
        <f t="shared" si="38"/>
        <v>23</v>
      </c>
      <c r="BM17">
        <f t="shared" si="38"/>
        <v>15</v>
      </c>
      <c r="BN17">
        <f t="shared" si="38"/>
        <v>18</v>
      </c>
      <c r="BQ17" s="30" t="s">
        <v>130</v>
      </c>
      <c r="BR17" s="30" t="str">
        <v>EPS_Earnings_Surprise_Backward_Diff</v>
      </c>
      <c r="BS17" s="31">
        <v>45</v>
      </c>
      <c r="BT17" s="30" t="str">
        <v>Total_Liabilities_Q_Change</v>
      </c>
      <c r="BU17" s="31">
        <v>23</v>
      </c>
      <c r="BV17" s="30" t="str">
        <v>EPS_EarningsSurprise</v>
      </c>
      <c r="BW17" s="31">
        <v>18</v>
      </c>
    </row>
    <row r="18" spans="1:75" x14ac:dyDescent="0.3">
      <c r="A18">
        <v>16</v>
      </c>
      <c r="B18" t="s">
        <v>124</v>
      </c>
      <c r="C18">
        <v>2018</v>
      </c>
      <c r="D18">
        <v>3728</v>
      </c>
      <c r="E18">
        <v>16</v>
      </c>
      <c r="F18">
        <v>0.566255364806867</v>
      </c>
      <c r="G18">
        <v>0.1</v>
      </c>
      <c r="H18">
        <v>2</v>
      </c>
      <c r="I18">
        <v>0.94</v>
      </c>
      <c r="J18">
        <v>0.84</v>
      </c>
      <c r="K18">
        <v>0.4</v>
      </c>
      <c r="L18">
        <v>5</v>
      </c>
      <c r="M18" t="s">
        <v>77</v>
      </c>
      <c r="N18" t="s">
        <v>32</v>
      </c>
      <c r="O18" t="s">
        <v>48</v>
      </c>
      <c r="P18" t="s">
        <v>106</v>
      </c>
      <c r="Q18" t="s">
        <v>111</v>
      </c>
      <c r="R18" t="s">
        <v>104</v>
      </c>
      <c r="S18" t="s">
        <v>72</v>
      </c>
      <c r="T18" t="s">
        <v>54</v>
      </c>
      <c r="U18" t="s">
        <v>94</v>
      </c>
      <c r="V18" t="s">
        <v>98</v>
      </c>
      <c r="W18">
        <v>113.634020823076</v>
      </c>
      <c r="X18">
        <v>72.895097706666604</v>
      </c>
      <c r="Y18">
        <v>43.032608938888799</v>
      </c>
      <c r="Z18">
        <v>42.520897341666597</v>
      </c>
      <c r="AA18">
        <v>42.039619766666597</v>
      </c>
      <c r="AB18">
        <v>38.691860939285696</v>
      </c>
      <c r="AC18">
        <v>32.125907099999999</v>
      </c>
      <c r="AD18">
        <v>31.08322905</v>
      </c>
      <c r="AE18">
        <v>27.198796899999898</v>
      </c>
      <c r="AF18">
        <v>26.0914476111111</v>
      </c>
      <c r="AH18" s="10" t="s">
        <v>43</v>
      </c>
      <c r="AI18" s="4">
        <f t="shared" si="13"/>
        <v>0</v>
      </c>
      <c r="AJ18" s="3">
        <f t="shared" si="4"/>
        <v>0</v>
      </c>
      <c r="AK18" s="3">
        <f t="shared" si="5"/>
        <v>0</v>
      </c>
      <c r="AL18" s="3">
        <f t="shared" si="6"/>
        <v>0</v>
      </c>
      <c r="AM18" s="5">
        <f t="shared" si="7"/>
        <v>0</v>
      </c>
      <c r="AN18" s="4">
        <f t="shared" si="14"/>
        <v>0</v>
      </c>
      <c r="AO18" s="3">
        <f t="shared" si="15"/>
        <v>0</v>
      </c>
      <c r="AP18" s="3">
        <f t="shared" si="16"/>
        <v>0</v>
      </c>
      <c r="AQ18" s="3">
        <f t="shared" si="17"/>
        <v>0</v>
      </c>
      <c r="AR18" s="5">
        <f t="shared" si="18"/>
        <v>0</v>
      </c>
      <c r="AS18" s="4">
        <f t="shared" si="19"/>
        <v>0</v>
      </c>
      <c r="AT18" s="3">
        <f t="shared" si="20"/>
        <v>0</v>
      </c>
      <c r="AU18" s="3">
        <f t="shared" si="21"/>
        <v>0</v>
      </c>
      <c r="AV18" s="3">
        <f t="shared" si="22"/>
        <v>0</v>
      </c>
      <c r="AW18" s="5">
        <f t="shared" si="23"/>
        <v>0</v>
      </c>
      <c r="AX18" s="4">
        <f t="shared" si="8"/>
        <v>0</v>
      </c>
      <c r="AY18" s="3">
        <f t="shared" si="9"/>
        <v>0</v>
      </c>
      <c r="AZ18" s="3">
        <f t="shared" si="10"/>
        <v>0</v>
      </c>
      <c r="BA18" s="3">
        <f t="shared" si="11"/>
        <v>0</v>
      </c>
      <c r="BB18" s="5">
        <f t="shared" si="12"/>
        <v>0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0</v>
      </c>
      <c r="BG18" s="5">
        <f t="shared" si="28"/>
        <v>0</v>
      </c>
      <c r="BJ18" t="str">
        <f>INDEX($AH$7:$AH$80,MATCH(BJ19,AS$7:AS$80,0))</f>
        <v>EPS_Earnings_Surprise_Backward_Diff</v>
      </c>
      <c r="BK18" t="str">
        <f t="shared" ref="BK18:BN18" si="39">INDEX($AH$7:$AH$80,MATCH(BK19,AT$7:AT$80,0))</f>
        <v>EPS_Earnings_Surprise_Backward_Diff</v>
      </c>
      <c r="BL18" t="str">
        <f t="shared" si="39"/>
        <v>EPS_EarningsSurprise</v>
      </c>
      <c r="BM18" t="str">
        <f t="shared" si="39"/>
        <v>EPS_Earnings_Surprise_Backward_Diff</v>
      </c>
      <c r="BN18" t="str">
        <f t="shared" si="39"/>
        <v>Operating_Income_Y_Change</v>
      </c>
      <c r="BQ18" s="32" t="s">
        <v>131</v>
      </c>
      <c r="BR18" s="30" t="str">
        <v>Total_Liabilities_Q_Change</v>
      </c>
      <c r="BS18" s="31">
        <v>46</v>
      </c>
      <c r="BT18" s="30" t="str">
        <v>Gross_Profit_Y_Change</v>
      </c>
      <c r="BU18" s="31">
        <v>15</v>
      </c>
      <c r="BV18" s="30" t="str">
        <v>EPS_Earnings_Surprise_Backward_Diff</v>
      </c>
      <c r="BW18" s="31">
        <v>13</v>
      </c>
    </row>
    <row r="19" spans="1:75" x14ac:dyDescent="0.3">
      <c r="A19">
        <v>17</v>
      </c>
      <c r="B19" t="s">
        <v>124</v>
      </c>
      <c r="C19">
        <v>2018</v>
      </c>
      <c r="D19">
        <v>3728</v>
      </c>
      <c r="E19">
        <v>17</v>
      </c>
      <c r="F19">
        <v>0.56089055793991405</v>
      </c>
      <c r="G19">
        <v>0.04</v>
      </c>
      <c r="H19">
        <v>6</v>
      </c>
      <c r="I19">
        <v>0.9</v>
      </c>
      <c r="J19">
        <v>0.32</v>
      </c>
      <c r="K19">
        <v>0.06</v>
      </c>
      <c r="L19">
        <v>2</v>
      </c>
      <c r="M19" t="s">
        <v>77</v>
      </c>
      <c r="N19" t="s">
        <v>32</v>
      </c>
      <c r="O19" t="s">
        <v>48</v>
      </c>
      <c r="P19" t="s">
        <v>72</v>
      </c>
      <c r="Q19" t="s">
        <v>104</v>
      </c>
      <c r="R19" t="s">
        <v>106</v>
      </c>
      <c r="S19" t="s">
        <v>95</v>
      </c>
      <c r="T19" t="s">
        <v>111</v>
      </c>
      <c r="U19" t="s">
        <v>52</v>
      </c>
      <c r="V19" t="s">
        <v>45</v>
      </c>
      <c r="W19">
        <v>20.095765920315198</v>
      </c>
      <c r="X19">
        <v>18.035047312737301</v>
      </c>
      <c r="Y19">
        <v>13.159932367923799</v>
      </c>
      <c r="Z19">
        <v>12.850284274221201</v>
      </c>
      <c r="AA19">
        <v>12.771970390050701</v>
      </c>
      <c r="AB19">
        <v>11.684255308979701</v>
      </c>
      <c r="AC19">
        <v>10.3748424078928</v>
      </c>
      <c r="AD19">
        <v>9.96997360933333</v>
      </c>
      <c r="AE19">
        <v>9.91878177812902</v>
      </c>
      <c r="AF19">
        <v>9.8356437869444395</v>
      </c>
      <c r="AH19" s="10" t="s">
        <v>44</v>
      </c>
      <c r="AI19" s="4">
        <f t="shared" si="13"/>
        <v>0</v>
      </c>
      <c r="AJ19" s="3">
        <f t="shared" si="4"/>
        <v>0</v>
      </c>
      <c r="AK19" s="3">
        <f t="shared" si="5"/>
        <v>0</v>
      </c>
      <c r="AL19" s="3">
        <f t="shared" si="6"/>
        <v>0</v>
      </c>
      <c r="AM19" s="5">
        <f t="shared" si="7"/>
        <v>0</v>
      </c>
      <c r="AN19" s="4">
        <f t="shared" si="14"/>
        <v>0</v>
      </c>
      <c r="AO19" s="3">
        <f t="shared" si="15"/>
        <v>0</v>
      </c>
      <c r="AP19" s="3">
        <f t="shared" si="16"/>
        <v>0</v>
      </c>
      <c r="AQ19" s="3">
        <f t="shared" si="17"/>
        <v>0</v>
      </c>
      <c r="AR19" s="5">
        <f t="shared" si="18"/>
        <v>0</v>
      </c>
      <c r="AS19" s="4">
        <f t="shared" si="19"/>
        <v>0</v>
      </c>
      <c r="AT19" s="3">
        <f t="shared" si="20"/>
        <v>0</v>
      </c>
      <c r="AU19" s="3">
        <f t="shared" si="21"/>
        <v>0</v>
      </c>
      <c r="AV19" s="3">
        <f t="shared" si="22"/>
        <v>0</v>
      </c>
      <c r="AW19" s="5">
        <f t="shared" si="23"/>
        <v>0</v>
      </c>
      <c r="AX19" s="4">
        <f t="shared" si="8"/>
        <v>0</v>
      </c>
      <c r="AY19" s="3">
        <f t="shared" si="9"/>
        <v>0</v>
      </c>
      <c r="AZ19" s="3">
        <f t="shared" si="10"/>
        <v>0</v>
      </c>
      <c r="BA19" s="3">
        <f t="shared" si="11"/>
        <v>0</v>
      </c>
      <c r="BB19" s="5">
        <f t="shared" si="12"/>
        <v>0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0</v>
      </c>
      <c r="BG19" s="5">
        <f t="shared" si="28"/>
        <v>0</v>
      </c>
      <c r="BI19">
        <v>3</v>
      </c>
      <c r="BJ19">
        <f>LARGE(AS$7:AS$80,$BI19)</f>
        <v>4</v>
      </c>
      <c r="BK19">
        <f t="shared" ref="BK19:BN19" si="40">LARGE(AT$7:AT$80,$BI19)</f>
        <v>11</v>
      </c>
      <c r="BL19">
        <f t="shared" si="40"/>
        <v>18</v>
      </c>
      <c r="BM19">
        <f t="shared" si="40"/>
        <v>13</v>
      </c>
      <c r="BN19">
        <f t="shared" si="40"/>
        <v>17</v>
      </c>
      <c r="BQ19" s="33" t="s">
        <v>132</v>
      </c>
      <c r="BR19" s="55" t="str">
        <v>Return_On_Common_Equity</v>
      </c>
      <c r="BS19" s="35">
        <v>32</v>
      </c>
      <c r="BT19" s="30" t="str">
        <v>Total_Liabilities_Q_Change</v>
      </c>
      <c r="BU19" s="31">
        <v>18</v>
      </c>
      <c r="BV19" s="30" t="str">
        <v>Operating_Income_Y_Change</v>
      </c>
      <c r="BW19" s="31">
        <v>17</v>
      </c>
    </row>
    <row r="20" spans="1:75" x14ac:dyDescent="0.3">
      <c r="A20">
        <v>18</v>
      </c>
      <c r="B20" t="s">
        <v>124</v>
      </c>
      <c r="C20">
        <v>2018</v>
      </c>
      <c r="D20">
        <v>3728</v>
      </c>
      <c r="E20">
        <v>18</v>
      </c>
      <c r="F20">
        <v>0.57349785407725296</v>
      </c>
      <c r="G20">
        <v>0.24</v>
      </c>
      <c r="H20">
        <v>2</v>
      </c>
      <c r="I20">
        <v>0.92</v>
      </c>
      <c r="J20">
        <v>0.88</v>
      </c>
      <c r="K20">
        <v>0.54</v>
      </c>
      <c r="L20">
        <v>9</v>
      </c>
      <c r="M20" t="s">
        <v>77</v>
      </c>
      <c r="N20" t="s">
        <v>32</v>
      </c>
      <c r="O20" t="s">
        <v>106</v>
      </c>
      <c r="P20" t="s">
        <v>104</v>
      </c>
      <c r="Q20" t="s">
        <v>48</v>
      </c>
      <c r="R20" t="s">
        <v>111</v>
      </c>
      <c r="S20" t="s">
        <v>72</v>
      </c>
      <c r="T20" t="s">
        <v>95</v>
      </c>
      <c r="U20" t="s">
        <v>94</v>
      </c>
      <c r="V20" t="s">
        <v>99</v>
      </c>
      <c r="W20">
        <v>94.700786397142807</v>
      </c>
      <c r="X20">
        <v>50.102079025999998</v>
      </c>
      <c r="Y20">
        <v>40.387212595555503</v>
      </c>
      <c r="Z20">
        <v>30.558063965624999</v>
      </c>
      <c r="AA20">
        <v>28.6640707126666</v>
      </c>
      <c r="AB20">
        <v>24.246965620000001</v>
      </c>
      <c r="AC20">
        <v>22.900868873157801</v>
      </c>
      <c r="AD20">
        <v>22.728977199999999</v>
      </c>
      <c r="AE20">
        <v>20.364364075714199</v>
      </c>
      <c r="AF20">
        <v>17.565795644999898</v>
      </c>
      <c r="AH20" s="10" t="s">
        <v>45</v>
      </c>
      <c r="AI20" s="4">
        <f t="shared" si="13"/>
        <v>0</v>
      </c>
      <c r="AJ20" s="3">
        <f t="shared" si="4"/>
        <v>0</v>
      </c>
      <c r="AK20" s="3">
        <f t="shared" si="5"/>
        <v>0</v>
      </c>
      <c r="AL20" s="3">
        <f t="shared" si="6"/>
        <v>0</v>
      </c>
      <c r="AM20" s="5">
        <f t="shared" si="7"/>
        <v>0</v>
      </c>
      <c r="AN20" s="4">
        <f t="shared" si="14"/>
        <v>0</v>
      </c>
      <c r="AO20" s="3">
        <f t="shared" si="15"/>
        <v>0</v>
      </c>
      <c r="AP20" s="3">
        <f t="shared" si="16"/>
        <v>0</v>
      </c>
      <c r="AQ20" s="3">
        <f t="shared" si="17"/>
        <v>0</v>
      </c>
      <c r="AR20" s="5">
        <f t="shared" si="18"/>
        <v>0</v>
      </c>
      <c r="AS20" s="4">
        <f t="shared" si="19"/>
        <v>0</v>
      </c>
      <c r="AT20" s="3">
        <f t="shared" si="20"/>
        <v>0</v>
      </c>
      <c r="AU20" s="3">
        <f t="shared" si="21"/>
        <v>0</v>
      </c>
      <c r="AV20" s="3">
        <f t="shared" si="22"/>
        <v>0</v>
      </c>
      <c r="AW20" s="5">
        <f t="shared" si="23"/>
        <v>0</v>
      </c>
      <c r="AX20" s="4">
        <f t="shared" si="8"/>
        <v>0</v>
      </c>
      <c r="AY20" s="3">
        <f t="shared" si="9"/>
        <v>0</v>
      </c>
      <c r="AZ20" s="3">
        <f t="shared" si="10"/>
        <v>0</v>
      </c>
      <c r="BA20" s="3">
        <f t="shared" si="11"/>
        <v>0</v>
      </c>
      <c r="BB20" s="5">
        <f t="shared" si="12"/>
        <v>0</v>
      </c>
      <c r="BC20" s="4">
        <f t="shared" si="24"/>
        <v>0</v>
      </c>
      <c r="BD20" s="3">
        <f t="shared" si="25"/>
        <v>0</v>
      </c>
      <c r="BE20" s="3">
        <f t="shared" si="26"/>
        <v>0</v>
      </c>
      <c r="BF20" s="3">
        <f t="shared" si="27"/>
        <v>0</v>
      </c>
      <c r="BG20" s="5">
        <f t="shared" si="28"/>
        <v>0</v>
      </c>
      <c r="BI20">
        <v>2015</v>
      </c>
      <c r="BJ20" t="str">
        <f>INDEX($AH$7:$AH$80,MATCH(BJ21,AX$7:AX$80,0))</f>
        <v>EPS_Earnings_Surprise_Backward_Ave_Diff</v>
      </c>
      <c r="BK20" t="str">
        <f t="shared" ref="BK20:BN20" si="41">INDEX($AH$7:$AH$80,MATCH(BK21,AY$7:AY$80,0))</f>
        <v>EPS_EarningsSurprise</v>
      </c>
      <c r="BL20" t="str">
        <f t="shared" si="41"/>
        <v>Total_Liabilities_Q_Change</v>
      </c>
      <c r="BM20" t="str">
        <f t="shared" si="41"/>
        <v>Total_Liabilities_Q_Change</v>
      </c>
      <c r="BN20" t="str">
        <f t="shared" si="41"/>
        <v>Operating_Income_Y_Change</v>
      </c>
      <c r="BQ20" s="27">
        <v>2015</v>
      </c>
      <c r="BR20" s="54" t="s">
        <v>156</v>
      </c>
      <c r="BS20" s="29"/>
      <c r="BT20" s="54" t="s">
        <v>157</v>
      </c>
      <c r="BU20" s="29"/>
      <c r="BV20" s="54" t="s">
        <v>158</v>
      </c>
      <c r="BW20" s="31"/>
    </row>
    <row r="21" spans="1:75" x14ac:dyDescent="0.3">
      <c r="A21">
        <v>19</v>
      </c>
      <c r="B21" t="s">
        <v>124</v>
      </c>
      <c r="C21">
        <v>2018</v>
      </c>
      <c r="D21">
        <v>3728</v>
      </c>
      <c r="E21">
        <v>19</v>
      </c>
      <c r="F21">
        <v>0.56679184549356199</v>
      </c>
      <c r="G21">
        <v>0.06</v>
      </c>
      <c r="H21">
        <v>2</v>
      </c>
      <c r="I21">
        <v>0.5</v>
      </c>
      <c r="J21">
        <v>0.8</v>
      </c>
      <c r="K21">
        <v>0.24</v>
      </c>
      <c r="L21">
        <v>3</v>
      </c>
      <c r="M21" t="s">
        <v>106</v>
      </c>
      <c r="N21" t="s">
        <v>77</v>
      </c>
      <c r="O21" t="s">
        <v>32</v>
      </c>
      <c r="P21" t="s">
        <v>48</v>
      </c>
      <c r="Q21" t="s">
        <v>104</v>
      </c>
      <c r="R21" t="s">
        <v>101</v>
      </c>
      <c r="S21" t="s">
        <v>72</v>
      </c>
      <c r="T21" t="s">
        <v>111</v>
      </c>
      <c r="U21" t="s">
        <v>54</v>
      </c>
      <c r="V21" t="s">
        <v>95</v>
      </c>
      <c r="W21">
        <v>97.798596964285693</v>
      </c>
      <c r="X21">
        <v>69.799810449999995</v>
      </c>
      <c r="Y21">
        <v>61.403127143999903</v>
      </c>
      <c r="Z21">
        <v>44.949779196000001</v>
      </c>
      <c r="AA21">
        <v>35.8253776733333</v>
      </c>
      <c r="AB21">
        <v>31.791709900000001</v>
      </c>
      <c r="AC21">
        <v>29.920871657499902</v>
      </c>
      <c r="AD21">
        <v>29.2389907923076</v>
      </c>
      <c r="AE21">
        <v>29.235304833333299</v>
      </c>
      <c r="AF21">
        <v>28.635668538461498</v>
      </c>
      <c r="AH21" s="10" t="s">
        <v>46</v>
      </c>
      <c r="AI21" s="4">
        <f t="shared" si="13"/>
        <v>0</v>
      </c>
      <c r="AJ21" s="3">
        <f t="shared" si="4"/>
        <v>0</v>
      </c>
      <c r="AK21" s="3">
        <f t="shared" si="5"/>
        <v>0</v>
      </c>
      <c r="AL21" s="3">
        <f t="shared" si="6"/>
        <v>0</v>
      </c>
      <c r="AM21" s="5">
        <f t="shared" si="7"/>
        <v>0</v>
      </c>
      <c r="AN21" s="4">
        <f t="shared" si="14"/>
        <v>0</v>
      </c>
      <c r="AO21" s="3">
        <f t="shared" si="15"/>
        <v>0</v>
      </c>
      <c r="AP21" s="3">
        <f t="shared" si="16"/>
        <v>0</v>
      </c>
      <c r="AQ21" s="3">
        <f t="shared" si="17"/>
        <v>0</v>
      </c>
      <c r="AR21" s="5">
        <f t="shared" si="18"/>
        <v>0</v>
      </c>
      <c r="AS21" s="4">
        <f t="shared" si="19"/>
        <v>0</v>
      </c>
      <c r="AT21" s="3">
        <f t="shared" si="20"/>
        <v>0</v>
      </c>
      <c r="AU21" s="3">
        <f t="shared" si="21"/>
        <v>0</v>
      </c>
      <c r="AV21" s="3">
        <f t="shared" si="22"/>
        <v>0</v>
      </c>
      <c r="AW21" s="5">
        <f t="shared" si="23"/>
        <v>0</v>
      </c>
      <c r="AX21" s="4">
        <f t="shared" si="8"/>
        <v>0</v>
      </c>
      <c r="AY21" s="3">
        <f t="shared" si="9"/>
        <v>0</v>
      </c>
      <c r="AZ21" s="3">
        <f t="shared" si="10"/>
        <v>0</v>
      </c>
      <c r="BA21" s="3">
        <f t="shared" si="11"/>
        <v>0</v>
      </c>
      <c r="BB21" s="5">
        <f t="shared" si="12"/>
        <v>0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0</v>
      </c>
      <c r="BG21" s="5">
        <f t="shared" si="28"/>
        <v>0</v>
      </c>
      <c r="BI21">
        <v>1</v>
      </c>
      <c r="BJ21">
        <f>LARGE(AX$7:AX$80,$BI21)</f>
        <v>54</v>
      </c>
      <c r="BK21">
        <f t="shared" ref="BK21:BN21" si="42">LARGE(AY$7:AY$80,$BI21)</f>
        <v>54</v>
      </c>
      <c r="BL21">
        <f t="shared" si="42"/>
        <v>46</v>
      </c>
      <c r="BM21">
        <f t="shared" si="42"/>
        <v>39</v>
      </c>
      <c r="BN21">
        <f t="shared" si="42"/>
        <v>30</v>
      </c>
      <c r="BQ21" s="30" t="s">
        <v>128</v>
      </c>
      <c r="BR21" s="30" t="str">
        <f t="array" ref="BR21:BR25">TRANSPOSE(BJ20:BN20)</f>
        <v>EPS_Earnings_Surprise_Backward_Ave_Diff</v>
      </c>
      <c r="BS21" s="31">
        <f t="array" ref="BS21:BS25">TRANSPOSE(BJ21:BN21)</f>
        <v>54</v>
      </c>
      <c r="BT21" s="30" t="str">
        <f t="array" ref="BT21:BT25">TRANSPOSE(BJ22:BN22)</f>
        <v>EPS_EarningsSurprise</v>
      </c>
      <c r="BU21" s="31">
        <f t="array" ref="BU21:BU25">TRANSPOSE(BJ23:BN23)</f>
        <v>34</v>
      </c>
      <c r="BV21" s="30" t="str">
        <f t="array" ref="BV21:BV25">TRANSPOSE(BJ24:BN24)</f>
        <v>EPS_Earnings_Surprise_Backward_Diff</v>
      </c>
      <c r="BW21" s="31">
        <f t="array" ref="BW21:BW25">TRANSPOSE(BJ25:BN25)</f>
        <v>8</v>
      </c>
    </row>
    <row r="22" spans="1:75" x14ac:dyDescent="0.3">
      <c r="A22">
        <v>20</v>
      </c>
      <c r="B22" t="s">
        <v>124</v>
      </c>
      <c r="C22">
        <v>2018</v>
      </c>
      <c r="D22">
        <v>3728</v>
      </c>
      <c r="E22">
        <v>20</v>
      </c>
      <c r="F22">
        <v>0.57162017167381896</v>
      </c>
      <c r="G22">
        <v>0.16</v>
      </c>
      <c r="H22">
        <v>1</v>
      </c>
      <c r="I22">
        <v>0.24</v>
      </c>
      <c r="J22">
        <v>0.98</v>
      </c>
      <c r="K22">
        <v>0.26</v>
      </c>
      <c r="L22">
        <v>8</v>
      </c>
      <c r="M22" t="s">
        <v>77</v>
      </c>
      <c r="N22" t="s">
        <v>106</v>
      </c>
      <c r="O22" t="s">
        <v>32</v>
      </c>
      <c r="P22" t="s">
        <v>48</v>
      </c>
      <c r="Q22" t="s">
        <v>104</v>
      </c>
      <c r="R22" t="s">
        <v>111</v>
      </c>
      <c r="S22" t="s">
        <v>72</v>
      </c>
      <c r="T22" t="s">
        <v>101</v>
      </c>
      <c r="U22" t="s">
        <v>87</v>
      </c>
      <c r="V22" t="s">
        <v>98</v>
      </c>
      <c r="W22">
        <v>100.36526334375</v>
      </c>
      <c r="X22">
        <v>97.354293677142806</v>
      </c>
      <c r="Y22">
        <v>58.619239190908999</v>
      </c>
      <c r="Z22">
        <v>49.423820111111098</v>
      </c>
      <c r="AA22">
        <v>45.430841890000004</v>
      </c>
      <c r="AB22">
        <v>43.605687147499999</v>
      </c>
      <c r="AC22">
        <v>31.120251975294099</v>
      </c>
      <c r="AD22">
        <v>22.741434332499999</v>
      </c>
      <c r="AE22">
        <v>22.600599750000001</v>
      </c>
      <c r="AF22">
        <v>21.935716422857102</v>
      </c>
      <c r="AH22" s="10" t="s">
        <v>47</v>
      </c>
      <c r="AI22" s="4">
        <f t="shared" si="13"/>
        <v>0</v>
      </c>
      <c r="AJ22" s="3">
        <f t="shared" si="4"/>
        <v>0</v>
      </c>
      <c r="AK22" s="3">
        <f t="shared" si="5"/>
        <v>0</v>
      </c>
      <c r="AL22" s="3">
        <f t="shared" si="6"/>
        <v>0</v>
      </c>
      <c r="AM22" s="5">
        <f t="shared" si="7"/>
        <v>0</v>
      </c>
      <c r="AN22" s="4">
        <f t="shared" si="14"/>
        <v>0</v>
      </c>
      <c r="AO22" s="3">
        <f t="shared" si="15"/>
        <v>0</v>
      </c>
      <c r="AP22" s="3">
        <f t="shared" si="16"/>
        <v>0</v>
      </c>
      <c r="AQ22" s="3">
        <f t="shared" si="17"/>
        <v>0</v>
      </c>
      <c r="AR22" s="5">
        <f t="shared" si="18"/>
        <v>0</v>
      </c>
      <c r="AS22" s="4">
        <f t="shared" si="19"/>
        <v>0</v>
      </c>
      <c r="AT22" s="3">
        <f t="shared" si="20"/>
        <v>0</v>
      </c>
      <c r="AU22" s="3">
        <f t="shared" si="21"/>
        <v>0</v>
      </c>
      <c r="AV22" s="3">
        <f t="shared" si="22"/>
        <v>0</v>
      </c>
      <c r="AW22" s="5">
        <f t="shared" si="23"/>
        <v>0</v>
      </c>
      <c r="AX22" s="4">
        <f t="shared" si="8"/>
        <v>0</v>
      </c>
      <c r="AY22" s="3">
        <f t="shared" si="9"/>
        <v>0</v>
      </c>
      <c r="AZ22" s="3">
        <f t="shared" si="10"/>
        <v>0</v>
      </c>
      <c r="BA22" s="3">
        <f t="shared" si="11"/>
        <v>0</v>
      </c>
      <c r="BB22" s="5">
        <f t="shared" si="12"/>
        <v>0</v>
      </c>
      <c r="BC22" s="4">
        <f t="shared" si="24"/>
        <v>0</v>
      </c>
      <c r="BD22" s="3">
        <f t="shared" si="25"/>
        <v>0</v>
      </c>
      <c r="BE22" s="3">
        <f t="shared" si="26"/>
        <v>0</v>
      </c>
      <c r="BF22" s="3">
        <f t="shared" si="27"/>
        <v>0</v>
      </c>
      <c r="BG22" s="5">
        <f t="shared" si="28"/>
        <v>0</v>
      </c>
      <c r="BJ22" t="str">
        <f>INDEX($AH$7:$AH$80,MATCH(BJ23,AX$7:AX$80,0))</f>
        <v>EPS_EarningsSurprise</v>
      </c>
      <c r="BK22" t="str">
        <f t="shared" ref="BK22:BN22" si="43">INDEX($AH$7:$AH$80,MATCH(BK23,AY$7:AY$80,0))</f>
        <v>EPS_Earnings_Surprise_Backward_Ave_Diff</v>
      </c>
      <c r="BL22" t="str">
        <f t="shared" si="43"/>
        <v>EPS_Earnings_Surprise_Backward_Diff</v>
      </c>
      <c r="BM22" t="str">
        <f t="shared" si="43"/>
        <v>EPS_Earnings_Surprise_Backward_Diff</v>
      </c>
      <c r="BN22" t="str">
        <f t="shared" si="43"/>
        <v>Gross_Profit_Y_Change</v>
      </c>
      <c r="BQ22" s="30" t="s">
        <v>129</v>
      </c>
      <c r="BR22" s="30" t="str">
        <v>EPS_EarningsSurprise</v>
      </c>
      <c r="BS22" s="31">
        <v>54</v>
      </c>
      <c r="BT22" s="30" t="str">
        <v>EPS_Earnings_Surprise_Backward_Ave_Diff</v>
      </c>
      <c r="BU22" s="31">
        <v>22</v>
      </c>
      <c r="BV22" s="30" t="str">
        <v>EPS_Earnings_Surprise_Backward_Diff</v>
      </c>
      <c r="BW22" s="31">
        <v>14</v>
      </c>
    </row>
    <row r="23" spans="1:75" x14ac:dyDescent="0.3">
      <c r="A23">
        <v>21</v>
      </c>
      <c r="B23" t="s">
        <v>124</v>
      </c>
      <c r="C23">
        <v>2018</v>
      </c>
      <c r="D23">
        <v>3728</v>
      </c>
      <c r="E23">
        <v>21</v>
      </c>
      <c r="F23">
        <v>0.564377682403433</v>
      </c>
      <c r="G23">
        <v>0.18</v>
      </c>
      <c r="H23">
        <v>3</v>
      </c>
      <c r="I23">
        <v>0.72</v>
      </c>
      <c r="J23">
        <v>0.56000000000000005</v>
      </c>
      <c r="K23">
        <v>0.8</v>
      </c>
      <c r="L23">
        <v>5</v>
      </c>
      <c r="M23" t="s">
        <v>32</v>
      </c>
      <c r="N23" t="s">
        <v>77</v>
      </c>
      <c r="O23" t="s">
        <v>104</v>
      </c>
      <c r="P23" t="s">
        <v>106</v>
      </c>
      <c r="Q23" t="s">
        <v>41</v>
      </c>
      <c r="R23" t="s">
        <v>48</v>
      </c>
      <c r="S23" t="s">
        <v>72</v>
      </c>
      <c r="T23" t="s">
        <v>95</v>
      </c>
      <c r="U23" t="s">
        <v>85</v>
      </c>
      <c r="V23" t="s">
        <v>111</v>
      </c>
      <c r="W23">
        <v>27.870873623636299</v>
      </c>
      <c r="X23">
        <v>23.315530464999998</v>
      </c>
      <c r="Y23">
        <v>18.117298295294098</v>
      </c>
      <c r="Z23">
        <v>17.112521062666598</v>
      </c>
      <c r="AA23">
        <v>16.4397401484615</v>
      </c>
      <c r="AB23">
        <v>15.075350205263099</v>
      </c>
      <c r="AC23">
        <v>15.049308488205099</v>
      </c>
      <c r="AD23">
        <v>12.289212132499999</v>
      </c>
      <c r="AE23">
        <v>11.875979881199999</v>
      </c>
      <c r="AF23">
        <v>11.6506223464285</v>
      </c>
      <c r="AH23" s="10" t="s">
        <v>48</v>
      </c>
      <c r="AI23" s="4">
        <f t="shared" si="13"/>
        <v>0</v>
      </c>
      <c r="AJ23" s="3">
        <f t="shared" si="4"/>
        <v>1</v>
      </c>
      <c r="AK23" s="3">
        <f t="shared" si="5"/>
        <v>18</v>
      </c>
      <c r="AL23" s="3">
        <f t="shared" si="6"/>
        <v>28</v>
      </c>
      <c r="AM23" s="5">
        <f t="shared" si="7"/>
        <v>33</v>
      </c>
      <c r="AN23" s="4">
        <f t="shared" si="14"/>
        <v>0</v>
      </c>
      <c r="AO23" s="3">
        <f t="shared" si="15"/>
        <v>0</v>
      </c>
      <c r="AP23" s="3">
        <f t="shared" si="16"/>
        <v>0</v>
      </c>
      <c r="AQ23" s="3">
        <f t="shared" si="17"/>
        <v>0</v>
      </c>
      <c r="AR23" s="5">
        <f t="shared" si="18"/>
        <v>0</v>
      </c>
      <c r="AS23" s="4">
        <f t="shared" si="19"/>
        <v>0</v>
      </c>
      <c r="AT23" s="3">
        <f t="shared" si="20"/>
        <v>0</v>
      </c>
      <c r="AU23" s="3">
        <f t="shared" si="21"/>
        <v>1</v>
      </c>
      <c r="AV23" s="3">
        <f t="shared" si="22"/>
        <v>12</v>
      </c>
      <c r="AW23" s="5">
        <f t="shared" si="23"/>
        <v>32</v>
      </c>
      <c r="AX23" s="4">
        <f t="shared" si="8"/>
        <v>0</v>
      </c>
      <c r="AY23" s="3">
        <f t="shared" si="9"/>
        <v>0</v>
      </c>
      <c r="AZ23" s="3">
        <f t="shared" si="10"/>
        <v>3</v>
      </c>
      <c r="BA23" s="3">
        <f t="shared" si="11"/>
        <v>4</v>
      </c>
      <c r="BB23" s="5">
        <f t="shared" si="12"/>
        <v>16</v>
      </c>
      <c r="BC23" s="4">
        <f t="shared" si="24"/>
        <v>0</v>
      </c>
      <c r="BD23" s="3">
        <f t="shared" si="25"/>
        <v>0</v>
      </c>
      <c r="BE23" s="3">
        <f t="shared" si="26"/>
        <v>0</v>
      </c>
      <c r="BF23" s="3">
        <f t="shared" si="27"/>
        <v>0</v>
      </c>
      <c r="BG23" s="5">
        <f t="shared" si="28"/>
        <v>0</v>
      </c>
      <c r="BI23">
        <v>2</v>
      </c>
      <c r="BJ23">
        <f>LARGE(AX$7:AX$80,$BI23)</f>
        <v>34</v>
      </c>
      <c r="BK23">
        <f t="shared" ref="BK23:BN23" si="44">LARGE(AY$7:AY$80,$BI23)</f>
        <v>22</v>
      </c>
      <c r="BL23">
        <f t="shared" si="44"/>
        <v>27</v>
      </c>
      <c r="BM23">
        <f t="shared" si="44"/>
        <v>25</v>
      </c>
      <c r="BN23">
        <f t="shared" si="44"/>
        <v>17</v>
      </c>
      <c r="BQ23" s="30" t="s">
        <v>130</v>
      </c>
      <c r="BR23" s="30" t="str">
        <v>Total_Liabilities_Q_Change</v>
      </c>
      <c r="BS23" s="31">
        <v>46</v>
      </c>
      <c r="BT23" s="30" t="str">
        <v>EPS_Earnings_Surprise_Backward_Diff</v>
      </c>
      <c r="BU23" s="31">
        <v>27</v>
      </c>
      <c r="BV23" s="30" t="str">
        <v>EPS_Earnings_Surprise_Backward_Ave_Diff</v>
      </c>
      <c r="BW23" s="31">
        <v>10</v>
      </c>
    </row>
    <row r="24" spans="1:75" x14ac:dyDescent="0.3">
      <c r="A24">
        <v>22</v>
      </c>
      <c r="B24" t="s">
        <v>124</v>
      </c>
      <c r="C24">
        <v>2018</v>
      </c>
      <c r="D24">
        <v>3728</v>
      </c>
      <c r="E24">
        <v>22</v>
      </c>
      <c r="F24">
        <v>0.57403433476394805</v>
      </c>
      <c r="G24">
        <v>0.2</v>
      </c>
      <c r="H24">
        <v>2</v>
      </c>
      <c r="I24">
        <v>0.44</v>
      </c>
      <c r="J24">
        <v>0.9</v>
      </c>
      <c r="K24">
        <v>0.32</v>
      </c>
      <c r="L24">
        <v>9</v>
      </c>
      <c r="M24" t="s">
        <v>106</v>
      </c>
      <c r="N24" t="s">
        <v>77</v>
      </c>
      <c r="O24" t="s">
        <v>32</v>
      </c>
      <c r="P24" t="s">
        <v>48</v>
      </c>
      <c r="Q24" t="s">
        <v>104</v>
      </c>
      <c r="R24" t="s">
        <v>41</v>
      </c>
      <c r="S24" t="s">
        <v>72</v>
      </c>
      <c r="T24" t="s">
        <v>94</v>
      </c>
      <c r="U24" t="s">
        <v>111</v>
      </c>
      <c r="V24" t="s">
        <v>95</v>
      </c>
      <c r="W24">
        <v>54.952212386363598</v>
      </c>
      <c r="X24">
        <v>50.181309047500001</v>
      </c>
      <c r="Y24">
        <v>41.239291718461502</v>
      </c>
      <c r="Z24">
        <v>31.53833706</v>
      </c>
      <c r="AA24">
        <v>28.8892693786363</v>
      </c>
      <c r="AB24">
        <v>22.2588336266666</v>
      </c>
      <c r="AC24">
        <v>20.9731764795652</v>
      </c>
      <c r="AD24">
        <v>18.7073284277777</v>
      </c>
      <c r="AE24">
        <v>16.841381379090901</v>
      </c>
      <c r="AF24">
        <v>16.338792497499998</v>
      </c>
      <c r="AH24" s="10" t="s">
        <v>49</v>
      </c>
      <c r="AI24" s="4">
        <f t="shared" si="13"/>
        <v>0</v>
      </c>
      <c r="AJ24" s="3">
        <f t="shared" si="4"/>
        <v>0</v>
      </c>
      <c r="AK24" s="3">
        <f t="shared" si="5"/>
        <v>0</v>
      </c>
      <c r="AL24" s="3">
        <f t="shared" si="6"/>
        <v>0</v>
      </c>
      <c r="AM24" s="5">
        <f t="shared" si="7"/>
        <v>0</v>
      </c>
      <c r="AN24" s="4">
        <f t="shared" si="14"/>
        <v>0</v>
      </c>
      <c r="AO24" s="3">
        <f t="shared" si="15"/>
        <v>0</v>
      </c>
      <c r="AP24" s="3">
        <f t="shared" si="16"/>
        <v>0</v>
      </c>
      <c r="AQ24" s="3">
        <f t="shared" si="17"/>
        <v>0</v>
      </c>
      <c r="AR24" s="5">
        <f t="shared" si="18"/>
        <v>0</v>
      </c>
      <c r="AS24" s="4">
        <f t="shared" si="19"/>
        <v>0</v>
      </c>
      <c r="AT24" s="3">
        <f t="shared" si="20"/>
        <v>0</v>
      </c>
      <c r="AU24" s="3">
        <f t="shared" si="21"/>
        <v>0</v>
      </c>
      <c r="AV24" s="3">
        <f t="shared" si="22"/>
        <v>0</v>
      </c>
      <c r="AW24" s="5">
        <f t="shared" si="23"/>
        <v>0</v>
      </c>
      <c r="AX24" s="4">
        <f t="shared" si="8"/>
        <v>0</v>
      </c>
      <c r="AY24" s="3">
        <f t="shared" si="9"/>
        <v>0</v>
      </c>
      <c r="AZ24" s="3">
        <f t="shared" si="10"/>
        <v>0</v>
      </c>
      <c r="BA24" s="3">
        <f t="shared" si="11"/>
        <v>0</v>
      </c>
      <c r="BB24" s="5">
        <f t="shared" si="12"/>
        <v>0</v>
      </c>
      <c r="BC24" s="4">
        <f t="shared" si="24"/>
        <v>0</v>
      </c>
      <c r="BD24" s="3">
        <f t="shared" si="25"/>
        <v>0</v>
      </c>
      <c r="BE24" s="3">
        <f t="shared" si="26"/>
        <v>0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EPS_Earnings_Surprise_Backward_Diff</v>
      </c>
      <c r="BK24" t="str">
        <f t="shared" ref="BK24:BN24" si="45">INDEX($AH$7:$AH$80,MATCH(BK25,AY$7:AY$80,0))</f>
        <v>EPS_Earnings_Surprise_Backward_Diff</v>
      </c>
      <c r="BL24" t="str">
        <f t="shared" si="45"/>
        <v>EPS_Earnings_Surprise_Backward_Ave_Diff</v>
      </c>
      <c r="BM24" t="str">
        <f t="shared" si="45"/>
        <v>Operating_Income_Y_Change</v>
      </c>
      <c r="BN24" t="str">
        <f t="shared" si="45"/>
        <v>Return_On_Common_Equity</v>
      </c>
      <c r="BQ24" s="32" t="s">
        <v>131</v>
      </c>
      <c r="BR24" s="30" t="str">
        <v>Total_Liabilities_Q_Change</v>
      </c>
      <c r="BS24" s="31">
        <v>39</v>
      </c>
      <c r="BT24" s="30" t="str">
        <v>EPS_Earnings_Surprise_Backward_Diff</v>
      </c>
      <c r="BU24" s="31">
        <v>25</v>
      </c>
      <c r="BV24" s="30" t="str">
        <v>Operating_Income_Y_Change</v>
      </c>
      <c r="BW24" s="31">
        <v>12</v>
      </c>
    </row>
    <row r="25" spans="1:75" x14ac:dyDescent="0.3">
      <c r="A25">
        <v>23</v>
      </c>
      <c r="B25" t="s">
        <v>124</v>
      </c>
      <c r="C25">
        <v>2018</v>
      </c>
      <c r="D25">
        <v>3728</v>
      </c>
      <c r="E25">
        <v>23</v>
      </c>
      <c r="F25">
        <v>0.56759656652360502</v>
      </c>
      <c r="G25">
        <v>0.16</v>
      </c>
      <c r="H25">
        <v>1</v>
      </c>
      <c r="I25">
        <v>0.28000000000000003</v>
      </c>
      <c r="J25">
        <v>0.24</v>
      </c>
      <c r="K25">
        <v>0.28000000000000003</v>
      </c>
      <c r="L25">
        <v>1</v>
      </c>
      <c r="M25" t="s">
        <v>77</v>
      </c>
      <c r="N25" t="s">
        <v>106</v>
      </c>
      <c r="O25" t="s">
        <v>32</v>
      </c>
      <c r="P25" t="s">
        <v>104</v>
      </c>
      <c r="Q25" t="s">
        <v>101</v>
      </c>
      <c r="R25" t="s">
        <v>72</v>
      </c>
      <c r="S25" t="s">
        <v>61</v>
      </c>
      <c r="T25" t="s">
        <v>99</v>
      </c>
      <c r="U25" t="s">
        <v>52</v>
      </c>
      <c r="V25" t="s">
        <v>48</v>
      </c>
      <c r="W25">
        <v>49.696122019999997</v>
      </c>
      <c r="X25">
        <v>34.1486076199999</v>
      </c>
      <c r="Y25">
        <v>32.081430547499998</v>
      </c>
      <c r="Z25">
        <v>27.459030144444402</v>
      </c>
      <c r="AA25">
        <v>26.307962400000001</v>
      </c>
      <c r="AB25">
        <v>24.765058287499901</v>
      </c>
      <c r="AC25">
        <v>23.370540600000002</v>
      </c>
      <c r="AD25">
        <v>22.501289400000001</v>
      </c>
      <c r="AE25">
        <v>22.229897000000001</v>
      </c>
      <c r="AF25">
        <v>21.997801785714199</v>
      </c>
      <c r="AH25" s="11" t="s">
        <v>54</v>
      </c>
      <c r="AI25" s="4">
        <f t="shared" si="13"/>
        <v>0</v>
      </c>
      <c r="AJ25" s="3">
        <f t="shared" si="4"/>
        <v>0</v>
      </c>
      <c r="AK25" s="3">
        <f t="shared" si="5"/>
        <v>1</v>
      </c>
      <c r="AL25" s="3">
        <f t="shared" si="6"/>
        <v>1</v>
      </c>
      <c r="AM25" s="5">
        <f t="shared" si="7"/>
        <v>0</v>
      </c>
      <c r="AN25" s="4">
        <f t="shared" si="14"/>
        <v>0</v>
      </c>
      <c r="AO25" s="3">
        <f t="shared" si="15"/>
        <v>0</v>
      </c>
      <c r="AP25" s="3">
        <f t="shared" si="16"/>
        <v>0</v>
      </c>
      <c r="AQ25" s="3">
        <f t="shared" si="17"/>
        <v>0</v>
      </c>
      <c r="AR25" s="5">
        <f t="shared" si="18"/>
        <v>0</v>
      </c>
      <c r="AS25" s="4">
        <f t="shared" si="19"/>
        <v>0</v>
      </c>
      <c r="AT25" s="3">
        <f t="shared" si="20"/>
        <v>0</v>
      </c>
      <c r="AU25" s="3">
        <f t="shared" si="21"/>
        <v>0</v>
      </c>
      <c r="AV25" s="3">
        <f t="shared" si="22"/>
        <v>0</v>
      </c>
      <c r="AW25" s="5">
        <f t="shared" si="23"/>
        <v>1</v>
      </c>
      <c r="AX25" s="4">
        <f t="shared" si="8"/>
        <v>0</v>
      </c>
      <c r="AY25" s="3">
        <f t="shared" si="9"/>
        <v>0</v>
      </c>
      <c r="AZ25" s="3">
        <f t="shared" si="10"/>
        <v>0</v>
      </c>
      <c r="BA25" s="3">
        <f t="shared" si="11"/>
        <v>0</v>
      </c>
      <c r="BB25" s="5">
        <f t="shared" si="12"/>
        <v>0</v>
      </c>
      <c r="BC25" s="4">
        <f t="shared" si="24"/>
        <v>0</v>
      </c>
      <c r="BD25" s="3">
        <f t="shared" si="25"/>
        <v>0</v>
      </c>
      <c r="BE25" s="3">
        <f t="shared" si="26"/>
        <v>0</v>
      </c>
      <c r="BF25" s="3">
        <f t="shared" si="27"/>
        <v>1</v>
      </c>
      <c r="BG25" s="5">
        <f t="shared" si="28"/>
        <v>1</v>
      </c>
      <c r="BI25">
        <v>3</v>
      </c>
      <c r="BJ25">
        <f>LARGE(AX$7:AX$80,$BI25)</f>
        <v>8</v>
      </c>
      <c r="BK25">
        <f t="shared" ref="BK25:BN25" si="46">LARGE(AY$7:AY$80,$BI25)</f>
        <v>14</v>
      </c>
      <c r="BL25">
        <f t="shared" si="46"/>
        <v>10</v>
      </c>
      <c r="BM25">
        <f t="shared" si="46"/>
        <v>12</v>
      </c>
      <c r="BN25">
        <f t="shared" si="46"/>
        <v>16</v>
      </c>
      <c r="BQ25" s="33" t="s">
        <v>132</v>
      </c>
      <c r="BR25" s="55" t="str">
        <v>Operating_Income_Y_Change</v>
      </c>
      <c r="BS25" s="35">
        <v>30</v>
      </c>
      <c r="BT25" s="30" t="str">
        <v>Gross_Profit_Y_Change</v>
      </c>
      <c r="BU25" s="31">
        <v>17</v>
      </c>
      <c r="BV25" s="30" t="str">
        <v>Return_On_Common_Equity</v>
      </c>
      <c r="BW25" s="31">
        <v>16</v>
      </c>
    </row>
    <row r="26" spans="1:75" x14ac:dyDescent="0.3">
      <c r="A26">
        <v>24</v>
      </c>
      <c r="B26" t="s">
        <v>124</v>
      </c>
      <c r="C26">
        <v>2018</v>
      </c>
      <c r="D26">
        <v>3728</v>
      </c>
      <c r="E26">
        <v>24</v>
      </c>
      <c r="F26">
        <v>0.56545064377682397</v>
      </c>
      <c r="G26">
        <v>0.18</v>
      </c>
      <c r="H26">
        <v>2</v>
      </c>
      <c r="I26">
        <v>0.94</v>
      </c>
      <c r="J26">
        <v>0.72</v>
      </c>
      <c r="K26">
        <v>0.14000000000000001</v>
      </c>
      <c r="L26">
        <v>6</v>
      </c>
      <c r="M26" t="s">
        <v>77</v>
      </c>
      <c r="N26" t="s">
        <v>32</v>
      </c>
      <c r="O26" t="s">
        <v>106</v>
      </c>
      <c r="P26" t="s">
        <v>104</v>
      </c>
      <c r="Q26" t="s">
        <v>48</v>
      </c>
      <c r="R26" t="s">
        <v>41</v>
      </c>
      <c r="S26" t="s">
        <v>72</v>
      </c>
      <c r="T26" t="s">
        <v>111</v>
      </c>
      <c r="U26" t="s">
        <v>94</v>
      </c>
      <c r="V26" t="s">
        <v>95</v>
      </c>
      <c r="W26">
        <v>97.241405364285697</v>
      </c>
      <c r="X26">
        <v>50.8131818833333</v>
      </c>
      <c r="Y26">
        <v>43.848514111111101</v>
      </c>
      <c r="Z26">
        <v>34.531303911764702</v>
      </c>
      <c r="AA26">
        <v>32.3833799764285</v>
      </c>
      <c r="AB26">
        <v>31.475434034999999</v>
      </c>
      <c r="AC26">
        <v>27.151730645555499</v>
      </c>
      <c r="AD26">
        <v>23.535912983333301</v>
      </c>
      <c r="AE26">
        <v>21.626448565</v>
      </c>
      <c r="AF26">
        <v>21.309642166666599</v>
      </c>
      <c r="AH26" s="11" t="s">
        <v>52</v>
      </c>
      <c r="AI26" s="4">
        <f t="shared" si="13"/>
        <v>0</v>
      </c>
      <c r="AJ26" s="3">
        <f t="shared" si="4"/>
        <v>0</v>
      </c>
      <c r="AK26" s="3">
        <f t="shared" si="5"/>
        <v>0</v>
      </c>
      <c r="AL26" s="3">
        <f t="shared" si="6"/>
        <v>0</v>
      </c>
      <c r="AM26" s="5">
        <f t="shared" si="7"/>
        <v>1</v>
      </c>
      <c r="AN26" s="4">
        <f t="shared" si="14"/>
        <v>0</v>
      </c>
      <c r="AO26" s="3">
        <f t="shared" si="15"/>
        <v>0</v>
      </c>
      <c r="AP26" s="3">
        <f t="shared" si="16"/>
        <v>0</v>
      </c>
      <c r="AQ26" s="3">
        <f t="shared" si="17"/>
        <v>0</v>
      </c>
      <c r="AR26" s="5">
        <f t="shared" si="18"/>
        <v>0</v>
      </c>
      <c r="AS26" s="4">
        <f t="shared" si="19"/>
        <v>0</v>
      </c>
      <c r="AT26" s="3">
        <f t="shared" si="20"/>
        <v>0</v>
      </c>
      <c r="AU26" s="3">
        <f t="shared" si="21"/>
        <v>0</v>
      </c>
      <c r="AV26" s="3">
        <f t="shared" si="22"/>
        <v>1</v>
      </c>
      <c r="AW26" s="5">
        <f t="shared" si="23"/>
        <v>0</v>
      </c>
      <c r="AX26" s="4">
        <f t="shared" si="8"/>
        <v>0</v>
      </c>
      <c r="AY26" s="3">
        <f t="shared" si="9"/>
        <v>0</v>
      </c>
      <c r="AZ26" s="3">
        <f t="shared" si="10"/>
        <v>1</v>
      </c>
      <c r="BA26" s="3">
        <f t="shared" si="11"/>
        <v>1</v>
      </c>
      <c r="BB26" s="5">
        <f t="shared" si="12"/>
        <v>0</v>
      </c>
      <c r="BC26" s="4">
        <f t="shared" si="24"/>
        <v>0</v>
      </c>
      <c r="BD26" s="3">
        <f t="shared" si="25"/>
        <v>0</v>
      </c>
      <c r="BE26" s="3">
        <f t="shared" si="26"/>
        <v>0</v>
      </c>
      <c r="BF26" s="3">
        <f t="shared" si="27"/>
        <v>0</v>
      </c>
      <c r="BG26" s="5">
        <f t="shared" si="28"/>
        <v>0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EPS_Earnings_Surprise_Backward_Diff</v>
      </c>
      <c r="BL26" t="str">
        <f t="shared" si="47"/>
        <v>EPS_EarningsSurprise</v>
      </c>
      <c r="BM26" t="str">
        <f t="shared" si="47"/>
        <v>Return_On_Assets_Q_Change</v>
      </c>
      <c r="BN26" t="str">
        <f t="shared" si="47"/>
        <v>Return_On_Assets_Q_Change</v>
      </c>
      <c r="BQ26" s="27">
        <v>2014</v>
      </c>
      <c r="BR26" s="54" t="s">
        <v>156</v>
      </c>
      <c r="BS26" s="29"/>
      <c r="BT26" s="54" t="s">
        <v>157</v>
      </c>
      <c r="BU26" s="29"/>
      <c r="BV26" s="54" t="s">
        <v>158</v>
      </c>
      <c r="BW26" s="31"/>
    </row>
    <row r="27" spans="1:75" x14ac:dyDescent="0.3">
      <c r="A27">
        <v>25</v>
      </c>
      <c r="B27" t="s">
        <v>124</v>
      </c>
      <c r="C27">
        <v>2018</v>
      </c>
      <c r="D27">
        <v>3728</v>
      </c>
      <c r="E27">
        <v>25</v>
      </c>
      <c r="F27">
        <v>0.56410944206008495</v>
      </c>
      <c r="G27">
        <v>0.24</v>
      </c>
      <c r="H27">
        <v>1</v>
      </c>
      <c r="I27">
        <v>0.98</v>
      </c>
      <c r="J27">
        <v>0.48</v>
      </c>
      <c r="K27">
        <v>0.48</v>
      </c>
      <c r="L27">
        <v>1</v>
      </c>
      <c r="M27" t="s">
        <v>77</v>
      </c>
      <c r="N27" t="s">
        <v>32</v>
      </c>
      <c r="O27" t="s">
        <v>111</v>
      </c>
      <c r="P27" t="s">
        <v>104</v>
      </c>
      <c r="Q27" t="s">
        <v>48</v>
      </c>
      <c r="R27" t="s">
        <v>106</v>
      </c>
      <c r="S27" t="s">
        <v>72</v>
      </c>
      <c r="T27" t="s">
        <v>95</v>
      </c>
      <c r="U27" t="s">
        <v>41</v>
      </c>
      <c r="V27" t="s">
        <v>47</v>
      </c>
      <c r="W27">
        <v>68.707252483333306</v>
      </c>
      <c r="X27">
        <v>55.080208166666601</v>
      </c>
      <c r="Y27">
        <v>49.660034199999998</v>
      </c>
      <c r="Z27">
        <v>43.3881088428571</v>
      </c>
      <c r="AA27">
        <v>41.44575768</v>
      </c>
      <c r="AB27">
        <v>31.098656080000001</v>
      </c>
      <c r="AC27">
        <v>29.8847311624999</v>
      </c>
      <c r="AD27">
        <v>26.660568250000001</v>
      </c>
      <c r="AE27">
        <v>26.487539300000002</v>
      </c>
      <c r="AF27">
        <v>24.899764999999999</v>
      </c>
      <c r="AH27" s="11" t="s">
        <v>68</v>
      </c>
      <c r="AI27" s="4">
        <f t="shared" si="13"/>
        <v>0</v>
      </c>
      <c r="AJ27" s="3">
        <f t="shared" si="4"/>
        <v>0</v>
      </c>
      <c r="AK27" s="3">
        <f t="shared" si="5"/>
        <v>0</v>
      </c>
      <c r="AL27" s="3">
        <f t="shared" si="6"/>
        <v>0</v>
      </c>
      <c r="AM27" s="5">
        <f t="shared" si="7"/>
        <v>0</v>
      </c>
      <c r="AN27" s="4">
        <f t="shared" si="14"/>
        <v>0</v>
      </c>
      <c r="AO27" s="3">
        <f t="shared" si="15"/>
        <v>0</v>
      </c>
      <c r="AP27" s="3">
        <f t="shared" si="16"/>
        <v>0</v>
      </c>
      <c r="AQ27" s="3">
        <f t="shared" si="17"/>
        <v>0</v>
      </c>
      <c r="AR27" s="5">
        <f t="shared" si="18"/>
        <v>0</v>
      </c>
      <c r="AS27" s="4">
        <f t="shared" si="19"/>
        <v>0</v>
      </c>
      <c r="AT27" s="3">
        <f t="shared" si="20"/>
        <v>0</v>
      </c>
      <c r="AU27" s="3">
        <f t="shared" si="21"/>
        <v>0</v>
      </c>
      <c r="AV27" s="3">
        <f t="shared" si="22"/>
        <v>0</v>
      </c>
      <c r="AW27" s="5">
        <f t="shared" si="23"/>
        <v>0</v>
      </c>
      <c r="AX27" s="4">
        <f t="shared" si="8"/>
        <v>0</v>
      </c>
      <c r="AY27" s="3">
        <f t="shared" si="9"/>
        <v>0</v>
      </c>
      <c r="AZ27" s="3">
        <f t="shared" si="10"/>
        <v>0</v>
      </c>
      <c r="BA27" s="3">
        <f t="shared" si="11"/>
        <v>0</v>
      </c>
      <c r="BB27" s="5">
        <f t="shared" si="12"/>
        <v>0</v>
      </c>
      <c r="BC27" s="4">
        <f t="shared" si="24"/>
        <v>0</v>
      </c>
      <c r="BD27" s="3">
        <f t="shared" si="25"/>
        <v>0</v>
      </c>
      <c r="BE27" s="3">
        <f t="shared" si="26"/>
        <v>0</v>
      </c>
      <c r="BF27" s="3">
        <f t="shared" si="27"/>
        <v>0</v>
      </c>
      <c r="BG27" s="5">
        <f t="shared" si="28"/>
        <v>0</v>
      </c>
      <c r="BI27">
        <v>1</v>
      </c>
      <c r="BJ27">
        <f>LARGE(BC$7:BC$80,$BI27)</f>
        <v>88</v>
      </c>
      <c r="BK27">
        <f t="shared" ref="BK27:BN27" si="48">LARGE(BD$7:BD$80,$BI27)</f>
        <v>71</v>
      </c>
      <c r="BL27">
        <f t="shared" si="48"/>
        <v>76</v>
      </c>
      <c r="BM27">
        <f t="shared" si="48"/>
        <v>44</v>
      </c>
      <c r="BN27">
        <f t="shared" si="48"/>
        <v>26</v>
      </c>
      <c r="BQ27" s="30" t="s">
        <v>128</v>
      </c>
      <c r="BR27" s="30" t="str">
        <f t="array" ref="BR27:BR31">TRANSPOSE(BJ26:BN26)</f>
        <v>EPS_Earnings_Surprise_Backward_Ave_Diff</v>
      </c>
      <c r="BS27" s="31">
        <f t="array" ref="BS27:BS31">TRANSPOSE(BJ27:BN27)</f>
        <v>88</v>
      </c>
      <c r="BT27" s="30" t="str">
        <f t="array" ref="BT27:BT31">TRANSPOSE(BJ28:BN28)</f>
        <v>EPS_Earnings_Surprise_Backward_Diff</v>
      </c>
      <c r="BU27" s="31">
        <f t="array" ref="BU27:BU31">TRANSPOSE(BJ29:BN29)</f>
        <v>12</v>
      </c>
      <c r="BV27" s="30" t="str">
        <f t="array" ref="BV27:BV31">TRANSPOSE(BJ30:BN30)</f>
        <v>EPS_EarningsSurprise</v>
      </c>
      <c r="BW27" s="31">
        <f t="array" ref="BW27:BW31">TRANSPOSE(BJ31:BN31)</f>
        <v>0</v>
      </c>
    </row>
    <row r="28" spans="1:75" x14ac:dyDescent="0.3">
      <c r="A28">
        <v>26</v>
      </c>
      <c r="B28" t="s">
        <v>124</v>
      </c>
      <c r="C28">
        <v>2018</v>
      </c>
      <c r="D28">
        <v>3728</v>
      </c>
      <c r="E28">
        <v>26</v>
      </c>
      <c r="F28">
        <v>0.56089055793991405</v>
      </c>
      <c r="G28">
        <v>0.1</v>
      </c>
      <c r="H28">
        <v>8</v>
      </c>
      <c r="I28">
        <v>0.5</v>
      </c>
      <c r="J28">
        <v>0.62</v>
      </c>
      <c r="K28">
        <v>0.12</v>
      </c>
      <c r="L28">
        <v>8</v>
      </c>
      <c r="M28" t="s">
        <v>77</v>
      </c>
      <c r="N28" t="s">
        <v>106</v>
      </c>
      <c r="O28" t="s">
        <v>32</v>
      </c>
      <c r="P28" t="s">
        <v>104</v>
      </c>
      <c r="Q28" t="s">
        <v>48</v>
      </c>
      <c r="R28" t="s">
        <v>72</v>
      </c>
      <c r="S28" t="s">
        <v>41</v>
      </c>
      <c r="T28" t="s">
        <v>111</v>
      </c>
      <c r="U28" t="s">
        <v>89</v>
      </c>
      <c r="V28" t="s">
        <v>87</v>
      </c>
      <c r="W28">
        <v>12.4006809487431</v>
      </c>
      <c r="X28">
        <v>12.086209232911999</v>
      </c>
      <c r="Y28">
        <v>10.775700969449501</v>
      </c>
      <c r="Z28">
        <v>9.71135502644578</v>
      </c>
      <c r="AA28">
        <v>9.0951936325954108</v>
      </c>
      <c r="AB28">
        <v>9.0663202984252003</v>
      </c>
      <c r="AC28">
        <v>7.5997699816499997</v>
      </c>
      <c r="AD28">
        <v>7.5406104834230696</v>
      </c>
      <c r="AE28">
        <v>7.2447700915957398</v>
      </c>
      <c r="AF28">
        <v>7.1149499521981898</v>
      </c>
      <c r="AH28" s="11" t="s">
        <v>72</v>
      </c>
      <c r="AI28" s="4">
        <f t="shared" si="13"/>
        <v>0</v>
      </c>
      <c r="AJ28" s="3">
        <f t="shared" si="4"/>
        <v>0</v>
      </c>
      <c r="AK28" s="3">
        <f t="shared" si="5"/>
        <v>1</v>
      </c>
      <c r="AL28" s="3">
        <f t="shared" si="6"/>
        <v>6</v>
      </c>
      <c r="AM28" s="5">
        <f t="shared" si="7"/>
        <v>21</v>
      </c>
      <c r="AN28" s="4">
        <f t="shared" si="14"/>
        <v>0</v>
      </c>
      <c r="AO28" s="3">
        <f t="shared" si="15"/>
        <v>0</v>
      </c>
      <c r="AP28" s="3">
        <f t="shared" si="16"/>
        <v>0</v>
      </c>
      <c r="AQ28" s="3">
        <f t="shared" si="17"/>
        <v>0</v>
      </c>
      <c r="AR28" s="5">
        <f t="shared" si="18"/>
        <v>1</v>
      </c>
      <c r="AS28" s="4">
        <f t="shared" si="19"/>
        <v>0</v>
      </c>
      <c r="AT28" s="3">
        <f t="shared" si="20"/>
        <v>0</v>
      </c>
      <c r="AU28" s="3">
        <f t="shared" si="21"/>
        <v>1</v>
      </c>
      <c r="AV28" s="3">
        <f t="shared" si="22"/>
        <v>5</v>
      </c>
      <c r="AW28" s="5">
        <f t="shared" si="23"/>
        <v>17</v>
      </c>
      <c r="AX28" s="4">
        <f t="shared" si="8"/>
        <v>0</v>
      </c>
      <c r="AY28" s="3">
        <f t="shared" si="9"/>
        <v>0</v>
      </c>
      <c r="AZ28" s="3">
        <f t="shared" si="10"/>
        <v>0</v>
      </c>
      <c r="BA28" s="3">
        <f t="shared" si="11"/>
        <v>12</v>
      </c>
      <c r="BB28" s="5">
        <f t="shared" si="12"/>
        <v>30</v>
      </c>
      <c r="BC28" s="4">
        <f t="shared" si="24"/>
        <v>0</v>
      </c>
      <c r="BD28" s="3">
        <f t="shared" si="25"/>
        <v>0</v>
      </c>
      <c r="BE28" s="3">
        <f t="shared" si="26"/>
        <v>1</v>
      </c>
      <c r="BF28" s="3">
        <f t="shared" si="27"/>
        <v>1</v>
      </c>
      <c r="BG28" s="5">
        <f t="shared" si="28"/>
        <v>1</v>
      </c>
      <c r="BJ28" t="str">
        <f>INDEX($AH$7:$AH$80,MATCH(BJ29,BC$7:BC$80,0))</f>
        <v>EPS_Earnings_Surprise_Backward_Diff</v>
      </c>
      <c r="BK28" t="str">
        <f t="shared" ref="BK28:BN28" si="49">INDEX($AH$7:$AH$80,MATCH(BK29,BD$7:BD$80,0))</f>
        <v>EPS_EarningsSurprise</v>
      </c>
      <c r="BL28" t="str">
        <f t="shared" si="49"/>
        <v>EPS_Earnings_Surprise_Backward_Diff</v>
      </c>
      <c r="BM28" t="str">
        <f t="shared" si="49"/>
        <v>Current_Ratio_Q_Change</v>
      </c>
      <c r="BN28" t="str">
        <f t="shared" si="49"/>
        <v>Current_Ratio_Q_Change</v>
      </c>
      <c r="BQ28" s="30" t="s">
        <v>129</v>
      </c>
      <c r="BR28" s="30" t="str">
        <v>EPS_Earnings_Surprise_Backward_Diff</v>
      </c>
      <c r="BS28" s="31">
        <v>71</v>
      </c>
      <c r="BT28" s="30" t="str">
        <v>EPS_EarningsSurprise</v>
      </c>
      <c r="BU28" s="31">
        <v>17</v>
      </c>
      <c r="BV28" s="30" t="str">
        <v>EPS_Earnings_Surprise_Backward_Ave_Diff</v>
      </c>
      <c r="BW28" s="31">
        <v>11</v>
      </c>
    </row>
    <row r="29" spans="1:75" x14ac:dyDescent="0.3">
      <c r="A29">
        <v>27</v>
      </c>
      <c r="B29" t="s">
        <v>124</v>
      </c>
      <c r="C29">
        <v>2018</v>
      </c>
      <c r="D29">
        <v>3728</v>
      </c>
      <c r="E29">
        <v>27</v>
      </c>
      <c r="F29">
        <v>0.55364806866952698</v>
      </c>
      <c r="G29">
        <v>0.24</v>
      </c>
      <c r="H29">
        <v>4</v>
      </c>
      <c r="I29">
        <v>0.86</v>
      </c>
      <c r="J29">
        <v>0.64</v>
      </c>
      <c r="K29">
        <v>0.57999999999999996</v>
      </c>
      <c r="L29">
        <v>9</v>
      </c>
      <c r="M29" t="s">
        <v>77</v>
      </c>
      <c r="N29" t="s">
        <v>32</v>
      </c>
      <c r="O29" t="s">
        <v>104</v>
      </c>
      <c r="P29" t="s">
        <v>48</v>
      </c>
      <c r="Q29" t="s">
        <v>72</v>
      </c>
      <c r="R29" t="s">
        <v>106</v>
      </c>
      <c r="S29" t="s">
        <v>41</v>
      </c>
      <c r="T29" t="s">
        <v>111</v>
      </c>
      <c r="U29" t="s">
        <v>95</v>
      </c>
      <c r="V29" t="s">
        <v>85</v>
      </c>
      <c r="W29">
        <v>48.111890696666599</v>
      </c>
      <c r="X29">
        <v>18.767692505217301</v>
      </c>
      <c r="Y29">
        <v>17.609261467419302</v>
      </c>
      <c r="Z29">
        <v>16.8795793992307</v>
      </c>
      <c r="AA29">
        <v>16.074197284999901</v>
      </c>
      <c r="AB29">
        <v>14.527076412857101</v>
      </c>
      <c r="AC29">
        <v>13.3581686541176</v>
      </c>
      <c r="AD29">
        <v>13.2828174378571</v>
      </c>
      <c r="AE29">
        <v>11.562222647499899</v>
      </c>
      <c r="AF29">
        <v>11.3117680795</v>
      </c>
      <c r="AH29" s="11" t="s">
        <v>73</v>
      </c>
      <c r="AI29" s="4">
        <f t="shared" si="13"/>
        <v>0</v>
      </c>
      <c r="AJ29" s="3">
        <f t="shared" si="4"/>
        <v>0</v>
      </c>
      <c r="AK29" s="3">
        <f t="shared" si="5"/>
        <v>0</v>
      </c>
      <c r="AL29" s="3">
        <f t="shared" si="6"/>
        <v>0</v>
      </c>
      <c r="AM29" s="5">
        <f t="shared" si="7"/>
        <v>0</v>
      </c>
      <c r="AN29" s="4">
        <f t="shared" si="14"/>
        <v>0</v>
      </c>
      <c r="AO29" s="3">
        <f t="shared" si="15"/>
        <v>0</v>
      </c>
      <c r="AP29" s="3">
        <f t="shared" si="16"/>
        <v>0</v>
      </c>
      <c r="AQ29" s="3">
        <f t="shared" si="17"/>
        <v>4</v>
      </c>
      <c r="AR29" s="5">
        <f t="shared" si="18"/>
        <v>9</v>
      </c>
      <c r="AS29" s="4">
        <f t="shared" si="19"/>
        <v>0</v>
      </c>
      <c r="AT29" s="3">
        <f t="shared" si="20"/>
        <v>0</v>
      </c>
      <c r="AU29" s="3">
        <f t="shared" si="21"/>
        <v>0</v>
      </c>
      <c r="AV29" s="3">
        <f t="shared" si="22"/>
        <v>0</v>
      </c>
      <c r="AW29" s="5">
        <f t="shared" si="23"/>
        <v>0</v>
      </c>
      <c r="AX29" s="4">
        <f t="shared" si="8"/>
        <v>0</v>
      </c>
      <c r="AY29" s="3">
        <f t="shared" si="9"/>
        <v>0</v>
      </c>
      <c r="AZ29" s="3">
        <f t="shared" si="10"/>
        <v>0</v>
      </c>
      <c r="BA29" s="3">
        <f t="shared" si="11"/>
        <v>0</v>
      </c>
      <c r="BB29" s="5">
        <f t="shared" si="12"/>
        <v>0</v>
      </c>
      <c r="BC29" s="4">
        <f t="shared" si="24"/>
        <v>0</v>
      </c>
      <c r="BD29" s="3">
        <f t="shared" si="25"/>
        <v>0</v>
      </c>
      <c r="BE29" s="3">
        <f t="shared" si="26"/>
        <v>0</v>
      </c>
      <c r="BF29" s="3">
        <f t="shared" si="27"/>
        <v>8</v>
      </c>
      <c r="BG29" s="5">
        <f t="shared" si="28"/>
        <v>6</v>
      </c>
      <c r="BI29">
        <v>2</v>
      </c>
      <c r="BJ29">
        <f>LARGE(BC$7:BC$80,$BI29)</f>
        <v>12</v>
      </c>
      <c r="BK29">
        <f t="shared" ref="BK29:BN29" si="50">LARGE(BD$7:BD$80,$BI29)</f>
        <v>17</v>
      </c>
      <c r="BL29">
        <f t="shared" si="50"/>
        <v>15</v>
      </c>
      <c r="BM29">
        <f t="shared" si="50"/>
        <v>16</v>
      </c>
      <c r="BN29">
        <f t="shared" si="50"/>
        <v>24</v>
      </c>
      <c r="BQ29" s="30" t="s">
        <v>130</v>
      </c>
      <c r="BR29" s="30" t="str">
        <v>EPS_EarningsSurprise</v>
      </c>
      <c r="BS29" s="31">
        <v>76</v>
      </c>
      <c r="BT29" s="30" t="str">
        <v>EPS_Earnings_Surprise_Backward_Diff</v>
      </c>
      <c r="BU29" s="31">
        <v>15</v>
      </c>
      <c r="BV29" s="30" t="str">
        <v>Return_On_Assets_Q_Change</v>
      </c>
      <c r="BW29" s="31">
        <v>2</v>
      </c>
    </row>
    <row r="30" spans="1:75" x14ac:dyDescent="0.3">
      <c r="A30">
        <v>28</v>
      </c>
      <c r="B30" t="s">
        <v>124</v>
      </c>
      <c r="C30">
        <v>2018</v>
      </c>
      <c r="D30">
        <v>3728</v>
      </c>
      <c r="E30">
        <v>28</v>
      </c>
      <c r="F30">
        <v>0.55901287553648005</v>
      </c>
      <c r="G30">
        <v>0.52</v>
      </c>
      <c r="H30">
        <v>2</v>
      </c>
      <c r="I30">
        <v>0.84</v>
      </c>
      <c r="J30">
        <v>0.7</v>
      </c>
      <c r="K30">
        <v>0.24</v>
      </c>
      <c r="L30">
        <v>2</v>
      </c>
      <c r="M30" t="s">
        <v>32</v>
      </c>
      <c r="N30" t="s">
        <v>77</v>
      </c>
      <c r="O30" t="s">
        <v>106</v>
      </c>
      <c r="P30" t="s">
        <v>104</v>
      </c>
      <c r="Q30" t="s">
        <v>72</v>
      </c>
      <c r="R30" t="s">
        <v>111</v>
      </c>
      <c r="S30" t="s">
        <v>48</v>
      </c>
      <c r="T30" t="s">
        <v>41</v>
      </c>
      <c r="U30" t="s">
        <v>95</v>
      </c>
      <c r="V30" t="s">
        <v>86</v>
      </c>
      <c r="W30">
        <v>52.943150060000001</v>
      </c>
      <c r="X30">
        <v>35.249750142857103</v>
      </c>
      <c r="Y30">
        <v>35.032112399999903</v>
      </c>
      <c r="Z30">
        <v>30.6219321355555</v>
      </c>
      <c r="AA30">
        <v>27.994291157142801</v>
      </c>
      <c r="AB30">
        <v>25.517078394999999</v>
      </c>
      <c r="AC30">
        <v>24.5883932099999</v>
      </c>
      <c r="AD30">
        <v>23.197318575000001</v>
      </c>
      <c r="AE30">
        <v>20.50041435</v>
      </c>
      <c r="AF30">
        <v>18.582431799999998</v>
      </c>
      <c r="AH30" s="11" t="s">
        <v>53</v>
      </c>
      <c r="AI30" s="4">
        <f t="shared" si="13"/>
        <v>0</v>
      </c>
      <c r="AJ30" s="3">
        <f t="shared" si="4"/>
        <v>0</v>
      </c>
      <c r="AK30" s="3">
        <f t="shared" si="5"/>
        <v>0</v>
      </c>
      <c r="AL30" s="3">
        <f t="shared" si="6"/>
        <v>0</v>
      </c>
      <c r="AM30" s="5">
        <f t="shared" si="7"/>
        <v>0</v>
      </c>
      <c r="AN30" s="4">
        <f t="shared" si="14"/>
        <v>0</v>
      </c>
      <c r="AO30" s="3">
        <f t="shared" si="15"/>
        <v>0</v>
      </c>
      <c r="AP30" s="3">
        <f t="shared" si="16"/>
        <v>0</v>
      </c>
      <c r="AQ30" s="3">
        <f t="shared" si="17"/>
        <v>0</v>
      </c>
      <c r="AR30" s="5">
        <f t="shared" si="18"/>
        <v>0</v>
      </c>
      <c r="AS30" s="4">
        <f t="shared" si="19"/>
        <v>0</v>
      </c>
      <c r="AT30" s="3">
        <f t="shared" si="20"/>
        <v>0</v>
      </c>
      <c r="AU30" s="3">
        <f t="shared" si="21"/>
        <v>0</v>
      </c>
      <c r="AV30" s="3">
        <f t="shared" si="22"/>
        <v>0</v>
      </c>
      <c r="AW30" s="5">
        <f t="shared" si="23"/>
        <v>0</v>
      </c>
      <c r="AX30" s="4">
        <f t="shared" si="8"/>
        <v>0</v>
      </c>
      <c r="AY30" s="3">
        <f t="shared" si="9"/>
        <v>0</v>
      </c>
      <c r="AZ30" s="3">
        <f t="shared" si="10"/>
        <v>0</v>
      </c>
      <c r="BA30" s="3">
        <f t="shared" si="11"/>
        <v>1</v>
      </c>
      <c r="BB30" s="5">
        <f t="shared" si="12"/>
        <v>0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0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EPS_Earnings_Surprise_Backward_Ave_Diff</v>
      </c>
      <c r="BL30" t="str">
        <f t="shared" si="51"/>
        <v>Return_On_Assets_Q_Change</v>
      </c>
      <c r="BM30" t="str">
        <f t="shared" si="51"/>
        <v>PS_Ratios</v>
      </c>
      <c r="BN30" t="str">
        <f t="shared" si="51"/>
        <v>PS_Ratios</v>
      </c>
      <c r="BQ30" s="32" t="s">
        <v>131</v>
      </c>
      <c r="BR30" s="30" t="str">
        <v>Return_On_Assets_Q_Change</v>
      </c>
      <c r="BS30" s="31">
        <v>44</v>
      </c>
      <c r="BT30" s="30" t="str">
        <v>Current_Ratio_Q_Change</v>
      </c>
      <c r="BU30" s="31">
        <v>16</v>
      </c>
      <c r="BV30" s="30" t="str">
        <v>PS_Ratios</v>
      </c>
      <c r="BW30" s="31">
        <v>12</v>
      </c>
    </row>
    <row r="31" spans="1:75" x14ac:dyDescent="0.3">
      <c r="A31">
        <v>29</v>
      </c>
      <c r="B31" t="s">
        <v>124</v>
      </c>
      <c r="C31">
        <v>2018</v>
      </c>
      <c r="D31">
        <v>3728</v>
      </c>
      <c r="E31">
        <v>29</v>
      </c>
      <c r="F31">
        <v>0.56196351931330402</v>
      </c>
      <c r="G31">
        <v>0.3</v>
      </c>
      <c r="H31">
        <v>3</v>
      </c>
      <c r="I31">
        <v>0.88</v>
      </c>
      <c r="J31">
        <v>0.78</v>
      </c>
      <c r="K31">
        <v>0.76</v>
      </c>
      <c r="L31">
        <v>0</v>
      </c>
      <c r="M31" t="s">
        <v>77</v>
      </c>
      <c r="N31" t="s">
        <v>32</v>
      </c>
      <c r="O31" t="s">
        <v>104</v>
      </c>
      <c r="P31" t="s">
        <v>106</v>
      </c>
      <c r="Q31" t="s">
        <v>48</v>
      </c>
      <c r="R31" t="s">
        <v>85</v>
      </c>
      <c r="S31" t="s">
        <v>95</v>
      </c>
      <c r="T31" t="s">
        <v>72</v>
      </c>
      <c r="U31" t="s">
        <v>41</v>
      </c>
      <c r="V31" t="s">
        <v>94</v>
      </c>
      <c r="W31">
        <v>56.528657189999898</v>
      </c>
      <c r="X31">
        <v>24.923785634666601</v>
      </c>
      <c r="Y31">
        <v>24.2971050341176</v>
      </c>
      <c r="Z31">
        <v>23.05363462</v>
      </c>
      <c r="AA31">
        <v>18.926026954999902</v>
      </c>
      <c r="AB31">
        <v>17.6078553722222</v>
      </c>
      <c r="AC31">
        <v>16.962785515555499</v>
      </c>
      <c r="AD31">
        <v>16.670406728772701</v>
      </c>
      <c r="AE31">
        <v>15.628347441111099</v>
      </c>
      <c r="AF31">
        <v>15.564469084545401</v>
      </c>
      <c r="AH31" s="11" t="s">
        <v>80</v>
      </c>
      <c r="AI31" s="4">
        <f t="shared" si="13"/>
        <v>0</v>
      </c>
      <c r="AJ31" s="3">
        <f t="shared" si="4"/>
        <v>0</v>
      </c>
      <c r="AK31" s="3">
        <f t="shared" si="5"/>
        <v>0</v>
      </c>
      <c r="AL31" s="3">
        <f t="shared" si="6"/>
        <v>0</v>
      </c>
      <c r="AM31" s="5">
        <f t="shared" si="7"/>
        <v>0</v>
      </c>
      <c r="AN31" s="4">
        <f t="shared" si="14"/>
        <v>0</v>
      </c>
      <c r="AO31" s="3">
        <f t="shared" si="15"/>
        <v>0</v>
      </c>
      <c r="AP31" s="3">
        <f t="shared" si="16"/>
        <v>0</v>
      </c>
      <c r="AQ31" s="3">
        <f t="shared" si="17"/>
        <v>0</v>
      </c>
      <c r="AR31" s="5">
        <f t="shared" si="18"/>
        <v>0</v>
      </c>
      <c r="AS31" s="4">
        <f t="shared" si="19"/>
        <v>0</v>
      </c>
      <c r="AT31" s="3">
        <f t="shared" si="20"/>
        <v>0</v>
      </c>
      <c r="AU31" s="3">
        <f t="shared" si="21"/>
        <v>0</v>
      </c>
      <c r="AV31" s="3">
        <f t="shared" si="22"/>
        <v>0</v>
      </c>
      <c r="AW31" s="5">
        <f t="shared" si="23"/>
        <v>0</v>
      </c>
      <c r="AX31" s="4">
        <f t="shared" si="8"/>
        <v>0</v>
      </c>
      <c r="AY31" s="3">
        <f t="shared" si="9"/>
        <v>0</v>
      </c>
      <c r="AZ31" s="3">
        <f t="shared" si="10"/>
        <v>0</v>
      </c>
      <c r="BA31" s="3">
        <f t="shared" si="11"/>
        <v>0</v>
      </c>
      <c r="BB31" s="5">
        <f t="shared" si="12"/>
        <v>0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0</v>
      </c>
      <c r="BG31" s="5">
        <f t="shared" si="28"/>
        <v>0</v>
      </c>
      <c r="BI31">
        <v>3</v>
      </c>
      <c r="BJ31">
        <f>LARGE(BC$7:BC$80,$BI31)</f>
        <v>0</v>
      </c>
      <c r="BK31">
        <f t="shared" ref="BK31:BN31" si="52">LARGE(BD$7:BD$80,$BI31)</f>
        <v>11</v>
      </c>
      <c r="BL31">
        <f t="shared" si="52"/>
        <v>2</v>
      </c>
      <c r="BM31">
        <f t="shared" si="52"/>
        <v>12</v>
      </c>
      <c r="BN31">
        <f t="shared" si="52"/>
        <v>23</v>
      </c>
      <c r="BQ31" s="33" t="s">
        <v>132</v>
      </c>
      <c r="BR31" s="55" t="str">
        <v>Return_On_Assets_Q_Change</v>
      </c>
      <c r="BS31" s="35">
        <v>26</v>
      </c>
      <c r="BT31" s="55" t="str">
        <v>Current_Ratio_Q_Change</v>
      </c>
      <c r="BU31" s="35">
        <v>24</v>
      </c>
      <c r="BV31" s="55" t="str">
        <v>PS_Ratios</v>
      </c>
      <c r="BW31" s="35">
        <v>23</v>
      </c>
    </row>
    <row r="32" spans="1:75" x14ac:dyDescent="0.3">
      <c r="A32">
        <v>30</v>
      </c>
      <c r="B32" t="s">
        <v>124</v>
      </c>
      <c r="C32">
        <v>2018</v>
      </c>
      <c r="D32">
        <v>3728</v>
      </c>
      <c r="E32">
        <v>30</v>
      </c>
      <c r="F32">
        <v>0.57537553648068596</v>
      </c>
      <c r="G32">
        <v>0.1</v>
      </c>
      <c r="H32">
        <v>4</v>
      </c>
      <c r="I32">
        <v>0.5</v>
      </c>
      <c r="J32">
        <v>0.9</v>
      </c>
      <c r="K32">
        <v>0.36</v>
      </c>
      <c r="L32">
        <v>4</v>
      </c>
      <c r="M32" t="s">
        <v>106</v>
      </c>
      <c r="N32" t="s">
        <v>77</v>
      </c>
      <c r="O32" t="s">
        <v>32</v>
      </c>
      <c r="P32" t="s">
        <v>104</v>
      </c>
      <c r="Q32" t="s">
        <v>48</v>
      </c>
      <c r="R32" t="s">
        <v>72</v>
      </c>
      <c r="S32" t="s">
        <v>94</v>
      </c>
      <c r="T32" t="s">
        <v>101</v>
      </c>
      <c r="U32" t="s">
        <v>111</v>
      </c>
      <c r="V32" t="s">
        <v>41</v>
      </c>
      <c r="W32">
        <v>33.442471154878</v>
      </c>
      <c r="X32">
        <v>30.702871219999899</v>
      </c>
      <c r="Y32">
        <v>19.022768487586202</v>
      </c>
      <c r="Z32">
        <v>18.1768479544705</v>
      </c>
      <c r="AA32">
        <v>17.368879078852402</v>
      </c>
      <c r="AB32">
        <v>16.762670484098301</v>
      </c>
      <c r="AC32">
        <v>12.755048417428499</v>
      </c>
      <c r="AD32">
        <v>12.2373495372413</v>
      </c>
      <c r="AE32">
        <v>12.078297892195099</v>
      </c>
      <c r="AF32">
        <v>11.879488492499901</v>
      </c>
      <c r="AH32" s="11" t="s">
        <v>82</v>
      </c>
      <c r="AI32" s="4">
        <f t="shared" si="13"/>
        <v>0</v>
      </c>
      <c r="AJ32" s="3">
        <f t="shared" si="4"/>
        <v>0</v>
      </c>
      <c r="AK32" s="3">
        <f t="shared" si="5"/>
        <v>0</v>
      </c>
      <c r="AL32" s="3">
        <f t="shared" si="6"/>
        <v>0</v>
      </c>
      <c r="AM32" s="5">
        <f t="shared" si="7"/>
        <v>0</v>
      </c>
      <c r="AN32" s="4">
        <f t="shared" si="14"/>
        <v>0</v>
      </c>
      <c r="AO32" s="3">
        <f t="shared" si="15"/>
        <v>1</v>
      </c>
      <c r="AP32" s="3">
        <f t="shared" si="16"/>
        <v>2</v>
      </c>
      <c r="AQ32" s="3">
        <f t="shared" si="17"/>
        <v>3</v>
      </c>
      <c r="AR32" s="5">
        <f t="shared" si="18"/>
        <v>12</v>
      </c>
      <c r="AS32" s="4">
        <f t="shared" si="19"/>
        <v>0</v>
      </c>
      <c r="AT32" s="3">
        <f t="shared" si="20"/>
        <v>0</v>
      </c>
      <c r="AU32" s="3">
        <f t="shared" si="21"/>
        <v>0</v>
      </c>
      <c r="AV32" s="3">
        <f t="shared" si="22"/>
        <v>0</v>
      </c>
      <c r="AW32" s="5">
        <f t="shared" si="23"/>
        <v>0</v>
      </c>
      <c r="AX32" s="4">
        <f t="shared" si="8"/>
        <v>0</v>
      </c>
      <c r="AY32" s="3">
        <f t="shared" si="9"/>
        <v>0</v>
      </c>
      <c r="AZ32" s="3">
        <f t="shared" si="10"/>
        <v>0</v>
      </c>
      <c r="BA32" s="3">
        <f t="shared" si="11"/>
        <v>0</v>
      </c>
      <c r="BB32" s="5">
        <f t="shared" si="12"/>
        <v>1</v>
      </c>
      <c r="BC32" s="4">
        <f t="shared" si="24"/>
        <v>0</v>
      </c>
      <c r="BD32" s="3">
        <f t="shared" si="25"/>
        <v>0</v>
      </c>
      <c r="BE32" s="3">
        <f t="shared" si="26"/>
        <v>2</v>
      </c>
      <c r="BF32" s="3">
        <f t="shared" si="27"/>
        <v>6</v>
      </c>
      <c r="BG32" s="5">
        <f t="shared" si="28"/>
        <v>8</v>
      </c>
    </row>
    <row r="33" spans="1:59" x14ac:dyDescent="0.3">
      <c r="A33">
        <v>31</v>
      </c>
      <c r="B33" t="s">
        <v>124</v>
      </c>
      <c r="C33">
        <v>2018</v>
      </c>
      <c r="D33">
        <v>3728</v>
      </c>
      <c r="E33">
        <v>31</v>
      </c>
      <c r="F33">
        <v>0.5681330472103</v>
      </c>
      <c r="G33">
        <v>0.1</v>
      </c>
      <c r="H33">
        <v>4</v>
      </c>
      <c r="I33">
        <v>0.84</v>
      </c>
      <c r="J33">
        <v>0.7</v>
      </c>
      <c r="K33">
        <v>0.68</v>
      </c>
      <c r="L33">
        <v>10</v>
      </c>
      <c r="M33" t="s">
        <v>77</v>
      </c>
      <c r="N33" t="s">
        <v>32</v>
      </c>
      <c r="O33" t="s">
        <v>48</v>
      </c>
      <c r="P33" t="s">
        <v>104</v>
      </c>
      <c r="Q33" t="s">
        <v>106</v>
      </c>
      <c r="R33" t="s">
        <v>72</v>
      </c>
      <c r="S33" t="s">
        <v>111</v>
      </c>
      <c r="T33" t="s">
        <v>101</v>
      </c>
      <c r="U33" t="s">
        <v>95</v>
      </c>
      <c r="V33" t="s">
        <v>98</v>
      </c>
      <c r="W33">
        <v>58.400560480769201</v>
      </c>
      <c r="X33">
        <v>29.445276887777698</v>
      </c>
      <c r="Y33">
        <v>23.392612814848398</v>
      </c>
      <c r="Z33">
        <v>21.738750720816299</v>
      </c>
      <c r="AA33">
        <v>19.9222949068965</v>
      </c>
      <c r="AB33">
        <v>18.984880701956499</v>
      </c>
      <c r="AC33">
        <v>16.6599579549999</v>
      </c>
      <c r="AD33">
        <v>14.672709872380899</v>
      </c>
      <c r="AE33">
        <v>14.5030680041379</v>
      </c>
      <c r="AF33">
        <v>13.9773095364285</v>
      </c>
      <c r="AH33" s="11" t="s">
        <v>50</v>
      </c>
      <c r="AI33" s="4">
        <f t="shared" si="13"/>
        <v>0</v>
      </c>
      <c r="AJ33" s="3">
        <f t="shared" si="4"/>
        <v>0</v>
      </c>
      <c r="AK33" s="3">
        <f t="shared" si="5"/>
        <v>0</v>
      </c>
      <c r="AL33" s="3">
        <f t="shared" si="6"/>
        <v>0</v>
      </c>
      <c r="AM33" s="5">
        <f t="shared" si="7"/>
        <v>1</v>
      </c>
      <c r="AN33" s="4">
        <f t="shared" si="14"/>
        <v>0</v>
      </c>
      <c r="AO33" s="3">
        <f t="shared" si="15"/>
        <v>0</v>
      </c>
      <c r="AP33" s="3">
        <f t="shared" si="16"/>
        <v>0</v>
      </c>
      <c r="AQ33" s="3">
        <f t="shared" si="17"/>
        <v>3</v>
      </c>
      <c r="AR33" s="5">
        <f t="shared" si="18"/>
        <v>3</v>
      </c>
      <c r="AS33" s="4">
        <f t="shared" si="19"/>
        <v>0</v>
      </c>
      <c r="AT33" s="3">
        <f t="shared" si="20"/>
        <v>0</v>
      </c>
      <c r="AU33" s="3">
        <f t="shared" si="21"/>
        <v>0</v>
      </c>
      <c r="AV33" s="3">
        <f t="shared" si="22"/>
        <v>0</v>
      </c>
      <c r="AW33" s="5">
        <f t="shared" si="23"/>
        <v>0</v>
      </c>
      <c r="AX33" s="4">
        <f t="shared" si="8"/>
        <v>0</v>
      </c>
      <c r="AY33" s="3">
        <f t="shared" si="9"/>
        <v>0</v>
      </c>
      <c r="AZ33" s="3">
        <f t="shared" si="10"/>
        <v>0</v>
      </c>
      <c r="BA33" s="3">
        <f t="shared" si="11"/>
        <v>0</v>
      </c>
      <c r="BB33" s="5">
        <f t="shared" si="12"/>
        <v>0</v>
      </c>
      <c r="BC33" s="4">
        <f t="shared" si="24"/>
        <v>0</v>
      </c>
      <c r="BD33" s="3">
        <f t="shared" si="25"/>
        <v>0</v>
      </c>
      <c r="BE33" s="3">
        <f t="shared" si="26"/>
        <v>0</v>
      </c>
      <c r="BF33" s="3">
        <f t="shared" si="27"/>
        <v>4</v>
      </c>
      <c r="BG33" s="5">
        <f t="shared" si="28"/>
        <v>5</v>
      </c>
    </row>
    <row r="34" spans="1:59" x14ac:dyDescent="0.3">
      <c r="A34">
        <v>32</v>
      </c>
      <c r="B34" t="s">
        <v>124</v>
      </c>
      <c r="C34">
        <v>2018</v>
      </c>
      <c r="D34">
        <v>3728</v>
      </c>
      <c r="E34">
        <v>32</v>
      </c>
      <c r="F34">
        <v>0.56706008583690903</v>
      </c>
      <c r="G34">
        <v>0.16</v>
      </c>
      <c r="H34">
        <v>5</v>
      </c>
      <c r="I34">
        <v>0.62</v>
      </c>
      <c r="J34">
        <v>0.96</v>
      </c>
      <c r="K34">
        <v>0.5</v>
      </c>
      <c r="L34">
        <v>6</v>
      </c>
      <c r="M34" t="s">
        <v>77</v>
      </c>
      <c r="N34" t="s">
        <v>32</v>
      </c>
      <c r="O34" t="s">
        <v>104</v>
      </c>
      <c r="P34" t="s">
        <v>48</v>
      </c>
      <c r="Q34" t="s">
        <v>72</v>
      </c>
      <c r="R34" t="s">
        <v>106</v>
      </c>
      <c r="S34" t="s">
        <v>95</v>
      </c>
      <c r="T34" t="s">
        <v>41</v>
      </c>
      <c r="U34" t="s">
        <v>94</v>
      </c>
      <c r="V34" t="s">
        <v>45</v>
      </c>
      <c r="W34">
        <v>30.193380069249901</v>
      </c>
      <c r="X34">
        <v>19.561348294807601</v>
      </c>
      <c r="Y34">
        <v>14.432683086013499</v>
      </c>
      <c r="Z34">
        <v>13.5648069698684</v>
      </c>
      <c r="AA34">
        <v>13.5068647705172</v>
      </c>
      <c r="AB34">
        <v>11.804290119836001</v>
      </c>
      <c r="AC34">
        <v>9.5373443543478196</v>
      </c>
      <c r="AD34">
        <v>9.4412890416326505</v>
      </c>
      <c r="AE34">
        <v>9.4382969890908992</v>
      </c>
      <c r="AF34">
        <v>9.1479266359999993</v>
      </c>
      <c r="AH34" s="11" t="s">
        <v>55</v>
      </c>
      <c r="AI34" s="4">
        <f t="shared" si="13"/>
        <v>0</v>
      </c>
      <c r="AJ34" s="3">
        <f t="shared" si="4"/>
        <v>0</v>
      </c>
      <c r="AK34" s="3">
        <f t="shared" si="5"/>
        <v>0</v>
      </c>
      <c r="AL34" s="3">
        <f t="shared" si="6"/>
        <v>0</v>
      </c>
      <c r="AM34" s="5">
        <f t="shared" si="7"/>
        <v>0</v>
      </c>
      <c r="AN34" s="4">
        <f t="shared" si="14"/>
        <v>0</v>
      </c>
      <c r="AO34" s="3">
        <f t="shared" si="15"/>
        <v>0</v>
      </c>
      <c r="AP34" s="3">
        <f t="shared" si="16"/>
        <v>0</v>
      </c>
      <c r="AQ34" s="3">
        <f t="shared" si="17"/>
        <v>0</v>
      </c>
      <c r="AR34" s="5">
        <f t="shared" si="18"/>
        <v>0</v>
      </c>
      <c r="AS34" s="4">
        <f t="shared" si="19"/>
        <v>0</v>
      </c>
      <c r="AT34" s="3">
        <f t="shared" si="20"/>
        <v>0</v>
      </c>
      <c r="AU34" s="3">
        <f t="shared" si="21"/>
        <v>0</v>
      </c>
      <c r="AV34" s="3">
        <f t="shared" si="22"/>
        <v>0</v>
      </c>
      <c r="AW34" s="5">
        <f t="shared" si="23"/>
        <v>0</v>
      </c>
      <c r="AX34" s="4">
        <f t="shared" si="8"/>
        <v>0</v>
      </c>
      <c r="AY34" s="3">
        <f t="shared" si="9"/>
        <v>0</v>
      </c>
      <c r="AZ34" s="3">
        <f t="shared" si="10"/>
        <v>0</v>
      </c>
      <c r="BA34" s="3">
        <f t="shared" si="11"/>
        <v>0</v>
      </c>
      <c r="BB34" s="5">
        <f t="shared" si="12"/>
        <v>0</v>
      </c>
      <c r="BC34" s="4">
        <f t="shared" si="24"/>
        <v>0</v>
      </c>
      <c r="BD34" s="3">
        <f t="shared" si="25"/>
        <v>0</v>
      </c>
      <c r="BE34" s="3">
        <f t="shared" si="26"/>
        <v>0</v>
      </c>
      <c r="BF34" s="3">
        <f t="shared" si="27"/>
        <v>0</v>
      </c>
      <c r="BG34" s="5">
        <f t="shared" si="28"/>
        <v>0</v>
      </c>
    </row>
    <row r="35" spans="1:59" x14ac:dyDescent="0.3">
      <c r="A35">
        <v>33</v>
      </c>
      <c r="B35" t="s">
        <v>124</v>
      </c>
      <c r="C35">
        <v>2018</v>
      </c>
      <c r="D35">
        <v>3728</v>
      </c>
      <c r="E35">
        <v>33</v>
      </c>
      <c r="F35">
        <v>0.56732832618025697</v>
      </c>
      <c r="G35">
        <v>0.12</v>
      </c>
      <c r="H35">
        <v>3</v>
      </c>
      <c r="I35">
        <v>0.44</v>
      </c>
      <c r="J35">
        <v>0.44</v>
      </c>
      <c r="K35">
        <v>0.66</v>
      </c>
      <c r="L35">
        <v>1</v>
      </c>
      <c r="M35" t="s">
        <v>77</v>
      </c>
      <c r="N35" t="s">
        <v>32</v>
      </c>
      <c r="O35" t="s">
        <v>106</v>
      </c>
      <c r="P35" t="s">
        <v>104</v>
      </c>
      <c r="Q35" t="s">
        <v>72</v>
      </c>
      <c r="R35" t="s">
        <v>48</v>
      </c>
      <c r="S35" t="s">
        <v>41</v>
      </c>
      <c r="T35" t="s">
        <v>95</v>
      </c>
      <c r="U35" t="s">
        <v>111</v>
      </c>
      <c r="V35" t="s">
        <v>54</v>
      </c>
      <c r="W35">
        <v>28.6834031348148</v>
      </c>
      <c r="X35">
        <v>19.175086495555501</v>
      </c>
      <c r="Y35">
        <v>19.129805252499899</v>
      </c>
      <c r="Z35">
        <v>18.733246014594499</v>
      </c>
      <c r="AA35">
        <v>15.6288103286486</v>
      </c>
      <c r="AB35">
        <v>15.5135620831428</v>
      </c>
      <c r="AC35">
        <v>12.2968574370833</v>
      </c>
      <c r="AD35">
        <v>12.0203820636</v>
      </c>
      <c r="AE35">
        <v>11.790752532000001</v>
      </c>
      <c r="AF35">
        <v>11.621760466874999</v>
      </c>
      <c r="AH35" s="11" t="s">
        <v>75</v>
      </c>
      <c r="AI35" s="4">
        <f t="shared" si="13"/>
        <v>0</v>
      </c>
      <c r="AJ35" s="3">
        <f t="shared" si="4"/>
        <v>0</v>
      </c>
      <c r="AK35" s="3">
        <f t="shared" si="5"/>
        <v>0</v>
      </c>
      <c r="AL35" s="3">
        <f t="shared" si="6"/>
        <v>0</v>
      </c>
      <c r="AM35" s="5">
        <f t="shared" si="7"/>
        <v>0</v>
      </c>
      <c r="AN35" s="4">
        <f t="shared" si="14"/>
        <v>0</v>
      </c>
      <c r="AO35" s="3">
        <f t="shared" si="15"/>
        <v>0</v>
      </c>
      <c r="AP35" s="3">
        <f t="shared" si="16"/>
        <v>0</v>
      </c>
      <c r="AQ35" s="3">
        <f t="shared" si="17"/>
        <v>0</v>
      </c>
      <c r="AR35" s="5">
        <f t="shared" si="18"/>
        <v>0</v>
      </c>
      <c r="AS35" s="4">
        <f t="shared" si="19"/>
        <v>0</v>
      </c>
      <c r="AT35" s="3">
        <f t="shared" si="20"/>
        <v>0</v>
      </c>
      <c r="AU35" s="3">
        <f t="shared" si="21"/>
        <v>0</v>
      </c>
      <c r="AV35" s="3">
        <f t="shared" si="22"/>
        <v>0</v>
      </c>
      <c r="AW35" s="5">
        <f t="shared" si="23"/>
        <v>0</v>
      </c>
      <c r="AX35" s="4">
        <f t="shared" si="8"/>
        <v>0</v>
      </c>
      <c r="AY35" s="3">
        <f t="shared" si="9"/>
        <v>0</v>
      </c>
      <c r="AZ35" s="3">
        <f t="shared" si="10"/>
        <v>0</v>
      </c>
      <c r="BA35" s="3">
        <f t="shared" si="11"/>
        <v>0</v>
      </c>
      <c r="BB35" s="5">
        <f t="shared" si="12"/>
        <v>0</v>
      </c>
      <c r="BC35" s="4">
        <f t="shared" si="24"/>
        <v>0</v>
      </c>
      <c r="BD35" s="3">
        <f t="shared" si="25"/>
        <v>0</v>
      </c>
      <c r="BE35" s="3">
        <f t="shared" si="26"/>
        <v>0</v>
      </c>
      <c r="BF35" s="3">
        <f t="shared" si="27"/>
        <v>0</v>
      </c>
      <c r="BG35" s="5">
        <f t="shared" si="28"/>
        <v>0</v>
      </c>
    </row>
    <row r="36" spans="1:59" x14ac:dyDescent="0.3">
      <c r="A36">
        <v>34</v>
      </c>
      <c r="B36" t="s">
        <v>124</v>
      </c>
      <c r="C36">
        <v>2018</v>
      </c>
      <c r="D36">
        <v>3728</v>
      </c>
      <c r="E36">
        <v>34</v>
      </c>
      <c r="F36">
        <v>0.57135193133047202</v>
      </c>
      <c r="G36">
        <v>0.08</v>
      </c>
      <c r="H36">
        <v>3</v>
      </c>
      <c r="I36">
        <v>0.82</v>
      </c>
      <c r="J36">
        <v>0.98</v>
      </c>
      <c r="K36">
        <v>0.24</v>
      </c>
      <c r="L36">
        <v>5</v>
      </c>
      <c r="M36" t="s">
        <v>77</v>
      </c>
      <c r="N36" t="s">
        <v>32</v>
      </c>
      <c r="O36" t="s">
        <v>104</v>
      </c>
      <c r="P36" t="s">
        <v>106</v>
      </c>
      <c r="Q36" t="s">
        <v>48</v>
      </c>
      <c r="R36" t="s">
        <v>111</v>
      </c>
      <c r="S36" t="s">
        <v>72</v>
      </c>
      <c r="T36" t="s">
        <v>95</v>
      </c>
      <c r="U36" t="s">
        <v>94</v>
      </c>
      <c r="V36" t="s">
        <v>41</v>
      </c>
      <c r="W36">
        <v>82.837975674074002</v>
      </c>
      <c r="X36">
        <v>48.815913752812399</v>
      </c>
      <c r="Y36">
        <v>31.212097128</v>
      </c>
      <c r="Z36">
        <v>31.195491658695602</v>
      </c>
      <c r="AA36">
        <v>30.08550577175</v>
      </c>
      <c r="AB36">
        <v>27.385945252857098</v>
      </c>
      <c r="AC36">
        <v>24.2305803009803</v>
      </c>
      <c r="AD36">
        <v>20.856638855294101</v>
      </c>
      <c r="AE36">
        <v>19.124868701999901</v>
      </c>
      <c r="AF36">
        <v>18.144215899999999</v>
      </c>
      <c r="AH36" s="11" t="s">
        <v>92</v>
      </c>
      <c r="AI36" s="4">
        <f t="shared" si="13"/>
        <v>0</v>
      </c>
      <c r="AJ36" s="3">
        <f t="shared" si="4"/>
        <v>0</v>
      </c>
      <c r="AK36" s="3">
        <f t="shared" si="5"/>
        <v>0</v>
      </c>
      <c r="AL36" s="3">
        <f t="shared" si="6"/>
        <v>0</v>
      </c>
      <c r="AM36" s="5">
        <f t="shared" si="7"/>
        <v>0</v>
      </c>
      <c r="AN36" s="4">
        <f t="shared" si="14"/>
        <v>0</v>
      </c>
      <c r="AO36" s="3">
        <f t="shared" si="15"/>
        <v>0</v>
      </c>
      <c r="AP36" s="3">
        <f t="shared" si="16"/>
        <v>0</v>
      </c>
      <c r="AQ36" s="3">
        <f t="shared" si="17"/>
        <v>0</v>
      </c>
      <c r="AR36" s="5">
        <f t="shared" si="18"/>
        <v>0</v>
      </c>
      <c r="AS36" s="4">
        <f t="shared" si="19"/>
        <v>0</v>
      </c>
      <c r="AT36" s="3">
        <f t="shared" si="20"/>
        <v>0</v>
      </c>
      <c r="AU36" s="3">
        <f t="shared" si="21"/>
        <v>0</v>
      </c>
      <c r="AV36" s="3">
        <f t="shared" si="22"/>
        <v>0</v>
      </c>
      <c r="AW36" s="5">
        <f t="shared" si="23"/>
        <v>0</v>
      </c>
      <c r="AX36" s="4">
        <f t="shared" si="8"/>
        <v>0</v>
      </c>
      <c r="AY36" s="3">
        <f t="shared" si="9"/>
        <v>0</v>
      </c>
      <c r="AZ36" s="3">
        <f t="shared" si="10"/>
        <v>0</v>
      </c>
      <c r="BA36" s="3">
        <f t="shared" si="11"/>
        <v>0</v>
      </c>
      <c r="BB36" s="5">
        <f t="shared" si="12"/>
        <v>0</v>
      </c>
      <c r="BC36" s="4">
        <f t="shared" si="24"/>
        <v>0</v>
      </c>
      <c r="BD36" s="3">
        <f t="shared" si="25"/>
        <v>0</v>
      </c>
      <c r="BE36" s="3">
        <f t="shared" si="26"/>
        <v>0</v>
      </c>
      <c r="BF36" s="3">
        <f t="shared" si="27"/>
        <v>0</v>
      </c>
      <c r="BG36" s="5">
        <f t="shared" si="28"/>
        <v>0</v>
      </c>
    </row>
    <row r="37" spans="1:59" x14ac:dyDescent="0.3">
      <c r="A37">
        <v>35</v>
      </c>
      <c r="B37" t="s">
        <v>124</v>
      </c>
      <c r="C37">
        <v>2018</v>
      </c>
      <c r="D37">
        <v>3728</v>
      </c>
      <c r="E37">
        <v>35</v>
      </c>
      <c r="F37">
        <v>0.56920600858369097</v>
      </c>
      <c r="G37">
        <v>0.24</v>
      </c>
      <c r="H37">
        <v>4</v>
      </c>
      <c r="I37">
        <v>0.72</v>
      </c>
      <c r="J37">
        <v>0.96</v>
      </c>
      <c r="K37">
        <v>0.9</v>
      </c>
      <c r="L37">
        <v>8</v>
      </c>
      <c r="M37" t="s">
        <v>106</v>
      </c>
      <c r="N37" t="s">
        <v>77</v>
      </c>
      <c r="O37" t="s">
        <v>32</v>
      </c>
      <c r="P37" t="s">
        <v>104</v>
      </c>
      <c r="Q37" t="s">
        <v>48</v>
      </c>
      <c r="R37" t="s">
        <v>95</v>
      </c>
      <c r="S37" t="s">
        <v>72</v>
      </c>
      <c r="T37" t="s">
        <v>98</v>
      </c>
      <c r="U37" t="s">
        <v>94</v>
      </c>
      <c r="V37" t="s">
        <v>45</v>
      </c>
      <c r="W37">
        <v>36.188615677692297</v>
      </c>
      <c r="X37">
        <v>35.375710317646998</v>
      </c>
      <c r="Y37">
        <v>34.290538405714202</v>
      </c>
      <c r="Z37">
        <v>21.34166720875</v>
      </c>
      <c r="AA37">
        <v>18.282970793214201</v>
      </c>
      <c r="AB37">
        <v>17.446687118</v>
      </c>
      <c r="AC37">
        <v>16.1249522867741</v>
      </c>
      <c r="AD37">
        <v>14.1080149943749</v>
      </c>
      <c r="AE37">
        <v>12.376712775263099</v>
      </c>
      <c r="AF37">
        <v>12.1731049221052</v>
      </c>
      <c r="AH37" s="11" t="s">
        <v>57</v>
      </c>
      <c r="AI37" s="4">
        <f t="shared" si="13"/>
        <v>0</v>
      </c>
      <c r="AJ37" s="3">
        <f t="shared" si="4"/>
        <v>0</v>
      </c>
      <c r="AK37" s="3">
        <f t="shared" si="5"/>
        <v>0</v>
      </c>
      <c r="AL37" s="3">
        <f t="shared" si="6"/>
        <v>0</v>
      </c>
      <c r="AM37" s="5">
        <f t="shared" si="7"/>
        <v>0</v>
      </c>
      <c r="AN37" s="4">
        <f t="shared" si="14"/>
        <v>0</v>
      </c>
      <c r="AO37" s="3">
        <f t="shared" si="15"/>
        <v>0</v>
      </c>
      <c r="AP37" s="3">
        <f t="shared" si="16"/>
        <v>1</v>
      </c>
      <c r="AQ37" s="3">
        <f t="shared" si="17"/>
        <v>0</v>
      </c>
      <c r="AR37" s="5">
        <f t="shared" si="18"/>
        <v>1</v>
      </c>
      <c r="AS37" s="4">
        <f t="shared" si="19"/>
        <v>0</v>
      </c>
      <c r="AT37" s="3">
        <f t="shared" si="20"/>
        <v>0</v>
      </c>
      <c r="AU37" s="3">
        <f t="shared" si="21"/>
        <v>0</v>
      </c>
      <c r="AV37" s="3">
        <f t="shared" si="22"/>
        <v>0</v>
      </c>
      <c r="AW37" s="5">
        <f t="shared" si="23"/>
        <v>0</v>
      </c>
      <c r="AX37" s="4">
        <f t="shared" si="8"/>
        <v>0</v>
      </c>
      <c r="AY37" s="3">
        <f t="shared" si="9"/>
        <v>0</v>
      </c>
      <c r="AZ37" s="3">
        <f t="shared" si="10"/>
        <v>0</v>
      </c>
      <c r="BA37" s="3">
        <f t="shared" si="11"/>
        <v>0</v>
      </c>
      <c r="BB37" s="5">
        <f t="shared" si="12"/>
        <v>0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1</v>
      </c>
      <c r="BG37" s="5">
        <f t="shared" si="28"/>
        <v>0</v>
      </c>
    </row>
    <row r="38" spans="1:59" x14ac:dyDescent="0.3">
      <c r="A38">
        <v>36</v>
      </c>
      <c r="B38" t="s">
        <v>124</v>
      </c>
      <c r="C38">
        <v>2018</v>
      </c>
      <c r="D38">
        <v>3728</v>
      </c>
      <c r="E38">
        <v>36</v>
      </c>
      <c r="F38">
        <v>0.57296137339055797</v>
      </c>
      <c r="G38">
        <v>0.14000000000000001</v>
      </c>
      <c r="H38">
        <v>2</v>
      </c>
      <c r="I38">
        <v>0.5</v>
      </c>
      <c r="J38">
        <v>0.72</v>
      </c>
      <c r="K38">
        <v>0.44</v>
      </c>
      <c r="L38">
        <v>5</v>
      </c>
      <c r="M38" t="s">
        <v>77</v>
      </c>
      <c r="N38" t="s">
        <v>106</v>
      </c>
      <c r="O38" t="s">
        <v>32</v>
      </c>
      <c r="P38" t="s">
        <v>48</v>
      </c>
      <c r="Q38" t="s">
        <v>104</v>
      </c>
      <c r="R38" t="s">
        <v>41</v>
      </c>
      <c r="S38" t="s">
        <v>54</v>
      </c>
      <c r="T38" t="s">
        <v>72</v>
      </c>
      <c r="U38" t="s">
        <v>111</v>
      </c>
      <c r="V38" t="s">
        <v>95</v>
      </c>
      <c r="W38">
        <v>77.337155073000005</v>
      </c>
      <c r="X38">
        <v>55.671984569230702</v>
      </c>
      <c r="Y38">
        <v>33.2714302682352</v>
      </c>
      <c r="Z38">
        <v>29.1199142615</v>
      </c>
      <c r="AA38">
        <v>24.765675014137901</v>
      </c>
      <c r="AB38">
        <v>23.933226067</v>
      </c>
      <c r="AC38">
        <v>22.012771600000001</v>
      </c>
      <c r="AD38">
        <v>21.881743043333302</v>
      </c>
      <c r="AE38">
        <v>21.298379197500001</v>
      </c>
      <c r="AF38">
        <v>20.934865957777699</v>
      </c>
      <c r="AH38" s="11" t="s">
        <v>71</v>
      </c>
      <c r="AI38" s="4">
        <f t="shared" si="13"/>
        <v>0</v>
      </c>
      <c r="AJ38" s="3">
        <f t="shared" si="4"/>
        <v>0</v>
      </c>
      <c r="AK38" s="3">
        <f t="shared" si="5"/>
        <v>0</v>
      </c>
      <c r="AL38" s="3">
        <f t="shared" si="6"/>
        <v>0</v>
      </c>
      <c r="AM38" s="5">
        <f t="shared" si="7"/>
        <v>0</v>
      </c>
      <c r="AN38" s="4">
        <f t="shared" si="14"/>
        <v>0</v>
      </c>
      <c r="AO38" s="3">
        <f t="shared" si="15"/>
        <v>0</v>
      </c>
      <c r="AP38" s="3">
        <f t="shared" si="16"/>
        <v>0</v>
      </c>
      <c r="AQ38" s="3">
        <f t="shared" si="17"/>
        <v>0</v>
      </c>
      <c r="AR38" s="5">
        <f t="shared" si="18"/>
        <v>0</v>
      </c>
      <c r="AS38" s="4">
        <f t="shared" si="19"/>
        <v>0</v>
      </c>
      <c r="AT38" s="3">
        <f t="shared" si="20"/>
        <v>0</v>
      </c>
      <c r="AU38" s="3">
        <f t="shared" si="21"/>
        <v>0</v>
      </c>
      <c r="AV38" s="3">
        <f t="shared" si="22"/>
        <v>0</v>
      </c>
      <c r="AW38" s="5">
        <f t="shared" si="23"/>
        <v>0</v>
      </c>
      <c r="AX38" s="4">
        <f t="shared" si="8"/>
        <v>0</v>
      </c>
      <c r="AY38" s="3">
        <f t="shared" si="9"/>
        <v>0</v>
      </c>
      <c r="AZ38" s="3">
        <f t="shared" si="10"/>
        <v>0</v>
      </c>
      <c r="BA38" s="3">
        <f t="shared" si="11"/>
        <v>0</v>
      </c>
      <c r="BB38" s="5">
        <f t="shared" si="12"/>
        <v>0</v>
      </c>
      <c r="BC38" s="4">
        <f t="shared" si="24"/>
        <v>0</v>
      </c>
      <c r="BD38" s="3">
        <f t="shared" si="25"/>
        <v>0</v>
      </c>
      <c r="BE38" s="3">
        <f t="shared" si="26"/>
        <v>0</v>
      </c>
      <c r="BF38" s="3">
        <f t="shared" si="27"/>
        <v>0</v>
      </c>
      <c r="BG38" s="5">
        <f t="shared" si="28"/>
        <v>0</v>
      </c>
    </row>
    <row r="39" spans="1:59" x14ac:dyDescent="0.3">
      <c r="A39">
        <v>37</v>
      </c>
      <c r="B39" t="s">
        <v>124</v>
      </c>
      <c r="C39">
        <v>2018</v>
      </c>
      <c r="D39">
        <v>3728</v>
      </c>
      <c r="E39">
        <v>37</v>
      </c>
      <c r="F39">
        <v>0.56866952789699499</v>
      </c>
      <c r="G39">
        <v>0.18</v>
      </c>
      <c r="H39">
        <v>1</v>
      </c>
      <c r="I39">
        <v>0.44</v>
      </c>
      <c r="J39">
        <v>0.3</v>
      </c>
      <c r="K39">
        <v>0.96</v>
      </c>
      <c r="L39">
        <v>0</v>
      </c>
      <c r="M39" t="s">
        <v>32</v>
      </c>
      <c r="N39" t="s">
        <v>77</v>
      </c>
      <c r="O39" t="s">
        <v>104</v>
      </c>
      <c r="P39" t="s">
        <v>106</v>
      </c>
      <c r="Q39" t="s">
        <v>48</v>
      </c>
      <c r="R39" t="s">
        <v>54</v>
      </c>
      <c r="S39" t="s">
        <v>72</v>
      </c>
      <c r="T39" t="s">
        <v>95</v>
      </c>
      <c r="U39" t="s">
        <v>52</v>
      </c>
      <c r="V39" t="s">
        <v>111</v>
      </c>
      <c r="W39">
        <v>43.701842807142803</v>
      </c>
      <c r="X39">
        <v>42.245687816666603</v>
      </c>
      <c r="Y39">
        <v>30.794292212499901</v>
      </c>
      <c r="Z39">
        <v>29.007048587500002</v>
      </c>
      <c r="AA39">
        <v>26.493500933333301</v>
      </c>
      <c r="AB39">
        <v>23.7743626</v>
      </c>
      <c r="AC39">
        <v>22.025922850909001</v>
      </c>
      <c r="AD39">
        <v>20.611535400000001</v>
      </c>
      <c r="AE39">
        <v>20.495367049999999</v>
      </c>
      <c r="AF39">
        <v>19.35237352</v>
      </c>
      <c r="AH39" s="11" t="s">
        <v>58</v>
      </c>
      <c r="AI39" s="4">
        <f t="shared" si="13"/>
        <v>0</v>
      </c>
      <c r="AJ39" s="3">
        <f t="shared" si="4"/>
        <v>0</v>
      </c>
      <c r="AK39" s="3">
        <f t="shared" si="5"/>
        <v>0</v>
      </c>
      <c r="AL39" s="3">
        <f t="shared" si="6"/>
        <v>0</v>
      </c>
      <c r="AM39" s="5">
        <f t="shared" si="7"/>
        <v>0</v>
      </c>
      <c r="AN39" s="4">
        <f t="shared" si="14"/>
        <v>0</v>
      </c>
      <c r="AO39" s="3">
        <f t="shared" si="15"/>
        <v>0</v>
      </c>
      <c r="AP39" s="3">
        <f t="shared" si="16"/>
        <v>0</v>
      </c>
      <c r="AQ39" s="3">
        <f t="shared" si="17"/>
        <v>0</v>
      </c>
      <c r="AR39" s="5">
        <f t="shared" si="18"/>
        <v>0</v>
      </c>
      <c r="AS39" s="4">
        <f t="shared" si="19"/>
        <v>0</v>
      </c>
      <c r="AT39" s="3">
        <f t="shared" si="20"/>
        <v>0</v>
      </c>
      <c r="AU39" s="3">
        <f t="shared" si="21"/>
        <v>0</v>
      </c>
      <c r="AV39" s="3">
        <f t="shared" si="22"/>
        <v>0</v>
      </c>
      <c r="AW39" s="5">
        <f t="shared" si="23"/>
        <v>0</v>
      </c>
      <c r="AX39" s="4">
        <f t="shared" ref="AX39:AX70" si="53">COUNTIF($M$318:$M$413,$AH39)</f>
        <v>0</v>
      </c>
      <c r="AY39" s="3">
        <f t="shared" ref="AY39:AY70" si="54">COUNTIF($N$318:$N$413,$AH39)</f>
        <v>0</v>
      </c>
      <c r="AZ39" s="3">
        <f t="shared" ref="AZ39:AZ70" si="55">COUNTIF($O$318:$O$413,$AH39)</f>
        <v>0</v>
      </c>
      <c r="BA39" s="3">
        <f t="shared" ref="BA39:BA70" si="56">COUNTIF($P$318:$P$413,$AH39)</f>
        <v>0</v>
      </c>
      <c r="BB39" s="5">
        <f t="shared" ref="BB39:BB70" si="57">COUNTIF($Q$318:$Q$413,$AH39)</f>
        <v>0</v>
      </c>
      <c r="BC39" s="4">
        <f t="shared" si="24"/>
        <v>0</v>
      </c>
      <c r="BD39" s="3">
        <f t="shared" si="25"/>
        <v>0</v>
      </c>
      <c r="BE39" s="3">
        <f t="shared" si="26"/>
        <v>0</v>
      </c>
      <c r="BF39" s="3">
        <f t="shared" si="27"/>
        <v>0</v>
      </c>
      <c r="BG39" s="5">
        <f t="shared" si="28"/>
        <v>0</v>
      </c>
    </row>
    <row r="40" spans="1:59" x14ac:dyDescent="0.3">
      <c r="A40">
        <v>38</v>
      </c>
      <c r="B40" t="s">
        <v>124</v>
      </c>
      <c r="C40">
        <v>2018</v>
      </c>
      <c r="D40">
        <v>3728</v>
      </c>
      <c r="E40">
        <v>38</v>
      </c>
      <c r="F40">
        <v>0.56330472103004203</v>
      </c>
      <c r="G40">
        <v>0.26</v>
      </c>
      <c r="H40">
        <v>2</v>
      </c>
      <c r="I40">
        <v>0.56000000000000005</v>
      </c>
      <c r="J40">
        <v>0.66</v>
      </c>
      <c r="K40">
        <v>0.28000000000000003</v>
      </c>
      <c r="L40">
        <v>7</v>
      </c>
      <c r="M40" t="s">
        <v>77</v>
      </c>
      <c r="N40" t="s">
        <v>32</v>
      </c>
      <c r="O40" t="s">
        <v>104</v>
      </c>
      <c r="P40" t="s">
        <v>41</v>
      </c>
      <c r="Q40" t="s">
        <v>48</v>
      </c>
      <c r="R40" t="s">
        <v>72</v>
      </c>
      <c r="S40" t="s">
        <v>94</v>
      </c>
      <c r="T40" t="s">
        <v>106</v>
      </c>
      <c r="U40" t="s">
        <v>95</v>
      </c>
      <c r="V40" t="s">
        <v>111</v>
      </c>
      <c r="W40">
        <v>39.187651408571398</v>
      </c>
      <c r="X40">
        <v>37.764985648461497</v>
      </c>
      <c r="Y40">
        <v>26.154532421874901</v>
      </c>
      <c r="Z40">
        <v>21.8409247342857</v>
      </c>
      <c r="AA40">
        <v>20.596548602666601</v>
      </c>
      <c r="AB40">
        <v>20.510380971666599</v>
      </c>
      <c r="AC40">
        <v>17.977226453999901</v>
      </c>
      <c r="AD40">
        <v>16.350501100909</v>
      </c>
      <c r="AE40">
        <v>15.25417457875</v>
      </c>
      <c r="AF40">
        <v>14.6241752890909</v>
      </c>
      <c r="AH40" s="11" t="s">
        <v>62</v>
      </c>
      <c r="AI40" s="4">
        <f t="shared" si="13"/>
        <v>0</v>
      </c>
      <c r="AJ40" s="3">
        <f t="shared" si="4"/>
        <v>0</v>
      </c>
      <c r="AK40" s="3">
        <f t="shared" si="5"/>
        <v>0</v>
      </c>
      <c r="AL40" s="3">
        <f t="shared" si="6"/>
        <v>0</v>
      </c>
      <c r="AM40" s="5">
        <f t="shared" si="7"/>
        <v>0</v>
      </c>
      <c r="AN40" s="4">
        <f t="shared" si="14"/>
        <v>0</v>
      </c>
      <c r="AO40" s="3">
        <f t="shared" si="15"/>
        <v>0</v>
      </c>
      <c r="AP40" s="3">
        <f t="shared" si="16"/>
        <v>0</v>
      </c>
      <c r="AQ40" s="3">
        <f t="shared" si="17"/>
        <v>0</v>
      </c>
      <c r="AR40" s="5">
        <f t="shared" si="18"/>
        <v>0</v>
      </c>
      <c r="AS40" s="4">
        <f t="shared" si="19"/>
        <v>0</v>
      </c>
      <c r="AT40" s="3">
        <f t="shared" si="20"/>
        <v>0</v>
      </c>
      <c r="AU40" s="3">
        <f t="shared" si="21"/>
        <v>0</v>
      </c>
      <c r="AV40" s="3">
        <f t="shared" si="22"/>
        <v>0</v>
      </c>
      <c r="AW40" s="5">
        <f t="shared" si="23"/>
        <v>0</v>
      </c>
      <c r="AX40" s="4">
        <f t="shared" si="53"/>
        <v>0</v>
      </c>
      <c r="AY40" s="3">
        <f t="shared" si="54"/>
        <v>0</v>
      </c>
      <c r="AZ40" s="3">
        <f t="shared" si="55"/>
        <v>0</v>
      </c>
      <c r="BA40" s="3">
        <f t="shared" si="56"/>
        <v>0</v>
      </c>
      <c r="BB40" s="5">
        <f t="shared" si="57"/>
        <v>0</v>
      </c>
      <c r="BC40" s="4">
        <f t="shared" si="24"/>
        <v>0</v>
      </c>
      <c r="BD40" s="3">
        <f t="shared" si="25"/>
        <v>0</v>
      </c>
      <c r="BE40" s="3">
        <f t="shared" si="26"/>
        <v>0</v>
      </c>
      <c r="BF40" s="3">
        <f t="shared" si="27"/>
        <v>0</v>
      </c>
      <c r="BG40" s="5">
        <f t="shared" si="28"/>
        <v>0</v>
      </c>
    </row>
    <row r="41" spans="1:59" x14ac:dyDescent="0.3">
      <c r="A41">
        <v>39</v>
      </c>
      <c r="B41" t="s">
        <v>124</v>
      </c>
      <c r="C41">
        <v>2018</v>
      </c>
      <c r="D41">
        <v>3728</v>
      </c>
      <c r="E41">
        <v>39</v>
      </c>
      <c r="F41">
        <v>0.56920600858369097</v>
      </c>
      <c r="G41">
        <v>0.08</v>
      </c>
      <c r="H41">
        <v>2</v>
      </c>
      <c r="I41">
        <v>0.64</v>
      </c>
      <c r="J41">
        <v>0.82</v>
      </c>
      <c r="K41">
        <v>0.7</v>
      </c>
      <c r="L41">
        <v>10</v>
      </c>
      <c r="M41" t="s">
        <v>77</v>
      </c>
      <c r="N41" t="s">
        <v>32</v>
      </c>
      <c r="O41" t="s">
        <v>106</v>
      </c>
      <c r="P41" t="s">
        <v>54</v>
      </c>
      <c r="Q41" t="s">
        <v>48</v>
      </c>
      <c r="R41" t="s">
        <v>104</v>
      </c>
      <c r="S41" t="s">
        <v>111</v>
      </c>
      <c r="T41" t="s">
        <v>72</v>
      </c>
      <c r="U41" t="s">
        <v>41</v>
      </c>
      <c r="V41" t="s">
        <v>98</v>
      </c>
      <c r="W41">
        <v>92.336771389473697</v>
      </c>
      <c r="X41">
        <v>74.983225661111007</v>
      </c>
      <c r="Y41">
        <v>47.830944866666599</v>
      </c>
      <c r="Z41">
        <v>43.300106</v>
      </c>
      <c r="AA41">
        <v>39.9080849041666</v>
      </c>
      <c r="AB41">
        <v>37.855165389999897</v>
      </c>
      <c r="AC41">
        <v>33.589313511111101</v>
      </c>
      <c r="AD41">
        <v>30.007931960000001</v>
      </c>
      <c r="AE41">
        <v>27.29057542</v>
      </c>
      <c r="AF41">
        <v>26.058538422222199</v>
      </c>
      <c r="AH41" s="11" t="s">
        <v>51</v>
      </c>
      <c r="AI41" s="4">
        <f t="shared" si="13"/>
        <v>0</v>
      </c>
      <c r="AJ41" s="3">
        <f t="shared" si="4"/>
        <v>0</v>
      </c>
      <c r="AK41" s="3">
        <f t="shared" si="5"/>
        <v>0</v>
      </c>
      <c r="AL41" s="3">
        <f t="shared" si="6"/>
        <v>0</v>
      </c>
      <c r="AM41" s="5">
        <f t="shared" si="7"/>
        <v>0</v>
      </c>
      <c r="AN41" s="4">
        <f t="shared" si="14"/>
        <v>0</v>
      </c>
      <c r="AO41" s="3">
        <f t="shared" si="15"/>
        <v>0</v>
      </c>
      <c r="AP41" s="3">
        <f t="shared" si="16"/>
        <v>0</v>
      </c>
      <c r="AQ41" s="3">
        <f t="shared" si="17"/>
        <v>0</v>
      </c>
      <c r="AR41" s="5">
        <f t="shared" si="18"/>
        <v>0</v>
      </c>
      <c r="AS41" s="4">
        <f t="shared" si="19"/>
        <v>0</v>
      </c>
      <c r="AT41" s="3">
        <f t="shared" si="20"/>
        <v>0</v>
      </c>
      <c r="AU41" s="3">
        <f t="shared" si="21"/>
        <v>0</v>
      </c>
      <c r="AV41" s="3">
        <f t="shared" si="22"/>
        <v>0</v>
      </c>
      <c r="AW41" s="5">
        <f t="shared" si="23"/>
        <v>0</v>
      </c>
      <c r="AX41" s="4">
        <f t="shared" si="53"/>
        <v>0</v>
      </c>
      <c r="AY41" s="3">
        <f t="shared" si="54"/>
        <v>0</v>
      </c>
      <c r="AZ41" s="3">
        <f t="shared" si="55"/>
        <v>0</v>
      </c>
      <c r="BA41" s="3">
        <f t="shared" si="56"/>
        <v>0</v>
      </c>
      <c r="BB41" s="5">
        <f t="shared" si="57"/>
        <v>0</v>
      </c>
      <c r="BC41" s="4">
        <f t="shared" si="24"/>
        <v>0</v>
      </c>
      <c r="BD41" s="3">
        <f t="shared" si="25"/>
        <v>0</v>
      </c>
      <c r="BE41" s="3">
        <f t="shared" si="26"/>
        <v>0</v>
      </c>
      <c r="BF41" s="3">
        <f t="shared" si="27"/>
        <v>0</v>
      </c>
      <c r="BG41" s="5">
        <f t="shared" si="28"/>
        <v>0</v>
      </c>
    </row>
    <row r="42" spans="1:59" x14ac:dyDescent="0.3">
      <c r="A42">
        <v>40</v>
      </c>
      <c r="B42" t="s">
        <v>124</v>
      </c>
      <c r="C42">
        <v>2018</v>
      </c>
      <c r="D42">
        <v>3728</v>
      </c>
      <c r="E42">
        <v>40</v>
      </c>
      <c r="F42">
        <v>0.57081545064377603</v>
      </c>
      <c r="G42">
        <v>0.44</v>
      </c>
      <c r="H42">
        <v>1</v>
      </c>
      <c r="I42">
        <v>0.98</v>
      </c>
      <c r="J42">
        <v>0.7</v>
      </c>
      <c r="K42">
        <v>0.34</v>
      </c>
      <c r="L42">
        <v>8</v>
      </c>
      <c r="M42" t="s">
        <v>77</v>
      </c>
      <c r="N42" t="s">
        <v>104</v>
      </c>
      <c r="O42" t="s">
        <v>32</v>
      </c>
      <c r="P42" t="s">
        <v>106</v>
      </c>
      <c r="Q42" t="s">
        <v>72</v>
      </c>
      <c r="R42" t="s">
        <v>85</v>
      </c>
      <c r="S42" t="s">
        <v>111</v>
      </c>
      <c r="T42" t="s">
        <v>94</v>
      </c>
      <c r="U42" t="s">
        <v>41</v>
      </c>
      <c r="V42" t="s">
        <v>48</v>
      </c>
      <c r="W42">
        <v>77.494828755999905</v>
      </c>
      <c r="X42">
        <v>41.274959764285697</v>
      </c>
      <c r="Y42">
        <v>29.308318396249899</v>
      </c>
      <c r="Z42">
        <v>28.5734784114285</v>
      </c>
      <c r="AA42">
        <v>25.095098492999998</v>
      </c>
      <c r="AB42">
        <v>22.3407007666666</v>
      </c>
      <c r="AC42">
        <v>22.003728593999998</v>
      </c>
      <c r="AD42">
        <v>20.087273602500002</v>
      </c>
      <c r="AE42">
        <v>20.076411475</v>
      </c>
      <c r="AF42">
        <v>18.44157289</v>
      </c>
      <c r="AH42" s="11" t="s">
        <v>105</v>
      </c>
      <c r="AI42" s="4">
        <f t="shared" si="13"/>
        <v>0</v>
      </c>
      <c r="AJ42" s="3">
        <f t="shared" si="4"/>
        <v>0</v>
      </c>
      <c r="AK42" s="3">
        <f t="shared" si="5"/>
        <v>0</v>
      </c>
      <c r="AL42" s="3">
        <f t="shared" si="6"/>
        <v>0</v>
      </c>
      <c r="AM42" s="5">
        <f t="shared" si="7"/>
        <v>0</v>
      </c>
      <c r="AN42" s="4">
        <f t="shared" si="14"/>
        <v>0</v>
      </c>
      <c r="AO42" s="3">
        <f t="shared" si="15"/>
        <v>0</v>
      </c>
      <c r="AP42" s="3">
        <f t="shared" si="16"/>
        <v>0</v>
      </c>
      <c r="AQ42" s="3">
        <f t="shared" si="17"/>
        <v>0</v>
      </c>
      <c r="AR42" s="5">
        <f t="shared" si="18"/>
        <v>0</v>
      </c>
      <c r="AS42" s="4">
        <f t="shared" si="19"/>
        <v>0</v>
      </c>
      <c r="AT42" s="3">
        <f t="shared" si="20"/>
        <v>0</v>
      </c>
      <c r="AU42" s="3">
        <f t="shared" si="21"/>
        <v>0</v>
      </c>
      <c r="AV42" s="3">
        <f t="shared" si="22"/>
        <v>0</v>
      </c>
      <c r="AW42" s="5">
        <f t="shared" si="23"/>
        <v>0</v>
      </c>
      <c r="AX42" s="4">
        <f t="shared" si="53"/>
        <v>0</v>
      </c>
      <c r="AY42" s="3">
        <f t="shared" si="54"/>
        <v>0</v>
      </c>
      <c r="AZ42" s="3">
        <f t="shared" si="55"/>
        <v>0</v>
      </c>
      <c r="BA42" s="3">
        <f t="shared" si="56"/>
        <v>0</v>
      </c>
      <c r="BB42" s="5">
        <f t="shared" si="57"/>
        <v>0</v>
      </c>
      <c r="BC42" s="4">
        <f t="shared" si="24"/>
        <v>0</v>
      </c>
      <c r="BD42" s="3">
        <f t="shared" si="25"/>
        <v>0</v>
      </c>
      <c r="BE42" s="3">
        <f t="shared" si="26"/>
        <v>0</v>
      </c>
      <c r="BF42" s="3">
        <f t="shared" si="27"/>
        <v>0</v>
      </c>
      <c r="BG42" s="5">
        <f t="shared" si="28"/>
        <v>0</v>
      </c>
    </row>
    <row r="43" spans="1:59" x14ac:dyDescent="0.3">
      <c r="A43">
        <v>41</v>
      </c>
      <c r="B43" t="s">
        <v>124</v>
      </c>
      <c r="C43">
        <v>2018</v>
      </c>
      <c r="D43">
        <v>3728</v>
      </c>
      <c r="E43">
        <v>41</v>
      </c>
      <c r="F43">
        <v>0.56840128755364805</v>
      </c>
      <c r="G43">
        <v>0.02</v>
      </c>
      <c r="H43">
        <v>6</v>
      </c>
      <c r="I43">
        <v>0.78</v>
      </c>
      <c r="J43">
        <v>0.98</v>
      </c>
      <c r="K43">
        <v>0.3</v>
      </c>
      <c r="L43">
        <v>1</v>
      </c>
      <c r="M43" t="s">
        <v>77</v>
      </c>
      <c r="N43" t="s">
        <v>32</v>
      </c>
      <c r="O43" t="s">
        <v>48</v>
      </c>
      <c r="P43" t="s">
        <v>104</v>
      </c>
      <c r="Q43" t="s">
        <v>106</v>
      </c>
      <c r="R43" t="s">
        <v>72</v>
      </c>
      <c r="S43" t="s">
        <v>111</v>
      </c>
      <c r="T43" t="s">
        <v>98</v>
      </c>
      <c r="U43" t="s">
        <v>95</v>
      </c>
      <c r="V43" t="s">
        <v>94</v>
      </c>
      <c r="W43">
        <v>50.430739964602999</v>
      </c>
      <c r="X43">
        <v>26.451299492995499</v>
      </c>
      <c r="Y43">
        <v>21.077703062033301</v>
      </c>
      <c r="Z43">
        <v>19.581779273735201</v>
      </c>
      <c r="AA43">
        <v>19.254045433823801</v>
      </c>
      <c r="AB43">
        <v>16.857086130033402</v>
      </c>
      <c r="AC43">
        <v>13.6994439321276</v>
      </c>
      <c r="AD43">
        <v>13.396347987905401</v>
      </c>
      <c r="AE43">
        <v>12.483985876666599</v>
      </c>
      <c r="AF43">
        <v>11.9998491379145</v>
      </c>
      <c r="AH43" s="11" t="s">
        <v>77</v>
      </c>
      <c r="AI43" s="4">
        <f t="shared" si="13"/>
        <v>74</v>
      </c>
      <c r="AJ43" s="3">
        <f t="shared" si="4"/>
        <v>22</v>
      </c>
      <c r="AK43" s="3">
        <f t="shared" si="5"/>
        <v>2</v>
      </c>
      <c r="AL43" s="3">
        <f t="shared" si="6"/>
        <v>2</v>
      </c>
      <c r="AM43" s="5">
        <f t="shared" si="7"/>
        <v>0</v>
      </c>
      <c r="AN43" s="4">
        <f t="shared" si="14"/>
        <v>91</v>
      </c>
      <c r="AO43" s="3">
        <f t="shared" si="15"/>
        <v>9</v>
      </c>
      <c r="AP43" s="3">
        <f t="shared" si="16"/>
        <v>0</v>
      </c>
      <c r="AQ43" s="3">
        <f t="shared" si="17"/>
        <v>0</v>
      </c>
      <c r="AR43" s="5">
        <f t="shared" si="18"/>
        <v>0</v>
      </c>
      <c r="AS43" s="4">
        <f t="shared" si="19"/>
        <v>74</v>
      </c>
      <c r="AT43" s="3">
        <f t="shared" si="20"/>
        <v>21</v>
      </c>
      <c r="AU43" s="3">
        <f t="shared" si="21"/>
        <v>5</v>
      </c>
      <c r="AV43" s="3">
        <f t="shared" si="22"/>
        <v>0</v>
      </c>
      <c r="AW43" s="5">
        <f t="shared" si="23"/>
        <v>0</v>
      </c>
      <c r="AX43" s="4">
        <f t="shared" si="53"/>
        <v>54</v>
      </c>
      <c r="AY43" s="3">
        <f t="shared" si="54"/>
        <v>22</v>
      </c>
      <c r="AZ43" s="3">
        <f t="shared" si="55"/>
        <v>10</v>
      </c>
      <c r="BA43" s="3">
        <f t="shared" si="56"/>
        <v>6</v>
      </c>
      <c r="BB43" s="5">
        <f t="shared" si="57"/>
        <v>1</v>
      </c>
      <c r="BC43" s="4">
        <f t="shared" si="24"/>
        <v>88</v>
      </c>
      <c r="BD43" s="3">
        <f t="shared" si="25"/>
        <v>11</v>
      </c>
      <c r="BE43" s="3">
        <f t="shared" si="26"/>
        <v>0</v>
      </c>
      <c r="BF43" s="3">
        <f t="shared" si="27"/>
        <v>1</v>
      </c>
      <c r="BG43" s="5">
        <f t="shared" si="28"/>
        <v>0</v>
      </c>
    </row>
    <row r="44" spans="1:59" x14ac:dyDescent="0.3">
      <c r="A44">
        <v>42</v>
      </c>
      <c r="B44" t="s">
        <v>124</v>
      </c>
      <c r="C44">
        <v>2018</v>
      </c>
      <c r="D44">
        <v>3728</v>
      </c>
      <c r="E44">
        <v>42</v>
      </c>
      <c r="F44">
        <v>0.56464592274678105</v>
      </c>
      <c r="G44">
        <v>0.3</v>
      </c>
      <c r="H44">
        <v>2</v>
      </c>
      <c r="I44">
        <v>0.18</v>
      </c>
      <c r="J44">
        <v>0.68</v>
      </c>
      <c r="K44">
        <v>0.46</v>
      </c>
      <c r="L44">
        <v>2</v>
      </c>
      <c r="M44" t="s">
        <v>77</v>
      </c>
      <c r="N44" t="s">
        <v>41</v>
      </c>
      <c r="O44" t="s">
        <v>106</v>
      </c>
      <c r="P44" t="s">
        <v>32</v>
      </c>
      <c r="Q44" t="s">
        <v>72</v>
      </c>
      <c r="R44" t="s">
        <v>104</v>
      </c>
      <c r="S44" t="s">
        <v>48</v>
      </c>
      <c r="T44" t="s">
        <v>98</v>
      </c>
      <c r="U44" t="s">
        <v>94</v>
      </c>
      <c r="V44" t="s">
        <v>99</v>
      </c>
      <c r="W44">
        <v>47.353416236999898</v>
      </c>
      <c r="X44">
        <v>26.6259627999999</v>
      </c>
      <c r="Y44">
        <v>24.846906610833301</v>
      </c>
      <c r="Z44">
        <v>22.098166540908998</v>
      </c>
      <c r="AA44">
        <v>21.3393843164285</v>
      </c>
      <c r="AB44">
        <v>21.204811997058801</v>
      </c>
      <c r="AC44">
        <v>20.894025552666601</v>
      </c>
      <c r="AD44">
        <v>15.4759863557142</v>
      </c>
      <c r="AE44">
        <v>14.695185609999999</v>
      </c>
      <c r="AF44">
        <v>14.323878697142799</v>
      </c>
      <c r="AH44" s="11" t="s">
        <v>101</v>
      </c>
      <c r="AI44" s="4">
        <f t="shared" si="13"/>
        <v>0</v>
      </c>
      <c r="AJ44" s="3">
        <f t="shared" si="4"/>
        <v>0</v>
      </c>
      <c r="AK44" s="3">
        <f t="shared" si="5"/>
        <v>0</v>
      </c>
      <c r="AL44" s="3">
        <f t="shared" si="6"/>
        <v>0</v>
      </c>
      <c r="AM44" s="5">
        <f t="shared" si="7"/>
        <v>1</v>
      </c>
      <c r="AN44" s="4">
        <f t="shared" si="14"/>
        <v>0</v>
      </c>
      <c r="AO44" s="3">
        <f t="shared" si="15"/>
        <v>0</v>
      </c>
      <c r="AP44" s="3">
        <f t="shared" si="16"/>
        <v>0</v>
      </c>
      <c r="AQ44" s="3">
        <f t="shared" si="17"/>
        <v>0</v>
      </c>
      <c r="AR44" s="5">
        <f t="shared" si="18"/>
        <v>0</v>
      </c>
      <c r="AS44" s="4">
        <f t="shared" si="19"/>
        <v>0</v>
      </c>
      <c r="AT44" s="3">
        <f t="shared" si="20"/>
        <v>1</v>
      </c>
      <c r="AU44" s="3">
        <f t="shared" si="21"/>
        <v>1</v>
      </c>
      <c r="AV44" s="3">
        <f t="shared" si="22"/>
        <v>1</v>
      </c>
      <c r="AW44" s="5">
        <f t="shared" si="23"/>
        <v>0</v>
      </c>
      <c r="AX44" s="4">
        <f t="shared" si="53"/>
        <v>0</v>
      </c>
      <c r="AY44" s="3">
        <f t="shared" si="54"/>
        <v>0</v>
      </c>
      <c r="AZ44" s="3">
        <f t="shared" si="55"/>
        <v>0</v>
      </c>
      <c r="BA44" s="3">
        <f t="shared" si="56"/>
        <v>1</v>
      </c>
      <c r="BB44" s="5">
        <f t="shared" si="57"/>
        <v>4</v>
      </c>
      <c r="BC44" s="4">
        <f t="shared" si="24"/>
        <v>0</v>
      </c>
      <c r="BD44" s="3">
        <f t="shared" si="25"/>
        <v>0</v>
      </c>
      <c r="BE44" s="3">
        <f t="shared" si="26"/>
        <v>0</v>
      </c>
      <c r="BF44" s="3">
        <f t="shared" si="27"/>
        <v>0</v>
      </c>
      <c r="BG44" s="5">
        <f t="shared" si="28"/>
        <v>0</v>
      </c>
    </row>
    <row r="45" spans="1:59" x14ac:dyDescent="0.3">
      <c r="A45">
        <v>43</v>
      </c>
      <c r="B45" t="s">
        <v>124</v>
      </c>
      <c r="C45">
        <v>2018</v>
      </c>
      <c r="D45">
        <v>3728</v>
      </c>
      <c r="E45">
        <v>43</v>
      </c>
      <c r="F45">
        <v>0.56866952789699499</v>
      </c>
      <c r="G45">
        <v>0.14000000000000001</v>
      </c>
      <c r="H45">
        <v>4</v>
      </c>
      <c r="I45">
        <v>0.6</v>
      </c>
      <c r="J45">
        <v>0.54</v>
      </c>
      <c r="K45">
        <v>0.4</v>
      </c>
      <c r="L45">
        <v>4</v>
      </c>
      <c r="M45" t="s">
        <v>77</v>
      </c>
      <c r="N45" t="s">
        <v>32</v>
      </c>
      <c r="O45" t="s">
        <v>104</v>
      </c>
      <c r="P45" t="s">
        <v>72</v>
      </c>
      <c r="Q45" t="s">
        <v>106</v>
      </c>
      <c r="R45" t="s">
        <v>48</v>
      </c>
      <c r="S45" t="s">
        <v>41</v>
      </c>
      <c r="T45" t="s">
        <v>71</v>
      </c>
      <c r="U45" t="s">
        <v>95</v>
      </c>
      <c r="V45" t="s">
        <v>35</v>
      </c>
      <c r="W45">
        <v>24.577325732105201</v>
      </c>
      <c r="X45">
        <v>21.0597986367647</v>
      </c>
      <c r="Y45">
        <v>17.059010332941099</v>
      </c>
      <c r="Z45">
        <v>14.3568628961111</v>
      </c>
      <c r="AA45">
        <v>14.0561309727804</v>
      </c>
      <c r="AB45">
        <v>13.6638980464999</v>
      </c>
      <c r="AC45">
        <v>12.545193404999999</v>
      </c>
      <c r="AD45">
        <v>11.9132877254545</v>
      </c>
      <c r="AE45">
        <v>11.560099671923</v>
      </c>
      <c r="AF45">
        <v>11.5278041173333</v>
      </c>
      <c r="AH45" s="11" t="s">
        <v>74</v>
      </c>
      <c r="AI45" s="4">
        <f t="shared" si="13"/>
        <v>0</v>
      </c>
      <c r="AJ45" s="3">
        <f t="shared" si="4"/>
        <v>0</v>
      </c>
      <c r="AK45" s="3">
        <f t="shared" si="5"/>
        <v>0</v>
      </c>
      <c r="AL45" s="3">
        <f t="shared" si="6"/>
        <v>0</v>
      </c>
      <c r="AM45" s="5">
        <f t="shared" si="7"/>
        <v>0</v>
      </c>
      <c r="AN45" s="4">
        <f t="shared" si="14"/>
        <v>0</v>
      </c>
      <c r="AO45" s="3">
        <f t="shared" si="15"/>
        <v>0</v>
      </c>
      <c r="AP45" s="3">
        <f t="shared" si="16"/>
        <v>0</v>
      </c>
      <c r="AQ45" s="3">
        <f t="shared" si="17"/>
        <v>0</v>
      </c>
      <c r="AR45" s="5">
        <f t="shared" si="18"/>
        <v>0</v>
      </c>
      <c r="AS45" s="4">
        <f t="shared" si="19"/>
        <v>0</v>
      </c>
      <c r="AT45" s="3">
        <f t="shared" si="20"/>
        <v>0</v>
      </c>
      <c r="AU45" s="3">
        <f t="shared" si="21"/>
        <v>0</v>
      </c>
      <c r="AV45" s="3">
        <f t="shared" si="22"/>
        <v>0</v>
      </c>
      <c r="AW45" s="5">
        <f t="shared" si="23"/>
        <v>0</v>
      </c>
      <c r="AX45" s="4">
        <f t="shared" si="53"/>
        <v>0</v>
      </c>
      <c r="AY45" s="3">
        <f t="shared" si="54"/>
        <v>0</v>
      </c>
      <c r="AZ45" s="3">
        <f t="shared" si="55"/>
        <v>0</v>
      </c>
      <c r="BA45" s="3">
        <f t="shared" si="56"/>
        <v>0</v>
      </c>
      <c r="BB45" s="5">
        <f t="shared" si="57"/>
        <v>0</v>
      </c>
      <c r="BC45" s="4">
        <f t="shared" si="24"/>
        <v>0</v>
      </c>
      <c r="BD45" s="3">
        <f t="shared" si="25"/>
        <v>0</v>
      </c>
      <c r="BE45" s="3">
        <f t="shared" si="26"/>
        <v>0</v>
      </c>
      <c r="BF45" s="3">
        <f t="shared" si="27"/>
        <v>0</v>
      </c>
      <c r="BG45" s="5">
        <f t="shared" si="28"/>
        <v>0</v>
      </c>
    </row>
    <row r="46" spans="1:59" x14ac:dyDescent="0.3">
      <c r="A46">
        <v>44</v>
      </c>
      <c r="B46" t="s">
        <v>124</v>
      </c>
      <c r="C46">
        <v>2018</v>
      </c>
      <c r="D46">
        <v>3728</v>
      </c>
      <c r="E46">
        <v>44</v>
      </c>
      <c r="F46">
        <v>0.55525751072961305</v>
      </c>
      <c r="G46">
        <v>0.7</v>
      </c>
      <c r="H46">
        <v>1</v>
      </c>
      <c r="I46">
        <v>0.98</v>
      </c>
      <c r="J46">
        <v>0.66</v>
      </c>
      <c r="K46">
        <v>0.76</v>
      </c>
      <c r="L46">
        <v>10</v>
      </c>
      <c r="M46" t="s">
        <v>77</v>
      </c>
      <c r="N46" t="s">
        <v>104</v>
      </c>
      <c r="O46" t="s">
        <v>95</v>
      </c>
      <c r="P46" t="s">
        <v>48</v>
      </c>
      <c r="Q46" t="s">
        <v>50</v>
      </c>
      <c r="R46" t="s">
        <v>32</v>
      </c>
      <c r="S46" t="s">
        <v>64</v>
      </c>
      <c r="T46" t="s">
        <v>111</v>
      </c>
      <c r="U46" t="s">
        <v>72</v>
      </c>
      <c r="V46" t="s">
        <v>41</v>
      </c>
      <c r="W46">
        <v>57.060969098571398</v>
      </c>
      <c r="X46">
        <v>42.263333760000002</v>
      </c>
      <c r="Y46">
        <v>31.049243449999999</v>
      </c>
      <c r="Z46">
        <v>27.72353288</v>
      </c>
      <c r="AA46">
        <v>25.823141100000001</v>
      </c>
      <c r="AB46">
        <v>25.731259538</v>
      </c>
      <c r="AC46">
        <v>25.551357299999999</v>
      </c>
      <c r="AD46">
        <v>24.63003445</v>
      </c>
      <c r="AE46">
        <v>22.424917472499899</v>
      </c>
      <c r="AF46">
        <v>19.30182267</v>
      </c>
      <c r="AH46" s="11" t="s">
        <v>63</v>
      </c>
      <c r="AI46" s="4">
        <f t="shared" si="13"/>
        <v>0</v>
      </c>
      <c r="AJ46" s="3">
        <f t="shared" si="4"/>
        <v>0</v>
      </c>
      <c r="AK46" s="3">
        <f t="shared" si="5"/>
        <v>0</v>
      </c>
      <c r="AL46" s="3">
        <f t="shared" si="6"/>
        <v>0</v>
      </c>
      <c r="AM46" s="5">
        <f t="shared" si="7"/>
        <v>0</v>
      </c>
      <c r="AN46" s="4">
        <f t="shared" si="14"/>
        <v>0</v>
      </c>
      <c r="AO46" s="3">
        <f t="shared" si="15"/>
        <v>0</v>
      </c>
      <c r="AP46" s="3">
        <f t="shared" si="16"/>
        <v>0</v>
      </c>
      <c r="AQ46" s="3">
        <f t="shared" si="17"/>
        <v>0</v>
      </c>
      <c r="AR46" s="5">
        <f t="shared" si="18"/>
        <v>0</v>
      </c>
      <c r="AS46" s="4">
        <f t="shared" si="19"/>
        <v>0</v>
      </c>
      <c r="AT46" s="3">
        <f t="shared" si="20"/>
        <v>0</v>
      </c>
      <c r="AU46" s="3">
        <f t="shared" si="21"/>
        <v>0</v>
      </c>
      <c r="AV46" s="3">
        <f t="shared" si="22"/>
        <v>0</v>
      </c>
      <c r="AW46" s="5">
        <f t="shared" si="23"/>
        <v>0</v>
      </c>
      <c r="AX46" s="4">
        <f t="shared" si="53"/>
        <v>0</v>
      </c>
      <c r="AY46" s="3">
        <f t="shared" si="54"/>
        <v>0</v>
      </c>
      <c r="AZ46" s="3">
        <f t="shared" si="55"/>
        <v>0</v>
      </c>
      <c r="BA46" s="3">
        <f t="shared" si="56"/>
        <v>0</v>
      </c>
      <c r="BB46" s="5">
        <f t="shared" si="57"/>
        <v>0</v>
      </c>
      <c r="BC46" s="4">
        <f t="shared" si="24"/>
        <v>0</v>
      </c>
      <c r="BD46" s="3">
        <f t="shared" si="25"/>
        <v>0</v>
      </c>
      <c r="BE46" s="3">
        <f t="shared" si="26"/>
        <v>0</v>
      </c>
      <c r="BF46" s="3">
        <f t="shared" si="27"/>
        <v>0</v>
      </c>
      <c r="BG46" s="5">
        <f t="shared" si="28"/>
        <v>0</v>
      </c>
    </row>
    <row r="47" spans="1:59" x14ac:dyDescent="0.3">
      <c r="A47">
        <v>45</v>
      </c>
      <c r="B47" t="s">
        <v>124</v>
      </c>
      <c r="C47">
        <v>2018</v>
      </c>
      <c r="D47">
        <v>3728</v>
      </c>
      <c r="E47">
        <v>45</v>
      </c>
      <c r="F47">
        <v>0.57296137339055797</v>
      </c>
      <c r="G47">
        <v>0.12</v>
      </c>
      <c r="H47">
        <v>1</v>
      </c>
      <c r="I47">
        <v>0.78</v>
      </c>
      <c r="J47">
        <v>0.52</v>
      </c>
      <c r="K47">
        <v>0.72</v>
      </c>
      <c r="L47">
        <v>0</v>
      </c>
      <c r="M47" t="s">
        <v>77</v>
      </c>
      <c r="N47" t="s">
        <v>32</v>
      </c>
      <c r="O47" t="s">
        <v>104</v>
      </c>
      <c r="P47" t="s">
        <v>48</v>
      </c>
      <c r="Q47" t="s">
        <v>106</v>
      </c>
      <c r="R47" t="s">
        <v>41</v>
      </c>
      <c r="S47" t="s">
        <v>72</v>
      </c>
      <c r="T47" t="s">
        <v>101</v>
      </c>
      <c r="U47" t="s">
        <v>94</v>
      </c>
      <c r="V47" t="s">
        <v>95</v>
      </c>
      <c r="W47">
        <v>70.794720519166603</v>
      </c>
      <c r="X47">
        <v>50.1601904545454</v>
      </c>
      <c r="Y47">
        <v>37.140841442222197</v>
      </c>
      <c r="Z47">
        <v>33.771790178461501</v>
      </c>
      <c r="AA47">
        <v>33.459021483333302</v>
      </c>
      <c r="AB47">
        <v>26.605070699999999</v>
      </c>
      <c r="AC47">
        <v>25.8453224921052</v>
      </c>
      <c r="AD47">
        <v>22.041291699999999</v>
      </c>
      <c r="AE47">
        <v>21.7651320857142</v>
      </c>
      <c r="AF47">
        <v>19.670063027499999</v>
      </c>
      <c r="AH47" s="11" t="s">
        <v>69</v>
      </c>
      <c r="AI47" s="4">
        <f t="shared" si="13"/>
        <v>0</v>
      </c>
      <c r="AJ47" s="3">
        <f t="shared" si="4"/>
        <v>0</v>
      </c>
      <c r="AK47" s="3">
        <f t="shared" si="5"/>
        <v>0</v>
      </c>
      <c r="AL47" s="3">
        <f t="shared" si="6"/>
        <v>0</v>
      </c>
      <c r="AM47" s="5">
        <f t="shared" si="7"/>
        <v>0</v>
      </c>
      <c r="AN47" s="4">
        <f t="shared" si="14"/>
        <v>0</v>
      </c>
      <c r="AO47" s="3">
        <f t="shared" si="15"/>
        <v>0</v>
      </c>
      <c r="AP47" s="3">
        <f t="shared" si="16"/>
        <v>0</v>
      </c>
      <c r="AQ47" s="3">
        <f t="shared" si="17"/>
        <v>0</v>
      </c>
      <c r="AR47" s="5">
        <f t="shared" si="18"/>
        <v>0</v>
      </c>
      <c r="AS47" s="4">
        <f t="shared" si="19"/>
        <v>0</v>
      </c>
      <c r="AT47" s="3">
        <f t="shared" si="20"/>
        <v>0</v>
      </c>
      <c r="AU47" s="3">
        <f t="shared" si="21"/>
        <v>0</v>
      </c>
      <c r="AV47" s="3">
        <f t="shared" si="22"/>
        <v>0</v>
      </c>
      <c r="AW47" s="5">
        <f t="shared" si="23"/>
        <v>0</v>
      </c>
      <c r="AX47" s="4">
        <f t="shared" si="53"/>
        <v>0</v>
      </c>
      <c r="AY47" s="3">
        <f t="shared" si="54"/>
        <v>0</v>
      </c>
      <c r="AZ47" s="3">
        <f t="shared" si="55"/>
        <v>0</v>
      </c>
      <c r="BA47" s="3">
        <f t="shared" si="56"/>
        <v>0</v>
      </c>
      <c r="BB47" s="5">
        <f t="shared" si="57"/>
        <v>0</v>
      </c>
      <c r="BC47" s="4">
        <f t="shared" si="24"/>
        <v>0</v>
      </c>
      <c r="BD47" s="3">
        <f t="shared" si="25"/>
        <v>0</v>
      </c>
      <c r="BE47" s="3">
        <f t="shared" si="26"/>
        <v>0</v>
      </c>
      <c r="BF47" s="3">
        <f t="shared" si="27"/>
        <v>0</v>
      </c>
      <c r="BG47" s="5">
        <f t="shared" si="28"/>
        <v>1</v>
      </c>
    </row>
    <row r="48" spans="1:59" x14ac:dyDescent="0.3">
      <c r="A48">
        <v>46</v>
      </c>
      <c r="B48" t="s">
        <v>124</v>
      </c>
      <c r="C48">
        <v>2018</v>
      </c>
      <c r="D48">
        <v>3728</v>
      </c>
      <c r="E48">
        <v>46</v>
      </c>
      <c r="F48">
        <v>0.56491416309012799</v>
      </c>
      <c r="G48">
        <v>0.2</v>
      </c>
      <c r="H48">
        <v>4</v>
      </c>
      <c r="I48">
        <v>1</v>
      </c>
      <c r="J48">
        <v>0.66</v>
      </c>
      <c r="K48">
        <v>0.34</v>
      </c>
      <c r="L48">
        <v>4</v>
      </c>
      <c r="M48" t="s">
        <v>77</v>
      </c>
      <c r="N48" t="s">
        <v>32</v>
      </c>
      <c r="O48" t="s">
        <v>104</v>
      </c>
      <c r="P48" t="s">
        <v>48</v>
      </c>
      <c r="Q48" t="s">
        <v>106</v>
      </c>
      <c r="R48" t="s">
        <v>72</v>
      </c>
      <c r="S48" t="s">
        <v>85</v>
      </c>
      <c r="T48" t="s">
        <v>111</v>
      </c>
      <c r="U48" t="s">
        <v>98</v>
      </c>
      <c r="V48" t="s">
        <v>101</v>
      </c>
      <c r="W48">
        <v>45.152279166999897</v>
      </c>
      <c r="X48">
        <v>17.611503517878699</v>
      </c>
      <c r="Y48">
        <v>15.7461795348888</v>
      </c>
      <c r="Z48">
        <v>14.739626546279</v>
      </c>
      <c r="AA48">
        <v>14.081028363666601</v>
      </c>
      <c r="AB48">
        <v>13.329011550624999</v>
      </c>
      <c r="AC48">
        <v>11.839171373636299</v>
      </c>
      <c r="AD48">
        <v>11.762678947894701</v>
      </c>
      <c r="AE48">
        <v>11.477255329062499</v>
      </c>
      <c r="AF48">
        <v>11.165374685357101</v>
      </c>
      <c r="AH48" s="11" t="s">
        <v>83</v>
      </c>
      <c r="AI48" s="4">
        <f t="shared" si="13"/>
        <v>0</v>
      </c>
      <c r="AJ48" s="3">
        <f t="shared" si="4"/>
        <v>0</v>
      </c>
      <c r="AK48" s="3">
        <f t="shared" si="5"/>
        <v>0</v>
      </c>
      <c r="AL48" s="3">
        <f t="shared" si="6"/>
        <v>0</v>
      </c>
      <c r="AM48" s="5">
        <f t="shared" si="7"/>
        <v>1</v>
      </c>
      <c r="AN48" s="4">
        <f t="shared" si="14"/>
        <v>0</v>
      </c>
      <c r="AO48" s="3">
        <f t="shared" si="15"/>
        <v>0</v>
      </c>
      <c r="AP48" s="3">
        <f t="shared" si="16"/>
        <v>0</v>
      </c>
      <c r="AQ48" s="3">
        <f t="shared" si="17"/>
        <v>0</v>
      </c>
      <c r="AR48" s="5">
        <f t="shared" si="18"/>
        <v>0</v>
      </c>
      <c r="AS48" s="4">
        <f t="shared" si="19"/>
        <v>0</v>
      </c>
      <c r="AT48" s="3">
        <f t="shared" si="20"/>
        <v>0</v>
      </c>
      <c r="AU48" s="3">
        <f t="shared" si="21"/>
        <v>0</v>
      </c>
      <c r="AV48" s="3">
        <f t="shared" si="22"/>
        <v>1</v>
      </c>
      <c r="AW48" s="5">
        <f t="shared" si="23"/>
        <v>0</v>
      </c>
      <c r="AX48" s="4">
        <f t="shared" si="53"/>
        <v>0</v>
      </c>
      <c r="AY48" s="3">
        <f t="shared" si="54"/>
        <v>0</v>
      </c>
      <c r="AZ48" s="3">
        <f t="shared" si="55"/>
        <v>0</v>
      </c>
      <c r="BA48" s="3">
        <f t="shared" si="56"/>
        <v>0</v>
      </c>
      <c r="BB48" s="5">
        <f t="shared" si="57"/>
        <v>0</v>
      </c>
      <c r="BC48" s="4">
        <f t="shared" si="24"/>
        <v>0</v>
      </c>
      <c r="BD48" s="3">
        <f t="shared" si="25"/>
        <v>0</v>
      </c>
      <c r="BE48" s="3">
        <f t="shared" si="26"/>
        <v>0</v>
      </c>
      <c r="BF48" s="3">
        <f t="shared" si="27"/>
        <v>0</v>
      </c>
      <c r="BG48" s="5">
        <f t="shared" si="28"/>
        <v>0</v>
      </c>
    </row>
    <row r="49" spans="1:59" x14ac:dyDescent="0.3">
      <c r="A49">
        <v>47</v>
      </c>
      <c r="B49" t="s">
        <v>124</v>
      </c>
      <c r="C49">
        <v>2018</v>
      </c>
      <c r="D49">
        <v>3728</v>
      </c>
      <c r="E49">
        <v>47</v>
      </c>
      <c r="F49">
        <v>0.56008583690987102</v>
      </c>
      <c r="G49">
        <v>0.08</v>
      </c>
      <c r="H49">
        <v>5</v>
      </c>
      <c r="I49">
        <v>0.1</v>
      </c>
      <c r="J49">
        <v>0.4</v>
      </c>
      <c r="K49">
        <v>1</v>
      </c>
      <c r="L49">
        <v>1</v>
      </c>
      <c r="M49" t="s">
        <v>77</v>
      </c>
      <c r="N49" t="s">
        <v>104</v>
      </c>
      <c r="O49" t="s">
        <v>32</v>
      </c>
      <c r="P49" t="s">
        <v>106</v>
      </c>
      <c r="Q49" t="s">
        <v>48</v>
      </c>
      <c r="R49" t="s">
        <v>72</v>
      </c>
      <c r="S49" t="s">
        <v>98</v>
      </c>
      <c r="T49" t="s">
        <v>111</v>
      </c>
      <c r="U49" t="s">
        <v>101</v>
      </c>
      <c r="V49" t="s">
        <v>45</v>
      </c>
      <c r="W49">
        <v>15.695826307037001</v>
      </c>
      <c r="X49">
        <v>10.848524050256399</v>
      </c>
      <c r="Y49">
        <v>10.633647355000001</v>
      </c>
      <c r="Z49">
        <v>10.199772423762299</v>
      </c>
      <c r="AA49">
        <v>8.5348072077183001</v>
      </c>
      <c r="AB49">
        <v>8.1082654099999996</v>
      </c>
      <c r="AC49">
        <v>7.2220516305970097</v>
      </c>
      <c r="AD49">
        <v>6.95622042740741</v>
      </c>
      <c r="AE49">
        <v>6.6142908659722197</v>
      </c>
      <c r="AF49">
        <v>6.5369536126190404</v>
      </c>
      <c r="AH49" s="11" t="s">
        <v>102</v>
      </c>
      <c r="AI49" s="4">
        <f t="shared" si="13"/>
        <v>0</v>
      </c>
      <c r="AJ49" s="3">
        <f t="shared" si="4"/>
        <v>0</v>
      </c>
      <c r="AK49" s="3">
        <f t="shared" si="5"/>
        <v>0</v>
      </c>
      <c r="AL49" s="3">
        <f t="shared" si="6"/>
        <v>0</v>
      </c>
      <c r="AM49" s="5">
        <f t="shared" si="7"/>
        <v>0</v>
      </c>
      <c r="AN49" s="4">
        <f t="shared" si="14"/>
        <v>0</v>
      </c>
      <c r="AO49" s="3">
        <f t="shared" si="15"/>
        <v>0</v>
      </c>
      <c r="AP49" s="3">
        <f t="shared" si="16"/>
        <v>0</v>
      </c>
      <c r="AQ49" s="3">
        <f t="shared" si="17"/>
        <v>0</v>
      </c>
      <c r="AR49" s="5">
        <f t="shared" si="18"/>
        <v>0</v>
      </c>
      <c r="AS49" s="4">
        <f t="shared" si="19"/>
        <v>0</v>
      </c>
      <c r="AT49" s="3">
        <f t="shared" si="20"/>
        <v>0</v>
      </c>
      <c r="AU49" s="3">
        <f t="shared" si="21"/>
        <v>0</v>
      </c>
      <c r="AV49" s="3">
        <f t="shared" si="22"/>
        <v>0</v>
      </c>
      <c r="AW49" s="5">
        <f t="shared" si="23"/>
        <v>0</v>
      </c>
      <c r="AX49" s="4">
        <f t="shared" si="53"/>
        <v>0</v>
      </c>
      <c r="AY49" s="3">
        <f t="shared" si="54"/>
        <v>0</v>
      </c>
      <c r="AZ49" s="3">
        <f t="shared" si="55"/>
        <v>0</v>
      </c>
      <c r="BA49" s="3">
        <f t="shared" si="56"/>
        <v>0</v>
      </c>
      <c r="BB49" s="5">
        <f t="shared" si="57"/>
        <v>0</v>
      </c>
      <c r="BC49" s="4">
        <f t="shared" si="24"/>
        <v>0</v>
      </c>
      <c r="BD49" s="3">
        <f t="shared" si="25"/>
        <v>0</v>
      </c>
      <c r="BE49" s="3">
        <f t="shared" si="26"/>
        <v>0</v>
      </c>
      <c r="BF49" s="3">
        <f t="shared" si="27"/>
        <v>0</v>
      </c>
      <c r="BG49" s="5">
        <f t="shared" si="28"/>
        <v>0</v>
      </c>
    </row>
    <row r="50" spans="1:59" x14ac:dyDescent="0.3">
      <c r="A50">
        <v>48</v>
      </c>
      <c r="B50" t="s">
        <v>124</v>
      </c>
      <c r="C50">
        <v>2018</v>
      </c>
      <c r="D50">
        <v>3728</v>
      </c>
      <c r="E50">
        <v>48</v>
      </c>
      <c r="F50">
        <v>0.56598712446351895</v>
      </c>
      <c r="G50">
        <v>0.36</v>
      </c>
      <c r="H50">
        <v>2</v>
      </c>
      <c r="I50">
        <v>0.18</v>
      </c>
      <c r="J50">
        <v>0.78</v>
      </c>
      <c r="K50">
        <v>0.2</v>
      </c>
      <c r="L50">
        <v>7</v>
      </c>
      <c r="M50" t="s">
        <v>77</v>
      </c>
      <c r="N50" t="s">
        <v>106</v>
      </c>
      <c r="O50" t="s">
        <v>104</v>
      </c>
      <c r="P50" t="s">
        <v>48</v>
      </c>
      <c r="Q50" t="s">
        <v>32</v>
      </c>
      <c r="R50" t="s">
        <v>41</v>
      </c>
      <c r="S50" t="s">
        <v>94</v>
      </c>
      <c r="T50" t="s">
        <v>101</v>
      </c>
      <c r="U50" t="s">
        <v>72</v>
      </c>
      <c r="V50" t="s">
        <v>98</v>
      </c>
      <c r="W50">
        <v>73.604293869999907</v>
      </c>
      <c r="X50">
        <v>32.449654059999901</v>
      </c>
      <c r="Y50">
        <v>32.117866288999998</v>
      </c>
      <c r="Z50">
        <v>30.590478957499901</v>
      </c>
      <c r="AA50">
        <v>24.490818185555501</v>
      </c>
      <c r="AB50">
        <v>21.4954473216666</v>
      </c>
      <c r="AC50">
        <v>20.013563155</v>
      </c>
      <c r="AD50">
        <v>19.265338113999999</v>
      </c>
      <c r="AE50">
        <v>18.1768516246666</v>
      </c>
      <c r="AF50">
        <v>17.265197742857101</v>
      </c>
      <c r="AH50" s="11" t="s">
        <v>90</v>
      </c>
      <c r="AI50" s="4">
        <f t="shared" si="13"/>
        <v>0</v>
      </c>
      <c r="AJ50" s="3">
        <f t="shared" si="4"/>
        <v>0</v>
      </c>
      <c r="AK50" s="3">
        <f t="shared" si="5"/>
        <v>0</v>
      </c>
      <c r="AL50" s="3">
        <f t="shared" si="6"/>
        <v>0</v>
      </c>
      <c r="AM50" s="5">
        <f t="shared" si="7"/>
        <v>0</v>
      </c>
      <c r="AN50" s="4">
        <f t="shared" si="14"/>
        <v>0</v>
      </c>
      <c r="AO50" s="3">
        <f t="shared" si="15"/>
        <v>0</v>
      </c>
      <c r="AP50" s="3">
        <f t="shared" si="16"/>
        <v>0</v>
      </c>
      <c r="AQ50" s="3">
        <f t="shared" si="17"/>
        <v>0</v>
      </c>
      <c r="AR50" s="5">
        <f t="shared" si="18"/>
        <v>0</v>
      </c>
      <c r="AS50" s="4">
        <f t="shared" si="19"/>
        <v>0</v>
      </c>
      <c r="AT50" s="3">
        <f t="shared" si="20"/>
        <v>0</v>
      </c>
      <c r="AU50" s="3">
        <f t="shared" si="21"/>
        <v>0</v>
      </c>
      <c r="AV50" s="3">
        <f t="shared" si="22"/>
        <v>0</v>
      </c>
      <c r="AW50" s="5">
        <f t="shared" si="23"/>
        <v>0</v>
      </c>
      <c r="AX50" s="4">
        <f t="shared" si="53"/>
        <v>0</v>
      </c>
      <c r="AY50" s="3">
        <f t="shared" si="54"/>
        <v>0</v>
      </c>
      <c r="AZ50" s="3">
        <f t="shared" si="55"/>
        <v>0</v>
      </c>
      <c r="BA50" s="3">
        <f t="shared" si="56"/>
        <v>0</v>
      </c>
      <c r="BB50" s="5">
        <f t="shared" si="57"/>
        <v>0</v>
      </c>
      <c r="BC50" s="4">
        <f t="shared" si="24"/>
        <v>0</v>
      </c>
      <c r="BD50" s="3">
        <f t="shared" si="25"/>
        <v>0</v>
      </c>
      <c r="BE50" s="3">
        <f t="shared" si="26"/>
        <v>1</v>
      </c>
      <c r="BF50" s="3">
        <f t="shared" si="27"/>
        <v>0</v>
      </c>
      <c r="BG50" s="5">
        <f t="shared" si="28"/>
        <v>0</v>
      </c>
    </row>
    <row r="51" spans="1:59" x14ac:dyDescent="0.3">
      <c r="A51">
        <v>49</v>
      </c>
      <c r="B51" t="s">
        <v>124</v>
      </c>
      <c r="C51">
        <v>2018</v>
      </c>
      <c r="D51">
        <v>3728</v>
      </c>
      <c r="E51">
        <v>49</v>
      </c>
      <c r="F51">
        <v>0.56384120171673802</v>
      </c>
      <c r="G51">
        <v>0.08</v>
      </c>
      <c r="H51">
        <v>8</v>
      </c>
      <c r="I51">
        <v>0.86</v>
      </c>
      <c r="J51">
        <v>0.72</v>
      </c>
      <c r="K51">
        <v>0.14000000000000001</v>
      </c>
      <c r="L51">
        <v>5</v>
      </c>
      <c r="M51" t="s">
        <v>77</v>
      </c>
      <c r="N51" t="s">
        <v>32</v>
      </c>
      <c r="O51" t="s">
        <v>104</v>
      </c>
      <c r="P51" t="s">
        <v>48</v>
      </c>
      <c r="Q51" t="s">
        <v>72</v>
      </c>
      <c r="R51" t="s">
        <v>106</v>
      </c>
      <c r="S51" t="s">
        <v>45</v>
      </c>
      <c r="T51" t="s">
        <v>41</v>
      </c>
      <c r="U51" t="s">
        <v>101</v>
      </c>
      <c r="V51" t="s">
        <v>98</v>
      </c>
      <c r="W51">
        <v>16.886146614378202</v>
      </c>
      <c r="X51">
        <v>11.1031642917791</v>
      </c>
      <c r="Y51">
        <v>9.8512951835770792</v>
      </c>
      <c r="Z51">
        <v>9.4701020990952394</v>
      </c>
      <c r="AA51">
        <v>8.6946008891073099</v>
      </c>
      <c r="AB51">
        <v>8.2731780838181805</v>
      </c>
      <c r="AC51">
        <v>7.3596315924802598</v>
      </c>
      <c r="AD51">
        <v>7.2007952623478202</v>
      </c>
      <c r="AE51">
        <v>7.1803566918895001</v>
      </c>
      <c r="AF51">
        <v>7.15857126291891</v>
      </c>
      <c r="AH51" s="11" t="s">
        <v>85</v>
      </c>
      <c r="AI51" s="4">
        <f t="shared" si="13"/>
        <v>0</v>
      </c>
      <c r="AJ51" s="3">
        <f t="shared" si="4"/>
        <v>0</v>
      </c>
      <c r="AK51" s="3">
        <f t="shared" si="5"/>
        <v>0</v>
      </c>
      <c r="AL51" s="3">
        <f t="shared" si="6"/>
        <v>0</v>
      </c>
      <c r="AM51" s="5">
        <f t="shared" si="7"/>
        <v>0</v>
      </c>
      <c r="AN51" s="4">
        <f t="shared" si="14"/>
        <v>0</v>
      </c>
      <c r="AO51" s="3">
        <f t="shared" si="15"/>
        <v>0</v>
      </c>
      <c r="AP51" s="3">
        <f t="shared" si="16"/>
        <v>0</v>
      </c>
      <c r="AQ51" s="3">
        <f t="shared" si="17"/>
        <v>0</v>
      </c>
      <c r="AR51" s="5">
        <f t="shared" si="18"/>
        <v>0</v>
      </c>
      <c r="AS51" s="4">
        <f t="shared" si="19"/>
        <v>0</v>
      </c>
      <c r="AT51" s="3">
        <f t="shared" si="20"/>
        <v>0</v>
      </c>
      <c r="AU51" s="3">
        <f t="shared" si="21"/>
        <v>0</v>
      </c>
      <c r="AV51" s="3">
        <f t="shared" si="22"/>
        <v>0</v>
      </c>
      <c r="AW51" s="5">
        <f t="shared" si="23"/>
        <v>0</v>
      </c>
      <c r="AX51" s="4">
        <f t="shared" si="53"/>
        <v>0</v>
      </c>
      <c r="AY51" s="3">
        <f t="shared" si="54"/>
        <v>0</v>
      </c>
      <c r="AZ51" s="3">
        <f t="shared" si="55"/>
        <v>0</v>
      </c>
      <c r="BA51" s="3">
        <f t="shared" si="56"/>
        <v>0</v>
      </c>
      <c r="BB51" s="5">
        <f t="shared" si="57"/>
        <v>0</v>
      </c>
      <c r="BC51" s="4">
        <f t="shared" si="24"/>
        <v>0</v>
      </c>
      <c r="BD51" s="3">
        <f t="shared" si="25"/>
        <v>0</v>
      </c>
      <c r="BE51" s="3">
        <f t="shared" si="26"/>
        <v>0</v>
      </c>
      <c r="BF51" s="3">
        <f t="shared" si="27"/>
        <v>0</v>
      </c>
      <c r="BG51" s="5">
        <f t="shared" si="28"/>
        <v>0</v>
      </c>
    </row>
    <row r="52" spans="1:59" x14ac:dyDescent="0.3">
      <c r="A52">
        <v>50</v>
      </c>
      <c r="B52" t="s">
        <v>124</v>
      </c>
      <c r="C52">
        <v>2018</v>
      </c>
      <c r="D52">
        <v>3728</v>
      </c>
      <c r="E52">
        <v>50</v>
      </c>
      <c r="F52">
        <v>0.55740343347639398</v>
      </c>
      <c r="G52">
        <v>0.18</v>
      </c>
      <c r="H52">
        <v>6</v>
      </c>
      <c r="I52">
        <v>0.8</v>
      </c>
      <c r="J52">
        <v>0.78</v>
      </c>
      <c r="K52">
        <v>0.22</v>
      </c>
      <c r="L52">
        <v>1</v>
      </c>
      <c r="M52" t="s">
        <v>77</v>
      </c>
      <c r="N52" t="s">
        <v>32</v>
      </c>
      <c r="O52" t="s">
        <v>104</v>
      </c>
      <c r="P52" t="s">
        <v>48</v>
      </c>
      <c r="Q52" t="s">
        <v>106</v>
      </c>
      <c r="R52" t="s">
        <v>72</v>
      </c>
      <c r="S52" t="s">
        <v>111</v>
      </c>
      <c r="T52" t="s">
        <v>85</v>
      </c>
      <c r="U52" t="s">
        <v>41</v>
      </c>
      <c r="V52" t="s">
        <v>45</v>
      </c>
      <c r="W52">
        <v>15.2234184214864</v>
      </c>
      <c r="X52">
        <v>13.6201929028395</v>
      </c>
      <c r="Y52">
        <v>10.430673594112299</v>
      </c>
      <c r="Z52">
        <v>8.8605052547821703</v>
      </c>
      <c r="AA52">
        <v>8.7948990835930196</v>
      </c>
      <c r="AB52">
        <v>8.5424935900841099</v>
      </c>
      <c r="AC52">
        <v>7.6430527089090896</v>
      </c>
      <c r="AD52">
        <v>7.5649816568421002</v>
      </c>
      <c r="AE52">
        <v>7.3869907992328701</v>
      </c>
      <c r="AF52">
        <v>7.2190677234078899</v>
      </c>
      <c r="AH52" s="11" t="s">
        <v>95</v>
      </c>
      <c r="AI52" s="4">
        <f t="shared" si="13"/>
        <v>0</v>
      </c>
      <c r="AJ52" s="3">
        <f t="shared" si="4"/>
        <v>0</v>
      </c>
      <c r="AK52" s="3">
        <f t="shared" si="5"/>
        <v>1</v>
      </c>
      <c r="AL52" s="3">
        <f t="shared" si="6"/>
        <v>1</v>
      </c>
      <c r="AM52" s="5">
        <f t="shared" si="7"/>
        <v>0</v>
      </c>
      <c r="AN52" s="4">
        <f t="shared" si="14"/>
        <v>0</v>
      </c>
      <c r="AO52" s="3">
        <f t="shared" si="15"/>
        <v>0</v>
      </c>
      <c r="AP52" s="3">
        <f t="shared" si="16"/>
        <v>0</v>
      </c>
      <c r="AQ52" s="3">
        <f t="shared" si="17"/>
        <v>0</v>
      </c>
      <c r="AR52" s="5">
        <f t="shared" si="18"/>
        <v>0</v>
      </c>
      <c r="AS52" s="4">
        <f t="shared" si="19"/>
        <v>0</v>
      </c>
      <c r="AT52" s="3">
        <f t="shared" si="20"/>
        <v>0</v>
      </c>
      <c r="AU52" s="3">
        <f t="shared" si="21"/>
        <v>0</v>
      </c>
      <c r="AV52" s="3">
        <f t="shared" si="22"/>
        <v>0</v>
      </c>
      <c r="AW52" s="5">
        <f t="shared" si="23"/>
        <v>0</v>
      </c>
      <c r="AX52" s="4">
        <f t="shared" si="53"/>
        <v>0</v>
      </c>
      <c r="AY52" s="3">
        <f t="shared" si="54"/>
        <v>0</v>
      </c>
      <c r="AZ52" s="3">
        <f t="shared" si="55"/>
        <v>0</v>
      </c>
      <c r="BA52" s="3">
        <f t="shared" si="56"/>
        <v>1</v>
      </c>
      <c r="BB52" s="5">
        <f t="shared" si="57"/>
        <v>1</v>
      </c>
      <c r="BC52" s="4">
        <f t="shared" si="24"/>
        <v>0</v>
      </c>
      <c r="BD52" s="3">
        <f t="shared" si="25"/>
        <v>0</v>
      </c>
      <c r="BE52" s="3">
        <f t="shared" si="26"/>
        <v>0</v>
      </c>
      <c r="BF52" s="3">
        <f t="shared" si="27"/>
        <v>1</v>
      </c>
      <c r="BG52" s="5">
        <f t="shared" si="28"/>
        <v>0</v>
      </c>
    </row>
    <row r="53" spans="1:59" x14ac:dyDescent="0.3">
      <c r="A53">
        <v>51</v>
      </c>
      <c r="B53" t="s">
        <v>124</v>
      </c>
      <c r="C53">
        <v>2018</v>
      </c>
      <c r="D53">
        <v>3728</v>
      </c>
      <c r="E53">
        <v>51</v>
      </c>
      <c r="F53">
        <v>0.55740343347639398</v>
      </c>
      <c r="G53">
        <v>0.12</v>
      </c>
      <c r="H53">
        <v>4</v>
      </c>
      <c r="I53">
        <v>0.26</v>
      </c>
      <c r="J53">
        <v>0.56000000000000005</v>
      </c>
      <c r="K53">
        <v>0.64</v>
      </c>
      <c r="L53">
        <v>0</v>
      </c>
      <c r="M53" t="s">
        <v>77</v>
      </c>
      <c r="N53" t="s">
        <v>32</v>
      </c>
      <c r="O53" t="s">
        <v>106</v>
      </c>
      <c r="P53" t="s">
        <v>104</v>
      </c>
      <c r="Q53" t="s">
        <v>48</v>
      </c>
      <c r="R53" t="s">
        <v>72</v>
      </c>
      <c r="S53" t="s">
        <v>41</v>
      </c>
      <c r="T53" t="s">
        <v>98</v>
      </c>
      <c r="U53" t="s">
        <v>86</v>
      </c>
      <c r="V53" t="s">
        <v>85</v>
      </c>
      <c r="W53">
        <v>35.135737756315699</v>
      </c>
      <c r="X53">
        <v>20.278729577105199</v>
      </c>
      <c r="Y53">
        <v>19.6635037993548</v>
      </c>
      <c r="Z53">
        <v>19.216688955263098</v>
      </c>
      <c r="AA53">
        <v>15.0146325969767</v>
      </c>
      <c r="AB53">
        <v>13.4392621027659</v>
      </c>
      <c r="AC53">
        <v>12.299986291923</v>
      </c>
      <c r="AD53">
        <v>11.743580898115299</v>
      </c>
      <c r="AE53">
        <v>11.062668754347801</v>
      </c>
      <c r="AF53">
        <v>10.549233595714201</v>
      </c>
      <c r="AH53" s="11" t="s">
        <v>60</v>
      </c>
      <c r="AI53" s="4">
        <f t="shared" si="13"/>
        <v>0</v>
      </c>
      <c r="AJ53" s="3">
        <f t="shared" si="4"/>
        <v>0</v>
      </c>
      <c r="AK53" s="3">
        <f t="shared" si="5"/>
        <v>0</v>
      </c>
      <c r="AL53" s="3">
        <f t="shared" si="6"/>
        <v>0</v>
      </c>
      <c r="AM53" s="5">
        <f t="shared" si="7"/>
        <v>0</v>
      </c>
      <c r="AN53" s="4">
        <f t="shared" si="14"/>
        <v>0</v>
      </c>
      <c r="AO53" s="3">
        <f t="shared" si="15"/>
        <v>0</v>
      </c>
      <c r="AP53" s="3">
        <f t="shared" si="16"/>
        <v>0</v>
      </c>
      <c r="AQ53" s="3">
        <f t="shared" si="17"/>
        <v>0</v>
      </c>
      <c r="AR53" s="5">
        <f t="shared" si="18"/>
        <v>0</v>
      </c>
      <c r="AS53" s="4">
        <f t="shared" si="19"/>
        <v>0</v>
      </c>
      <c r="AT53" s="3">
        <f t="shared" si="20"/>
        <v>0</v>
      </c>
      <c r="AU53" s="3">
        <f t="shared" si="21"/>
        <v>0</v>
      </c>
      <c r="AV53" s="3">
        <f t="shared" si="22"/>
        <v>0</v>
      </c>
      <c r="AW53" s="5">
        <f t="shared" si="23"/>
        <v>0</v>
      </c>
      <c r="AX53" s="4">
        <f t="shared" si="53"/>
        <v>0</v>
      </c>
      <c r="AY53" s="3">
        <f t="shared" si="54"/>
        <v>0</v>
      </c>
      <c r="AZ53" s="3">
        <f t="shared" si="55"/>
        <v>0</v>
      </c>
      <c r="BA53" s="3">
        <f t="shared" si="56"/>
        <v>0</v>
      </c>
      <c r="BB53" s="5">
        <f t="shared" si="57"/>
        <v>0</v>
      </c>
      <c r="BC53" s="4">
        <f t="shared" si="24"/>
        <v>0</v>
      </c>
      <c r="BD53" s="3">
        <f t="shared" si="25"/>
        <v>0</v>
      </c>
      <c r="BE53" s="3">
        <f t="shared" si="26"/>
        <v>0</v>
      </c>
      <c r="BF53" s="3">
        <f t="shared" si="27"/>
        <v>0</v>
      </c>
      <c r="BG53" s="5">
        <f t="shared" si="28"/>
        <v>0</v>
      </c>
    </row>
    <row r="54" spans="1:59" x14ac:dyDescent="0.3">
      <c r="A54">
        <v>52</v>
      </c>
      <c r="B54" t="s">
        <v>124</v>
      </c>
      <c r="C54">
        <v>2018</v>
      </c>
      <c r="D54">
        <v>3728</v>
      </c>
      <c r="E54">
        <v>52</v>
      </c>
      <c r="F54">
        <v>0.55793991416308997</v>
      </c>
      <c r="G54">
        <v>0.34</v>
      </c>
      <c r="H54">
        <v>2</v>
      </c>
      <c r="I54">
        <v>0.46</v>
      </c>
      <c r="J54">
        <v>0.62</v>
      </c>
      <c r="K54">
        <v>1</v>
      </c>
      <c r="L54">
        <v>1</v>
      </c>
      <c r="M54" t="s">
        <v>106</v>
      </c>
      <c r="N54" t="s">
        <v>77</v>
      </c>
      <c r="O54" t="s">
        <v>32</v>
      </c>
      <c r="P54" t="s">
        <v>104</v>
      </c>
      <c r="Q54" t="s">
        <v>83</v>
      </c>
      <c r="R54" t="s">
        <v>48</v>
      </c>
      <c r="S54" t="s">
        <v>72</v>
      </c>
      <c r="T54" t="s">
        <v>41</v>
      </c>
      <c r="U54" t="s">
        <v>64</v>
      </c>
      <c r="V54" t="s">
        <v>101</v>
      </c>
      <c r="W54">
        <v>37.188805298749998</v>
      </c>
      <c r="X54">
        <v>30.482124710909002</v>
      </c>
      <c r="Y54">
        <v>29.021683657000001</v>
      </c>
      <c r="Z54">
        <v>24.867959587999898</v>
      </c>
      <c r="AA54">
        <v>17.351227384000001</v>
      </c>
      <c r="AB54">
        <v>17.180903417777699</v>
      </c>
      <c r="AC54">
        <v>16.992616141875001</v>
      </c>
      <c r="AD54">
        <v>14.21745829</v>
      </c>
      <c r="AE54">
        <v>13.882533795000001</v>
      </c>
      <c r="AF54">
        <v>13.85873159</v>
      </c>
      <c r="AH54" s="11" t="s">
        <v>108</v>
      </c>
      <c r="AI54" s="4">
        <f t="shared" si="13"/>
        <v>0</v>
      </c>
      <c r="AJ54" s="3">
        <f t="shared" si="4"/>
        <v>0</v>
      </c>
      <c r="AK54" s="3">
        <f t="shared" si="5"/>
        <v>0</v>
      </c>
      <c r="AL54" s="3">
        <f t="shared" si="6"/>
        <v>0</v>
      </c>
      <c r="AM54" s="5">
        <f t="shared" si="7"/>
        <v>0</v>
      </c>
      <c r="AN54" s="4">
        <f t="shared" si="14"/>
        <v>0</v>
      </c>
      <c r="AO54" s="3">
        <f t="shared" si="15"/>
        <v>0</v>
      </c>
      <c r="AP54" s="3">
        <f t="shared" si="16"/>
        <v>0</v>
      </c>
      <c r="AQ54" s="3">
        <f t="shared" si="17"/>
        <v>0</v>
      </c>
      <c r="AR54" s="5">
        <f t="shared" si="18"/>
        <v>0</v>
      </c>
      <c r="AS54" s="4">
        <f t="shared" si="19"/>
        <v>0</v>
      </c>
      <c r="AT54" s="3">
        <f t="shared" si="20"/>
        <v>0</v>
      </c>
      <c r="AU54" s="3">
        <f t="shared" si="21"/>
        <v>0</v>
      </c>
      <c r="AV54" s="3">
        <f t="shared" si="22"/>
        <v>0</v>
      </c>
      <c r="AW54" s="5">
        <f t="shared" si="23"/>
        <v>0</v>
      </c>
      <c r="AX54" s="4">
        <f t="shared" si="53"/>
        <v>0</v>
      </c>
      <c r="AY54" s="3">
        <f t="shared" si="54"/>
        <v>0</v>
      </c>
      <c r="AZ54" s="3">
        <f t="shared" si="55"/>
        <v>0</v>
      </c>
      <c r="BA54" s="3">
        <f t="shared" si="56"/>
        <v>0</v>
      </c>
      <c r="BB54" s="5">
        <f t="shared" si="57"/>
        <v>0</v>
      </c>
      <c r="BC54" s="4">
        <f t="shared" si="24"/>
        <v>0</v>
      </c>
      <c r="BD54" s="3">
        <f t="shared" si="25"/>
        <v>0</v>
      </c>
      <c r="BE54" s="3">
        <f t="shared" si="26"/>
        <v>0</v>
      </c>
      <c r="BF54" s="3">
        <f t="shared" si="27"/>
        <v>0</v>
      </c>
      <c r="BG54" s="5">
        <f t="shared" si="28"/>
        <v>0</v>
      </c>
    </row>
    <row r="55" spans="1:59" x14ac:dyDescent="0.3">
      <c r="A55">
        <v>53</v>
      </c>
      <c r="B55" t="s">
        <v>124</v>
      </c>
      <c r="C55">
        <v>2018</v>
      </c>
      <c r="D55">
        <v>3728</v>
      </c>
      <c r="E55">
        <v>53</v>
      </c>
      <c r="F55">
        <v>0.56330472103004203</v>
      </c>
      <c r="G55">
        <v>0.1</v>
      </c>
      <c r="H55">
        <v>4</v>
      </c>
      <c r="I55">
        <v>0.8</v>
      </c>
      <c r="J55">
        <v>0.76</v>
      </c>
      <c r="K55">
        <v>0.2</v>
      </c>
      <c r="L55">
        <v>1</v>
      </c>
      <c r="M55" t="s">
        <v>77</v>
      </c>
      <c r="N55" t="s">
        <v>32</v>
      </c>
      <c r="O55" t="s">
        <v>104</v>
      </c>
      <c r="P55" t="s">
        <v>72</v>
      </c>
      <c r="Q55" t="s">
        <v>48</v>
      </c>
      <c r="R55" t="s">
        <v>106</v>
      </c>
      <c r="S55" t="s">
        <v>95</v>
      </c>
      <c r="T55" t="s">
        <v>94</v>
      </c>
      <c r="U55" t="s">
        <v>101</v>
      </c>
      <c r="V55" t="s">
        <v>45</v>
      </c>
      <c r="W55">
        <v>27.005147866749901</v>
      </c>
      <c r="X55">
        <v>23.074582525344798</v>
      </c>
      <c r="Y55">
        <v>16.849504226582201</v>
      </c>
      <c r="Z55">
        <v>13.722845481606701</v>
      </c>
      <c r="AA55">
        <v>13.337819446215899</v>
      </c>
      <c r="AB55">
        <v>12.067046563192299</v>
      </c>
      <c r="AC55">
        <v>10.4059237932812</v>
      </c>
      <c r="AD55">
        <v>10.0394822955555</v>
      </c>
      <c r="AE55">
        <v>9.9316754757666601</v>
      </c>
      <c r="AF55">
        <v>9.7340884044776104</v>
      </c>
      <c r="AH55" s="11" t="s">
        <v>106</v>
      </c>
      <c r="AI55" s="4">
        <f t="shared" si="13"/>
        <v>11</v>
      </c>
      <c r="AJ55" s="3">
        <f t="shared" si="4"/>
        <v>23</v>
      </c>
      <c r="AK55" s="3">
        <f t="shared" si="5"/>
        <v>13</v>
      </c>
      <c r="AL55" s="3">
        <f t="shared" si="6"/>
        <v>19</v>
      </c>
      <c r="AM55" s="5">
        <f t="shared" si="7"/>
        <v>11</v>
      </c>
      <c r="AN55" s="4">
        <f t="shared" si="14"/>
        <v>7</v>
      </c>
      <c r="AO55" s="3">
        <f t="shared" si="15"/>
        <v>54</v>
      </c>
      <c r="AP55" s="3">
        <f t="shared" si="16"/>
        <v>28</v>
      </c>
      <c r="AQ55" s="3">
        <f t="shared" si="17"/>
        <v>6</v>
      </c>
      <c r="AR55" s="5">
        <f t="shared" si="18"/>
        <v>0</v>
      </c>
      <c r="AS55" s="4">
        <f t="shared" si="19"/>
        <v>4</v>
      </c>
      <c r="AT55" s="3">
        <f t="shared" si="20"/>
        <v>11</v>
      </c>
      <c r="AU55" s="3">
        <f t="shared" si="21"/>
        <v>45</v>
      </c>
      <c r="AV55" s="3">
        <f t="shared" si="22"/>
        <v>13</v>
      </c>
      <c r="AW55" s="5">
        <f t="shared" si="23"/>
        <v>9</v>
      </c>
      <c r="AX55" s="4">
        <f t="shared" si="53"/>
        <v>8</v>
      </c>
      <c r="AY55" s="3">
        <f t="shared" si="54"/>
        <v>14</v>
      </c>
      <c r="AZ55" s="3">
        <f t="shared" si="55"/>
        <v>27</v>
      </c>
      <c r="BA55" s="3">
        <f t="shared" si="56"/>
        <v>25</v>
      </c>
      <c r="BB55" s="5">
        <f t="shared" si="57"/>
        <v>12</v>
      </c>
      <c r="BC55" s="4">
        <f t="shared" si="24"/>
        <v>12</v>
      </c>
      <c r="BD55" s="3">
        <f t="shared" si="25"/>
        <v>71</v>
      </c>
      <c r="BE55" s="3">
        <f t="shared" si="26"/>
        <v>15</v>
      </c>
      <c r="BF55" s="3">
        <f t="shared" si="27"/>
        <v>0</v>
      </c>
      <c r="BG55" s="5">
        <f t="shared" si="28"/>
        <v>0</v>
      </c>
    </row>
    <row r="56" spans="1:59" x14ac:dyDescent="0.3">
      <c r="A56">
        <v>54</v>
      </c>
      <c r="B56" t="s">
        <v>124</v>
      </c>
      <c r="C56">
        <v>2018</v>
      </c>
      <c r="D56">
        <v>3728</v>
      </c>
      <c r="E56">
        <v>54</v>
      </c>
      <c r="F56">
        <v>0.57403433476394805</v>
      </c>
      <c r="G56">
        <v>0.06</v>
      </c>
      <c r="H56">
        <v>3</v>
      </c>
      <c r="I56">
        <v>0.8</v>
      </c>
      <c r="J56">
        <v>0.66</v>
      </c>
      <c r="K56">
        <v>0.74</v>
      </c>
      <c r="L56">
        <v>3</v>
      </c>
      <c r="M56" t="s">
        <v>77</v>
      </c>
      <c r="N56" t="s">
        <v>32</v>
      </c>
      <c r="O56" t="s">
        <v>104</v>
      </c>
      <c r="P56" t="s">
        <v>48</v>
      </c>
      <c r="Q56" t="s">
        <v>106</v>
      </c>
      <c r="R56" t="s">
        <v>72</v>
      </c>
      <c r="S56" t="s">
        <v>111</v>
      </c>
      <c r="T56" t="s">
        <v>101</v>
      </c>
      <c r="U56" t="s">
        <v>41</v>
      </c>
      <c r="V56" t="s">
        <v>94</v>
      </c>
      <c r="W56">
        <v>54.400036545384502</v>
      </c>
      <c r="X56">
        <v>39.604960386666598</v>
      </c>
      <c r="Y56">
        <v>24.281742532769201</v>
      </c>
      <c r="Z56">
        <v>24.161951178269199</v>
      </c>
      <c r="AA56">
        <v>21.081739601794801</v>
      </c>
      <c r="AB56">
        <v>19.640639623428498</v>
      </c>
      <c r="AC56">
        <v>17.3418401082142</v>
      </c>
      <c r="AD56">
        <v>15.732306150645099</v>
      </c>
      <c r="AE56">
        <v>15.2787847527272</v>
      </c>
      <c r="AF56">
        <v>15.0490606466666</v>
      </c>
      <c r="AH56" s="11" t="s">
        <v>89</v>
      </c>
      <c r="AI56" s="4">
        <f t="shared" si="13"/>
        <v>0</v>
      </c>
      <c r="AJ56" s="3">
        <f t="shared" si="4"/>
        <v>0</v>
      </c>
      <c r="AK56" s="3">
        <f t="shared" si="5"/>
        <v>0</v>
      </c>
      <c r="AL56" s="3">
        <f t="shared" si="6"/>
        <v>0</v>
      </c>
      <c r="AM56" s="5">
        <f t="shared" si="7"/>
        <v>0</v>
      </c>
      <c r="AN56" s="4">
        <f t="shared" si="14"/>
        <v>0</v>
      </c>
      <c r="AO56" s="3">
        <f t="shared" si="15"/>
        <v>0</v>
      </c>
      <c r="AP56" s="3">
        <f t="shared" si="16"/>
        <v>0</v>
      </c>
      <c r="AQ56" s="3">
        <f t="shared" si="17"/>
        <v>0</v>
      </c>
      <c r="AR56" s="5">
        <f t="shared" si="18"/>
        <v>0</v>
      </c>
      <c r="AS56" s="4">
        <f t="shared" si="19"/>
        <v>0</v>
      </c>
      <c r="AT56" s="3">
        <f t="shared" si="20"/>
        <v>0</v>
      </c>
      <c r="AU56" s="3">
        <f t="shared" si="21"/>
        <v>0</v>
      </c>
      <c r="AV56" s="3">
        <f t="shared" si="22"/>
        <v>0</v>
      </c>
      <c r="AW56" s="5">
        <f t="shared" si="23"/>
        <v>0</v>
      </c>
      <c r="AX56" s="4">
        <f t="shared" si="53"/>
        <v>0</v>
      </c>
      <c r="AY56" s="3">
        <f t="shared" si="54"/>
        <v>0</v>
      </c>
      <c r="AZ56" s="3">
        <f t="shared" si="55"/>
        <v>0</v>
      </c>
      <c r="BA56" s="3">
        <f t="shared" si="56"/>
        <v>0</v>
      </c>
      <c r="BB56" s="5">
        <f t="shared" si="57"/>
        <v>0</v>
      </c>
      <c r="BC56" s="4">
        <f t="shared" si="24"/>
        <v>0</v>
      </c>
      <c r="BD56" s="3">
        <f t="shared" si="25"/>
        <v>0</v>
      </c>
      <c r="BE56" s="3">
        <f t="shared" si="26"/>
        <v>0</v>
      </c>
      <c r="BF56" s="3">
        <f t="shared" si="27"/>
        <v>0</v>
      </c>
      <c r="BG56" s="5">
        <f t="shared" si="28"/>
        <v>0</v>
      </c>
    </row>
    <row r="57" spans="1:59" x14ac:dyDescent="0.3">
      <c r="A57">
        <v>55</v>
      </c>
      <c r="B57" t="s">
        <v>124</v>
      </c>
      <c r="C57">
        <v>2018</v>
      </c>
      <c r="D57">
        <v>3728</v>
      </c>
      <c r="E57">
        <v>55</v>
      </c>
      <c r="F57">
        <v>0.56759656652360502</v>
      </c>
      <c r="G57">
        <v>0.16</v>
      </c>
      <c r="H57">
        <v>2</v>
      </c>
      <c r="I57">
        <v>0.56000000000000005</v>
      </c>
      <c r="J57">
        <v>0.2</v>
      </c>
      <c r="K57">
        <v>0.57999999999999996</v>
      </c>
      <c r="L57">
        <v>7</v>
      </c>
      <c r="M57" t="s">
        <v>32</v>
      </c>
      <c r="N57" t="s">
        <v>77</v>
      </c>
      <c r="O57" t="s">
        <v>48</v>
      </c>
      <c r="P57" t="s">
        <v>106</v>
      </c>
      <c r="Q57" t="s">
        <v>111</v>
      </c>
      <c r="R57" t="s">
        <v>104</v>
      </c>
      <c r="S57" t="s">
        <v>98</v>
      </c>
      <c r="T57" t="s">
        <v>95</v>
      </c>
      <c r="U57" t="s">
        <v>56</v>
      </c>
      <c r="V57" t="s">
        <v>102</v>
      </c>
      <c r="W57">
        <v>23.702497003333299</v>
      </c>
      <c r="X57">
        <v>21.0840977075</v>
      </c>
      <c r="Y57">
        <v>20.201495909999998</v>
      </c>
      <c r="Z57">
        <v>19.091726143846099</v>
      </c>
      <c r="AA57">
        <v>19.031367287999998</v>
      </c>
      <c r="AB57">
        <v>17.964169943529399</v>
      </c>
      <c r="AC57">
        <v>16.756068228</v>
      </c>
      <c r="AD57">
        <v>16.289509979999998</v>
      </c>
      <c r="AE57">
        <v>15.850363700000001</v>
      </c>
      <c r="AF57">
        <v>15.616381933333299</v>
      </c>
      <c r="AH57" s="11" t="s">
        <v>56</v>
      </c>
      <c r="AI57" s="4">
        <f t="shared" si="13"/>
        <v>0</v>
      </c>
      <c r="AJ57" s="3">
        <f t="shared" si="4"/>
        <v>0</v>
      </c>
      <c r="AK57" s="3">
        <f t="shared" si="5"/>
        <v>0</v>
      </c>
      <c r="AL57" s="3">
        <f t="shared" si="6"/>
        <v>0</v>
      </c>
      <c r="AM57" s="5">
        <f t="shared" si="7"/>
        <v>0</v>
      </c>
      <c r="AN57" s="4">
        <f t="shared" si="14"/>
        <v>0</v>
      </c>
      <c r="AO57" s="3">
        <f t="shared" si="15"/>
        <v>0</v>
      </c>
      <c r="AP57" s="3">
        <f t="shared" si="16"/>
        <v>0</v>
      </c>
      <c r="AQ57" s="3">
        <f t="shared" si="17"/>
        <v>0</v>
      </c>
      <c r="AR57" s="5">
        <f t="shared" si="18"/>
        <v>0</v>
      </c>
      <c r="AS57" s="4">
        <f t="shared" si="19"/>
        <v>0</v>
      </c>
      <c r="AT57" s="3">
        <f t="shared" si="20"/>
        <v>0</v>
      </c>
      <c r="AU57" s="3">
        <f t="shared" si="21"/>
        <v>0</v>
      </c>
      <c r="AV57" s="3">
        <f t="shared" si="22"/>
        <v>0</v>
      </c>
      <c r="AW57" s="5">
        <f t="shared" si="23"/>
        <v>0</v>
      </c>
      <c r="AX57" s="4">
        <f t="shared" si="53"/>
        <v>0</v>
      </c>
      <c r="AY57" s="3">
        <f t="shared" si="54"/>
        <v>0</v>
      </c>
      <c r="AZ57" s="3">
        <f t="shared" si="55"/>
        <v>0</v>
      </c>
      <c r="BA57" s="3">
        <f t="shared" si="56"/>
        <v>0</v>
      </c>
      <c r="BB57" s="5">
        <f t="shared" si="57"/>
        <v>0</v>
      </c>
      <c r="BC57" s="4">
        <f t="shared" si="24"/>
        <v>0</v>
      </c>
      <c r="BD57" s="3">
        <f t="shared" si="25"/>
        <v>0</v>
      </c>
      <c r="BE57" s="3">
        <f t="shared" si="26"/>
        <v>0</v>
      </c>
      <c r="BF57" s="3">
        <f t="shared" si="27"/>
        <v>0</v>
      </c>
      <c r="BG57" s="5">
        <f t="shared" si="28"/>
        <v>0</v>
      </c>
    </row>
    <row r="58" spans="1:59" x14ac:dyDescent="0.3">
      <c r="A58">
        <v>56</v>
      </c>
      <c r="B58" t="s">
        <v>124</v>
      </c>
      <c r="C58">
        <v>2018</v>
      </c>
      <c r="D58">
        <v>3728</v>
      </c>
      <c r="E58">
        <v>56</v>
      </c>
      <c r="F58">
        <v>0.56840128755364805</v>
      </c>
      <c r="G58">
        <v>0.42</v>
      </c>
      <c r="H58">
        <v>1</v>
      </c>
      <c r="I58">
        <v>0.06</v>
      </c>
      <c r="J58">
        <v>0.72</v>
      </c>
      <c r="K58">
        <v>0.9</v>
      </c>
      <c r="L58">
        <v>1</v>
      </c>
      <c r="M58" t="s">
        <v>77</v>
      </c>
      <c r="N58" t="s">
        <v>32</v>
      </c>
      <c r="O58" t="s">
        <v>54</v>
      </c>
      <c r="P58" t="s">
        <v>104</v>
      </c>
      <c r="Q58" t="s">
        <v>52</v>
      </c>
      <c r="R58" t="s">
        <v>72</v>
      </c>
      <c r="S58" t="s">
        <v>106</v>
      </c>
      <c r="T58" t="s">
        <v>101</v>
      </c>
      <c r="U58" t="s">
        <v>98</v>
      </c>
      <c r="V58" t="s">
        <v>48</v>
      </c>
      <c r="W58">
        <v>115.93809884999899</v>
      </c>
      <c r="X58">
        <v>84.841040527499999</v>
      </c>
      <c r="Y58">
        <v>58.175270099999999</v>
      </c>
      <c r="Z58">
        <v>46.396543481999998</v>
      </c>
      <c r="AA58">
        <v>38.560432400000003</v>
      </c>
      <c r="AB58">
        <v>37.929668620000001</v>
      </c>
      <c r="AC58">
        <v>31.363487566666599</v>
      </c>
      <c r="AD58">
        <v>29.950283065000001</v>
      </c>
      <c r="AE58">
        <v>26.9445870666666</v>
      </c>
      <c r="AF58">
        <v>23.679675103999902</v>
      </c>
      <c r="AH58" s="11" t="s">
        <v>65</v>
      </c>
      <c r="AI58" s="4">
        <f t="shared" si="13"/>
        <v>0</v>
      </c>
      <c r="AJ58" s="3">
        <f t="shared" si="4"/>
        <v>0</v>
      </c>
      <c r="AK58" s="3">
        <f t="shared" si="5"/>
        <v>0</v>
      </c>
      <c r="AL58" s="3">
        <f t="shared" si="6"/>
        <v>0</v>
      </c>
      <c r="AM58" s="5">
        <f t="shared" si="7"/>
        <v>0</v>
      </c>
      <c r="AN58" s="4">
        <f t="shared" si="14"/>
        <v>0</v>
      </c>
      <c r="AO58" s="3">
        <f t="shared" si="15"/>
        <v>0</v>
      </c>
      <c r="AP58" s="3">
        <f t="shared" si="16"/>
        <v>0</v>
      </c>
      <c r="AQ58" s="3">
        <f t="shared" si="17"/>
        <v>0</v>
      </c>
      <c r="AR58" s="5">
        <f t="shared" si="18"/>
        <v>0</v>
      </c>
      <c r="AS58" s="4">
        <f t="shared" si="19"/>
        <v>0</v>
      </c>
      <c r="AT58" s="3">
        <f t="shared" si="20"/>
        <v>0</v>
      </c>
      <c r="AU58" s="3">
        <f t="shared" si="21"/>
        <v>0</v>
      </c>
      <c r="AV58" s="3">
        <f t="shared" si="22"/>
        <v>0</v>
      </c>
      <c r="AW58" s="5">
        <f t="shared" si="23"/>
        <v>0</v>
      </c>
      <c r="AX58" s="4">
        <f t="shared" si="53"/>
        <v>0</v>
      </c>
      <c r="AY58" s="3">
        <f t="shared" si="54"/>
        <v>0</v>
      </c>
      <c r="AZ58" s="3">
        <f t="shared" si="55"/>
        <v>0</v>
      </c>
      <c r="BA58" s="3">
        <f t="shared" si="56"/>
        <v>0</v>
      </c>
      <c r="BB58" s="5">
        <f t="shared" si="57"/>
        <v>0</v>
      </c>
      <c r="BC58" s="4">
        <f t="shared" si="24"/>
        <v>0</v>
      </c>
      <c r="BD58" s="3">
        <f t="shared" si="25"/>
        <v>0</v>
      </c>
      <c r="BE58" s="3">
        <f t="shared" si="26"/>
        <v>0</v>
      </c>
      <c r="BF58" s="3">
        <f t="shared" si="27"/>
        <v>0</v>
      </c>
      <c r="BG58" s="5">
        <f t="shared" si="28"/>
        <v>0</v>
      </c>
    </row>
    <row r="59" spans="1:59" x14ac:dyDescent="0.3">
      <c r="A59">
        <v>57</v>
      </c>
      <c r="B59" t="s">
        <v>124</v>
      </c>
      <c r="C59">
        <v>2018</v>
      </c>
      <c r="D59">
        <v>3728</v>
      </c>
      <c r="E59">
        <v>57</v>
      </c>
      <c r="F59">
        <v>0.57108369098712397</v>
      </c>
      <c r="G59">
        <v>0.06</v>
      </c>
      <c r="H59">
        <v>5</v>
      </c>
      <c r="I59">
        <v>0.82</v>
      </c>
      <c r="J59">
        <v>0.94</v>
      </c>
      <c r="K59">
        <v>0.4</v>
      </c>
      <c r="L59">
        <v>0</v>
      </c>
      <c r="M59" t="s">
        <v>77</v>
      </c>
      <c r="N59" t="s">
        <v>32</v>
      </c>
      <c r="O59" t="s">
        <v>48</v>
      </c>
      <c r="P59" t="s">
        <v>104</v>
      </c>
      <c r="Q59" t="s">
        <v>106</v>
      </c>
      <c r="R59" t="s">
        <v>72</v>
      </c>
      <c r="S59" t="s">
        <v>111</v>
      </c>
      <c r="T59" t="s">
        <v>41</v>
      </c>
      <c r="U59" t="s">
        <v>101</v>
      </c>
      <c r="V59" t="s">
        <v>95</v>
      </c>
      <c r="W59">
        <v>48.872977841428501</v>
      </c>
      <c r="X59">
        <v>24.526037716966201</v>
      </c>
      <c r="Y59">
        <v>19.2050039824138</v>
      </c>
      <c r="Z59">
        <v>17.2421997346488</v>
      </c>
      <c r="AA59">
        <v>16.414369786428502</v>
      </c>
      <c r="AB59">
        <v>14.5097581255327</v>
      </c>
      <c r="AC59">
        <v>13.3929601867796</v>
      </c>
      <c r="AD59">
        <v>12.496078574230699</v>
      </c>
      <c r="AE59">
        <v>12.355722752548999</v>
      </c>
      <c r="AF59">
        <v>12.204452479830501</v>
      </c>
      <c r="AH59" s="11" t="s">
        <v>79</v>
      </c>
      <c r="AI59" s="4">
        <f t="shared" si="13"/>
        <v>0</v>
      </c>
      <c r="AJ59" s="3">
        <f t="shared" si="4"/>
        <v>0</v>
      </c>
      <c r="AK59" s="3">
        <f t="shared" si="5"/>
        <v>0</v>
      </c>
      <c r="AL59" s="3">
        <f t="shared" si="6"/>
        <v>0</v>
      </c>
      <c r="AM59" s="5">
        <f t="shared" si="7"/>
        <v>0</v>
      </c>
      <c r="AN59" s="4">
        <f t="shared" si="14"/>
        <v>0</v>
      </c>
      <c r="AO59" s="3">
        <f t="shared" si="15"/>
        <v>0</v>
      </c>
      <c r="AP59" s="3">
        <f t="shared" si="16"/>
        <v>0</v>
      </c>
      <c r="AQ59" s="3">
        <f t="shared" si="17"/>
        <v>0</v>
      </c>
      <c r="AR59" s="5">
        <f t="shared" si="18"/>
        <v>0</v>
      </c>
      <c r="AS59" s="4">
        <f t="shared" si="19"/>
        <v>0</v>
      </c>
      <c r="AT59" s="3">
        <f t="shared" si="20"/>
        <v>1</v>
      </c>
      <c r="AU59" s="3">
        <f t="shared" si="21"/>
        <v>0</v>
      </c>
      <c r="AV59" s="3">
        <f t="shared" si="22"/>
        <v>1</v>
      </c>
      <c r="AW59" s="5">
        <f t="shared" si="23"/>
        <v>0</v>
      </c>
      <c r="AX59" s="4">
        <f t="shared" si="53"/>
        <v>0</v>
      </c>
      <c r="AY59" s="3">
        <f t="shared" si="54"/>
        <v>0</v>
      </c>
      <c r="AZ59" s="3">
        <f t="shared" si="55"/>
        <v>0</v>
      </c>
      <c r="BA59" s="3">
        <f t="shared" si="56"/>
        <v>0</v>
      </c>
      <c r="BB59" s="5">
        <f t="shared" si="57"/>
        <v>0</v>
      </c>
      <c r="BC59" s="4">
        <f t="shared" si="24"/>
        <v>0</v>
      </c>
      <c r="BD59" s="3">
        <f t="shared" si="25"/>
        <v>0</v>
      </c>
      <c r="BE59" s="3">
        <f t="shared" si="26"/>
        <v>0</v>
      </c>
      <c r="BF59" s="3">
        <f t="shared" si="27"/>
        <v>0</v>
      </c>
      <c r="BG59" s="5">
        <f t="shared" si="28"/>
        <v>0</v>
      </c>
    </row>
    <row r="60" spans="1:59" x14ac:dyDescent="0.3">
      <c r="A60">
        <v>58</v>
      </c>
      <c r="B60" t="s">
        <v>124</v>
      </c>
      <c r="C60">
        <v>2018</v>
      </c>
      <c r="D60">
        <v>3728</v>
      </c>
      <c r="E60">
        <v>58</v>
      </c>
      <c r="F60">
        <v>0.56866952789699499</v>
      </c>
      <c r="G60">
        <v>0.3</v>
      </c>
      <c r="H60">
        <v>3</v>
      </c>
      <c r="I60">
        <v>0.62</v>
      </c>
      <c r="J60">
        <v>1</v>
      </c>
      <c r="K60">
        <v>0.68</v>
      </c>
      <c r="L60">
        <v>10</v>
      </c>
      <c r="M60" t="s">
        <v>32</v>
      </c>
      <c r="N60" t="s">
        <v>77</v>
      </c>
      <c r="O60" t="s">
        <v>104</v>
      </c>
      <c r="P60" t="s">
        <v>72</v>
      </c>
      <c r="Q60" t="s">
        <v>48</v>
      </c>
      <c r="R60" t="s">
        <v>95</v>
      </c>
      <c r="S60" t="s">
        <v>106</v>
      </c>
      <c r="T60" t="s">
        <v>94</v>
      </c>
      <c r="U60" t="s">
        <v>111</v>
      </c>
      <c r="V60" t="s">
        <v>85</v>
      </c>
      <c r="W60">
        <v>89.600596264444405</v>
      </c>
      <c r="X60">
        <v>29.1600561421428</v>
      </c>
      <c r="Y60">
        <v>28.314981437499998</v>
      </c>
      <c r="Z60">
        <v>21.6954237310526</v>
      </c>
      <c r="AA60">
        <v>21.622890497</v>
      </c>
      <c r="AB60">
        <v>18.407268854999899</v>
      </c>
      <c r="AC60">
        <v>17.580527749999899</v>
      </c>
      <c r="AD60">
        <v>14.735419801000001</v>
      </c>
      <c r="AE60">
        <v>14.653867780909</v>
      </c>
      <c r="AF60">
        <v>13.962331638999901</v>
      </c>
      <c r="AH60" s="11" t="s">
        <v>99</v>
      </c>
      <c r="AI60" s="4">
        <f t="shared" si="13"/>
        <v>0</v>
      </c>
      <c r="AJ60" s="3">
        <f t="shared" si="4"/>
        <v>0</v>
      </c>
      <c r="AK60" s="3">
        <f t="shared" si="5"/>
        <v>0</v>
      </c>
      <c r="AL60" s="3">
        <f t="shared" si="6"/>
        <v>0</v>
      </c>
      <c r="AM60" s="5">
        <f t="shared" si="7"/>
        <v>0</v>
      </c>
      <c r="AN60" s="4">
        <f t="shared" si="14"/>
        <v>0</v>
      </c>
      <c r="AO60" s="3">
        <f t="shared" si="15"/>
        <v>0</v>
      </c>
      <c r="AP60" s="3">
        <f t="shared" si="16"/>
        <v>0</v>
      </c>
      <c r="AQ60" s="3">
        <f t="shared" si="17"/>
        <v>0</v>
      </c>
      <c r="AR60" s="5">
        <f t="shared" si="18"/>
        <v>0</v>
      </c>
      <c r="AS60" s="4">
        <f t="shared" si="19"/>
        <v>0</v>
      </c>
      <c r="AT60" s="3">
        <f t="shared" si="20"/>
        <v>0</v>
      </c>
      <c r="AU60" s="3">
        <f t="shared" si="21"/>
        <v>0</v>
      </c>
      <c r="AV60" s="3">
        <f t="shared" si="22"/>
        <v>0</v>
      </c>
      <c r="AW60" s="5">
        <f t="shared" si="23"/>
        <v>0</v>
      </c>
      <c r="AX60" s="4">
        <f t="shared" si="53"/>
        <v>0</v>
      </c>
      <c r="AY60" s="3">
        <f t="shared" si="54"/>
        <v>0</v>
      </c>
      <c r="AZ60" s="3">
        <f t="shared" si="55"/>
        <v>0</v>
      </c>
      <c r="BA60" s="3">
        <f t="shared" si="56"/>
        <v>0</v>
      </c>
      <c r="BB60" s="5">
        <f t="shared" si="57"/>
        <v>1</v>
      </c>
      <c r="BC60" s="4">
        <f t="shared" si="24"/>
        <v>0</v>
      </c>
      <c r="BD60" s="3">
        <f t="shared" si="25"/>
        <v>0</v>
      </c>
      <c r="BE60" s="3">
        <f t="shared" si="26"/>
        <v>0</v>
      </c>
      <c r="BF60" s="3">
        <f t="shared" si="27"/>
        <v>0</v>
      </c>
      <c r="BG60" s="5">
        <f t="shared" si="28"/>
        <v>0</v>
      </c>
    </row>
    <row r="61" spans="1:59" x14ac:dyDescent="0.3">
      <c r="A61">
        <v>59</v>
      </c>
      <c r="B61" t="s">
        <v>124</v>
      </c>
      <c r="C61">
        <v>2018</v>
      </c>
      <c r="D61">
        <v>3728</v>
      </c>
      <c r="E61">
        <v>59</v>
      </c>
      <c r="F61">
        <v>0.56706008583690903</v>
      </c>
      <c r="G61">
        <v>0.24</v>
      </c>
      <c r="H61">
        <v>4</v>
      </c>
      <c r="I61">
        <v>0.86</v>
      </c>
      <c r="J61">
        <v>0.76</v>
      </c>
      <c r="K61">
        <v>0.44</v>
      </c>
      <c r="L61">
        <v>4</v>
      </c>
      <c r="M61" t="s">
        <v>77</v>
      </c>
      <c r="N61" t="s">
        <v>48</v>
      </c>
      <c r="O61" t="s">
        <v>32</v>
      </c>
      <c r="P61" t="s">
        <v>106</v>
      </c>
      <c r="Q61" t="s">
        <v>104</v>
      </c>
      <c r="R61" t="s">
        <v>72</v>
      </c>
      <c r="S61" t="s">
        <v>94</v>
      </c>
      <c r="T61" t="s">
        <v>95</v>
      </c>
      <c r="U61" t="s">
        <v>85</v>
      </c>
      <c r="V61" t="s">
        <v>41</v>
      </c>
      <c r="W61">
        <v>28.564965577999999</v>
      </c>
      <c r="X61">
        <v>15.029788612564101</v>
      </c>
      <c r="Y61">
        <v>14.8697048453846</v>
      </c>
      <c r="Z61">
        <v>14.2836559862162</v>
      </c>
      <c r="AA61">
        <v>13.6339350620833</v>
      </c>
      <c r="AB61">
        <v>13.568523147317</v>
      </c>
      <c r="AC61">
        <v>10.138360810793101</v>
      </c>
      <c r="AD61">
        <v>10.0144903647058</v>
      </c>
      <c r="AE61">
        <v>9.6090823495121906</v>
      </c>
      <c r="AF61">
        <v>9.5399096949999898</v>
      </c>
      <c r="AH61" s="11" t="s">
        <v>93</v>
      </c>
      <c r="AI61" s="4">
        <f t="shared" si="13"/>
        <v>0</v>
      </c>
      <c r="AJ61" s="3">
        <f t="shared" si="4"/>
        <v>0</v>
      </c>
      <c r="AK61" s="3">
        <f t="shared" si="5"/>
        <v>0</v>
      </c>
      <c r="AL61" s="3">
        <f t="shared" si="6"/>
        <v>0</v>
      </c>
      <c r="AM61" s="5">
        <f t="shared" si="7"/>
        <v>0</v>
      </c>
      <c r="AN61" s="4">
        <f t="shared" si="14"/>
        <v>0</v>
      </c>
      <c r="AO61" s="3">
        <f t="shared" si="15"/>
        <v>0</v>
      </c>
      <c r="AP61" s="3">
        <f t="shared" si="16"/>
        <v>0</v>
      </c>
      <c r="AQ61" s="3">
        <f t="shared" si="17"/>
        <v>0</v>
      </c>
      <c r="AR61" s="5">
        <f t="shared" si="18"/>
        <v>0</v>
      </c>
      <c r="AS61" s="4">
        <f t="shared" si="19"/>
        <v>0</v>
      </c>
      <c r="AT61" s="3">
        <f t="shared" si="20"/>
        <v>0</v>
      </c>
      <c r="AU61" s="3">
        <f t="shared" si="21"/>
        <v>0</v>
      </c>
      <c r="AV61" s="3">
        <f t="shared" si="22"/>
        <v>0</v>
      </c>
      <c r="AW61" s="5">
        <f t="shared" si="23"/>
        <v>0</v>
      </c>
      <c r="AX61" s="4">
        <f t="shared" si="53"/>
        <v>0</v>
      </c>
      <c r="AY61" s="3">
        <f t="shared" si="54"/>
        <v>0</v>
      </c>
      <c r="AZ61" s="3">
        <f t="shared" si="55"/>
        <v>0</v>
      </c>
      <c r="BA61" s="3">
        <f t="shared" si="56"/>
        <v>0</v>
      </c>
      <c r="BB61" s="5">
        <f t="shared" si="57"/>
        <v>0</v>
      </c>
      <c r="BC61" s="4">
        <f t="shared" si="24"/>
        <v>0</v>
      </c>
      <c r="BD61" s="3">
        <f t="shared" si="25"/>
        <v>0</v>
      </c>
      <c r="BE61" s="3">
        <f t="shared" si="26"/>
        <v>0</v>
      </c>
      <c r="BF61" s="3">
        <f t="shared" si="27"/>
        <v>0</v>
      </c>
      <c r="BG61" s="5">
        <f t="shared" si="28"/>
        <v>0</v>
      </c>
    </row>
    <row r="62" spans="1:59" x14ac:dyDescent="0.3">
      <c r="A62">
        <v>60</v>
      </c>
      <c r="B62" t="s">
        <v>124</v>
      </c>
      <c r="C62">
        <v>2018</v>
      </c>
      <c r="D62">
        <v>3728</v>
      </c>
      <c r="E62">
        <v>60</v>
      </c>
      <c r="F62">
        <v>0.56330472103004203</v>
      </c>
      <c r="G62">
        <v>0.22</v>
      </c>
      <c r="H62">
        <v>5</v>
      </c>
      <c r="I62">
        <v>0.42</v>
      </c>
      <c r="J62">
        <v>0.8</v>
      </c>
      <c r="K62">
        <v>0.12</v>
      </c>
      <c r="L62">
        <v>10</v>
      </c>
      <c r="M62" t="s">
        <v>77</v>
      </c>
      <c r="N62" t="s">
        <v>106</v>
      </c>
      <c r="O62" t="s">
        <v>48</v>
      </c>
      <c r="P62" t="s">
        <v>104</v>
      </c>
      <c r="Q62" t="s">
        <v>72</v>
      </c>
      <c r="R62" t="s">
        <v>32</v>
      </c>
      <c r="S62" t="s">
        <v>111</v>
      </c>
      <c r="T62" t="s">
        <v>110</v>
      </c>
      <c r="U62" t="s">
        <v>94</v>
      </c>
      <c r="V62" t="s">
        <v>95</v>
      </c>
      <c r="W62">
        <v>29.815489872608701</v>
      </c>
      <c r="X62">
        <v>17.990444898947299</v>
      </c>
      <c r="Y62">
        <v>14.054886586880899</v>
      </c>
      <c r="Z62">
        <v>13.9306962120689</v>
      </c>
      <c r="AA62">
        <v>12.7293768871428</v>
      </c>
      <c r="AB62">
        <v>11.949304565908999</v>
      </c>
      <c r="AC62">
        <v>10.574842869999999</v>
      </c>
      <c r="AD62">
        <v>9.8131549490476093</v>
      </c>
      <c r="AE62">
        <v>9.3436678745714197</v>
      </c>
      <c r="AF62">
        <v>9.0456994043333303</v>
      </c>
      <c r="AH62" s="11" t="s">
        <v>64</v>
      </c>
      <c r="AI62" s="4">
        <f t="shared" si="13"/>
        <v>0</v>
      </c>
      <c r="AJ62" s="3">
        <f t="shared" si="4"/>
        <v>0</v>
      </c>
      <c r="AK62" s="3">
        <f t="shared" si="5"/>
        <v>0</v>
      </c>
      <c r="AL62" s="3">
        <f t="shared" si="6"/>
        <v>0</v>
      </c>
      <c r="AM62" s="5">
        <f t="shared" si="7"/>
        <v>0</v>
      </c>
      <c r="AN62" s="4">
        <f t="shared" si="14"/>
        <v>0</v>
      </c>
      <c r="AO62" s="3">
        <f t="shared" si="15"/>
        <v>0</v>
      </c>
      <c r="AP62" s="3">
        <f t="shared" si="16"/>
        <v>0</v>
      </c>
      <c r="AQ62" s="3">
        <f t="shared" si="17"/>
        <v>0</v>
      </c>
      <c r="AR62" s="5">
        <f t="shared" si="18"/>
        <v>0</v>
      </c>
      <c r="AS62" s="4">
        <f t="shared" si="19"/>
        <v>0</v>
      </c>
      <c r="AT62" s="3">
        <f t="shared" si="20"/>
        <v>0</v>
      </c>
      <c r="AU62" s="3">
        <f t="shared" si="21"/>
        <v>0</v>
      </c>
      <c r="AV62" s="3">
        <f t="shared" si="22"/>
        <v>0</v>
      </c>
      <c r="AW62" s="5">
        <f t="shared" si="23"/>
        <v>0</v>
      </c>
      <c r="AX62" s="4">
        <f t="shared" si="53"/>
        <v>0</v>
      </c>
      <c r="AY62" s="3">
        <f t="shared" si="54"/>
        <v>0</v>
      </c>
      <c r="AZ62" s="3">
        <f t="shared" si="55"/>
        <v>0</v>
      </c>
      <c r="BA62" s="3">
        <f t="shared" si="56"/>
        <v>0</v>
      </c>
      <c r="BB62" s="5">
        <f t="shared" si="57"/>
        <v>0</v>
      </c>
      <c r="BC62" s="4">
        <f t="shared" si="24"/>
        <v>0</v>
      </c>
      <c r="BD62" s="3">
        <f t="shared" si="25"/>
        <v>0</v>
      </c>
      <c r="BE62" s="3">
        <f t="shared" si="26"/>
        <v>0</v>
      </c>
      <c r="BF62" s="3">
        <f t="shared" si="27"/>
        <v>0</v>
      </c>
      <c r="BG62" s="5">
        <f t="shared" si="28"/>
        <v>0</v>
      </c>
    </row>
    <row r="63" spans="1:59" x14ac:dyDescent="0.3">
      <c r="A63">
        <v>61</v>
      </c>
      <c r="B63" t="s">
        <v>124</v>
      </c>
      <c r="C63">
        <v>2018</v>
      </c>
      <c r="D63">
        <v>3728</v>
      </c>
      <c r="E63">
        <v>61</v>
      </c>
      <c r="F63">
        <v>0.566255364806867</v>
      </c>
      <c r="G63">
        <v>0.2</v>
      </c>
      <c r="H63">
        <v>3</v>
      </c>
      <c r="I63">
        <v>0.06</v>
      </c>
      <c r="J63">
        <v>0.92</v>
      </c>
      <c r="K63">
        <v>0.06</v>
      </c>
      <c r="L63">
        <v>6</v>
      </c>
      <c r="M63" t="s">
        <v>32</v>
      </c>
      <c r="N63" t="s">
        <v>77</v>
      </c>
      <c r="O63" t="s">
        <v>104</v>
      </c>
      <c r="P63" t="s">
        <v>106</v>
      </c>
      <c r="Q63" t="s">
        <v>72</v>
      </c>
      <c r="R63" t="s">
        <v>48</v>
      </c>
      <c r="S63" t="s">
        <v>95</v>
      </c>
      <c r="T63" t="s">
        <v>111</v>
      </c>
      <c r="U63" t="s">
        <v>52</v>
      </c>
      <c r="V63" t="s">
        <v>99</v>
      </c>
      <c r="W63">
        <v>39.377832507894702</v>
      </c>
      <c r="X63">
        <v>33.062833974117602</v>
      </c>
      <c r="Y63">
        <v>29.811331996666599</v>
      </c>
      <c r="Z63">
        <v>24.4128225358333</v>
      </c>
      <c r="AA63">
        <v>17.4322706539999</v>
      </c>
      <c r="AB63">
        <v>15.1089017041666</v>
      </c>
      <c r="AC63">
        <v>13.893298326</v>
      </c>
      <c r="AD63">
        <v>13.6521160583333</v>
      </c>
      <c r="AE63">
        <v>12.437821480999901</v>
      </c>
      <c r="AF63">
        <v>12.2722528871428</v>
      </c>
      <c r="AH63" s="11" t="s">
        <v>110</v>
      </c>
      <c r="AI63" s="4">
        <f t="shared" si="13"/>
        <v>0</v>
      </c>
      <c r="AJ63" s="3">
        <f t="shared" si="4"/>
        <v>0</v>
      </c>
      <c r="AK63" s="3">
        <f t="shared" si="5"/>
        <v>0</v>
      </c>
      <c r="AL63" s="3">
        <f t="shared" si="6"/>
        <v>0</v>
      </c>
      <c r="AM63" s="5">
        <f t="shared" si="7"/>
        <v>0</v>
      </c>
      <c r="AN63" s="4">
        <f t="shared" si="14"/>
        <v>0</v>
      </c>
      <c r="AO63" s="3">
        <f t="shared" si="15"/>
        <v>0</v>
      </c>
      <c r="AP63" s="3">
        <f t="shared" si="16"/>
        <v>0</v>
      </c>
      <c r="AQ63" s="3">
        <f t="shared" si="17"/>
        <v>0</v>
      </c>
      <c r="AR63" s="5">
        <f t="shared" si="18"/>
        <v>0</v>
      </c>
      <c r="AS63" s="4">
        <f t="shared" si="19"/>
        <v>0</v>
      </c>
      <c r="AT63" s="3">
        <f t="shared" si="20"/>
        <v>0</v>
      </c>
      <c r="AU63" s="3">
        <f t="shared" si="21"/>
        <v>0</v>
      </c>
      <c r="AV63" s="3">
        <f t="shared" si="22"/>
        <v>0</v>
      </c>
      <c r="AW63" s="5">
        <f t="shared" si="23"/>
        <v>0</v>
      </c>
      <c r="AX63" s="4">
        <f t="shared" si="53"/>
        <v>0</v>
      </c>
      <c r="AY63" s="3">
        <f t="shared" si="54"/>
        <v>0</v>
      </c>
      <c r="AZ63" s="3">
        <f t="shared" si="55"/>
        <v>0</v>
      </c>
      <c r="BA63" s="3">
        <f t="shared" si="56"/>
        <v>0</v>
      </c>
      <c r="BB63" s="5">
        <f t="shared" si="57"/>
        <v>0</v>
      </c>
      <c r="BC63" s="4">
        <f t="shared" si="24"/>
        <v>0</v>
      </c>
      <c r="BD63" s="3">
        <f t="shared" si="25"/>
        <v>0</v>
      </c>
      <c r="BE63" s="3">
        <f t="shared" si="26"/>
        <v>0</v>
      </c>
      <c r="BF63" s="3">
        <f t="shared" si="27"/>
        <v>0</v>
      </c>
      <c r="BG63" s="5">
        <f t="shared" si="28"/>
        <v>0</v>
      </c>
    </row>
    <row r="64" spans="1:59" x14ac:dyDescent="0.3">
      <c r="A64">
        <v>62</v>
      </c>
      <c r="B64" t="s">
        <v>124</v>
      </c>
      <c r="C64">
        <v>2018</v>
      </c>
      <c r="D64">
        <v>3728</v>
      </c>
      <c r="E64">
        <v>62</v>
      </c>
      <c r="F64">
        <v>0.566255364806867</v>
      </c>
      <c r="G64">
        <v>0.04</v>
      </c>
      <c r="H64">
        <v>7</v>
      </c>
      <c r="I64">
        <v>0.46</v>
      </c>
      <c r="J64">
        <v>0.36</v>
      </c>
      <c r="K64">
        <v>0.42</v>
      </c>
      <c r="L64">
        <v>2</v>
      </c>
      <c r="M64" t="s">
        <v>77</v>
      </c>
      <c r="N64" t="s">
        <v>32</v>
      </c>
      <c r="O64" t="s">
        <v>106</v>
      </c>
      <c r="P64" t="s">
        <v>104</v>
      </c>
      <c r="Q64" t="s">
        <v>48</v>
      </c>
      <c r="R64" t="s">
        <v>72</v>
      </c>
      <c r="S64" t="s">
        <v>98</v>
      </c>
      <c r="T64" t="s">
        <v>101</v>
      </c>
      <c r="U64" t="s">
        <v>83</v>
      </c>
      <c r="V64" t="s">
        <v>57</v>
      </c>
      <c r="W64">
        <v>9.5543736056170196</v>
      </c>
      <c r="X64">
        <v>8.1609590447687701</v>
      </c>
      <c r="Y64">
        <v>7.78395847365028</v>
      </c>
      <c r="Z64">
        <v>7.6848046746348704</v>
      </c>
      <c r="AA64">
        <v>7.2863810975777099</v>
      </c>
      <c r="AB64">
        <v>7.2177973119358096</v>
      </c>
      <c r="AC64">
        <v>6.3642535936307096</v>
      </c>
      <c r="AD64">
        <v>6.2484675435690198</v>
      </c>
      <c r="AE64">
        <v>6.1937568087874499</v>
      </c>
      <c r="AF64">
        <v>6.1707656274117602</v>
      </c>
      <c r="AH64" s="11" t="s">
        <v>78</v>
      </c>
      <c r="AI64" s="4">
        <f t="shared" si="13"/>
        <v>0</v>
      </c>
      <c r="AJ64" s="3">
        <f t="shared" si="4"/>
        <v>0</v>
      </c>
      <c r="AK64" s="3">
        <f t="shared" si="5"/>
        <v>0</v>
      </c>
      <c r="AL64" s="3">
        <f t="shared" si="6"/>
        <v>0</v>
      </c>
      <c r="AM64" s="5">
        <f t="shared" si="7"/>
        <v>0</v>
      </c>
      <c r="AN64" s="4">
        <f t="shared" si="14"/>
        <v>0</v>
      </c>
      <c r="AO64" s="3">
        <f t="shared" si="15"/>
        <v>0</v>
      </c>
      <c r="AP64" s="3">
        <f t="shared" si="16"/>
        <v>0</v>
      </c>
      <c r="AQ64" s="3">
        <f t="shared" si="17"/>
        <v>0</v>
      </c>
      <c r="AR64" s="5">
        <f t="shared" si="18"/>
        <v>0</v>
      </c>
      <c r="AS64" s="4">
        <f t="shared" si="19"/>
        <v>0</v>
      </c>
      <c r="AT64" s="3">
        <f t="shared" si="20"/>
        <v>0</v>
      </c>
      <c r="AU64" s="3">
        <f t="shared" si="21"/>
        <v>0</v>
      </c>
      <c r="AV64" s="3">
        <f t="shared" si="22"/>
        <v>0</v>
      </c>
      <c r="AW64" s="5">
        <f t="shared" si="23"/>
        <v>0</v>
      </c>
      <c r="AX64" s="4">
        <f t="shared" si="53"/>
        <v>0</v>
      </c>
      <c r="AY64" s="3">
        <f t="shared" si="54"/>
        <v>0</v>
      </c>
      <c r="AZ64" s="3">
        <f t="shared" si="55"/>
        <v>0</v>
      </c>
      <c r="BA64" s="3">
        <f t="shared" si="56"/>
        <v>0</v>
      </c>
      <c r="BB64" s="5">
        <f t="shared" si="57"/>
        <v>0</v>
      </c>
      <c r="BC64" s="4">
        <f t="shared" si="24"/>
        <v>0</v>
      </c>
      <c r="BD64" s="3">
        <f t="shared" si="25"/>
        <v>0</v>
      </c>
      <c r="BE64" s="3">
        <f t="shared" si="26"/>
        <v>0</v>
      </c>
      <c r="BF64" s="3">
        <f t="shared" si="27"/>
        <v>0</v>
      </c>
      <c r="BG64" s="5">
        <f t="shared" si="28"/>
        <v>1</v>
      </c>
    </row>
    <row r="65" spans="1:59" x14ac:dyDescent="0.3">
      <c r="A65">
        <v>63</v>
      </c>
      <c r="B65" t="s">
        <v>124</v>
      </c>
      <c r="C65">
        <v>2018</v>
      </c>
      <c r="D65">
        <v>3728</v>
      </c>
      <c r="E65">
        <v>63</v>
      </c>
      <c r="F65">
        <v>0.57296137339055797</v>
      </c>
      <c r="G65">
        <v>0.24</v>
      </c>
      <c r="H65">
        <v>2</v>
      </c>
      <c r="I65">
        <v>0.4</v>
      </c>
      <c r="J65">
        <v>0.6</v>
      </c>
      <c r="K65">
        <v>0.4</v>
      </c>
      <c r="L65">
        <v>7</v>
      </c>
      <c r="M65" t="s">
        <v>106</v>
      </c>
      <c r="N65" t="s">
        <v>77</v>
      </c>
      <c r="O65" t="s">
        <v>32</v>
      </c>
      <c r="P65" t="s">
        <v>104</v>
      </c>
      <c r="Q65" t="s">
        <v>48</v>
      </c>
      <c r="R65" t="s">
        <v>72</v>
      </c>
      <c r="S65" t="s">
        <v>41</v>
      </c>
      <c r="T65" t="s">
        <v>87</v>
      </c>
      <c r="U65" t="s">
        <v>45</v>
      </c>
      <c r="V65" t="s">
        <v>94</v>
      </c>
      <c r="W65">
        <v>46.1088916257142</v>
      </c>
      <c r="X65">
        <v>42.740757107777704</v>
      </c>
      <c r="Y65">
        <v>36.937450108</v>
      </c>
      <c r="Z65">
        <v>25.472693174117602</v>
      </c>
      <c r="AA65">
        <v>21.965705461875</v>
      </c>
      <c r="AB65">
        <v>19.451926015000002</v>
      </c>
      <c r="AC65">
        <v>18.603191611666599</v>
      </c>
      <c r="AD65">
        <v>16.740838999999902</v>
      </c>
      <c r="AE65">
        <v>16.700718524999999</v>
      </c>
      <c r="AF65">
        <v>15.163548743333299</v>
      </c>
      <c r="AH65" s="11" t="s">
        <v>111</v>
      </c>
      <c r="AI65" s="4">
        <f t="shared" si="13"/>
        <v>0</v>
      </c>
      <c r="AJ65" s="3">
        <f t="shared" si="4"/>
        <v>0</v>
      </c>
      <c r="AK65" s="3">
        <f t="shared" si="5"/>
        <v>2</v>
      </c>
      <c r="AL65" s="3">
        <f t="shared" si="6"/>
        <v>0</v>
      </c>
      <c r="AM65" s="5">
        <f t="shared" si="7"/>
        <v>6</v>
      </c>
      <c r="AN65" s="4">
        <f t="shared" si="14"/>
        <v>0</v>
      </c>
      <c r="AO65" s="3">
        <f t="shared" si="15"/>
        <v>0</v>
      </c>
      <c r="AP65" s="3">
        <f t="shared" si="16"/>
        <v>0</v>
      </c>
      <c r="AQ65" s="3">
        <f t="shared" si="17"/>
        <v>0</v>
      </c>
      <c r="AR65" s="5">
        <f t="shared" si="18"/>
        <v>0</v>
      </c>
      <c r="AS65" s="4">
        <f t="shared" si="19"/>
        <v>0</v>
      </c>
      <c r="AT65" s="3">
        <f t="shared" si="20"/>
        <v>3</v>
      </c>
      <c r="AU65" s="3">
        <f t="shared" si="21"/>
        <v>5</v>
      </c>
      <c r="AV65" s="3">
        <f t="shared" si="22"/>
        <v>15</v>
      </c>
      <c r="AW65" s="5">
        <f t="shared" si="23"/>
        <v>14</v>
      </c>
      <c r="AX65" s="4">
        <f t="shared" si="53"/>
        <v>0</v>
      </c>
      <c r="AY65" s="3">
        <f t="shared" si="54"/>
        <v>0</v>
      </c>
      <c r="AZ65" s="3">
        <f t="shared" si="55"/>
        <v>0</v>
      </c>
      <c r="BA65" s="3">
        <f t="shared" si="56"/>
        <v>2</v>
      </c>
      <c r="BB65" s="5">
        <f t="shared" si="57"/>
        <v>17</v>
      </c>
      <c r="BC65" s="4">
        <f t="shared" si="24"/>
        <v>0</v>
      </c>
      <c r="BD65" s="3">
        <f t="shared" si="25"/>
        <v>0</v>
      </c>
      <c r="BE65" s="3">
        <f t="shared" si="26"/>
        <v>0</v>
      </c>
      <c r="BF65" s="3">
        <f t="shared" si="27"/>
        <v>0</v>
      </c>
      <c r="BG65" s="5">
        <f t="shared" si="28"/>
        <v>0</v>
      </c>
    </row>
    <row r="66" spans="1:59" x14ac:dyDescent="0.3">
      <c r="A66">
        <v>64</v>
      </c>
      <c r="B66" t="s">
        <v>124</v>
      </c>
      <c r="C66">
        <v>2018</v>
      </c>
      <c r="D66">
        <v>3728</v>
      </c>
      <c r="E66">
        <v>64</v>
      </c>
      <c r="F66">
        <v>0.56571888412017102</v>
      </c>
      <c r="G66">
        <v>0.28000000000000003</v>
      </c>
      <c r="H66">
        <v>2</v>
      </c>
      <c r="I66">
        <v>0.82</v>
      </c>
      <c r="J66">
        <v>0.46</v>
      </c>
      <c r="K66">
        <v>0.92</v>
      </c>
      <c r="L66">
        <v>4</v>
      </c>
      <c r="M66" t="s">
        <v>106</v>
      </c>
      <c r="N66" t="s">
        <v>32</v>
      </c>
      <c r="O66" t="s">
        <v>111</v>
      </c>
      <c r="P66" t="s">
        <v>77</v>
      </c>
      <c r="Q66" t="s">
        <v>104</v>
      </c>
      <c r="R66" t="s">
        <v>72</v>
      </c>
      <c r="S66" t="s">
        <v>48</v>
      </c>
      <c r="T66" t="s">
        <v>94</v>
      </c>
      <c r="U66" t="s">
        <v>113</v>
      </c>
      <c r="V66" t="s">
        <v>50</v>
      </c>
      <c r="W66">
        <v>40.7761416085714</v>
      </c>
      <c r="X66">
        <v>40.608580458571403</v>
      </c>
      <c r="Y66">
        <v>32.042552950000001</v>
      </c>
      <c r="Z66">
        <v>28.4331806718181</v>
      </c>
      <c r="AA66">
        <v>28.247271890909001</v>
      </c>
      <c r="AB66">
        <v>24.840883841999901</v>
      </c>
      <c r="AC66">
        <v>22.906284679090898</v>
      </c>
      <c r="AD66">
        <v>19.103252399999999</v>
      </c>
      <c r="AE66">
        <v>16.713018174999998</v>
      </c>
      <c r="AF66">
        <v>15.868026256666599</v>
      </c>
      <c r="AH66" s="11" t="s">
        <v>107</v>
      </c>
      <c r="AI66" s="4">
        <f t="shared" si="13"/>
        <v>0</v>
      </c>
      <c r="AJ66" s="3">
        <f t="shared" si="4"/>
        <v>0</v>
      </c>
      <c r="AK66" s="3">
        <f t="shared" si="5"/>
        <v>0</v>
      </c>
      <c r="AL66" s="3">
        <f t="shared" si="6"/>
        <v>0</v>
      </c>
      <c r="AM66" s="5">
        <f t="shared" si="7"/>
        <v>0</v>
      </c>
      <c r="AN66" s="4">
        <f t="shared" si="14"/>
        <v>0</v>
      </c>
      <c r="AO66" s="3">
        <f t="shared" si="15"/>
        <v>0</v>
      </c>
      <c r="AP66" s="3">
        <f t="shared" si="16"/>
        <v>0</v>
      </c>
      <c r="AQ66" s="3">
        <f t="shared" si="17"/>
        <v>0</v>
      </c>
      <c r="AR66" s="5">
        <f t="shared" si="18"/>
        <v>0</v>
      </c>
      <c r="AS66" s="4">
        <f t="shared" si="19"/>
        <v>0</v>
      </c>
      <c r="AT66" s="3">
        <f t="shared" si="20"/>
        <v>0</v>
      </c>
      <c r="AU66" s="3">
        <f t="shared" si="21"/>
        <v>0</v>
      </c>
      <c r="AV66" s="3">
        <f t="shared" si="22"/>
        <v>0</v>
      </c>
      <c r="AW66" s="5">
        <f t="shared" si="23"/>
        <v>0</v>
      </c>
      <c r="AX66" s="4">
        <f t="shared" si="53"/>
        <v>0</v>
      </c>
      <c r="AY66" s="3">
        <f t="shared" si="54"/>
        <v>0</v>
      </c>
      <c r="AZ66" s="3">
        <f t="shared" si="55"/>
        <v>0</v>
      </c>
      <c r="BA66" s="3">
        <f t="shared" si="56"/>
        <v>0</v>
      </c>
      <c r="BB66" s="5">
        <f t="shared" si="57"/>
        <v>0</v>
      </c>
      <c r="BC66" s="4">
        <f t="shared" si="24"/>
        <v>0</v>
      </c>
      <c r="BD66" s="3">
        <f t="shared" si="25"/>
        <v>0</v>
      </c>
      <c r="BE66" s="3">
        <f t="shared" si="26"/>
        <v>0</v>
      </c>
      <c r="BF66" s="3">
        <f t="shared" si="27"/>
        <v>0</v>
      </c>
      <c r="BG66" s="5">
        <f t="shared" si="28"/>
        <v>0</v>
      </c>
    </row>
    <row r="67" spans="1:59" x14ac:dyDescent="0.3">
      <c r="A67">
        <v>65</v>
      </c>
      <c r="B67" t="s">
        <v>124</v>
      </c>
      <c r="C67">
        <v>2018</v>
      </c>
      <c r="D67">
        <v>3728</v>
      </c>
      <c r="E67">
        <v>65</v>
      </c>
      <c r="F67">
        <v>0.56786480686695195</v>
      </c>
      <c r="G67">
        <v>0.24</v>
      </c>
      <c r="H67">
        <v>3</v>
      </c>
      <c r="I67">
        <v>1</v>
      </c>
      <c r="J67">
        <v>0.9</v>
      </c>
      <c r="K67">
        <v>1</v>
      </c>
      <c r="L67">
        <v>2</v>
      </c>
      <c r="M67" t="s">
        <v>77</v>
      </c>
      <c r="N67" t="s">
        <v>32</v>
      </c>
      <c r="O67" t="s">
        <v>104</v>
      </c>
      <c r="P67" t="s">
        <v>48</v>
      </c>
      <c r="Q67" t="s">
        <v>72</v>
      </c>
      <c r="R67" t="s">
        <v>106</v>
      </c>
      <c r="S67" t="s">
        <v>95</v>
      </c>
      <c r="T67" t="s">
        <v>84</v>
      </c>
      <c r="U67" t="s">
        <v>111</v>
      </c>
      <c r="V67" t="s">
        <v>85</v>
      </c>
      <c r="W67">
        <v>65.514259969285703</v>
      </c>
      <c r="X67">
        <v>22.5150562411999</v>
      </c>
      <c r="Y67">
        <v>21.638159697666602</v>
      </c>
      <c r="Z67">
        <v>15.292056002352901</v>
      </c>
      <c r="AA67">
        <v>14.096624432999899</v>
      </c>
      <c r="AB67">
        <v>12.630509034333301</v>
      </c>
      <c r="AC67">
        <v>11.3907143905555</v>
      </c>
      <c r="AD67">
        <v>10.9386237423076</v>
      </c>
      <c r="AE67">
        <v>10.936367254999899</v>
      </c>
      <c r="AF67">
        <v>10.8926573303571</v>
      </c>
      <c r="AH67" s="11" t="s">
        <v>109</v>
      </c>
      <c r="AI67" s="4">
        <f t="shared" si="13"/>
        <v>0</v>
      </c>
      <c r="AJ67" s="3">
        <f t="shared" si="4"/>
        <v>0</v>
      </c>
      <c r="AK67" s="3">
        <f t="shared" si="5"/>
        <v>0</v>
      </c>
      <c r="AL67" s="3">
        <f t="shared" si="6"/>
        <v>0</v>
      </c>
      <c r="AM67" s="5">
        <f t="shared" si="7"/>
        <v>0</v>
      </c>
      <c r="AN67" s="4">
        <f t="shared" si="14"/>
        <v>0</v>
      </c>
      <c r="AO67" s="3">
        <f t="shared" si="15"/>
        <v>0</v>
      </c>
      <c r="AP67" s="3">
        <f t="shared" si="16"/>
        <v>0</v>
      </c>
      <c r="AQ67" s="3">
        <f t="shared" si="17"/>
        <v>0</v>
      </c>
      <c r="AR67" s="5">
        <f t="shared" si="18"/>
        <v>0</v>
      </c>
      <c r="AS67" s="4">
        <f t="shared" si="19"/>
        <v>0</v>
      </c>
      <c r="AT67" s="3">
        <f t="shared" si="20"/>
        <v>0</v>
      </c>
      <c r="AU67" s="3">
        <f t="shared" si="21"/>
        <v>0</v>
      </c>
      <c r="AV67" s="3">
        <f t="shared" si="22"/>
        <v>0</v>
      </c>
      <c r="AW67" s="5">
        <f t="shared" si="23"/>
        <v>2</v>
      </c>
      <c r="AX67" s="4">
        <f t="shared" si="53"/>
        <v>0</v>
      </c>
      <c r="AY67" s="3">
        <f t="shared" si="54"/>
        <v>0</v>
      </c>
      <c r="AZ67" s="3">
        <f t="shared" si="55"/>
        <v>0</v>
      </c>
      <c r="BA67" s="3">
        <f t="shared" si="56"/>
        <v>0</v>
      </c>
      <c r="BB67" s="5">
        <f t="shared" si="57"/>
        <v>0</v>
      </c>
      <c r="BC67" s="4">
        <f t="shared" si="24"/>
        <v>0</v>
      </c>
      <c r="BD67" s="3">
        <f t="shared" si="25"/>
        <v>0</v>
      </c>
      <c r="BE67" s="3">
        <f t="shared" si="26"/>
        <v>0</v>
      </c>
      <c r="BF67" s="3">
        <f t="shared" si="27"/>
        <v>0</v>
      </c>
      <c r="BG67" s="5">
        <f t="shared" si="28"/>
        <v>0</v>
      </c>
    </row>
    <row r="68" spans="1:59" x14ac:dyDescent="0.3">
      <c r="A68">
        <v>66</v>
      </c>
      <c r="B68" t="s">
        <v>124</v>
      </c>
      <c r="C68">
        <v>2018</v>
      </c>
      <c r="D68">
        <v>3728</v>
      </c>
      <c r="E68">
        <v>66</v>
      </c>
      <c r="F68">
        <v>0.56732832618025697</v>
      </c>
      <c r="G68">
        <v>0.52</v>
      </c>
      <c r="H68">
        <v>1</v>
      </c>
      <c r="I68">
        <v>0.5</v>
      </c>
      <c r="J68">
        <v>0.94</v>
      </c>
      <c r="K68">
        <v>0.14000000000000001</v>
      </c>
      <c r="L68">
        <v>4</v>
      </c>
      <c r="M68" t="s">
        <v>106</v>
      </c>
      <c r="N68" t="s">
        <v>77</v>
      </c>
      <c r="O68" t="s">
        <v>48</v>
      </c>
      <c r="P68" t="s">
        <v>104</v>
      </c>
      <c r="Q68" t="s">
        <v>111</v>
      </c>
      <c r="R68" t="s">
        <v>32</v>
      </c>
      <c r="S68" t="s">
        <v>94</v>
      </c>
      <c r="T68" t="s">
        <v>95</v>
      </c>
      <c r="U68" t="s">
        <v>101</v>
      </c>
      <c r="V68" t="s">
        <v>72</v>
      </c>
      <c r="W68">
        <v>82.327874554999994</v>
      </c>
      <c r="X68">
        <v>59.412653273333298</v>
      </c>
      <c r="Y68">
        <v>51.104023599999998</v>
      </c>
      <c r="Z68">
        <v>48.365001944999896</v>
      </c>
      <c r="AA68">
        <v>36.98155259</v>
      </c>
      <c r="AB68">
        <v>34.973280307499998</v>
      </c>
      <c r="AC68">
        <v>34.846650150000002</v>
      </c>
      <c r="AD68">
        <v>29.758583099999999</v>
      </c>
      <c r="AE68">
        <v>28.540480120000002</v>
      </c>
      <c r="AF68">
        <v>27.895809336666598</v>
      </c>
      <c r="AH68" s="11" t="s">
        <v>97</v>
      </c>
      <c r="AI68" s="4">
        <f t="shared" si="13"/>
        <v>0</v>
      </c>
      <c r="AJ68" s="3">
        <f t="shared" si="4"/>
        <v>0</v>
      </c>
      <c r="AK68" s="3">
        <f t="shared" si="5"/>
        <v>0</v>
      </c>
      <c r="AL68" s="3">
        <f t="shared" si="6"/>
        <v>0</v>
      </c>
      <c r="AM68" s="5">
        <f t="shared" si="7"/>
        <v>0</v>
      </c>
      <c r="AN68" s="4">
        <f t="shared" si="14"/>
        <v>0</v>
      </c>
      <c r="AO68" s="3">
        <f t="shared" si="15"/>
        <v>0</v>
      </c>
      <c r="AP68" s="3">
        <f t="shared" si="16"/>
        <v>0</v>
      </c>
      <c r="AQ68" s="3">
        <f t="shared" si="17"/>
        <v>0</v>
      </c>
      <c r="AR68" s="5">
        <f t="shared" si="18"/>
        <v>0</v>
      </c>
      <c r="AS68" s="4">
        <f t="shared" si="19"/>
        <v>0</v>
      </c>
      <c r="AT68" s="3">
        <f t="shared" si="20"/>
        <v>0</v>
      </c>
      <c r="AU68" s="3">
        <f t="shared" si="21"/>
        <v>0</v>
      </c>
      <c r="AV68" s="3">
        <f t="shared" si="22"/>
        <v>0</v>
      </c>
      <c r="AW68" s="5">
        <f t="shared" si="23"/>
        <v>1</v>
      </c>
      <c r="AX68" s="4">
        <f t="shared" si="53"/>
        <v>0</v>
      </c>
      <c r="AY68" s="3">
        <f t="shared" si="54"/>
        <v>0</v>
      </c>
      <c r="AZ68" s="3">
        <f t="shared" si="55"/>
        <v>0</v>
      </c>
      <c r="BA68" s="3">
        <f t="shared" si="56"/>
        <v>0</v>
      </c>
      <c r="BB68" s="5">
        <f t="shared" si="57"/>
        <v>0</v>
      </c>
      <c r="BC68" s="4">
        <f t="shared" si="24"/>
        <v>0</v>
      </c>
      <c r="BD68" s="3">
        <f t="shared" si="25"/>
        <v>0</v>
      </c>
      <c r="BE68" s="3">
        <f t="shared" si="26"/>
        <v>0</v>
      </c>
      <c r="BF68" s="3">
        <f t="shared" si="27"/>
        <v>0</v>
      </c>
      <c r="BG68" s="5">
        <f t="shared" si="28"/>
        <v>0</v>
      </c>
    </row>
    <row r="69" spans="1:59" x14ac:dyDescent="0.3">
      <c r="A69">
        <v>67</v>
      </c>
      <c r="B69" t="s">
        <v>124</v>
      </c>
      <c r="C69">
        <v>2018</v>
      </c>
      <c r="D69">
        <v>3728</v>
      </c>
      <c r="E69">
        <v>67</v>
      </c>
      <c r="F69">
        <v>0.56732832618025697</v>
      </c>
      <c r="G69">
        <v>0.2</v>
      </c>
      <c r="H69">
        <v>2</v>
      </c>
      <c r="I69">
        <v>0.57999999999999996</v>
      </c>
      <c r="J69">
        <v>0.44</v>
      </c>
      <c r="K69">
        <v>0.8</v>
      </c>
      <c r="L69">
        <v>5</v>
      </c>
      <c r="M69" t="s">
        <v>77</v>
      </c>
      <c r="N69" t="s">
        <v>106</v>
      </c>
      <c r="O69" t="s">
        <v>32</v>
      </c>
      <c r="P69" t="s">
        <v>104</v>
      </c>
      <c r="Q69" t="s">
        <v>72</v>
      </c>
      <c r="R69" t="s">
        <v>95</v>
      </c>
      <c r="S69" t="s">
        <v>111</v>
      </c>
      <c r="T69" t="s">
        <v>48</v>
      </c>
      <c r="U69" t="s">
        <v>94</v>
      </c>
      <c r="V69" t="s">
        <v>41</v>
      </c>
      <c r="W69">
        <v>32.679974008571399</v>
      </c>
      <c r="X69">
        <v>31.690955814444401</v>
      </c>
      <c r="Y69">
        <v>28.553434136922998</v>
      </c>
      <c r="Z69">
        <v>22.036113877894699</v>
      </c>
      <c r="AA69">
        <v>20.398125418749899</v>
      </c>
      <c r="AB69">
        <v>18.4609835571428</v>
      </c>
      <c r="AC69">
        <v>18.174140136666601</v>
      </c>
      <c r="AD69">
        <v>18.038132331500002</v>
      </c>
      <c r="AE69">
        <v>17.68110815</v>
      </c>
      <c r="AF69">
        <v>17.599830146999999</v>
      </c>
      <c r="AH69" s="11" t="s">
        <v>66</v>
      </c>
      <c r="AI69" s="4">
        <f t="shared" si="13"/>
        <v>0</v>
      </c>
      <c r="AJ69" s="3">
        <f t="shared" si="4"/>
        <v>0</v>
      </c>
      <c r="AK69" s="3">
        <f t="shared" si="5"/>
        <v>0</v>
      </c>
      <c r="AL69" s="3">
        <f t="shared" si="6"/>
        <v>0</v>
      </c>
      <c r="AM69" s="5">
        <f t="shared" si="7"/>
        <v>0</v>
      </c>
      <c r="AN69" s="4">
        <f t="shared" si="14"/>
        <v>0</v>
      </c>
      <c r="AO69" s="3">
        <f t="shared" si="15"/>
        <v>0</v>
      </c>
      <c r="AP69" s="3">
        <f t="shared" si="16"/>
        <v>0</v>
      </c>
      <c r="AQ69" s="3">
        <f t="shared" si="17"/>
        <v>0</v>
      </c>
      <c r="AR69" s="5">
        <f t="shared" si="18"/>
        <v>0</v>
      </c>
      <c r="AS69" s="4">
        <f t="shared" si="19"/>
        <v>0</v>
      </c>
      <c r="AT69" s="3">
        <f t="shared" si="20"/>
        <v>0</v>
      </c>
      <c r="AU69" s="3">
        <f t="shared" si="21"/>
        <v>0</v>
      </c>
      <c r="AV69" s="3">
        <f t="shared" si="22"/>
        <v>0</v>
      </c>
      <c r="AW69" s="5">
        <f t="shared" si="23"/>
        <v>1</v>
      </c>
      <c r="AX69" s="4">
        <f t="shared" si="53"/>
        <v>0</v>
      </c>
      <c r="AY69" s="3">
        <f t="shared" si="54"/>
        <v>0</v>
      </c>
      <c r="AZ69" s="3">
        <f t="shared" si="55"/>
        <v>0</v>
      </c>
      <c r="BA69" s="3">
        <f t="shared" si="56"/>
        <v>0</v>
      </c>
      <c r="BB69" s="5">
        <f t="shared" si="57"/>
        <v>0</v>
      </c>
      <c r="BC69" s="4">
        <f t="shared" si="24"/>
        <v>0</v>
      </c>
      <c r="BD69" s="3">
        <f t="shared" si="25"/>
        <v>0</v>
      </c>
      <c r="BE69" s="3">
        <f t="shared" si="26"/>
        <v>0</v>
      </c>
      <c r="BF69" s="3">
        <f t="shared" si="27"/>
        <v>0</v>
      </c>
      <c r="BG69" s="5">
        <f t="shared" si="28"/>
        <v>0</v>
      </c>
    </row>
    <row r="70" spans="1:59" x14ac:dyDescent="0.3">
      <c r="A70">
        <v>68</v>
      </c>
      <c r="B70" t="s">
        <v>124</v>
      </c>
      <c r="C70">
        <v>2018</v>
      </c>
      <c r="D70">
        <v>3728</v>
      </c>
      <c r="E70">
        <v>68</v>
      </c>
      <c r="F70">
        <v>0.570010729613733</v>
      </c>
      <c r="G70">
        <v>0.08</v>
      </c>
      <c r="H70">
        <v>5</v>
      </c>
      <c r="I70">
        <v>0.68</v>
      </c>
      <c r="J70">
        <v>0.84</v>
      </c>
      <c r="K70">
        <v>0.34</v>
      </c>
      <c r="L70">
        <v>0</v>
      </c>
      <c r="M70" t="s">
        <v>77</v>
      </c>
      <c r="N70" t="s">
        <v>32</v>
      </c>
      <c r="O70" t="s">
        <v>48</v>
      </c>
      <c r="P70" t="s">
        <v>104</v>
      </c>
      <c r="Q70" t="s">
        <v>106</v>
      </c>
      <c r="R70" t="s">
        <v>95</v>
      </c>
      <c r="S70" t="s">
        <v>111</v>
      </c>
      <c r="T70" t="s">
        <v>72</v>
      </c>
      <c r="U70" t="s">
        <v>41</v>
      </c>
      <c r="V70" t="s">
        <v>101</v>
      </c>
      <c r="W70">
        <v>31.649324741917699</v>
      </c>
      <c r="X70">
        <v>23.096463027575702</v>
      </c>
      <c r="Y70">
        <v>15.7628097012048</v>
      </c>
      <c r="Z70">
        <v>14.972336349083299</v>
      </c>
      <c r="AA70">
        <v>13.6266838638933</v>
      </c>
      <c r="AB70">
        <v>10.9370017857627</v>
      </c>
      <c r="AC70">
        <v>10.935496222458999</v>
      </c>
      <c r="AD70">
        <v>10.8927183687164</v>
      </c>
      <c r="AE70">
        <v>10.2795690832142</v>
      </c>
      <c r="AF70">
        <v>9.7569519068656696</v>
      </c>
      <c r="AH70" s="11" t="s">
        <v>59</v>
      </c>
      <c r="AI70" s="4">
        <f t="shared" si="13"/>
        <v>0</v>
      </c>
      <c r="AJ70" s="3">
        <f t="shared" si="4"/>
        <v>0</v>
      </c>
      <c r="AK70" s="3">
        <f t="shared" si="5"/>
        <v>0</v>
      </c>
      <c r="AL70" s="3">
        <f t="shared" si="6"/>
        <v>0</v>
      </c>
      <c r="AM70" s="5">
        <f t="shared" si="7"/>
        <v>0</v>
      </c>
      <c r="AN70" s="4">
        <f t="shared" si="14"/>
        <v>0</v>
      </c>
      <c r="AO70" s="3">
        <f t="shared" si="15"/>
        <v>0</v>
      </c>
      <c r="AP70" s="3">
        <f t="shared" si="16"/>
        <v>0</v>
      </c>
      <c r="AQ70" s="3">
        <f t="shared" si="17"/>
        <v>0</v>
      </c>
      <c r="AR70" s="5">
        <f t="shared" si="18"/>
        <v>0</v>
      </c>
      <c r="AS70" s="4">
        <f t="shared" si="19"/>
        <v>0</v>
      </c>
      <c r="AT70" s="3">
        <f t="shared" si="20"/>
        <v>0</v>
      </c>
      <c r="AU70" s="3">
        <f t="shared" si="21"/>
        <v>0</v>
      </c>
      <c r="AV70" s="3">
        <f t="shared" si="22"/>
        <v>0</v>
      </c>
      <c r="AW70" s="5">
        <f t="shared" si="23"/>
        <v>0</v>
      </c>
      <c r="AX70" s="4">
        <f t="shared" si="53"/>
        <v>0</v>
      </c>
      <c r="AY70" s="3">
        <f t="shared" si="54"/>
        <v>0</v>
      </c>
      <c r="AZ70" s="3">
        <f t="shared" si="55"/>
        <v>0</v>
      </c>
      <c r="BA70" s="3">
        <f t="shared" si="56"/>
        <v>0</v>
      </c>
      <c r="BB70" s="5">
        <f t="shared" si="57"/>
        <v>0</v>
      </c>
      <c r="BC70" s="4">
        <f t="shared" si="24"/>
        <v>0</v>
      </c>
      <c r="BD70" s="3">
        <f t="shared" si="25"/>
        <v>0</v>
      </c>
      <c r="BE70" s="3">
        <f t="shared" si="26"/>
        <v>0</v>
      </c>
      <c r="BF70" s="3">
        <f t="shared" si="27"/>
        <v>0</v>
      </c>
      <c r="BG70" s="5">
        <f t="shared" si="28"/>
        <v>0</v>
      </c>
    </row>
    <row r="71" spans="1:59" x14ac:dyDescent="0.3">
      <c r="A71">
        <v>69</v>
      </c>
      <c r="B71" t="s">
        <v>124</v>
      </c>
      <c r="C71">
        <v>2018</v>
      </c>
      <c r="D71">
        <v>3728</v>
      </c>
      <c r="E71">
        <v>69</v>
      </c>
      <c r="F71">
        <v>0.56652360515021405</v>
      </c>
      <c r="G71">
        <v>0.2</v>
      </c>
      <c r="H71">
        <v>4</v>
      </c>
      <c r="I71">
        <v>0.76</v>
      </c>
      <c r="J71">
        <v>0.54</v>
      </c>
      <c r="K71">
        <v>0.26</v>
      </c>
      <c r="L71">
        <v>2</v>
      </c>
      <c r="M71" t="s">
        <v>77</v>
      </c>
      <c r="N71" t="s">
        <v>32</v>
      </c>
      <c r="O71" t="s">
        <v>104</v>
      </c>
      <c r="P71" t="s">
        <v>48</v>
      </c>
      <c r="Q71" t="s">
        <v>72</v>
      </c>
      <c r="R71" t="s">
        <v>41</v>
      </c>
      <c r="S71" t="s">
        <v>106</v>
      </c>
      <c r="T71" t="s">
        <v>85</v>
      </c>
      <c r="U71" t="s">
        <v>98</v>
      </c>
      <c r="V71" t="s">
        <v>95</v>
      </c>
      <c r="W71">
        <v>30.818193497142801</v>
      </c>
      <c r="X71">
        <v>23.184692216956499</v>
      </c>
      <c r="Y71">
        <v>16.777186961666601</v>
      </c>
      <c r="Z71">
        <v>16.7532267257142</v>
      </c>
      <c r="AA71">
        <v>14.615178388386999</v>
      </c>
      <c r="AB71">
        <v>14.460721225</v>
      </c>
      <c r="AC71">
        <v>12.2462740513793</v>
      </c>
      <c r="AD71">
        <v>12.149804977600001</v>
      </c>
      <c r="AE71">
        <v>11.8984186358333</v>
      </c>
      <c r="AF71">
        <v>11.515300664090899</v>
      </c>
      <c r="AH71" s="11" t="s">
        <v>103</v>
      </c>
      <c r="AI71" s="4">
        <f t="shared" si="13"/>
        <v>0</v>
      </c>
      <c r="AJ71" s="3">
        <f t="shared" ref="AJ71:AJ80" si="58">COUNTIF($N$2:$N$101,$AH71)</f>
        <v>0</v>
      </c>
      <c r="AK71" s="3">
        <f t="shared" ref="AK71:AK80" si="59">COUNTIF($O$2:$O$101,$AH71)</f>
        <v>0</v>
      </c>
      <c r="AL71" s="3">
        <f t="shared" ref="AL71:AL80" si="60">COUNTIF($P$2:$P$101,$AH71)</f>
        <v>0</v>
      </c>
      <c r="AM71" s="5">
        <f t="shared" ref="AM71:AM80" si="61">COUNTIF($Q$2:$Q$101,$AH71)</f>
        <v>0</v>
      </c>
      <c r="AN71" s="4">
        <f t="shared" si="14"/>
        <v>0</v>
      </c>
      <c r="AO71" s="3">
        <f t="shared" si="15"/>
        <v>0</v>
      </c>
      <c r="AP71" s="3">
        <f t="shared" si="16"/>
        <v>0</v>
      </c>
      <c r="AQ71" s="3">
        <f t="shared" si="17"/>
        <v>0</v>
      </c>
      <c r="AR71" s="5">
        <f t="shared" si="18"/>
        <v>0</v>
      </c>
      <c r="AS71" s="4">
        <f t="shared" si="19"/>
        <v>0</v>
      </c>
      <c r="AT71" s="3">
        <f t="shared" si="20"/>
        <v>0</v>
      </c>
      <c r="AU71" s="3">
        <f t="shared" si="21"/>
        <v>0</v>
      </c>
      <c r="AV71" s="3">
        <f t="shared" si="22"/>
        <v>0</v>
      </c>
      <c r="AW71" s="5">
        <f t="shared" si="23"/>
        <v>0</v>
      </c>
      <c r="AX71" s="4">
        <f t="shared" ref="AX71:AX80" si="62">COUNTIF($M$318:$M$413,$AH71)</f>
        <v>0</v>
      </c>
      <c r="AY71" s="3">
        <f t="shared" ref="AY71:AY80" si="63">COUNTIF($N$318:$N$413,$AH71)</f>
        <v>0</v>
      </c>
      <c r="AZ71" s="3">
        <f t="shared" ref="AZ71:AZ80" si="64">COUNTIF($O$318:$O$413,$AH71)</f>
        <v>0</v>
      </c>
      <c r="BA71" s="3">
        <f t="shared" ref="BA71:BA80" si="65">COUNTIF($P$318:$P$413,$AH71)</f>
        <v>0</v>
      </c>
      <c r="BB71" s="5">
        <f t="shared" ref="BB71:BB80" si="66">COUNTIF($Q$318:$Q$413,$AH71)</f>
        <v>0</v>
      </c>
      <c r="BC71" s="4">
        <f t="shared" si="24"/>
        <v>0</v>
      </c>
      <c r="BD71" s="3">
        <f t="shared" si="25"/>
        <v>0</v>
      </c>
      <c r="BE71" s="3">
        <f t="shared" si="26"/>
        <v>0</v>
      </c>
      <c r="BF71" s="3">
        <f t="shared" si="27"/>
        <v>0</v>
      </c>
      <c r="BG71" s="5">
        <f t="shared" si="28"/>
        <v>0</v>
      </c>
    </row>
    <row r="72" spans="1:59" x14ac:dyDescent="0.3">
      <c r="A72">
        <v>70</v>
      </c>
      <c r="B72" t="s">
        <v>124</v>
      </c>
      <c r="C72">
        <v>2018</v>
      </c>
      <c r="D72">
        <v>3728</v>
      </c>
      <c r="E72">
        <v>70</v>
      </c>
      <c r="F72">
        <v>0.56652360515021405</v>
      </c>
      <c r="G72">
        <v>0.46</v>
      </c>
      <c r="H72">
        <v>1</v>
      </c>
      <c r="I72">
        <v>0.42</v>
      </c>
      <c r="J72">
        <v>0.52</v>
      </c>
      <c r="K72">
        <v>0.34</v>
      </c>
      <c r="L72">
        <v>8</v>
      </c>
      <c r="M72" t="s">
        <v>32</v>
      </c>
      <c r="N72" t="s">
        <v>106</v>
      </c>
      <c r="O72" t="s">
        <v>77</v>
      </c>
      <c r="P72" t="s">
        <v>104</v>
      </c>
      <c r="Q72" t="s">
        <v>48</v>
      </c>
      <c r="R72" t="s">
        <v>41</v>
      </c>
      <c r="S72" t="s">
        <v>45</v>
      </c>
      <c r="T72" t="s">
        <v>84</v>
      </c>
      <c r="U72" t="s">
        <v>72</v>
      </c>
      <c r="V72" t="s">
        <v>46</v>
      </c>
      <c r="W72">
        <v>53.188678736666603</v>
      </c>
      <c r="X72">
        <v>51.9467778275</v>
      </c>
      <c r="Y72">
        <v>45.979224420000001</v>
      </c>
      <c r="Z72">
        <v>34.850260428571403</v>
      </c>
      <c r="AA72">
        <v>22.849612098571399</v>
      </c>
      <c r="AB72">
        <v>20.4776740225</v>
      </c>
      <c r="AC72">
        <v>20.1443011</v>
      </c>
      <c r="AD72">
        <v>19.981643399999999</v>
      </c>
      <c r="AE72">
        <v>19.267573768571399</v>
      </c>
      <c r="AF72">
        <v>17.256465566666598</v>
      </c>
      <c r="AH72" s="11" t="s">
        <v>98</v>
      </c>
      <c r="AI72" s="4">
        <f t="shared" ref="AI72:AI80" si="67">COUNTIF($M$2:$M$101,AH72)</f>
        <v>0</v>
      </c>
      <c r="AJ72" s="3">
        <f t="shared" si="58"/>
        <v>0</v>
      </c>
      <c r="AK72" s="3">
        <f t="shared" si="59"/>
        <v>1</v>
      </c>
      <c r="AL72" s="3">
        <f t="shared" si="60"/>
        <v>0</v>
      </c>
      <c r="AM72" s="5">
        <f t="shared" si="61"/>
        <v>0</v>
      </c>
      <c r="AN72" s="4">
        <f t="shared" ref="AN72:AN80" si="68">COUNTIF($M$106:$M$205,$AH72)</f>
        <v>0</v>
      </c>
      <c r="AO72" s="3">
        <f t="shared" ref="AO72:AO80" si="69">COUNTIF($N$106:$N$205,$AH72)</f>
        <v>0</v>
      </c>
      <c r="AP72" s="3">
        <f t="shared" ref="AP72:AP80" si="70">COUNTIF($O$106:$O$205,$AH72)</f>
        <v>0</v>
      </c>
      <c r="AQ72" s="3">
        <f t="shared" ref="AQ72:AQ80" si="71">COUNTIF($P$106:$P$205,$AH72)</f>
        <v>0</v>
      </c>
      <c r="AR72" s="5">
        <f t="shared" ref="AR72:AR80" si="72">COUNTIF($Q$106:$Q$205,$AH72)</f>
        <v>0</v>
      </c>
      <c r="AS72" s="4">
        <f t="shared" ref="AS72:AS80" si="73">COUNTIF($M$210:$M$309,$AH72)</f>
        <v>0</v>
      </c>
      <c r="AT72" s="3">
        <f t="shared" ref="AT72:AT80" si="74">COUNTIF($N$210:$N$309,$AH72)</f>
        <v>1</v>
      </c>
      <c r="AU72" s="3">
        <f t="shared" ref="AU72:AU80" si="75">COUNTIF($O$210:$O$309,$AH72)</f>
        <v>1</v>
      </c>
      <c r="AV72" s="3">
        <f t="shared" ref="AV72:AV80" si="76">COUNTIF($P$210:$P$309,$AH72)</f>
        <v>1</v>
      </c>
      <c r="AW72" s="5">
        <f t="shared" ref="AW72:AW80" si="77">COUNTIF($Q$210:$Q$309,$AH72)</f>
        <v>4</v>
      </c>
      <c r="AX72" s="4">
        <f t="shared" si="62"/>
        <v>0</v>
      </c>
      <c r="AY72" s="3">
        <f t="shared" si="63"/>
        <v>0</v>
      </c>
      <c r="AZ72" s="3">
        <f t="shared" si="64"/>
        <v>0</v>
      </c>
      <c r="BA72" s="3">
        <f t="shared" si="65"/>
        <v>0</v>
      </c>
      <c r="BB72" s="5">
        <f t="shared" si="66"/>
        <v>2</v>
      </c>
      <c r="BC72" s="4">
        <f t="shared" ref="BC72:BC80" si="78">COUNTIF($M$418:$M$517,$AH72)</f>
        <v>0</v>
      </c>
      <c r="BD72" s="3">
        <f t="shared" ref="BD72:BD80" si="79">COUNTIF($N$418:$N$517,$AH72)</f>
        <v>0</v>
      </c>
      <c r="BE72" s="3">
        <f t="shared" ref="BE72:BE80" si="80">COUNTIF($O$418:$O$517,$AH72)</f>
        <v>0</v>
      </c>
      <c r="BF72" s="3">
        <f t="shared" ref="BF72:BF80" si="81">COUNTIF($P$417:$P$518,$AH72)</f>
        <v>0</v>
      </c>
      <c r="BG72" s="5">
        <f t="shared" ref="BG72:BG80" si="82">COUNTIF($Q$417:$Q$518,$AH72)</f>
        <v>0</v>
      </c>
    </row>
    <row r="73" spans="1:59" x14ac:dyDescent="0.3">
      <c r="A73">
        <v>71</v>
      </c>
      <c r="B73" t="s">
        <v>124</v>
      </c>
      <c r="C73">
        <v>2018</v>
      </c>
      <c r="D73">
        <v>3728</v>
      </c>
      <c r="E73">
        <v>71</v>
      </c>
      <c r="F73">
        <v>0.56920600858369097</v>
      </c>
      <c r="G73">
        <v>0.14000000000000001</v>
      </c>
      <c r="H73">
        <v>3</v>
      </c>
      <c r="I73">
        <v>0.78</v>
      </c>
      <c r="J73">
        <v>0.78</v>
      </c>
      <c r="K73">
        <v>0.28000000000000003</v>
      </c>
      <c r="L73">
        <v>9</v>
      </c>
      <c r="M73" t="s">
        <v>77</v>
      </c>
      <c r="N73" t="s">
        <v>32</v>
      </c>
      <c r="O73" t="s">
        <v>48</v>
      </c>
      <c r="P73" t="s">
        <v>106</v>
      </c>
      <c r="Q73" t="s">
        <v>104</v>
      </c>
      <c r="R73" t="s">
        <v>72</v>
      </c>
      <c r="S73" t="s">
        <v>111</v>
      </c>
      <c r="T73" t="s">
        <v>101</v>
      </c>
      <c r="U73" t="s">
        <v>99</v>
      </c>
      <c r="V73" t="s">
        <v>94</v>
      </c>
      <c r="W73">
        <v>54.256933311578898</v>
      </c>
      <c r="X73">
        <v>35.298173555600002</v>
      </c>
      <c r="Y73">
        <v>31.430303269473601</v>
      </c>
      <c r="Z73">
        <v>29.872950695</v>
      </c>
      <c r="AA73">
        <v>28.165890217931</v>
      </c>
      <c r="AB73">
        <v>21.404803181071401</v>
      </c>
      <c r="AC73">
        <v>20.612021236922999</v>
      </c>
      <c r="AD73">
        <v>19.93460988</v>
      </c>
      <c r="AE73">
        <v>18.7196505877777</v>
      </c>
      <c r="AF73">
        <v>18.237053796153798</v>
      </c>
      <c r="AH73" s="11" t="s">
        <v>70</v>
      </c>
      <c r="AI73" s="4">
        <f t="shared" si="67"/>
        <v>0</v>
      </c>
      <c r="AJ73" s="3">
        <f t="shared" si="58"/>
        <v>0</v>
      </c>
      <c r="AK73" s="3">
        <f t="shared" si="59"/>
        <v>0</v>
      </c>
      <c r="AL73" s="3">
        <f t="shared" si="60"/>
        <v>0</v>
      </c>
      <c r="AM73" s="5">
        <f t="shared" si="61"/>
        <v>0</v>
      </c>
      <c r="AN73" s="4">
        <f t="shared" si="68"/>
        <v>0</v>
      </c>
      <c r="AO73" s="3">
        <f t="shared" si="69"/>
        <v>0</v>
      </c>
      <c r="AP73" s="3">
        <f t="shared" si="70"/>
        <v>0</v>
      </c>
      <c r="AQ73" s="3">
        <f t="shared" si="71"/>
        <v>0</v>
      </c>
      <c r="AR73" s="5">
        <f t="shared" si="72"/>
        <v>1</v>
      </c>
      <c r="AS73" s="4">
        <f t="shared" si="73"/>
        <v>0</v>
      </c>
      <c r="AT73" s="3">
        <f t="shared" si="74"/>
        <v>0</v>
      </c>
      <c r="AU73" s="3">
        <f t="shared" si="75"/>
        <v>0</v>
      </c>
      <c r="AV73" s="3">
        <f t="shared" si="76"/>
        <v>0</v>
      </c>
      <c r="AW73" s="5">
        <f t="shared" si="77"/>
        <v>0</v>
      </c>
      <c r="AX73" s="4">
        <f t="shared" si="62"/>
        <v>0</v>
      </c>
      <c r="AY73" s="3">
        <f t="shared" si="63"/>
        <v>0</v>
      </c>
      <c r="AZ73" s="3">
        <f t="shared" si="64"/>
        <v>0</v>
      </c>
      <c r="BA73" s="3">
        <f t="shared" si="65"/>
        <v>0</v>
      </c>
      <c r="BB73" s="5">
        <f t="shared" si="66"/>
        <v>0</v>
      </c>
      <c r="BC73" s="4">
        <f t="shared" si="78"/>
        <v>0</v>
      </c>
      <c r="BD73" s="3">
        <f t="shared" si="79"/>
        <v>0</v>
      </c>
      <c r="BE73" s="3">
        <f t="shared" si="80"/>
        <v>0</v>
      </c>
      <c r="BF73" s="3">
        <f t="shared" si="81"/>
        <v>0</v>
      </c>
      <c r="BG73" s="5">
        <f t="shared" si="82"/>
        <v>0</v>
      </c>
    </row>
    <row r="74" spans="1:59" x14ac:dyDescent="0.3">
      <c r="A74">
        <v>72</v>
      </c>
      <c r="B74" t="s">
        <v>124</v>
      </c>
      <c r="C74">
        <v>2018</v>
      </c>
      <c r="D74">
        <v>3728</v>
      </c>
      <c r="E74">
        <v>72</v>
      </c>
      <c r="F74">
        <v>0.57162017167381896</v>
      </c>
      <c r="G74">
        <v>0.06</v>
      </c>
      <c r="H74">
        <v>6</v>
      </c>
      <c r="I74">
        <v>0.54</v>
      </c>
      <c r="J74">
        <v>0.96</v>
      </c>
      <c r="K74">
        <v>0.18</v>
      </c>
      <c r="L74">
        <v>7</v>
      </c>
      <c r="M74" t="s">
        <v>77</v>
      </c>
      <c r="N74" t="s">
        <v>32</v>
      </c>
      <c r="O74" t="s">
        <v>106</v>
      </c>
      <c r="P74" t="s">
        <v>104</v>
      </c>
      <c r="Q74" t="s">
        <v>48</v>
      </c>
      <c r="R74" t="s">
        <v>72</v>
      </c>
      <c r="S74" t="s">
        <v>41</v>
      </c>
      <c r="T74" t="s">
        <v>111</v>
      </c>
      <c r="U74" t="s">
        <v>98</v>
      </c>
      <c r="V74" t="s">
        <v>95</v>
      </c>
      <c r="W74">
        <v>30.5147561157113</v>
      </c>
      <c r="X74">
        <v>24.5106160488636</v>
      </c>
      <c r="Y74">
        <v>19.813977975294101</v>
      </c>
      <c r="Z74">
        <v>17.763347726408401</v>
      </c>
      <c r="AA74">
        <v>16.063706782416599</v>
      </c>
      <c r="AB74">
        <v>13.961262213030301</v>
      </c>
      <c r="AC74">
        <v>11.9785372931818</v>
      </c>
      <c r="AD74">
        <v>11.019299400533299</v>
      </c>
      <c r="AE74">
        <v>10.8815359011111</v>
      </c>
      <c r="AF74">
        <v>10.367409257</v>
      </c>
      <c r="AH74" s="11" t="s">
        <v>76</v>
      </c>
      <c r="AI74" s="4">
        <f t="shared" si="67"/>
        <v>0</v>
      </c>
      <c r="AJ74" s="3">
        <f t="shared" si="58"/>
        <v>0</v>
      </c>
      <c r="AK74" s="3">
        <f t="shared" si="59"/>
        <v>0</v>
      </c>
      <c r="AL74" s="3">
        <f t="shared" si="60"/>
        <v>0</v>
      </c>
      <c r="AM74" s="5">
        <f t="shared" si="61"/>
        <v>0</v>
      </c>
      <c r="AN74" s="4">
        <f t="shared" si="68"/>
        <v>0</v>
      </c>
      <c r="AO74" s="3">
        <f t="shared" si="69"/>
        <v>0</v>
      </c>
      <c r="AP74" s="3">
        <f t="shared" si="70"/>
        <v>0</v>
      </c>
      <c r="AQ74" s="3">
        <f t="shared" si="71"/>
        <v>8</v>
      </c>
      <c r="AR74" s="5">
        <f t="shared" si="72"/>
        <v>22</v>
      </c>
      <c r="AS74" s="4">
        <f t="shared" si="73"/>
        <v>0</v>
      </c>
      <c r="AT74" s="3">
        <f t="shared" si="74"/>
        <v>0</v>
      </c>
      <c r="AU74" s="3">
        <f t="shared" si="75"/>
        <v>0</v>
      </c>
      <c r="AV74" s="3">
        <f t="shared" si="76"/>
        <v>0</v>
      </c>
      <c r="AW74" s="5">
        <f t="shared" si="77"/>
        <v>0</v>
      </c>
      <c r="AX74" s="4">
        <f t="shared" si="62"/>
        <v>0</v>
      </c>
      <c r="AY74" s="3">
        <f t="shared" si="63"/>
        <v>0</v>
      </c>
      <c r="AZ74" s="3">
        <f t="shared" si="64"/>
        <v>0</v>
      </c>
      <c r="BA74" s="3">
        <f t="shared" si="65"/>
        <v>0</v>
      </c>
      <c r="BB74" s="5">
        <f t="shared" si="66"/>
        <v>0</v>
      </c>
      <c r="BC74" s="4">
        <f t="shared" si="78"/>
        <v>0</v>
      </c>
      <c r="BD74" s="3">
        <f t="shared" si="79"/>
        <v>0</v>
      </c>
      <c r="BE74" s="3">
        <f t="shared" si="80"/>
        <v>0</v>
      </c>
      <c r="BF74" s="3">
        <f t="shared" si="81"/>
        <v>12</v>
      </c>
      <c r="BG74" s="5">
        <f t="shared" si="82"/>
        <v>23</v>
      </c>
    </row>
    <row r="75" spans="1:59" x14ac:dyDescent="0.3">
      <c r="A75">
        <v>73</v>
      </c>
      <c r="B75" t="s">
        <v>124</v>
      </c>
      <c r="C75">
        <v>2018</v>
      </c>
      <c r="D75">
        <v>3728</v>
      </c>
      <c r="E75">
        <v>73</v>
      </c>
      <c r="F75">
        <v>0.5681330472103</v>
      </c>
      <c r="G75">
        <v>0.14000000000000001</v>
      </c>
      <c r="H75">
        <v>5</v>
      </c>
      <c r="I75">
        <v>0.24</v>
      </c>
      <c r="J75">
        <v>1</v>
      </c>
      <c r="K75">
        <v>0.52</v>
      </c>
      <c r="L75">
        <v>9</v>
      </c>
      <c r="M75" t="s">
        <v>32</v>
      </c>
      <c r="N75" t="s">
        <v>106</v>
      </c>
      <c r="O75" t="s">
        <v>104</v>
      </c>
      <c r="P75" t="s">
        <v>77</v>
      </c>
      <c r="Q75" t="s">
        <v>48</v>
      </c>
      <c r="R75" t="s">
        <v>72</v>
      </c>
      <c r="S75" t="s">
        <v>101</v>
      </c>
      <c r="T75" t="s">
        <v>41</v>
      </c>
      <c r="U75" t="s">
        <v>95</v>
      </c>
      <c r="V75" t="s">
        <v>99</v>
      </c>
      <c r="W75">
        <v>26.692890717090901</v>
      </c>
      <c r="X75">
        <v>19.3091247237254</v>
      </c>
      <c r="Y75">
        <v>16.136565401805498</v>
      </c>
      <c r="Z75">
        <v>14.310792733616999</v>
      </c>
      <c r="AA75">
        <v>12.074105462285701</v>
      </c>
      <c r="AB75">
        <v>11.2842984096969</v>
      </c>
      <c r="AC75">
        <v>10.7660555809756</v>
      </c>
      <c r="AD75">
        <v>10.5116198787179</v>
      </c>
      <c r="AE75">
        <v>10.2501322738235</v>
      </c>
      <c r="AF75">
        <v>9.89440770731707</v>
      </c>
      <c r="AH75" s="11" t="s">
        <v>113</v>
      </c>
      <c r="AI75" s="4">
        <f t="shared" si="67"/>
        <v>0</v>
      </c>
      <c r="AJ75" s="3">
        <f t="shared" si="58"/>
        <v>0</v>
      </c>
      <c r="AK75" s="3">
        <f t="shared" si="59"/>
        <v>0</v>
      </c>
      <c r="AL75" s="3">
        <f t="shared" si="60"/>
        <v>0</v>
      </c>
      <c r="AM75" s="5">
        <f t="shared" si="61"/>
        <v>0</v>
      </c>
      <c r="AN75" s="4">
        <f t="shared" si="68"/>
        <v>0</v>
      </c>
      <c r="AO75" s="3">
        <f t="shared" si="69"/>
        <v>0</v>
      </c>
      <c r="AP75" s="3">
        <f t="shared" si="70"/>
        <v>0</v>
      </c>
      <c r="AQ75" s="3">
        <f t="shared" si="71"/>
        <v>0</v>
      </c>
      <c r="AR75" s="5">
        <f t="shared" si="72"/>
        <v>0</v>
      </c>
      <c r="AS75" s="4">
        <f t="shared" si="73"/>
        <v>0</v>
      </c>
      <c r="AT75" s="3">
        <f t="shared" si="74"/>
        <v>0</v>
      </c>
      <c r="AU75" s="3">
        <f t="shared" si="75"/>
        <v>0</v>
      </c>
      <c r="AV75" s="3">
        <f t="shared" si="76"/>
        <v>0</v>
      </c>
      <c r="AW75" s="5">
        <f t="shared" si="77"/>
        <v>0</v>
      </c>
      <c r="AX75" s="4">
        <f t="shared" si="62"/>
        <v>0</v>
      </c>
      <c r="AY75" s="3">
        <f t="shared" si="63"/>
        <v>0</v>
      </c>
      <c r="AZ75" s="3">
        <f t="shared" si="64"/>
        <v>0</v>
      </c>
      <c r="BA75" s="3">
        <f t="shared" si="65"/>
        <v>0</v>
      </c>
      <c r="BB75" s="5">
        <f t="shared" si="66"/>
        <v>0</v>
      </c>
      <c r="BC75" s="4">
        <f t="shared" si="78"/>
        <v>0</v>
      </c>
      <c r="BD75" s="3">
        <f t="shared" si="79"/>
        <v>0</v>
      </c>
      <c r="BE75" s="3">
        <f t="shared" si="80"/>
        <v>0</v>
      </c>
      <c r="BF75" s="3">
        <f t="shared" si="81"/>
        <v>0</v>
      </c>
      <c r="BG75" s="5">
        <f t="shared" si="82"/>
        <v>0</v>
      </c>
    </row>
    <row r="76" spans="1:59" x14ac:dyDescent="0.3">
      <c r="A76">
        <v>74</v>
      </c>
      <c r="B76" t="s">
        <v>124</v>
      </c>
      <c r="C76">
        <v>2018</v>
      </c>
      <c r="D76">
        <v>3728</v>
      </c>
      <c r="E76">
        <v>74</v>
      </c>
      <c r="F76">
        <v>0.56840128755364805</v>
      </c>
      <c r="G76">
        <v>0.08</v>
      </c>
      <c r="H76">
        <v>4</v>
      </c>
      <c r="I76">
        <v>0.18</v>
      </c>
      <c r="J76">
        <v>0.84</v>
      </c>
      <c r="K76">
        <v>0.94</v>
      </c>
      <c r="L76">
        <v>4</v>
      </c>
      <c r="M76" t="s">
        <v>77</v>
      </c>
      <c r="N76" t="s">
        <v>106</v>
      </c>
      <c r="O76" t="s">
        <v>48</v>
      </c>
      <c r="P76" t="s">
        <v>32</v>
      </c>
      <c r="Q76" t="s">
        <v>104</v>
      </c>
      <c r="R76" t="s">
        <v>72</v>
      </c>
      <c r="S76" t="s">
        <v>95</v>
      </c>
      <c r="T76" t="s">
        <v>41</v>
      </c>
      <c r="U76" t="s">
        <v>99</v>
      </c>
      <c r="V76" t="s">
        <v>101</v>
      </c>
      <c r="W76">
        <v>30.4990545889743</v>
      </c>
      <c r="X76">
        <v>26.677239649827499</v>
      </c>
      <c r="Y76">
        <v>20.395802347307701</v>
      </c>
      <c r="Z76">
        <v>19.813281285538402</v>
      </c>
      <c r="AA76">
        <v>17.3432541439999</v>
      </c>
      <c r="AB76">
        <v>14.854107773076899</v>
      </c>
      <c r="AC76">
        <v>11.902552444864799</v>
      </c>
      <c r="AD76">
        <v>10.829481267037</v>
      </c>
      <c r="AE76">
        <v>10.579838519473601</v>
      </c>
      <c r="AF76">
        <v>10.519491285758001</v>
      </c>
      <c r="AH76" s="11" t="s">
        <v>104</v>
      </c>
      <c r="AI76" s="4">
        <f t="shared" si="67"/>
        <v>0</v>
      </c>
      <c r="AJ76" s="3">
        <f t="shared" si="58"/>
        <v>5</v>
      </c>
      <c r="AK76" s="3">
        <f t="shared" si="59"/>
        <v>37</v>
      </c>
      <c r="AL76" s="3">
        <f t="shared" si="60"/>
        <v>36</v>
      </c>
      <c r="AM76" s="5">
        <f t="shared" si="61"/>
        <v>18</v>
      </c>
      <c r="AN76" s="4">
        <f t="shared" si="68"/>
        <v>0</v>
      </c>
      <c r="AO76" s="3">
        <f t="shared" si="69"/>
        <v>0</v>
      </c>
      <c r="AP76" s="3">
        <f t="shared" si="70"/>
        <v>0</v>
      </c>
      <c r="AQ76" s="3">
        <f t="shared" si="71"/>
        <v>0</v>
      </c>
      <c r="AR76" s="5">
        <f t="shared" si="72"/>
        <v>0</v>
      </c>
      <c r="AS76" s="4">
        <f t="shared" si="73"/>
        <v>0</v>
      </c>
      <c r="AT76" s="3">
        <f t="shared" si="74"/>
        <v>3</v>
      </c>
      <c r="AU76" s="3">
        <f t="shared" si="75"/>
        <v>23</v>
      </c>
      <c r="AV76" s="3">
        <f t="shared" si="76"/>
        <v>46</v>
      </c>
      <c r="AW76" s="5">
        <f t="shared" si="77"/>
        <v>18</v>
      </c>
      <c r="AX76" s="4">
        <f t="shared" si="62"/>
        <v>0</v>
      </c>
      <c r="AY76" s="3">
        <f t="shared" si="63"/>
        <v>6</v>
      </c>
      <c r="AZ76" s="3">
        <f t="shared" si="64"/>
        <v>46</v>
      </c>
      <c r="BA76" s="3">
        <f t="shared" si="65"/>
        <v>39</v>
      </c>
      <c r="BB76" s="5">
        <f t="shared" si="66"/>
        <v>3</v>
      </c>
      <c r="BC76" s="4">
        <f t="shared" si="78"/>
        <v>0</v>
      </c>
      <c r="BD76" s="3">
        <f t="shared" si="79"/>
        <v>0</v>
      </c>
      <c r="BE76" s="3">
        <f t="shared" si="80"/>
        <v>0</v>
      </c>
      <c r="BF76" s="3">
        <f t="shared" si="81"/>
        <v>0</v>
      </c>
      <c r="BG76" s="5">
        <f t="shared" si="82"/>
        <v>0</v>
      </c>
    </row>
    <row r="77" spans="1:59" x14ac:dyDescent="0.3">
      <c r="A77">
        <v>75</v>
      </c>
      <c r="B77" t="s">
        <v>124</v>
      </c>
      <c r="C77">
        <v>2018</v>
      </c>
      <c r="D77">
        <v>3728</v>
      </c>
      <c r="E77">
        <v>75</v>
      </c>
      <c r="F77">
        <v>0.57242489270386199</v>
      </c>
      <c r="G77">
        <v>0.04</v>
      </c>
      <c r="H77">
        <v>5</v>
      </c>
      <c r="I77">
        <v>0.56000000000000005</v>
      </c>
      <c r="J77">
        <v>1</v>
      </c>
      <c r="K77">
        <v>0.88</v>
      </c>
      <c r="L77">
        <v>1</v>
      </c>
      <c r="M77" t="s">
        <v>77</v>
      </c>
      <c r="N77" t="s">
        <v>32</v>
      </c>
      <c r="O77" t="s">
        <v>48</v>
      </c>
      <c r="P77" t="s">
        <v>104</v>
      </c>
      <c r="Q77" t="s">
        <v>106</v>
      </c>
      <c r="R77" t="s">
        <v>72</v>
      </c>
      <c r="S77" t="s">
        <v>111</v>
      </c>
      <c r="T77" t="s">
        <v>94</v>
      </c>
      <c r="U77" t="s">
        <v>98</v>
      </c>
      <c r="V77" t="s">
        <v>101</v>
      </c>
      <c r="W77">
        <v>47.204314244886298</v>
      </c>
      <c r="X77">
        <v>31.369475334032199</v>
      </c>
      <c r="Y77">
        <v>21.0372218201612</v>
      </c>
      <c r="Z77">
        <v>19.819867000875</v>
      </c>
      <c r="AA77">
        <v>19.513945120194101</v>
      </c>
      <c r="AB77">
        <v>17.3702956323</v>
      </c>
      <c r="AC77">
        <v>14.183430228767101</v>
      </c>
      <c r="AD77">
        <v>12.3511203630851</v>
      </c>
      <c r="AE77">
        <v>12.310783470000001</v>
      </c>
      <c r="AF77">
        <v>12.271454536197099</v>
      </c>
      <c r="AH77" s="11" t="s">
        <v>86</v>
      </c>
      <c r="AI77" s="4">
        <f t="shared" si="67"/>
        <v>0</v>
      </c>
      <c r="AJ77" s="3">
        <f t="shared" si="58"/>
        <v>0</v>
      </c>
      <c r="AK77" s="3">
        <f t="shared" si="59"/>
        <v>0</v>
      </c>
      <c r="AL77" s="3">
        <f t="shared" si="60"/>
        <v>0</v>
      </c>
      <c r="AM77" s="5">
        <f t="shared" si="61"/>
        <v>0</v>
      </c>
      <c r="AN77" s="4">
        <f t="shared" si="68"/>
        <v>0</v>
      </c>
      <c r="AO77" s="3">
        <f t="shared" si="69"/>
        <v>0</v>
      </c>
      <c r="AP77" s="3">
        <f t="shared" si="70"/>
        <v>0</v>
      </c>
      <c r="AQ77" s="3">
        <f t="shared" si="71"/>
        <v>0</v>
      </c>
      <c r="AR77" s="5">
        <f t="shared" si="72"/>
        <v>0</v>
      </c>
      <c r="AS77" s="4">
        <f t="shared" si="73"/>
        <v>0</v>
      </c>
      <c r="AT77" s="3">
        <f t="shared" si="74"/>
        <v>0</v>
      </c>
      <c r="AU77" s="3">
        <f t="shared" si="75"/>
        <v>0</v>
      </c>
      <c r="AV77" s="3">
        <f t="shared" si="76"/>
        <v>0</v>
      </c>
      <c r="AW77" s="5">
        <f t="shared" si="77"/>
        <v>0</v>
      </c>
      <c r="AX77" s="4">
        <f t="shared" si="62"/>
        <v>0</v>
      </c>
      <c r="AY77" s="3">
        <f t="shared" si="63"/>
        <v>0</v>
      </c>
      <c r="AZ77" s="3">
        <f t="shared" si="64"/>
        <v>0</v>
      </c>
      <c r="BA77" s="3">
        <f t="shared" si="65"/>
        <v>0</v>
      </c>
      <c r="BB77" s="5">
        <f t="shared" si="66"/>
        <v>0</v>
      </c>
      <c r="BC77" s="4">
        <f t="shared" si="78"/>
        <v>0</v>
      </c>
      <c r="BD77" s="3">
        <f t="shared" si="79"/>
        <v>0</v>
      </c>
      <c r="BE77" s="3">
        <f t="shared" si="80"/>
        <v>0</v>
      </c>
      <c r="BF77" s="3">
        <f t="shared" si="81"/>
        <v>0</v>
      </c>
      <c r="BG77" s="5">
        <f t="shared" si="82"/>
        <v>0</v>
      </c>
    </row>
    <row r="78" spans="1:59" x14ac:dyDescent="0.3">
      <c r="A78">
        <v>76</v>
      </c>
      <c r="B78" t="s">
        <v>124</v>
      </c>
      <c r="C78">
        <v>2018</v>
      </c>
      <c r="D78">
        <v>3728</v>
      </c>
      <c r="E78">
        <v>76</v>
      </c>
      <c r="F78">
        <v>0.57135193133047202</v>
      </c>
      <c r="G78">
        <v>0.18</v>
      </c>
      <c r="H78">
        <v>4</v>
      </c>
      <c r="I78">
        <v>0.14000000000000001</v>
      </c>
      <c r="J78">
        <v>0.88</v>
      </c>
      <c r="K78">
        <v>0.12</v>
      </c>
      <c r="L78">
        <v>8</v>
      </c>
      <c r="M78" t="s">
        <v>77</v>
      </c>
      <c r="N78" t="s">
        <v>106</v>
      </c>
      <c r="O78" t="s">
        <v>48</v>
      </c>
      <c r="P78" t="s">
        <v>104</v>
      </c>
      <c r="Q78" t="s">
        <v>32</v>
      </c>
      <c r="R78" t="s">
        <v>98</v>
      </c>
      <c r="S78" t="s">
        <v>72</v>
      </c>
      <c r="T78" t="s">
        <v>95</v>
      </c>
      <c r="U78" t="s">
        <v>99</v>
      </c>
      <c r="V78" t="s">
        <v>87</v>
      </c>
      <c r="W78">
        <v>23.186154995428499</v>
      </c>
      <c r="X78">
        <v>16.2507944934565</v>
      </c>
      <c r="Y78">
        <v>14.728449890222199</v>
      </c>
      <c r="Z78">
        <v>14.6231704686956</v>
      </c>
      <c r="AA78">
        <v>14.460849959999999</v>
      </c>
      <c r="AB78">
        <v>11.179485873420999</v>
      </c>
      <c r="AC78">
        <v>11.117884721320699</v>
      </c>
      <c r="AD78">
        <v>9.3671368745833306</v>
      </c>
      <c r="AE78">
        <v>8.8111758328571401</v>
      </c>
      <c r="AF78">
        <v>8.44360690382352</v>
      </c>
      <c r="AH78" s="11" t="s">
        <v>84</v>
      </c>
      <c r="AI78" s="4">
        <f t="shared" si="67"/>
        <v>0</v>
      </c>
      <c r="AJ78" s="3">
        <f t="shared" si="58"/>
        <v>0</v>
      </c>
      <c r="AK78" s="3">
        <f t="shared" si="59"/>
        <v>0</v>
      </c>
      <c r="AL78" s="3">
        <f t="shared" si="60"/>
        <v>0</v>
      </c>
      <c r="AM78" s="5">
        <f t="shared" si="61"/>
        <v>0</v>
      </c>
      <c r="AN78" s="4">
        <f t="shared" si="68"/>
        <v>0</v>
      </c>
      <c r="AO78" s="3">
        <f t="shared" si="69"/>
        <v>0</v>
      </c>
      <c r="AP78" s="3">
        <f t="shared" si="70"/>
        <v>0</v>
      </c>
      <c r="AQ78" s="3">
        <f t="shared" si="71"/>
        <v>0</v>
      </c>
      <c r="AR78" s="5">
        <f t="shared" si="72"/>
        <v>0</v>
      </c>
      <c r="AS78" s="4">
        <f t="shared" si="73"/>
        <v>0</v>
      </c>
      <c r="AT78" s="3">
        <f t="shared" si="74"/>
        <v>0</v>
      </c>
      <c r="AU78" s="3">
        <f t="shared" si="75"/>
        <v>0</v>
      </c>
      <c r="AV78" s="3">
        <f t="shared" si="76"/>
        <v>0</v>
      </c>
      <c r="AW78" s="5">
        <f t="shared" si="77"/>
        <v>1</v>
      </c>
      <c r="AX78" s="4">
        <f t="shared" si="62"/>
        <v>0</v>
      </c>
      <c r="AY78" s="3">
        <f t="shared" si="63"/>
        <v>0</v>
      </c>
      <c r="AZ78" s="3">
        <f t="shared" si="64"/>
        <v>0</v>
      </c>
      <c r="BA78" s="3">
        <f t="shared" si="65"/>
        <v>0</v>
      </c>
      <c r="BB78" s="5">
        <f t="shared" si="66"/>
        <v>0</v>
      </c>
      <c r="BC78" s="4">
        <f t="shared" si="78"/>
        <v>0</v>
      </c>
      <c r="BD78" s="3">
        <f t="shared" si="79"/>
        <v>0</v>
      </c>
      <c r="BE78" s="3">
        <f t="shared" si="80"/>
        <v>0</v>
      </c>
      <c r="BF78" s="3">
        <f t="shared" si="81"/>
        <v>0</v>
      </c>
      <c r="BG78" s="5">
        <f t="shared" si="82"/>
        <v>0</v>
      </c>
    </row>
    <row r="79" spans="1:59" x14ac:dyDescent="0.3">
      <c r="A79">
        <v>77</v>
      </c>
      <c r="B79" t="s">
        <v>124</v>
      </c>
      <c r="C79">
        <v>2018</v>
      </c>
      <c r="D79">
        <v>3728</v>
      </c>
      <c r="E79">
        <v>77</v>
      </c>
      <c r="F79">
        <v>0.56652360515021405</v>
      </c>
      <c r="G79">
        <v>0.1</v>
      </c>
      <c r="H79">
        <v>4</v>
      </c>
      <c r="I79">
        <v>0.22</v>
      </c>
      <c r="J79">
        <v>0.6</v>
      </c>
      <c r="K79">
        <v>0.88</v>
      </c>
      <c r="L79">
        <v>4</v>
      </c>
      <c r="M79" t="s">
        <v>77</v>
      </c>
      <c r="N79" t="s">
        <v>106</v>
      </c>
      <c r="O79" t="s">
        <v>32</v>
      </c>
      <c r="P79" t="s">
        <v>48</v>
      </c>
      <c r="Q79" t="s">
        <v>104</v>
      </c>
      <c r="R79" t="s">
        <v>72</v>
      </c>
      <c r="S79" t="s">
        <v>41</v>
      </c>
      <c r="T79" t="s">
        <v>101</v>
      </c>
      <c r="U79" t="s">
        <v>111</v>
      </c>
      <c r="V79" t="s">
        <v>94</v>
      </c>
      <c r="W79">
        <v>29.095019295333302</v>
      </c>
      <c r="X79">
        <v>20.408585721538401</v>
      </c>
      <c r="Y79">
        <v>18.978592046875001</v>
      </c>
      <c r="Z79">
        <v>16.485116868750001</v>
      </c>
      <c r="AA79">
        <v>16.0182190238983</v>
      </c>
      <c r="AB79">
        <v>15.2191215714893</v>
      </c>
      <c r="AC79">
        <v>11.6339966124324</v>
      </c>
      <c r="AD79">
        <v>10.7759746149999</v>
      </c>
      <c r="AE79">
        <v>10.5578680075</v>
      </c>
      <c r="AF79">
        <v>9.6193677553846193</v>
      </c>
      <c r="AH79" s="11" t="s">
        <v>61</v>
      </c>
      <c r="AI79" s="4">
        <f t="shared" si="67"/>
        <v>0</v>
      </c>
      <c r="AJ79" s="3">
        <f t="shared" si="58"/>
        <v>0</v>
      </c>
      <c r="AK79" s="3">
        <f t="shared" si="59"/>
        <v>0</v>
      </c>
      <c r="AL79" s="3">
        <f t="shared" si="60"/>
        <v>0</v>
      </c>
      <c r="AM79" s="5">
        <f t="shared" si="61"/>
        <v>0</v>
      </c>
      <c r="AN79" s="4">
        <f t="shared" si="68"/>
        <v>0</v>
      </c>
      <c r="AO79" s="3">
        <f t="shared" si="69"/>
        <v>0</v>
      </c>
      <c r="AP79" s="3">
        <f t="shared" si="70"/>
        <v>0</v>
      </c>
      <c r="AQ79" s="3">
        <f t="shared" si="71"/>
        <v>1</v>
      </c>
      <c r="AR79" s="5">
        <f t="shared" si="72"/>
        <v>0</v>
      </c>
      <c r="AS79" s="4">
        <f t="shared" si="73"/>
        <v>0</v>
      </c>
      <c r="AT79" s="3">
        <f t="shared" si="74"/>
        <v>0</v>
      </c>
      <c r="AU79" s="3">
        <f t="shared" si="75"/>
        <v>0</v>
      </c>
      <c r="AV79" s="3">
        <f t="shared" si="76"/>
        <v>0</v>
      </c>
      <c r="AW79" s="5">
        <f t="shared" si="77"/>
        <v>0</v>
      </c>
      <c r="AX79" s="4">
        <f t="shared" si="62"/>
        <v>0</v>
      </c>
      <c r="AY79" s="3">
        <f t="shared" si="63"/>
        <v>0</v>
      </c>
      <c r="AZ79" s="3">
        <f t="shared" si="64"/>
        <v>0</v>
      </c>
      <c r="BA79" s="3">
        <f t="shared" si="65"/>
        <v>0</v>
      </c>
      <c r="BB79" s="5">
        <f t="shared" si="66"/>
        <v>0</v>
      </c>
      <c r="BC79" s="4">
        <f t="shared" si="78"/>
        <v>0</v>
      </c>
      <c r="BD79" s="3">
        <f t="shared" si="79"/>
        <v>0</v>
      </c>
      <c r="BE79" s="3">
        <f t="shared" si="80"/>
        <v>0</v>
      </c>
      <c r="BF79" s="3">
        <f t="shared" si="81"/>
        <v>0</v>
      </c>
      <c r="BG79" s="5">
        <f t="shared" si="82"/>
        <v>0</v>
      </c>
    </row>
    <row r="80" spans="1:59" ht="14.55" thickBot="1" x14ac:dyDescent="0.35">
      <c r="A80">
        <v>78</v>
      </c>
      <c r="B80" t="s">
        <v>124</v>
      </c>
      <c r="C80">
        <v>2018</v>
      </c>
      <c r="D80">
        <v>3728</v>
      </c>
      <c r="E80">
        <v>78</v>
      </c>
      <c r="F80">
        <v>0.56840128755364805</v>
      </c>
      <c r="G80">
        <v>0.04</v>
      </c>
      <c r="H80">
        <v>8</v>
      </c>
      <c r="I80">
        <v>0.68</v>
      </c>
      <c r="J80">
        <v>0.76</v>
      </c>
      <c r="K80">
        <v>0.56000000000000005</v>
      </c>
      <c r="L80">
        <v>2</v>
      </c>
      <c r="M80" t="s">
        <v>77</v>
      </c>
      <c r="N80" t="s">
        <v>32</v>
      </c>
      <c r="O80" t="s">
        <v>104</v>
      </c>
      <c r="P80" t="s">
        <v>48</v>
      </c>
      <c r="Q80" t="s">
        <v>72</v>
      </c>
      <c r="R80" t="s">
        <v>106</v>
      </c>
      <c r="S80" t="s">
        <v>41</v>
      </c>
      <c r="T80" t="s">
        <v>94</v>
      </c>
      <c r="U80" t="s">
        <v>86</v>
      </c>
      <c r="V80" t="s">
        <v>45</v>
      </c>
      <c r="W80">
        <v>11.5179444072643</v>
      </c>
      <c r="X80">
        <v>9.2188218251638894</v>
      </c>
      <c r="Y80">
        <v>8.1259792373248203</v>
      </c>
      <c r="Z80">
        <v>7.1574318060922497</v>
      </c>
      <c r="AA80">
        <v>7.10255307226757</v>
      </c>
      <c r="AB80">
        <v>6.8569111541285697</v>
      </c>
      <c r="AC80">
        <v>5.9123381347849602</v>
      </c>
      <c r="AD80">
        <v>5.7822210937278102</v>
      </c>
      <c r="AE80">
        <v>5.7766005425446201</v>
      </c>
      <c r="AF80">
        <v>5.7681654193163299</v>
      </c>
      <c r="AH80" s="12" t="s">
        <v>67</v>
      </c>
      <c r="AI80" s="6">
        <f t="shared" si="67"/>
        <v>0</v>
      </c>
      <c r="AJ80" s="7">
        <f t="shared" si="58"/>
        <v>0</v>
      </c>
      <c r="AK80" s="7">
        <f t="shared" si="59"/>
        <v>0</v>
      </c>
      <c r="AL80" s="7">
        <f t="shared" si="60"/>
        <v>0</v>
      </c>
      <c r="AM80" s="8">
        <f t="shared" si="61"/>
        <v>0</v>
      </c>
      <c r="AN80" s="6">
        <f t="shared" si="68"/>
        <v>0</v>
      </c>
      <c r="AO80" s="7">
        <f t="shared" si="69"/>
        <v>0</v>
      </c>
      <c r="AP80" s="7">
        <f t="shared" si="70"/>
        <v>3</v>
      </c>
      <c r="AQ80" s="7">
        <f t="shared" si="71"/>
        <v>23</v>
      </c>
      <c r="AR80" s="8">
        <f t="shared" si="72"/>
        <v>28</v>
      </c>
      <c r="AS80" s="6">
        <f t="shared" si="73"/>
        <v>0</v>
      </c>
      <c r="AT80" s="7">
        <f t="shared" si="74"/>
        <v>0</v>
      </c>
      <c r="AU80" s="7">
        <f t="shared" si="75"/>
        <v>0</v>
      </c>
      <c r="AV80" s="7">
        <f t="shared" si="76"/>
        <v>0</v>
      </c>
      <c r="AW80" s="8">
        <f t="shared" si="77"/>
        <v>0</v>
      </c>
      <c r="AX80" s="6">
        <f t="shared" si="62"/>
        <v>0</v>
      </c>
      <c r="AY80" s="7">
        <f t="shared" si="63"/>
        <v>0</v>
      </c>
      <c r="AZ80" s="7">
        <f t="shared" si="64"/>
        <v>0</v>
      </c>
      <c r="BA80" s="7">
        <f t="shared" si="65"/>
        <v>0</v>
      </c>
      <c r="BB80" s="8">
        <f t="shared" si="66"/>
        <v>0</v>
      </c>
      <c r="BC80" s="6">
        <f t="shared" si="78"/>
        <v>0</v>
      </c>
      <c r="BD80" s="7">
        <f t="shared" si="79"/>
        <v>1</v>
      </c>
      <c r="BE80" s="7">
        <f t="shared" si="80"/>
        <v>2</v>
      </c>
      <c r="BF80" s="7">
        <f t="shared" si="81"/>
        <v>16</v>
      </c>
      <c r="BG80" s="8">
        <f t="shared" si="82"/>
        <v>24</v>
      </c>
    </row>
    <row r="81" spans="1:32" x14ac:dyDescent="0.3">
      <c r="A81">
        <v>79</v>
      </c>
      <c r="B81" t="s">
        <v>124</v>
      </c>
      <c r="C81">
        <v>2018</v>
      </c>
      <c r="D81">
        <v>3728</v>
      </c>
      <c r="E81">
        <v>79</v>
      </c>
      <c r="F81">
        <v>0.56330472103004203</v>
      </c>
      <c r="G81">
        <v>0.08</v>
      </c>
      <c r="H81">
        <v>7</v>
      </c>
      <c r="I81">
        <v>0.4</v>
      </c>
      <c r="J81">
        <v>0.74</v>
      </c>
      <c r="K81">
        <v>0.74</v>
      </c>
      <c r="L81">
        <v>7</v>
      </c>
      <c r="M81" t="s">
        <v>77</v>
      </c>
      <c r="N81" t="s">
        <v>106</v>
      </c>
      <c r="O81" t="s">
        <v>104</v>
      </c>
      <c r="P81" t="s">
        <v>32</v>
      </c>
      <c r="Q81" t="s">
        <v>72</v>
      </c>
      <c r="R81" t="s">
        <v>48</v>
      </c>
      <c r="S81" t="s">
        <v>41</v>
      </c>
      <c r="T81" t="s">
        <v>50</v>
      </c>
      <c r="U81" t="s">
        <v>101</v>
      </c>
      <c r="V81" t="s">
        <v>86</v>
      </c>
      <c r="W81">
        <v>15.6506076905691</v>
      </c>
      <c r="X81">
        <v>11.6796917126712</v>
      </c>
      <c r="Y81">
        <v>10.836829357828201</v>
      </c>
      <c r="Z81">
        <v>10.7099488977848</v>
      </c>
      <c r="AA81">
        <v>9.4560184457615897</v>
      </c>
      <c r="AB81">
        <v>9.3741342178571401</v>
      </c>
      <c r="AC81">
        <v>8.4102768603749993</v>
      </c>
      <c r="AD81">
        <v>7.1603425013541599</v>
      </c>
      <c r="AE81">
        <v>7.1586547463835597</v>
      </c>
      <c r="AF81">
        <v>7.0944493380597002</v>
      </c>
    </row>
    <row r="82" spans="1:32" x14ac:dyDescent="0.3">
      <c r="A82">
        <v>80</v>
      </c>
      <c r="B82" t="s">
        <v>124</v>
      </c>
      <c r="C82">
        <v>2018</v>
      </c>
      <c r="D82">
        <v>3728</v>
      </c>
      <c r="E82">
        <v>80</v>
      </c>
      <c r="F82">
        <v>0.57537553648068596</v>
      </c>
      <c r="G82">
        <v>0.7</v>
      </c>
      <c r="H82">
        <v>1</v>
      </c>
      <c r="I82">
        <v>0.46</v>
      </c>
      <c r="J82">
        <v>0.94</v>
      </c>
      <c r="K82">
        <v>0.68</v>
      </c>
      <c r="L82">
        <v>6</v>
      </c>
      <c r="M82" t="s">
        <v>106</v>
      </c>
      <c r="N82" t="s">
        <v>77</v>
      </c>
      <c r="O82" t="s">
        <v>104</v>
      </c>
      <c r="P82" t="s">
        <v>95</v>
      </c>
      <c r="Q82" t="s">
        <v>32</v>
      </c>
      <c r="R82" t="s">
        <v>94</v>
      </c>
      <c r="S82" t="s">
        <v>48</v>
      </c>
      <c r="T82" t="s">
        <v>85</v>
      </c>
      <c r="U82" t="s">
        <v>41</v>
      </c>
      <c r="V82" t="s">
        <v>72</v>
      </c>
      <c r="W82">
        <v>47.742876240000001</v>
      </c>
      <c r="X82">
        <v>41.971617086000002</v>
      </c>
      <c r="Y82">
        <v>37.263075884285698</v>
      </c>
      <c r="Z82">
        <v>33.509105699999999</v>
      </c>
      <c r="AA82">
        <v>29.74967144</v>
      </c>
      <c r="AB82">
        <v>28.803876850000002</v>
      </c>
      <c r="AC82">
        <v>27.856705536666599</v>
      </c>
      <c r="AD82">
        <v>22.444670899999998</v>
      </c>
      <c r="AE82">
        <v>21.356485735</v>
      </c>
      <c r="AF82">
        <v>19.0338016157142</v>
      </c>
    </row>
    <row r="83" spans="1:32" x14ac:dyDescent="0.3">
      <c r="A83">
        <v>81</v>
      </c>
      <c r="B83" t="s">
        <v>124</v>
      </c>
      <c r="C83">
        <v>2018</v>
      </c>
      <c r="D83">
        <v>3728</v>
      </c>
      <c r="E83">
        <v>81</v>
      </c>
      <c r="F83">
        <v>0.57162017167381896</v>
      </c>
      <c r="G83">
        <v>0.14000000000000001</v>
      </c>
      <c r="H83">
        <v>4</v>
      </c>
      <c r="I83">
        <v>0.72</v>
      </c>
      <c r="J83">
        <v>0.72</v>
      </c>
      <c r="K83">
        <v>0.24</v>
      </c>
      <c r="L83">
        <v>4</v>
      </c>
      <c r="M83" t="s">
        <v>77</v>
      </c>
      <c r="N83" t="s">
        <v>32</v>
      </c>
      <c r="O83" t="s">
        <v>106</v>
      </c>
      <c r="P83" t="s">
        <v>48</v>
      </c>
      <c r="Q83" t="s">
        <v>104</v>
      </c>
      <c r="R83" t="s">
        <v>72</v>
      </c>
      <c r="S83" t="s">
        <v>41</v>
      </c>
      <c r="T83" t="s">
        <v>111</v>
      </c>
      <c r="U83" t="s">
        <v>101</v>
      </c>
      <c r="V83" t="s">
        <v>95</v>
      </c>
      <c r="W83">
        <v>41.612847458571402</v>
      </c>
      <c r="X83">
        <v>30.753147347857102</v>
      </c>
      <c r="Y83">
        <v>25.8331227525</v>
      </c>
      <c r="Z83">
        <v>19.832432685454499</v>
      </c>
      <c r="AA83">
        <v>19.607634188780398</v>
      </c>
      <c r="AB83">
        <v>16.4134426644444</v>
      </c>
      <c r="AC83">
        <v>15.129069925624901</v>
      </c>
      <c r="AD83">
        <v>14.353003375555501</v>
      </c>
      <c r="AE83">
        <v>14.237991465714201</v>
      </c>
      <c r="AF83">
        <v>13.6601551388181</v>
      </c>
    </row>
    <row r="84" spans="1:32" x14ac:dyDescent="0.3">
      <c r="A84">
        <v>82</v>
      </c>
      <c r="B84" t="s">
        <v>124</v>
      </c>
      <c r="C84">
        <v>2018</v>
      </c>
      <c r="D84">
        <v>3728</v>
      </c>
      <c r="E84">
        <v>82</v>
      </c>
      <c r="F84">
        <v>0.57483905579399097</v>
      </c>
      <c r="G84">
        <v>0.04</v>
      </c>
      <c r="H84">
        <v>4</v>
      </c>
      <c r="I84">
        <v>0.38</v>
      </c>
      <c r="J84">
        <v>0.7</v>
      </c>
      <c r="K84">
        <v>0.22</v>
      </c>
      <c r="L84">
        <v>3</v>
      </c>
      <c r="M84" t="s">
        <v>77</v>
      </c>
      <c r="N84" t="s">
        <v>32</v>
      </c>
      <c r="O84" t="s">
        <v>106</v>
      </c>
      <c r="P84" t="s">
        <v>104</v>
      </c>
      <c r="Q84" t="s">
        <v>48</v>
      </c>
      <c r="R84" t="s">
        <v>72</v>
      </c>
      <c r="S84" t="s">
        <v>41</v>
      </c>
      <c r="T84" t="s">
        <v>111</v>
      </c>
      <c r="U84" t="s">
        <v>101</v>
      </c>
      <c r="V84" t="s">
        <v>98</v>
      </c>
      <c r="W84">
        <v>42.0119701374242</v>
      </c>
      <c r="X84">
        <v>30.907691703289402</v>
      </c>
      <c r="Y84">
        <v>28.082712168793101</v>
      </c>
      <c r="Z84">
        <v>22.6696838133333</v>
      </c>
      <c r="AA84">
        <v>20.674091554891501</v>
      </c>
      <c r="AB84">
        <v>20.0300837068181</v>
      </c>
      <c r="AC84">
        <v>15.3055284558409</v>
      </c>
      <c r="AD84">
        <v>14.895675037435799</v>
      </c>
      <c r="AE84">
        <v>14.588804032121899</v>
      </c>
      <c r="AF84">
        <v>13.9405388610204</v>
      </c>
    </row>
    <row r="85" spans="1:32" x14ac:dyDescent="0.3">
      <c r="A85">
        <v>83</v>
      </c>
      <c r="B85" t="s">
        <v>124</v>
      </c>
      <c r="C85">
        <v>2018</v>
      </c>
      <c r="D85">
        <v>3728</v>
      </c>
      <c r="E85">
        <v>83</v>
      </c>
      <c r="F85">
        <v>0.56491416309012799</v>
      </c>
      <c r="G85">
        <v>0.04</v>
      </c>
      <c r="H85">
        <v>10</v>
      </c>
      <c r="I85">
        <v>0.5</v>
      </c>
      <c r="J85">
        <v>0.96</v>
      </c>
      <c r="K85">
        <v>0.66</v>
      </c>
      <c r="L85">
        <v>1</v>
      </c>
      <c r="M85" t="s">
        <v>77</v>
      </c>
      <c r="N85" t="s">
        <v>106</v>
      </c>
      <c r="O85" t="s">
        <v>104</v>
      </c>
      <c r="P85" t="s">
        <v>32</v>
      </c>
      <c r="Q85" t="s">
        <v>48</v>
      </c>
      <c r="R85" t="s">
        <v>72</v>
      </c>
      <c r="S85" t="s">
        <v>41</v>
      </c>
      <c r="T85" t="s">
        <v>45</v>
      </c>
      <c r="U85" t="s">
        <v>101</v>
      </c>
      <c r="V85" t="s">
        <v>35</v>
      </c>
      <c r="W85">
        <v>7.2292397840949301</v>
      </c>
      <c r="X85">
        <v>5.9150437589400102</v>
      </c>
      <c r="Y85">
        <v>5.8996216181539198</v>
      </c>
      <c r="Z85">
        <v>5.5456722360963502</v>
      </c>
      <c r="AA85">
        <v>5.1507199963141499</v>
      </c>
      <c r="AB85">
        <v>4.8426689949252903</v>
      </c>
      <c r="AC85">
        <v>4.4324807456793502</v>
      </c>
      <c r="AD85">
        <v>4.2332156190661401</v>
      </c>
      <c r="AE85">
        <v>4.1051422821812702</v>
      </c>
      <c r="AF85">
        <v>3.9978926079755701</v>
      </c>
    </row>
    <row r="86" spans="1:32" x14ac:dyDescent="0.3">
      <c r="A86">
        <v>84</v>
      </c>
      <c r="B86" t="s">
        <v>124</v>
      </c>
      <c r="C86">
        <v>2018</v>
      </c>
      <c r="D86">
        <v>3728</v>
      </c>
      <c r="E86">
        <v>84</v>
      </c>
      <c r="F86">
        <v>0.556866952789699</v>
      </c>
      <c r="G86">
        <v>0.5</v>
      </c>
      <c r="H86">
        <v>3</v>
      </c>
      <c r="I86">
        <v>0.16</v>
      </c>
      <c r="J86">
        <v>1</v>
      </c>
      <c r="K86">
        <v>0.8</v>
      </c>
      <c r="L86">
        <v>3</v>
      </c>
      <c r="M86" t="s">
        <v>32</v>
      </c>
      <c r="N86" t="s">
        <v>104</v>
      </c>
      <c r="O86" t="s">
        <v>77</v>
      </c>
      <c r="P86" t="s">
        <v>48</v>
      </c>
      <c r="Q86" t="s">
        <v>88</v>
      </c>
      <c r="R86" t="s">
        <v>106</v>
      </c>
      <c r="S86" t="s">
        <v>72</v>
      </c>
      <c r="T86" t="s">
        <v>41</v>
      </c>
      <c r="U86" t="s">
        <v>97</v>
      </c>
      <c r="V86" t="s">
        <v>84</v>
      </c>
      <c r="W86">
        <v>38.930716618499901</v>
      </c>
      <c r="X86">
        <v>17.911253380000002</v>
      </c>
      <c r="Y86">
        <v>13.778809725</v>
      </c>
      <c r="Z86">
        <v>13.767201242083299</v>
      </c>
      <c r="AA86">
        <v>11.815842821999899</v>
      </c>
      <c r="AB86">
        <v>11.0871591290909</v>
      </c>
      <c r="AC86">
        <v>10.2241351036363</v>
      </c>
      <c r="AD86">
        <v>9.7097982244444392</v>
      </c>
      <c r="AE86">
        <v>9.6292165566666608</v>
      </c>
      <c r="AF86">
        <v>9.3602112440000003</v>
      </c>
    </row>
    <row r="87" spans="1:32" x14ac:dyDescent="0.3">
      <c r="A87">
        <v>85</v>
      </c>
      <c r="B87" t="s">
        <v>124</v>
      </c>
      <c r="C87">
        <v>2018</v>
      </c>
      <c r="D87">
        <v>3728</v>
      </c>
      <c r="E87">
        <v>85</v>
      </c>
      <c r="F87">
        <v>0.5681330472103</v>
      </c>
      <c r="G87">
        <v>0.1</v>
      </c>
      <c r="H87">
        <v>4</v>
      </c>
      <c r="I87">
        <v>0.86</v>
      </c>
      <c r="J87">
        <v>0.44</v>
      </c>
      <c r="K87">
        <v>0.92</v>
      </c>
      <c r="L87">
        <v>9</v>
      </c>
      <c r="M87" t="s">
        <v>77</v>
      </c>
      <c r="N87" t="s">
        <v>32</v>
      </c>
      <c r="O87" t="s">
        <v>72</v>
      </c>
      <c r="P87" t="s">
        <v>104</v>
      </c>
      <c r="Q87" t="s">
        <v>48</v>
      </c>
      <c r="R87" t="s">
        <v>106</v>
      </c>
      <c r="S87" t="s">
        <v>45</v>
      </c>
      <c r="T87" t="s">
        <v>98</v>
      </c>
      <c r="U87" t="s">
        <v>95</v>
      </c>
      <c r="V87" t="s">
        <v>41</v>
      </c>
      <c r="W87">
        <v>30.658947557073098</v>
      </c>
      <c r="X87">
        <v>19.7555970894871</v>
      </c>
      <c r="Y87">
        <v>17.374010530731699</v>
      </c>
      <c r="Z87">
        <v>16.970553560384602</v>
      </c>
      <c r="AA87">
        <v>16.734766691874999</v>
      </c>
      <c r="AB87">
        <v>15.1628772884848</v>
      </c>
      <c r="AC87">
        <v>12.1305522564705</v>
      </c>
      <c r="AD87">
        <v>12.115132418387001</v>
      </c>
      <c r="AE87">
        <v>11.836159506969601</v>
      </c>
      <c r="AF87">
        <v>11.8311100919354</v>
      </c>
    </row>
    <row r="88" spans="1:32" x14ac:dyDescent="0.3">
      <c r="A88">
        <v>86</v>
      </c>
      <c r="B88" t="s">
        <v>124</v>
      </c>
      <c r="C88">
        <v>2018</v>
      </c>
      <c r="D88">
        <v>3728</v>
      </c>
      <c r="E88">
        <v>86</v>
      </c>
      <c r="F88">
        <v>0.5737660944206</v>
      </c>
      <c r="G88">
        <v>0.12</v>
      </c>
      <c r="H88">
        <v>2</v>
      </c>
      <c r="I88">
        <v>0.12</v>
      </c>
      <c r="J88">
        <v>0.76</v>
      </c>
      <c r="K88">
        <v>0.32</v>
      </c>
      <c r="L88">
        <v>5</v>
      </c>
      <c r="M88" t="s">
        <v>77</v>
      </c>
      <c r="N88" t="s">
        <v>106</v>
      </c>
      <c r="O88" t="s">
        <v>32</v>
      </c>
      <c r="P88" t="s">
        <v>104</v>
      </c>
      <c r="Q88" t="s">
        <v>111</v>
      </c>
      <c r="R88" t="s">
        <v>48</v>
      </c>
      <c r="S88" t="s">
        <v>72</v>
      </c>
      <c r="T88" t="s">
        <v>98</v>
      </c>
      <c r="U88" t="s">
        <v>101</v>
      </c>
      <c r="V88" t="s">
        <v>95</v>
      </c>
      <c r="W88">
        <v>63.300656593076901</v>
      </c>
      <c r="X88">
        <v>42.5821945683333</v>
      </c>
      <c r="Y88">
        <v>31.8857947363636</v>
      </c>
      <c r="Z88">
        <v>30.262146254166598</v>
      </c>
      <c r="AA88">
        <v>27.107303745714201</v>
      </c>
      <c r="AB88">
        <v>22.839865072999999</v>
      </c>
      <c r="AC88">
        <v>22.1542858311111</v>
      </c>
      <c r="AD88">
        <v>21.05522259</v>
      </c>
      <c r="AE88">
        <v>19.042571663636298</v>
      </c>
      <c r="AF88">
        <v>17.659292042000001</v>
      </c>
    </row>
    <row r="89" spans="1:32" x14ac:dyDescent="0.3">
      <c r="A89">
        <v>87</v>
      </c>
      <c r="B89" t="s">
        <v>124</v>
      </c>
      <c r="C89">
        <v>2018</v>
      </c>
      <c r="D89">
        <v>3728</v>
      </c>
      <c r="E89">
        <v>87</v>
      </c>
      <c r="F89">
        <v>0.57403433476394805</v>
      </c>
      <c r="G89">
        <v>0.1</v>
      </c>
      <c r="H89">
        <v>4</v>
      </c>
      <c r="I89">
        <v>0.88</v>
      </c>
      <c r="J89">
        <v>0.62</v>
      </c>
      <c r="K89">
        <v>0.12</v>
      </c>
      <c r="L89">
        <v>9</v>
      </c>
      <c r="M89" t="s">
        <v>77</v>
      </c>
      <c r="N89" t="s">
        <v>32</v>
      </c>
      <c r="O89" t="s">
        <v>48</v>
      </c>
      <c r="P89" t="s">
        <v>104</v>
      </c>
      <c r="Q89" t="s">
        <v>72</v>
      </c>
      <c r="R89" t="s">
        <v>106</v>
      </c>
      <c r="S89" t="s">
        <v>111</v>
      </c>
      <c r="T89" t="s">
        <v>54</v>
      </c>
      <c r="U89" t="s">
        <v>94</v>
      </c>
      <c r="V89" t="s">
        <v>95</v>
      </c>
      <c r="W89">
        <v>47.301947906129001</v>
      </c>
      <c r="X89">
        <v>20.884199878799901</v>
      </c>
      <c r="Y89">
        <v>18.489868182340398</v>
      </c>
      <c r="Z89">
        <v>17.844547772878698</v>
      </c>
      <c r="AA89">
        <v>17.585439738113202</v>
      </c>
      <c r="AB89">
        <v>17.507890236969601</v>
      </c>
      <c r="AC89">
        <v>13.1333882253571</v>
      </c>
      <c r="AD89">
        <v>12.9105527728571</v>
      </c>
      <c r="AE89">
        <v>12.539494339999999</v>
      </c>
      <c r="AF89">
        <v>12.4924995019354</v>
      </c>
    </row>
    <row r="90" spans="1:32" x14ac:dyDescent="0.3">
      <c r="A90">
        <v>88</v>
      </c>
      <c r="B90" t="s">
        <v>124</v>
      </c>
      <c r="C90">
        <v>2018</v>
      </c>
      <c r="D90">
        <v>3728</v>
      </c>
      <c r="E90">
        <v>88</v>
      </c>
      <c r="F90">
        <v>0.57671673819742397</v>
      </c>
      <c r="G90">
        <v>0.18</v>
      </c>
      <c r="H90">
        <v>3</v>
      </c>
      <c r="I90">
        <v>0.22</v>
      </c>
      <c r="J90">
        <v>0.86</v>
      </c>
      <c r="K90">
        <v>0.24</v>
      </c>
      <c r="L90">
        <v>10</v>
      </c>
      <c r="M90" t="s">
        <v>77</v>
      </c>
      <c r="N90" t="s">
        <v>106</v>
      </c>
      <c r="O90" t="s">
        <v>32</v>
      </c>
      <c r="P90" t="s">
        <v>104</v>
      </c>
      <c r="Q90" t="s">
        <v>72</v>
      </c>
      <c r="R90" t="s">
        <v>48</v>
      </c>
      <c r="S90" t="s">
        <v>94</v>
      </c>
      <c r="T90" t="s">
        <v>98</v>
      </c>
      <c r="U90" t="s">
        <v>86</v>
      </c>
      <c r="V90" t="s">
        <v>41</v>
      </c>
      <c r="W90">
        <v>33.5893405713636</v>
      </c>
      <c r="X90">
        <v>30.419214082500002</v>
      </c>
      <c r="Y90">
        <v>22.132197851724101</v>
      </c>
      <c r="Z90">
        <v>21.110293739705799</v>
      </c>
      <c r="AA90">
        <v>19.2688327731999</v>
      </c>
      <c r="AB90">
        <v>17.5134102743333</v>
      </c>
      <c r="AC90">
        <v>13.4842688906666</v>
      </c>
      <c r="AD90">
        <v>12.9549297784615</v>
      </c>
      <c r="AE90">
        <v>12.2349964021428</v>
      </c>
      <c r="AF90">
        <v>12.1957662726315</v>
      </c>
    </row>
    <row r="91" spans="1:32" x14ac:dyDescent="0.3">
      <c r="A91">
        <v>89</v>
      </c>
      <c r="B91" t="s">
        <v>124</v>
      </c>
      <c r="C91">
        <v>2018</v>
      </c>
      <c r="D91">
        <v>3728</v>
      </c>
      <c r="E91">
        <v>89</v>
      </c>
      <c r="F91">
        <v>0.56947424892703802</v>
      </c>
      <c r="G91">
        <v>0.12</v>
      </c>
      <c r="H91">
        <v>2</v>
      </c>
      <c r="I91">
        <v>0.5</v>
      </c>
      <c r="J91">
        <v>0.9</v>
      </c>
      <c r="K91">
        <v>0.4</v>
      </c>
      <c r="L91">
        <v>5</v>
      </c>
      <c r="M91" t="s">
        <v>106</v>
      </c>
      <c r="N91" t="s">
        <v>77</v>
      </c>
      <c r="O91" t="s">
        <v>32</v>
      </c>
      <c r="P91" t="s">
        <v>104</v>
      </c>
      <c r="Q91" t="s">
        <v>48</v>
      </c>
      <c r="R91" t="s">
        <v>41</v>
      </c>
      <c r="S91" t="s">
        <v>111</v>
      </c>
      <c r="T91" t="s">
        <v>72</v>
      </c>
      <c r="U91" t="s">
        <v>94</v>
      </c>
      <c r="V91" t="s">
        <v>54</v>
      </c>
      <c r="W91">
        <v>94.456038079999999</v>
      </c>
      <c r="X91">
        <v>84.671196858333303</v>
      </c>
      <c r="Y91">
        <v>44.862637729411702</v>
      </c>
      <c r="Z91">
        <v>37.908981196538399</v>
      </c>
      <c r="AA91">
        <v>32.881080395454497</v>
      </c>
      <c r="AB91">
        <v>31.405225655999899</v>
      </c>
      <c r="AC91">
        <v>27.3135021814285</v>
      </c>
      <c r="AD91">
        <v>27.133085729999902</v>
      </c>
      <c r="AE91">
        <v>25.916686168888798</v>
      </c>
      <c r="AF91">
        <v>25.045083975000001</v>
      </c>
    </row>
    <row r="92" spans="1:32" x14ac:dyDescent="0.3">
      <c r="A92">
        <v>90</v>
      </c>
      <c r="B92" t="s">
        <v>124</v>
      </c>
      <c r="C92">
        <v>2018</v>
      </c>
      <c r="D92">
        <v>3728</v>
      </c>
      <c r="E92">
        <v>90</v>
      </c>
      <c r="F92">
        <v>0.56571888412017102</v>
      </c>
      <c r="G92">
        <v>0.1</v>
      </c>
      <c r="H92">
        <v>7</v>
      </c>
      <c r="I92">
        <v>0.82</v>
      </c>
      <c r="J92">
        <v>0.94</v>
      </c>
      <c r="K92">
        <v>0</v>
      </c>
      <c r="L92">
        <v>5</v>
      </c>
      <c r="M92" t="s">
        <v>77</v>
      </c>
      <c r="N92" t="s">
        <v>32</v>
      </c>
      <c r="O92" t="s">
        <v>104</v>
      </c>
      <c r="P92" t="s">
        <v>72</v>
      </c>
      <c r="Q92" t="s">
        <v>48</v>
      </c>
      <c r="R92" t="s">
        <v>106</v>
      </c>
      <c r="S92" t="s">
        <v>45</v>
      </c>
      <c r="T92" t="s">
        <v>111</v>
      </c>
      <c r="U92" t="s">
        <v>98</v>
      </c>
      <c r="V92" t="s">
        <v>94</v>
      </c>
      <c r="W92">
        <v>19.666144165651101</v>
      </c>
      <c r="X92">
        <v>14.300387272222199</v>
      </c>
      <c r="Y92">
        <v>12.0823556322083</v>
      </c>
      <c r="Z92">
        <v>11.2279498820743</v>
      </c>
      <c r="AA92">
        <v>11.0668706638129</v>
      </c>
      <c r="AB92">
        <v>10.421747905283</v>
      </c>
      <c r="AC92">
        <v>8.1953215307615306</v>
      </c>
      <c r="AD92">
        <v>7.9633513504247704</v>
      </c>
      <c r="AE92">
        <v>7.90671759414285</v>
      </c>
      <c r="AF92">
        <v>7.85818029525581</v>
      </c>
    </row>
    <row r="93" spans="1:32" x14ac:dyDescent="0.3">
      <c r="A93">
        <v>91</v>
      </c>
      <c r="B93" t="s">
        <v>124</v>
      </c>
      <c r="C93">
        <v>2018</v>
      </c>
      <c r="D93">
        <v>3728</v>
      </c>
      <c r="E93">
        <v>91</v>
      </c>
      <c r="F93">
        <v>0.57054721030042899</v>
      </c>
      <c r="G93">
        <v>0.16</v>
      </c>
      <c r="H93">
        <v>3</v>
      </c>
      <c r="I93">
        <v>0.94</v>
      </c>
      <c r="J93">
        <v>0.54</v>
      </c>
      <c r="K93">
        <v>0.1</v>
      </c>
      <c r="L93">
        <v>7</v>
      </c>
      <c r="M93" t="s">
        <v>77</v>
      </c>
      <c r="N93" t="s">
        <v>32</v>
      </c>
      <c r="O93" t="s">
        <v>48</v>
      </c>
      <c r="P93" t="s">
        <v>104</v>
      </c>
      <c r="Q93" t="s">
        <v>72</v>
      </c>
      <c r="R93" t="s">
        <v>111</v>
      </c>
      <c r="S93" t="s">
        <v>41</v>
      </c>
      <c r="T93" t="s">
        <v>95</v>
      </c>
      <c r="U93" t="s">
        <v>85</v>
      </c>
      <c r="V93" t="s">
        <v>61</v>
      </c>
      <c r="W93">
        <v>56.602463078666602</v>
      </c>
      <c r="X93">
        <v>25.553281099545401</v>
      </c>
      <c r="Y93">
        <v>21.45169993</v>
      </c>
      <c r="Z93">
        <v>21.211150416538398</v>
      </c>
      <c r="AA93">
        <v>19.4873794185714</v>
      </c>
      <c r="AB93">
        <v>16.419541930908998</v>
      </c>
      <c r="AC93">
        <v>16.1116380654545</v>
      </c>
      <c r="AD93">
        <v>15.366246787272701</v>
      </c>
      <c r="AE93">
        <v>15.188464512857101</v>
      </c>
      <c r="AF93">
        <v>14.8863011833333</v>
      </c>
    </row>
    <row r="94" spans="1:32" x14ac:dyDescent="0.3">
      <c r="A94">
        <v>92</v>
      </c>
      <c r="B94" t="s">
        <v>124</v>
      </c>
      <c r="C94">
        <v>2018</v>
      </c>
      <c r="D94">
        <v>3728</v>
      </c>
      <c r="E94">
        <v>92</v>
      </c>
      <c r="F94">
        <v>0.577521459227467</v>
      </c>
      <c r="G94">
        <v>0.24</v>
      </c>
      <c r="H94">
        <v>2</v>
      </c>
      <c r="I94">
        <v>0.08</v>
      </c>
      <c r="J94">
        <v>0.56000000000000005</v>
      </c>
      <c r="K94">
        <v>0.92</v>
      </c>
      <c r="L94">
        <v>7</v>
      </c>
      <c r="M94" t="s">
        <v>32</v>
      </c>
      <c r="N94" t="s">
        <v>77</v>
      </c>
      <c r="O94" t="s">
        <v>104</v>
      </c>
      <c r="P94" t="s">
        <v>106</v>
      </c>
      <c r="Q94" t="s">
        <v>72</v>
      </c>
      <c r="R94" t="s">
        <v>48</v>
      </c>
      <c r="S94" t="s">
        <v>52</v>
      </c>
      <c r="T94" t="s">
        <v>111</v>
      </c>
      <c r="U94" t="s">
        <v>95</v>
      </c>
      <c r="V94" t="s">
        <v>54</v>
      </c>
      <c r="W94">
        <v>43.344800677692298</v>
      </c>
      <c r="X94">
        <v>26.682443409999902</v>
      </c>
      <c r="Y94">
        <v>23.285434496249898</v>
      </c>
      <c r="Z94">
        <v>19.990395687692299</v>
      </c>
      <c r="AA94">
        <v>19.649133473124898</v>
      </c>
      <c r="AB94">
        <v>16.611934779166599</v>
      </c>
      <c r="AC94">
        <v>14.84965944</v>
      </c>
      <c r="AD94">
        <v>14.642876544</v>
      </c>
      <c r="AE94">
        <v>14.227270595</v>
      </c>
      <c r="AF94">
        <v>13.603200433333299</v>
      </c>
    </row>
    <row r="95" spans="1:32" x14ac:dyDescent="0.3">
      <c r="A95">
        <v>93</v>
      </c>
      <c r="B95" t="s">
        <v>124</v>
      </c>
      <c r="C95">
        <v>2018</v>
      </c>
      <c r="D95">
        <v>3728</v>
      </c>
      <c r="E95">
        <v>93</v>
      </c>
      <c r="F95">
        <v>0.5737660944206</v>
      </c>
      <c r="G95">
        <v>0.02</v>
      </c>
      <c r="H95">
        <v>7</v>
      </c>
      <c r="I95">
        <v>0.22</v>
      </c>
      <c r="J95">
        <v>0.94</v>
      </c>
      <c r="K95">
        <v>0.24</v>
      </c>
      <c r="L95">
        <v>7</v>
      </c>
      <c r="M95" t="s">
        <v>77</v>
      </c>
      <c r="N95" t="s">
        <v>32</v>
      </c>
      <c r="O95" t="s">
        <v>106</v>
      </c>
      <c r="P95" t="s">
        <v>48</v>
      </c>
      <c r="Q95" t="s">
        <v>104</v>
      </c>
      <c r="R95" t="s">
        <v>72</v>
      </c>
      <c r="S95" t="s">
        <v>111</v>
      </c>
      <c r="T95" t="s">
        <v>41</v>
      </c>
      <c r="U95" t="s">
        <v>101</v>
      </c>
      <c r="V95" t="s">
        <v>98</v>
      </c>
      <c r="W95">
        <v>27.0578239582142</v>
      </c>
      <c r="X95">
        <v>20.9198920917705</v>
      </c>
      <c r="Y95">
        <v>19.7953594443104</v>
      </c>
      <c r="Z95">
        <v>15.5143125118295</v>
      </c>
      <c r="AA95">
        <v>15.1994613055498</v>
      </c>
      <c r="AB95">
        <v>13.578628291796599</v>
      </c>
      <c r="AC95">
        <v>10.5712528494709</v>
      </c>
      <c r="AD95">
        <v>10.3227023029288</v>
      </c>
      <c r="AE95">
        <v>9.8567583882278509</v>
      </c>
      <c r="AF95">
        <v>9.4198136313991796</v>
      </c>
    </row>
    <row r="96" spans="1:32" x14ac:dyDescent="0.3">
      <c r="A96">
        <v>94</v>
      </c>
      <c r="B96" t="s">
        <v>124</v>
      </c>
      <c r="C96">
        <v>2018</v>
      </c>
      <c r="D96">
        <v>3728</v>
      </c>
      <c r="E96">
        <v>94</v>
      </c>
      <c r="F96">
        <v>0.56893776824034303</v>
      </c>
      <c r="G96">
        <v>0.14000000000000001</v>
      </c>
      <c r="H96">
        <v>4</v>
      </c>
      <c r="I96">
        <v>0.36</v>
      </c>
      <c r="J96">
        <v>0.84</v>
      </c>
      <c r="K96">
        <v>0.62</v>
      </c>
      <c r="L96">
        <v>9</v>
      </c>
      <c r="M96" t="s">
        <v>77</v>
      </c>
      <c r="N96" t="s">
        <v>106</v>
      </c>
      <c r="O96" t="s">
        <v>32</v>
      </c>
      <c r="P96" t="s">
        <v>48</v>
      </c>
      <c r="Q96" t="s">
        <v>104</v>
      </c>
      <c r="R96" t="s">
        <v>72</v>
      </c>
      <c r="S96" t="s">
        <v>101</v>
      </c>
      <c r="T96" t="s">
        <v>94</v>
      </c>
      <c r="U96" t="s">
        <v>41</v>
      </c>
      <c r="V96" t="s">
        <v>95</v>
      </c>
      <c r="W96">
        <v>44.568946703461499</v>
      </c>
      <c r="X96">
        <v>20.2704399674999</v>
      </c>
      <c r="Y96">
        <v>17.562621498541599</v>
      </c>
      <c r="Z96">
        <v>17.329205053478201</v>
      </c>
      <c r="AA96">
        <v>16.8266498919354</v>
      </c>
      <c r="AB96">
        <v>13.9553364614545</v>
      </c>
      <c r="AC96">
        <v>11.8713509058333</v>
      </c>
      <c r="AD96">
        <v>11.5032535455555</v>
      </c>
      <c r="AE96">
        <v>10.6967099113157</v>
      </c>
      <c r="AF96">
        <v>10.4546421434615</v>
      </c>
    </row>
    <row r="97" spans="1:32" x14ac:dyDescent="0.3">
      <c r="A97">
        <v>95</v>
      </c>
      <c r="B97" t="s">
        <v>124</v>
      </c>
      <c r="C97">
        <v>2018</v>
      </c>
      <c r="D97">
        <v>3728</v>
      </c>
      <c r="E97">
        <v>95</v>
      </c>
      <c r="F97">
        <v>0.56276824034334705</v>
      </c>
      <c r="G97">
        <v>0.36</v>
      </c>
      <c r="H97">
        <v>3</v>
      </c>
      <c r="I97">
        <v>0.52</v>
      </c>
      <c r="J97">
        <v>0.78</v>
      </c>
      <c r="K97">
        <v>0.4</v>
      </c>
      <c r="L97">
        <v>10</v>
      </c>
      <c r="M97" t="s">
        <v>32</v>
      </c>
      <c r="N97" t="s">
        <v>77</v>
      </c>
      <c r="O97" t="s">
        <v>104</v>
      </c>
      <c r="P97" t="s">
        <v>48</v>
      </c>
      <c r="Q97" t="s">
        <v>72</v>
      </c>
      <c r="R97" t="s">
        <v>101</v>
      </c>
      <c r="S97" t="s">
        <v>106</v>
      </c>
      <c r="T97" t="s">
        <v>99</v>
      </c>
      <c r="U97" t="s">
        <v>53</v>
      </c>
      <c r="V97" t="s">
        <v>86</v>
      </c>
      <c r="W97">
        <v>46.156497826363598</v>
      </c>
      <c r="X97">
        <v>34.764122480909002</v>
      </c>
      <c r="Y97">
        <v>28.3827346692307</v>
      </c>
      <c r="Z97">
        <v>22.206347316153799</v>
      </c>
      <c r="AA97">
        <v>18.102619738235202</v>
      </c>
      <c r="AB97">
        <v>14.6446709642857</v>
      </c>
      <c r="AC97">
        <v>14.632673327499999</v>
      </c>
      <c r="AD97">
        <v>14.401806199999999</v>
      </c>
      <c r="AE97">
        <v>14.1394290725</v>
      </c>
      <c r="AF97">
        <v>12.747717854999999</v>
      </c>
    </row>
    <row r="98" spans="1:32" x14ac:dyDescent="0.3">
      <c r="A98">
        <v>96</v>
      </c>
      <c r="B98" t="s">
        <v>124</v>
      </c>
      <c r="C98">
        <v>2018</v>
      </c>
      <c r="D98">
        <v>3728</v>
      </c>
      <c r="E98">
        <v>96</v>
      </c>
      <c r="F98">
        <v>0.56518240343347603</v>
      </c>
      <c r="G98">
        <v>0.24</v>
      </c>
      <c r="H98">
        <v>2</v>
      </c>
      <c r="I98">
        <v>0.54</v>
      </c>
      <c r="J98">
        <v>0.42</v>
      </c>
      <c r="K98">
        <v>0.18</v>
      </c>
      <c r="L98">
        <v>0</v>
      </c>
      <c r="M98" t="s">
        <v>77</v>
      </c>
      <c r="N98" t="s">
        <v>32</v>
      </c>
      <c r="O98" t="s">
        <v>48</v>
      </c>
      <c r="P98" t="s">
        <v>104</v>
      </c>
      <c r="Q98" t="s">
        <v>106</v>
      </c>
      <c r="R98" t="s">
        <v>95</v>
      </c>
      <c r="S98" t="s">
        <v>41</v>
      </c>
      <c r="T98" t="s">
        <v>72</v>
      </c>
      <c r="U98" t="s">
        <v>94</v>
      </c>
      <c r="V98" t="s">
        <v>111</v>
      </c>
      <c r="W98">
        <v>36.009228988333298</v>
      </c>
      <c r="X98">
        <v>31.965230567999999</v>
      </c>
      <c r="Y98">
        <v>22.642608399166601</v>
      </c>
      <c r="Z98">
        <v>22.6019293921428</v>
      </c>
      <c r="AA98">
        <v>18.571181465555501</v>
      </c>
      <c r="AB98">
        <v>18.092714676</v>
      </c>
      <c r="AC98">
        <v>17.098991825555501</v>
      </c>
      <c r="AD98">
        <v>16.7165240683333</v>
      </c>
      <c r="AE98">
        <v>14.7259850649999</v>
      </c>
      <c r="AF98">
        <v>14.452940239999901</v>
      </c>
    </row>
    <row r="99" spans="1:32" x14ac:dyDescent="0.3">
      <c r="A99">
        <v>97</v>
      </c>
      <c r="B99" t="s">
        <v>124</v>
      </c>
      <c r="C99">
        <v>2018</v>
      </c>
      <c r="D99">
        <v>3728</v>
      </c>
      <c r="E99">
        <v>97</v>
      </c>
      <c r="F99">
        <v>0.57403433476394805</v>
      </c>
      <c r="G99">
        <v>0.16</v>
      </c>
      <c r="H99">
        <v>2</v>
      </c>
      <c r="I99">
        <v>0.52</v>
      </c>
      <c r="J99">
        <v>0.32</v>
      </c>
      <c r="K99">
        <v>0.14000000000000001</v>
      </c>
      <c r="L99">
        <v>10</v>
      </c>
      <c r="M99" t="s">
        <v>32</v>
      </c>
      <c r="N99" t="s">
        <v>77</v>
      </c>
      <c r="O99" t="s">
        <v>48</v>
      </c>
      <c r="P99" t="s">
        <v>106</v>
      </c>
      <c r="Q99" t="s">
        <v>104</v>
      </c>
      <c r="R99" t="s">
        <v>72</v>
      </c>
      <c r="S99" t="s">
        <v>94</v>
      </c>
      <c r="T99" t="s">
        <v>83</v>
      </c>
      <c r="U99" t="s">
        <v>58</v>
      </c>
      <c r="V99" t="s">
        <v>95</v>
      </c>
      <c r="W99">
        <v>35.648739726666598</v>
      </c>
      <c r="X99">
        <v>26.890400499230701</v>
      </c>
      <c r="Y99">
        <v>19.773763945555501</v>
      </c>
      <c r="Z99">
        <v>19.184954046249999</v>
      </c>
      <c r="AA99">
        <v>17.062724652307601</v>
      </c>
      <c r="AB99">
        <v>15.165482895357099</v>
      </c>
      <c r="AC99">
        <v>13.7851260681818</v>
      </c>
      <c r="AD99">
        <v>13.753166566249901</v>
      </c>
      <c r="AE99">
        <v>13.5343770833333</v>
      </c>
      <c r="AF99">
        <v>13.212087422222201</v>
      </c>
    </row>
    <row r="100" spans="1:32" x14ac:dyDescent="0.3">
      <c r="A100">
        <v>98</v>
      </c>
      <c r="B100" t="s">
        <v>124</v>
      </c>
      <c r="C100">
        <v>2018</v>
      </c>
      <c r="D100">
        <v>3728</v>
      </c>
      <c r="E100">
        <v>98</v>
      </c>
      <c r="F100">
        <v>0.56759656652360502</v>
      </c>
      <c r="G100">
        <v>0.26</v>
      </c>
      <c r="H100">
        <v>3</v>
      </c>
      <c r="I100">
        <v>0.14000000000000001</v>
      </c>
      <c r="J100">
        <v>0.84</v>
      </c>
      <c r="K100">
        <v>0.08</v>
      </c>
      <c r="L100">
        <v>5</v>
      </c>
      <c r="M100" t="s">
        <v>77</v>
      </c>
      <c r="N100" t="s">
        <v>106</v>
      </c>
      <c r="O100" t="s">
        <v>104</v>
      </c>
      <c r="P100" t="s">
        <v>48</v>
      </c>
      <c r="Q100" t="s">
        <v>32</v>
      </c>
      <c r="R100" t="s">
        <v>72</v>
      </c>
      <c r="S100" t="s">
        <v>98</v>
      </c>
      <c r="T100" t="s">
        <v>87</v>
      </c>
      <c r="U100" t="s">
        <v>95</v>
      </c>
      <c r="V100" t="s">
        <v>86</v>
      </c>
      <c r="W100">
        <v>53.597774450999999</v>
      </c>
      <c r="X100">
        <v>23.025398372777701</v>
      </c>
      <c r="Y100">
        <v>19.580758663399902</v>
      </c>
      <c r="Z100">
        <v>18.670063786666599</v>
      </c>
      <c r="AA100">
        <v>18.511212004000001</v>
      </c>
      <c r="AB100">
        <v>17.202039716666601</v>
      </c>
      <c r="AC100">
        <v>15.087962578888799</v>
      </c>
      <c r="AD100">
        <v>14.393427832</v>
      </c>
      <c r="AE100">
        <v>13.320134804285701</v>
      </c>
      <c r="AF100">
        <v>11.6908915978571</v>
      </c>
    </row>
    <row r="101" spans="1:32" x14ac:dyDescent="0.3">
      <c r="A101">
        <v>99</v>
      </c>
      <c r="B101" t="s">
        <v>124</v>
      </c>
      <c r="C101">
        <v>2018</v>
      </c>
      <c r="D101">
        <v>3728</v>
      </c>
      <c r="E101">
        <v>99</v>
      </c>
      <c r="F101">
        <v>0.56410944206008495</v>
      </c>
      <c r="G101">
        <v>0.22</v>
      </c>
      <c r="H101">
        <v>4</v>
      </c>
      <c r="I101">
        <v>0.46</v>
      </c>
      <c r="J101">
        <v>0.94</v>
      </c>
      <c r="K101">
        <v>0.76</v>
      </c>
      <c r="L101">
        <v>3</v>
      </c>
      <c r="M101" t="s">
        <v>77</v>
      </c>
      <c r="N101" t="s">
        <v>106</v>
      </c>
      <c r="O101" t="s">
        <v>32</v>
      </c>
      <c r="P101" t="s">
        <v>104</v>
      </c>
      <c r="Q101" t="s">
        <v>48</v>
      </c>
      <c r="R101" t="s">
        <v>72</v>
      </c>
      <c r="S101" t="s">
        <v>111</v>
      </c>
      <c r="T101" t="s">
        <v>95</v>
      </c>
      <c r="U101" t="s">
        <v>94</v>
      </c>
      <c r="V101" t="s">
        <v>41</v>
      </c>
      <c r="W101">
        <v>33.836745308888801</v>
      </c>
      <c r="X101">
        <v>31.664434463333301</v>
      </c>
      <c r="Y101">
        <v>23.7486827636363</v>
      </c>
      <c r="Z101">
        <v>18.4783815836585</v>
      </c>
      <c r="AA101">
        <v>16.115425640000002</v>
      </c>
      <c r="AB101">
        <v>15.0758103613888</v>
      </c>
      <c r="AC101">
        <v>14.6507728499999</v>
      </c>
      <c r="AD101">
        <v>11.809937270714199</v>
      </c>
      <c r="AE101">
        <v>11.5730257034999</v>
      </c>
      <c r="AF101">
        <v>11.512985448</v>
      </c>
    </row>
    <row r="106" spans="1:32" x14ac:dyDescent="0.3">
      <c r="A106">
        <v>0</v>
      </c>
      <c r="B106" t="s">
        <v>124</v>
      </c>
      <c r="C106">
        <v>2017</v>
      </c>
      <c r="D106">
        <v>3714</v>
      </c>
      <c r="E106">
        <v>0</v>
      </c>
      <c r="F106">
        <v>0.57000538502961695</v>
      </c>
      <c r="G106">
        <v>0.56000000000000005</v>
      </c>
      <c r="H106">
        <v>1</v>
      </c>
      <c r="I106">
        <v>0.94</v>
      </c>
      <c r="J106">
        <v>0.72</v>
      </c>
      <c r="K106">
        <v>0.6</v>
      </c>
      <c r="L106">
        <v>3</v>
      </c>
      <c r="M106" t="s">
        <v>77</v>
      </c>
      <c r="N106" t="s">
        <v>32</v>
      </c>
      <c r="O106" t="s">
        <v>67</v>
      </c>
      <c r="P106" t="s">
        <v>106</v>
      </c>
      <c r="Q106" t="s">
        <v>76</v>
      </c>
      <c r="R106" t="s">
        <v>73</v>
      </c>
      <c r="S106" t="s">
        <v>34</v>
      </c>
      <c r="T106" t="s">
        <v>42</v>
      </c>
      <c r="U106" t="s">
        <v>82</v>
      </c>
      <c r="V106" t="s">
        <v>72</v>
      </c>
      <c r="W106">
        <v>128.10454287499999</v>
      </c>
      <c r="X106">
        <v>73.460338114999999</v>
      </c>
      <c r="Y106">
        <v>36.764820100000001</v>
      </c>
      <c r="Z106">
        <v>36.347264547499996</v>
      </c>
      <c r="AA106">
        <v>32.934371200000001</v>
      </c>
      <c r="AB106">
        <v>32.917894599999997</v>
      </c>
      <c r="AC106">
        <v>32.5609818</v>
      </c>
      <c r="AD106">
        <v>31.728347540000001</v>
      </c>
      <c r="AE106">
        <v>31.645266533333299</v>
      </c>
      <c r="AF106">
        <v>23.5845184</v>
      </c>
    </row>
    <row r="107" spans="1:32" x14ac:dyDescent="0.3">
      <c r="A107">
        <v>1</v>
      </c>
      <c r="B107" t="s">
        <v>124</v>
      </c>
      <c r="C107">
        <v>2017</v>
      </c>
      <c r="D107">
        <v>3714</v>
      </c>
      <c r="E107">
        <v>1</v>
      </c>
      <c r="F107">
        <v>0.58212170166935895</v>
      </c>
      <c r="G107">
        <v>0.16</v>
      </c>
      <c r="H107">
        <v>2</v>
      </c>
      <c r="I107">
        <v>0.76</v>
      </c>
      <c r="J107">
        <v>0.5</v>
      </c>
      <c r="K107">
        <v>0.66</v>
      </c>
      <c r="L107">
        <v>3</v>
      </c>
      <c r="M107" t="s">
        <v>77</v>
      </c>
      <c r="N107" t="s">
        <v>106</v>
      </c>
      <c r="O107" t="s">
        <v>32</v>
      </c>
      <c r="P107" t="s">
        <v>82</v>
      </c>
      <c r="Q107" t="s">
        <v>42</v>
      </c>
      <c r="R107" t="s">
        <v>76</v>
      </c>
      <c r="S107" t="s">
        <v>50</v>
      </c>
      <c r="T107" t="s">
        <v>57</v>
      </c>
      <c r="U107" t="s">
        <v>73</v>
      </c>
      <c r="V107" t="s">
        <v>67</v>
      </c>
      <c r="W107">
        <v>113.04567898571401</v>
      </c>
      <c r="X107">
        <v>55.548378129999897</v>
      </c>
      <c r="Y107">
        <v>35.338859281764698</v>
      </c>
      <c r="Z107">
        <v>25.317735200000001</v>
      </c>
      <c r="AA107">
        <v>24.6989055190909</v>
      </c>
      <c r="AB107">
        <v>21.998658952352901</v>
      </c>
      <c r="AC107">
        <v>21.168108311111101</v>
      </c>
      <c r="AD107">
        <v>20.71482945</v>
      </c>
      <c r="AE107">
        <v>20.547165796923</v>
      </c>
      <c r="AF107">
        <v>20.169251699999901</v>
      </c>
    </row>
    <row r="108" spans="1:32" x14ac:dyDescent="0.3">
      <c r="A108">
        <v>2</v>
      </c>
      <c r="B108" t="s">
        <v>124</v>
      </c>
      <c r="C108">
        <v>2017</v>
      </c>
      <c r="D108">
        <v>3714</v>
      </c>
      <c r="E108">
        <v>2</v>
      </c>
      <c r="F108">
        <v>0.59531502423263305</v>
      </c>
      <c r="G108">
        <v>0.02</v>
      </c>
      <c r="H108">
        <v>9</v>
      </c>
      <c r="I108">
        <v>0.5</v>
      </c>
      <c r="J108">
        <v>1</v>
      </c>
      <c r="K108">
        <v>0.57999999999999996</v>
      </c>
      <c r="L108">
        <v>3</v>
      </c>
      <c r="M108" t="s">
        <v>77</v>
      </c>
      <c r="N108" t="s">
        <v>32</v>
      </c>
      <c r="O108" t="s">
        <v>106</v>
      </c>
      <c r="P108" t="s">
        <v>73</v>
      </c>
      <c r="Q108" t="s">
        <v>67</v>
      </c>
      <c r="R108" t="s">
        <v>76</v>
      </c>
      <c r="S108" t="s">
        <v>42</v>
      </c>
      <c r="T108" t="s">
        <v>82</v>
      </c>
      <c r="U108" t="s">
        <v>54</v>
      </c>
      <c r="V108" t="s">
        <v>50</v>
      </c>
      <c r="W108">
        <v>16.759866413716999</v>
      </c>
      <c r="X108">
        <v>12.9613139550888</v>
      </c>
      <c r="Y108">
        <v>11.372156829215401</v>
      </c>
      <c r="Z108">
        <v>7.7437428744817698</v>
      </c>
      <c r="AA108">
        <v>7.7405227764325897</v>
      </c>
      <c r="AB108">
        <v>7.7278351741950697</v>
      </c>
      <c r="AC108">
        <v>7.6535287686073499</v>
      </c>
      <c r="AD108">
        <v>6.8312414716483403</v>
      </c>
      <c r="AE108">
        <v>6.8075700720698302</v>
      </c>
      <c r="AF108">
        <v>6.7106794345873002</v>
      </c>
    </row>
    <row r="109" spans="1:32" x14ac:dyDescent="0.3">
      <c r="A109">
        <v>3</v>
      </c>
      <c r="B109" t="s">
        <v>124</v>
      </c>
      <c r="C109">
        <v>2017</v>
      </c>
      <c r="D109">
        <v>3714</v>
      </c>
      <c r="E109">
        <v>3</v>
      </c>
      <c r="F109">
        <v>0.58616047388260595</v>
      </c>
      <c r="G109">
        <v>0.08</v>
      </c>
      <c r="H109">
        <v>3</v>
      </c>
      <c r="I109">
        <v>0.6</v>
      </c>
      <c r="J109">
        <v>0.38</v>
      </c>
      <c r="K109">
        <v>0.66</v>
      </c>
      <c r="L109">
        <v>8</v>
      </c>
      <c r="M109" t="s">
        <v>106</v>
      </c>
      <c r="N109" t="s">
        <v>77</v>
      </c>
      <c r="O109" t="s">
        <v>32</v>
      </c>
      <c r="P109" t="s">
        <v>76</v>
      </c>
      <c r="Q109" t="s">
        <v>82</v>
      </c>
      <c r="R109" t="s">
        <v>67</v>
      </c>
      <c r="S109" t="s">
        <v>50</v>
      </c>
      <c r="T109" t="s">
        <v>42</v>
      </c>
      <c r="U109" t="s">
        <v>73</v>
      </c>
      <c r="V109" t="s">
        <v>72</v>
      </c>
      <c r="W109">
        <v>43.3123574104347</v>
      </c>
      <c r="X109">
        <v>39.248036818965502</v>
      </c>
      <c r="Y109">
        <v>30.5958581948484</v>
      </c>
      <c r="Z109">
        <v>18.048180829473601</v>
      </c>
      <c r="AA109">
        <v>17.150967525714201</v>
      </c>
      <c r="AB109">
        <v>16.832937773703701</v>
      </c>
      <c r="AC109">
        <v>16.274664602916602</v>
      </c>
      <c r="AD109">
        <v>15.5878651582352</v>
      </c>
      <c r="AE109">
        <v>15.2640375542857</v>
      </c>
      <c r="AF109">
        <v>15.0002148208333</v>
      </c>
    </row>
    <row r="110" spans="1:32" x14ac:dyDescent="0.3">
      <c r="A110">
        <v>4</v>
      </c>
      <c r="B110" t="s">
        <v>124</v>
      </c>
      <c r="C110">
        <v>2017</v>
      </c>
      <c r="D110">
        <v>3714</v>
      </c>
      <c r="E110">
        <v>4</v>
      </c>
      <c r="F110">
        <v>0.57889068389876097</v>
      </c>
      <c r="G110">
        <v>0.16</v>
      </c>
      <c r="H110">
        <v>3</v>
      </c>
      <c r="I110">
        <v>0.4</v>
      </c>
      <c r="J110">
        <v>0.74</v>
      </c>
      <c r="K110">
        <v>0.38</v>
      </c>
      <c r="L110">
        <v>7</v>
      </c>
      <c r="M110" t="s">
        <v>77</v>
      </c>
      <c r="N110" t="s">
        <v>106</v>
      </c>
      <c r="O110" t="s">
        <v>32</v>
      </c>
      <c r="P110" t="s">
        <v>42</v>
      </c>
      <c r="Q110" t="s">
        <v>82</v>
      </c>
      <c r="R110" t="s">
        <v>76</v>
      </c>
      <c r="S110" t="s">
        <v>67</v>
      </c>
      <c r="T110" t="s">
        <v>73</v>
      </c>
      <c r="U110" t="s">
        <v>50</v>
      </c>
      <c r="V110" t="s">
        <v>61</v>
      </c>
      <c r="W110">
        <v>74.830869795714193</v>
      </c>
      <c r="X110">
        <v>48.971271866842102</v>
      </c>
      <c r="Y110">
        <v>31.097223933214199</v>
      </c>
      <c r="Z110">
        <v>21.299314954736801</v>
      </c>
      <c r="AA110">
        <v>18.76397017</v>
      </c>
      <c r="AB110">
        <v>17.140535099090901</v>
      </c>
      <c r="AC110">
        <v>16.628871797777698</v>
      </c>
      <c r="AD110">
        <v>15.916657700384601</v>
      </c>
      <c r="AE110">
        <v>14.533366185599901</v>
      </c>
      <c r="AF110">
        <v>13.9387061249999</v>
      </c>
    </row>
    <row r="111" spans="1:32" x14ac:dyDescent="0.3">
      <c r="A111">
        <v>5</v>
      </c>
      <c r="B111" t="s">
        <v>124</v>
      </c>
      <c r="C111">
        <v>2017</v>
      </c>
      <c r="D111">
        <v>3714</v>
      </c>
      <c r="E111">
        <v>5</v>
      </c>
      <c r="F111">
        <v>0.58481421647818999</v>
      </c>
      <c r="G111">
        <v>0.52</v>
      </c>
      <c r="H111">
        <v>1</v>
      </c>
      <c r="I111">
        <v>0.22</v>
      </c>
      <c r="J111">
        <v>0.74</v>
      </c>
      <c r="K111">
        <v>0.38</v>
      </c>
      <c r="L111">
        <v>9</v>
      </c>
      <c r="M111" t="s">
        <v>77</v>
      </c>
      <c r="N111" t="s">
        <v>32</v>
      </c>
      <c r="O111" t="s">
        <v>42</v>
      </c>
      <c r="P111" t="s">
        <v>106</v>
      </c>
      <c r="Q111" t="s">
        <v>34</v>
      </c>
      <c r="R111" t="s">
        <v>55</v>
      </c>
      <c r="S111" t="s">
        <v>67</v>
      </c>
      <c r="T111" t="s">
        <v>76</v>
      </c>
      <c r="U111" t="s">
        <v>72</v>
      </c>
      <c r="V111" t="s">
        <v>50</v>
      </c>
      <c r="W111">
        <v>245.66052984999999</v>
      </c>
      <c r="X111">
        <v>111.97952403333301</v>
      </c>
      <c r="Y111">
        <v>42.808178926666599</v>
      </c>
      <c r="Z111">
        <v>41.346200629999998</v>
      </c>
      <c r="AA111">
        <v>38.115009299999997</v>
      </c>
      <c r="AB111">
        <v>34.173774700000003</v>
      </c>
      <c r="AC111">
        <v>33.949367979999998</v>
      </c>
      <c r="AD111">
        <v>32.454659460000002</v>
      </c>
      <c r="AE111">
        <v>32.086975099999997</v>
      </c>
      <c r="AF111">
        <v>25.341115364</v>
      </c>
    </row>
    <row r="112" spans="1:32" x14ac:dyDescent="0.3">
      <c r="A112">
        <v>6</v>
      </c>
      <c r="B112" t="s">
        <v>124</v>
      </c>
      <c r="C112">
        <v>2017</v>
      </c>
      <c r="D112">
        <v>3714</v>
      </c>
      <c r="E112">
        <v>6</v>
      </c>
      <c r="F112">
        <v>0.58616047388260595</v>
      </c>
      <c r="G112">
        <v>0.08</v>
      </c>
      <c r="H112">
        <v>4</v>
      </c>
      <c r="I112">
        <v>0.3</v>
      </c>
      <c r="J112">
        <v>0.7</v>
      </c>
      <c r="K112">
        <v>0.04</v>
      </c>
      <c r="L112">
        <v>4</v>
      </c>
      <c r="M112" t="s">
        <v>77</v>
      </c>
      <c r="N112" t="s">
        <v>106</v>
      </c>
      <c r="O112" t="s">
        <v>32</v>
      </c>
      <c r="P112" t="s">
        <v>42</v>
      </c>
      <c r="Q112" t="s">
        <v>50</v>
      </c>
      <c r="R112" t="s">
        <v>76</v>
      </c>
      <c r="S112" t="s">
        <v>67</v>
      </c>
      <c r="T112" t="s">
        <v>82</v>
      </c>
      <c r="U112" t="s">
        <v>73</v>
      </c>
      <c r="V112" t="s">
        <v>54</v>
      </c>
      <c r="W112">
        <v>51.551756655641</v>
      </c>
      <c r="X112">
        <v>40.138502736749999</v>
      </c>
      <c r="Y112">
        <v>31.049240313888799</v>
      </c>
      <c r="Z112">
        <v>16.870025295227201</v>
      </c>
      <c r="AA112">
        <v>15.023624185277701</v>
      </c>
      <c r="AB112">
        <v>14.889989861590101</v>
      </c>
      <c r="AC112">
        <v>14.3615083571794</v>
      </c>
      <c r="AD112">
        <v>14.008167428153801</v>
      </c>
      <c r="AE112">
        <v>13.878757602459</v>
      </c>
      <c r="AF112">
        <v>12.839706422564101</v>
      </c>
    </row>
    <row r="113" spans="1:32" x14ac:dyDescent="0.3">
      <c r="A113">
        <v>7</v>
      </c>
      <c r="B113" t="s">
        <v>124</v>
      </c>
      <c r="C113">
        <v>2017</v>
      </c>
      <c r="D113">
        <v>3714</v>
      </c>
      <c r="E113">
        <v>7</v>
      </c>
      <c r="F113">
        <v>0.57969843834140999</v>
      </c>
      <c r="G113">
        <v>0.18</v>
      </c>
      <c r="H113">
        <v>2</v>
      </c>
      <c r="I113">
        <v>0.54</v>
      </c>
      <c r="J113">
        <v>0.9</v>
      </c>
      <c r="K113">
        <v>0.57999999999999996</v>
      </c>
      <c r="L113">
        <v>8</v>
      </c>
      <c r="M113" t="s">
        <v>77</v>
      </c>
      <c r="N113" t="s">
        <v>32</v>
      </c>
      <c r="O113" t="s">
        <v>106</v>
      </c>
      <c r="P113" t="s">
        <v>67</v>
      </c>
      <c r="Q113" t="s">
        <v>82</v>
      </c>
      <c r="R113" t="s">
        <v>42</v>
      </c>
      <c r="S113" t="s">
        <v>76</v>
      </c>
      <c r="T113" t="s">
        <v>73</v>
      </c>
      <c r="U113" t="s">
        <v>50</v>
      </c>
      <c r="V113" t="s">
        <v>54</v>
      </c>
      <c r="W113">
        <v>134.69835628375</v>
      </c>
      <c r="X113">
        <v>70.570780529333305</v>
      </c>
      <c r="Y113">
        <v>62.554501850000001</v>
      </c>
      <c r="Z113">
        <v>29.822732615555498</v>
      </c>
      <c r="AA113">
        <v>29.795272059999899</v>
      </c>
      <c r="AB113">
        <v>29.757714195833302</v>
      </c>
      <c r="AC113">
        <v>25.324500285882301</v>
      </c>
      <c r="AD113">
        <v>22.291742224666599</v>
      </c>
      <c r="AE113">
        <v>20.6062394581818</v>
      </c>
      <c r="AF113">
        <v>18.510593782222202</v>
      </c>
    </row>
    <row r="114" spans="1:32" x14ac:dyDescent="0.3">
      <c r="A114">
        <v>8</v>
      </c>
      <c r="B114" t="s">
        <v>124</v>
      </c>
      <c r="C114">
        <v>2017</v>
      </c>
      <c r="D114">
        <v>3714</v>
      </c>
      <c r="E114">
        <v>8</v>
      </c>
      <c r="F114">
        <v>0.58319870759289105</v>
      </c>
      <c r="G114">
        <v>0.46</v>
      </c>
      <c r="H114">
        <v>1</v>
      </c>
      <c r="I114">
        <v>0.92</v>
      </c>
      <c r="J114">
        <v>1</v>
      </c>
      <c r="K114">
        <v>0.2</v>
      </c>
      <c r="L114">
        <v>10</v>
      </c>
      <c r="M114" t="s">
        <v>77</v>
      </c>
      <c r="N114" t="s">
        <v>32</v>
      </c>
      <c r="O114" t="s">
        <v>82</v>
      </c>
      <c r="P114" t="s">
        <v>106</v>
      </c>
      <c r="Q114" t="s">
        <v>67</v>
      </c>
      <c r="R114" t="s">
        <v>42</v>
      </c>
      <c r="S114" t="s">
        <v>57</v>
      </c>
      <c r="T114" t="s">
        <v>76</v>
      </c>
      <c r="U114" t="s">
        <v>73</v>
      </c>
      <c r="V114" t="s">
        <v>34</v>
      </c>
      <c r="W114">
        <v>652.12762499999997</v>
      </c>
      <c r="X114">
        <v>95.292039246000002</v>
      </c>
      <c r="Y114">
        <v>69.680892900000003</v>
      </c>
      <c r="Z114">
        <v>64.514792302499998</v>
      </c>
      <c r="AA114">
        <v>41.129540623333298</v>
      </c>
      <c r="AB114">
        <v>40.329734269999904</v>
      </c>
      <c r="AC114">
        <v>31.6520233</v>
      </c>
      <c r="AD114">
        <v>27.9756368285714</v>
      </c>
      <c r="AE114">
        <v>24.970511536</v>
      </c>
      <c r="AF114">
        <v>24.916665999999999</v>
      </c>
    </row>
    <row r="115" spans="1:32" x14ac:dyDescent="0.3">
      <c r="A115">
        <v>9</v>
      </c>
      <c r="B115" t="s">
        <v>124</v>
      </c>
      <c r="C115">
        <v>2017</v>
      </c>
      <c r="D115">
        <v>3714</v>
      </c>
      <c r="E115">
        <v>9</v>
      </c>
      <c r="F115">
        <v>0.57915993537964405</v>
      </c>
      <c r="G115">
        <v>0.34</v>
      </c>
      <c r="H115">
        <v>2</v>
      </c>
      <c r="I115">
        <v>0.66</v>
      </c>
      <c r="J115">
        <v>0.46</v>
      </c>
      <c r="K115">
        <v>0.62</v>
      </c>
      <c r="L115">
        <v>0</v>
      </c>
      <c r="M115" t="s">
        <v>77</v>
      </c>
      <c r="N115" t="s">
        <v>32</v>
      </c>
      <c r="O115" t="s">
        <v>67</v>
      </c>
      <c r="P115" t="s">
        <v>106</v>
      </c>
      <c r="Q115" t="s">
        <v>42</v>
      </c>
      <c r="R115" t="s">
        <v>34</v>
      </c>
      <c r="S115" t="s">
        <v>50</v>
      </c>
      <c r="T115" t="s">
        <v>80</v>
      </c>
      <c r="U115" t="s">
        <v>76</v>
      </c>
      <c r="V115" t="s">
        <v>46</v>
      </c>
      <c r="W115">
        <v>59.4128958571428</v>
      </c>
      <c r="X115">
        <v>40.199317079999901</v>
      </c>
      <c r="Y115">
        <v>27.708348775000001</v>
      </c>
      <c r="Z115">
        <v>26.1347938390909</v>
      </c>
      <c r="AA115">
        <v>19.946233134545398</v>
      </c>
      <c r="AB115">
        <v>19.428694749999998</v>
      </c>
      <c r="AC115">
        <v>19.371062436666602</v>
      </c>
      <c r="AD115">
        <v>18.111441979999999</v>
      </c>
      <c r="AE115">
        <v>18.064172552857102</v>
      </c>
      <c r="AF115">
        <v>17.738447650000001</v>
      </c>
    </row>
    <row r="116" spans="1:32" x14ac:dyDescent="0.3">
      <c r="A116">
        <v>10</v>
      </c>
      <c r="B116" t="s">
        <v>124</v>
      </c>
      <c r="C116">
        <v>2017</v>
      </c>
      <c r="D116">
        <v>3714</v>
      </c>
      <c r="E116">
        <v>10</v>
      </c>
      <c r="F116">
        <v>0.58346795907377402</v>
      </c>
      <c r="G116">
        <v>0.26</v>
      </c>
      <c r="H116">
        <v>2</v>
      </c>
      <c r="I116">
        <v>0.56000000000000005</v>
      </c>
      <c r="J116">
        <v>0.66</v>
      </c>
      <c r="K116">
        <v>0.5</v>
      </c>
      <c r="L116">
        <v>9</v>
      </c>
      <c r="M116" t="s">
        <v>77</v>
      </c>
      <c r="N116" t="s">
        <v>106</v>
      </c>
      <c r="O116" t="s">
        <v>32</v>
      </c>
      <c r="P116" t="s">
        <v>42</v>
      </c>
      <c r="Q116" t="s">
        <v>67</v>
      </c>
      <c r="R116" t="s">
        <v>82</v>
      </c>
      <c r="S116" t="s">
        <v>76</v>
      </c>
      <c r="T116" t="s">
        <v>73</v>
      </c>
      <c r="U116" t="s">
        <v>72</v>
      </c>
      <c r="V116" t="s">
        <v>50</v>
      </c>
      <c r="W116">
        <v>92.445057700000007</v>
      </c>
      <c r="X116">
        <v>56.638083608749902</v>
      </c>
      <c r="Y116">
        <v>45.962481122727198</v>
      </c>
      <c r="Z116">
        <v>26.389446897777699</v>
      </c>
      <c r="AA116">
        <v>23.682252399999999</v>
      </c>
      <c r="AB116">
        <v>23.028790279999999</v>
      </c>
      <c r="AC116">
        <v>21.886580606428499</v>
      </c>
      <c r="AD116">
        <v>21.390788179999898</v>
      </c>
      <c r="AE116">
        <v>20.226189299999898</v>
      </c>
      <c r="AF116">
        <v>17.026661127499999</v>
      </c>
    </row>
    <row r="117" spans="1:32" x14ac:dyDescent="0.3">
      <c r="A117">
        <v>11</v>
      </c>
      <c r="B117" t="s">
        <v>124</v>
      </c>
      <c r="C117">
        <v>2017</v>
      </c>
      <c r="D117">
        <v>3714</v>
      </c>
      <c r="E117">
        <v>11</v>
      </c>
      <c r="F117">
        <v>0.58023694130317705</v>
      </c>
      <c r="G117">
        <v>0.14000000000000001</v>
      </c>
      <c r="H117">
        <v>5</v>
      </c>
      <c r="I117">
        <v>0.57999999999999996</v>
      </c>
      <c r="J117">
        <v>0.92</v>
      </c>
      <c r="K117">
        <v>0.54</v>
      </c>
      <c r="L117">
        <v>5</v>
      </c>
      <c r="M117" t="s">
        <v>77</v>
      </c>
      <c r="N117" t="s">
        <v>106</v>
      </c>
      <c r="O117" t="s">
        <v>32</v>
      </c>
      <c r="P117" t="s">
        <v>42</v>
      </c>
      <c r="Q117" t="s">
        <v>76</v>
      </c>
      <c r="R117" t="s">
        <v>73</v>
      </c>
      <c r="S117" t="s">
        <v>67</v>
      </c>
      <c r="T117" t="s">
        <v>82</v>
      </c>
      <c r="U117" t="s">
        <v>50</v>
      </c>
      <c r="V117" t="s">
        <v>85</v>
      </c>
      <c r="W117">
        <v>28.823122157656201</v>
      </c>
      <c r="X117">
        <v>19.221087948243198</v>
      </c>
      <c r="Y117">
        <v>19.0912277697647</v>
      </c>
      <c r="Z117">
        <v>12.1505623541176</v>
      </c>
      <c r="AA117">
        <v>11.1988768197029</v>
      </c>
      <c r="AB117">
        <v>10.4819570754347</v>
      </c>
      <c r="AC117">
        <v>10.1119910935492</v>
      </c>
      <c r="AD117">
        <v>9.4027739995238004</v>
      </c>
      <c r="AE117">
        <v>9.24855167603749</v>
      </c>
      <c r="AF117">
        <v>9.1544928376470498</v>
      </c>
    </row>
    <row r="118" spans="1:32" x14ac:dyDescent="0.3">
      <c r="A118">
        <v>12</v>
      </c>
      <c r="B118" t="s">
        <v>124</v>
      </c>
      <c r="C118">
        <v>2017</v>
      </c>
      <c r="D118">
        <v>3714</v>
      </c>
      <c r="E118">
        <v>12</v>
      </c>
      <c r="F118">
        <v>0.58319870759289105</v>
      </c>
      <c r="G118">
        <v>0.2</v>
      </c>
      <c r="H118">
        <v>1</v>
      </c>
      <c r="I118">
        <v>0.56000000000000005</v>
      </c>
      <c r="J118">
        <v>0.52</v>
      </c>
      <c r="K118">
        <v>0.2</v>
      </c>
      <c r="L118">
        <v>1</v>
      </c>
      <c r="M118" t="s">
        <v>77</v>
      </c>
      <c r="N118" t="s">
        <v>32</v>
      </c>
      <c r="O118" t="s">
        <v>106</v>
      </c>
      <c r="P118" t="s">
        <v>42</v>
      </c>
      <c r="Q118" t="s">
        <v>67</v>
      </c>
      <c r="R118" t="s">
        <v>76</v>
      </c>
      <c r="S118" t="s">
        <v>73</v>
      </c>
      <c r="T118" t="s">
        <v>82</v>
      </c>
      <c r="U118" t="s">
        <v>50</v>
      </c>
      <c r="V118" t="s">
        <v>54</v>
      </c>
      <c r="W118">
        <v>117.69049436</v>
      </c>
      <c r="X118">
        <v>61.775626449999898</v>
      </c>
      <c r="Y118">
        <v>55.54795223875</v>
      </c>
      <c r="Z118">
        <v>27.341080080000001</v>
      </c>
      <c r="AA118">
        <v>26.9399156666666</v>
      </c>
      <c r="AB118">
        <v>26.859909569090899</v>
      </c>
      <c r="AC118">
        <v>23.961196425000001</v>
      </c>
      <c r="AD118">
        <v>23.79423276</v>
      </c>
      <c r="AE118">
        <v>21.966839792857101</v>
      </c>
      <c r="AF118">
        <v>19.477750139999898</v>
      </c>
    </row>
    <row r="119" spans="1:32" x14ac:dyDescent="0.3">
      <c r="A119">
        <v>13</v>
      </c>
      <c r="B119" t="s">
        <v>124</v>
      </c>
      <c r="C119">
        <v>2017</v>
      </c>
      <c r="D119">
        <v>3714</v>
      </c>
      <c r="E119">
        <v>13</v>
      </c>
      <c r="F119">
        <v>0.58185245018847598</v>
      </c>
      <c r="G119">
        <v>0.56000000000000005</v>
      </c>
      <c r="H119">
        <v>1</v>
      </c>
      <c r="I119">
        <v>0.86</v>
      </c>
      <c r="J119">
        <v>0.64</v>
      </c>
      <c r="K119">
        <v>0.18</v>
      </c>
      <c r="L119">
        <v>7</v>
      </c>
      <c r="M119" t="s">
        <v>77</v>
      </c>
      <c r="N119" t="s">
        <v>82</v>
      </c>
      <c r="O119" t="s">
        <v>32</v>
      </c>
      <c r="P119" t="s">
        <v>67</v>
      </c>
      <c r="Q119" t="s">
        <v>73</v>
      </c>
      <c r="R119" t="s">
        <v>42</v>
      </c>
      <c r="S119" t="s">
        <v>34</v>
      </c>
      <c r="T119" t="s">
        <v>76</v>
      </c>
      <c r="U119" t="s">
        <v>106</v>
      </c>
      <c r="V119" t="s">
        <v>99</v>
      </c>
      <c r="W119">
        <v>92.367861210000001</v>
      </c>
      <c r="X119">
        <v>45.351097099999997</v>
      </c>
      <c r="Y119">
        <v>43.565391525000003</v>
      </c>
      <c r="Z119">
        <v>43.453253750000002</v>
      </c>
      <c r="AA119">
        <v>35.306561700000003</v>
      </c>
      <c r="AB119">
        <v>32.137432089999997</v>
      </c>
      <c r="AC119">
        <v>31.140300799999999</v>
      </c>
      <c r="AD119">
        <v>24.659444271428502</v>
      </c>
      <c r="AE119">
        <v>21.1995118333333</v>
      </c>
      <c r="AF119">
        <v>19.71098375</v>
      </c>
    </row>
    <row r="120" spans="1:32" x14ac:dyDescent="0.3">
      <c r="A120">
        <v>14</v>
      </c>
      <c r="B120" t="s">
        <v>124</v>
      </c>
      <c r="C120">
        <v>2017</v>
      </c>
      <c r="D120">
        <v>3714</v>
      </c>
      <c r="E120">
        <v>14</v>
      </c>
      <c r="F120">
        <v>0.58023694130317705</v>
      </c>
      <c r="G120">
        <v>0.16</v>
      </c>
      <c r="H120">
        <v>1</v>
      </c>
      <c r="I120">
        <v>0.4</v>
      </c>
      <c r="J120">
        <v>0.44</v>
      </c>
      <c r="K120">
        <v>0.98</v>
      </c>
      <c r="L120">
        <v>2</v>
      </c>
      <c r="M120" t="s">
        <v>77</v>
      </c>
      <c r="N120" t="s">
        <v>106</v>
      </c>
      <c r="O120" t="s">
        <v>32</v>
      </c>
      <c r="P120" t="s">
        <v>50</v>
      </c>
      <c r="Q120" t="s">
        <v>42</v>
      </c>
      <c r="R120" t="s">
        <v>73</v>
      </c>
      <c r="S120" t="s">
        <v>76</v>
      </c>
      <c r="T120" t="s">
        <v>54</v>
      </c>
      <c r="U120" t="s">
        <v>103</v>
      </c>
      <c r="V120" t="s">
        <v>82</v>
      </c>
      <c r="W120">
        <v>143.9444336</v>
      </c>
      <c r="X120">
        <v>62.440402085714197</v>
      </c>
      <c r="Y120">
        <v>48.1089130454545</v>
      </c>
      <c r="Z120">
        <v>29.80923232</v>
      </c>
      <c r="AA120">
        <v>28.891885357142801</v>
      </c>
      <c r="AB120">
        <v>28.145668585714201</v>
      </c>
      <c r="AC120">
        <v>25.118427758333301</v>
      </c>
      <c r="AD120">
        <v>24.798885824999999</v>
      </c>
      <c r="AE120">
        <v>23.259719799999999</v>
      </c>
      <c r="AF120">
        <v>23.15174352</v>
      </c>
    </row>
    <row r="121" spans="1:32" x14ac:dyDescent="0.3">
      <c r="A121">
        <v>15</v>
      </c>
      <c r="B121" t="s">
        <v>124</v>
      </c>
      <c r="C121">
        <v>2017</v>
      </c>
      <c r="D121">
        <v>3714</v>
      </c>
      <c r="E121">
        <v>15</v>
      </c>
      <c r="F121">
        <v>0.58723747980613805</v>
      </c>
      <c r="G121">
        <v>0.2</v>
      </c>
      <c r="H121">
        <v>4</v>
      </c>
      <c r="I121">
        <v>0.56000000000000005</v>
      </c>
      <c r="J121">
        <v>0.96</v>
      </c>
      <c r="K121">
        <v>0.46</v>
      </c>
      <c r="L121">
        <v>9</v>
      </c>
      <c r="M121" t="s">
        <v>77</v>
      </c>
      <c r="N121" t="s">
        <v>106</v>
      </c>
      <c r="O121" t="s">
        <v>32</v>
      </c>
      <c r="P121" t="s">
        <v>67</v>
      </c>
      <c r="Q121" t="s">
        <v>42</v>
      </c>
      <c r="R121" t="s">
        <v>82</v>
      </c>
      <c r="S121" t="s">
        <v>85</v>
      </c>
      <c r="T121" t="s">
        <v>76</v>
      </c>
      <c r="U121" t="s">
        <v>72</v>
      </c>
      <c r="V121" t="s">
        <v>73</v>
      </c>
      <c r="W121">
        <v>59.9547481090909</v>
      </c>
      <c r="X121">
        <v>31.0183328287096</v>
      </c>
      <c r="Y121">
        <v>30.739554951071401</v>
      </c>
      <c r="Z121">
        <v>18.1207362205263</v>
      </c>
      <c r="AA121">
        <v>14.046510406842099</v>
      </c>
      <c r="AB121">
        <v>13.893719891250001</v>
      </c>
      <c r="AC121">
        <v>12.934860702068899</v>
      </c>
      <c r="AD121">
        <v>12.807148927647001</v>
      </c>
      <c r="AE121">
        <v>12.751952446470501</v>
      </c>
      <c r="AF121">
        <v>12.6273445864864</v>
      </c>
    </row>
    <row r="122" spans="1:32" x14ac:dyDescent="0.3">
      <c r="A122">
        <v>16</v>
      </c>
      <c r="B122" t="s">
        <v>124</v>
      </c>
      <c r="C122">
        <v>2017</v>
      </c>
      <c r="D122">
        <v>3714</v>
      </c>
      <c r="E122">
        <v>16</v>
      </c>
      <c r="F122">
        <v>0.58750673128702202</v>
      </c>
      <c r="G122">
        <v>0.1</v>
      </c>
      <c r="H122">
        <v>3</v>
      </c>
      <c r="I122">
        <v>0.84</v>
      </c>
      <c r="J122">
        <v>0.9</v>
      </c>
      <c r="K122">
        <v>0.52</v>
      </c>
      <c r="L122">
        <v>6</v>
      </c>
      <c r="M122" t="s">
        <v>77</v>
      </c>
      <c r="N122" t="s">
        <v>106</v>
      </c>
      <c r="O122" t="s">
        <v>32</v>
      </c>
      <c r="P122" t="s">
        <v>67</v>
      </c>
      <c r="Q122" t="s">
        <v>42</v>
      </c>
      <c r="R122" t="s">
        <v>82</v>
      </c>
      <c r="S122" t="s">
        <v>73</v>
      </c>
      <c r="T122" t="s">
        <v>76</v>
      </c>
      <c r="U122" t="s">
        <v>50</v>
      </c>
      <c r="V122" t="s">
        <v>54</v>
      </c>
      <c r="W122">
        <v>124.72492426722199</v>
      </c>
      <c r="X122">
        <v>51.055019714285699</v>
      </c>
      <c r="Y122">
        <v>37.284861405000001</v>
      </c>
      <c r="Z122">
        <v>23.980504328095201</v>
      </c>
      <c r="AA122">
        <v>23.135962743870898</v>
      </c>
      <c r="AB122">
        <v>22.465145543529399</v>
      </c>
      <c r="AC122">
        <v>19.760918869117599</v>
      </c>
      <c r="AD122">
        <v>18.221968437200001</v>
      </c>
      <c r="AE122">
        <v>16.8289819067857</v>
      </c>
      <c r="AF122">
        <v>15.3437125534782</v>
      </c>
    </row>
    <row r="123" spans="1:32" x14ac:dyDescent="0.3">
      <c r="A123">
        <v>17</v>
      </c>
      <c r="B123" t="s">
        <v>124</v>
      </c>
      <c r="C123">
        <v>2017</v>
      </c>
      <c r="D123">
        <v>3714</v>
      </c>
      <c r="E123">
        <v>17</v>
      </c>
      <c r="F123">
        <v>0.58454496499730701</v>
      </c>
      <c r="G123">
        <v>0.06</v>
      </c>
      <c r="H123">
        <v>2</v>
      </c>
      <c r="I123">
        <v>0.28000000000000003</v>
      </c>
      <c r="J123">
        <v>0.82</v>
      </c>
      <c r="K123">
        <v>0.34</v>
      </c>
      <c r="L123">
        <v>2</v>
      </c>
      <c r="M123" t="s">
        <v>77</v>
      </c>
      <c r="N123" t="s">
        <v>106</v>
      </c>
      <c r="O123" t="s">
        <v>32</v>
      </c>
      <c r="P123" t="s">
        <v>42</v>
      </c>
      <c r="Q123" t="s">
        <v>73</v>
      </c>
      <c r="R123" t="s">
        <v>67</v>
      </c>
      <c r="S123" t="s">
        <v>76</v>
      </c>
      <c r="T123" t="s">
        <v>82</v>
      </c>
      <c r="U123" t="s">
        <v>50</v>
      </c>
      <c r="V123" t="s">
        <v>69</v>
      </c>
      <c r="W123">
        <v>99.769628833793007</v>
      </c>
      <c r="X123">
        <v>70.082172088999997</v>
      </c>
      <c r="Y123">
        <v>57.683111781951197</v>
      </c>
      <c r="Z123">
        <v>26.314822076176402</v>
      </c>
      <c r="AA123">
        <v>24.858130223611099</v>
      </c>
      <c r="AB123">
        <v>23.404966182799999</v>
      </c>
      <c r="AC123">
        <v>23.260781956170199</v>
      </c>
      <c r="AD123">
        <v>23.201683525</v>
      </c>
      <c r="AE123">
        <v>22.247549445185101</v>
      </c>
      <c r="AF123">
        <v>21.5820731181818</v>
      </c>
    </row>
    <row r="124" spans="1:32" x14ac:dyDescent="0.3">
      <c r="A124">
        <v>18</v>
      </c>
      <c r="B124" t="s">
        <v>124</v>
      </c>
      <c r="C124">
        <v>2017</v>
      </c>
      <c r="D124">
        <v>3714</v>
      </c>
      <c r="E124">
        <v>18</v>
      </c>
      <c r="F124">
        <v>0.59585352719439899</v>
      </c>
      <c r="G124">
        <v>0.1</v>
      </c>
      <c r="H124">
        <v>4</v>
      </c>
      <c r="I124">
        <v>0.94</v>
      </c>
      <c r="J124">
        <v>0.74</v>
      </c>
      <c r="K124">
        <v>0.68</v>
      </c>
      <c r="L124">
        <v>6</v>
      </c>
      <c r="M124" t="s">
        <v>77</v>
      </c>
      <c r="N124" t="s">
        <v>106</v>
      </c>
      <c r="O124" t="s">
        <v>32</v>
      </c>
      <c r="P124" t="s">
        <v>67</v>
      </c>
      <c r="Q124" t="s">
        <v>42</v>
      </c>
      <c r="R124" t="s">
        <v>76</v>
      </c>
      <c r="S124" t="s">
        <v>73</v>
      </c>
      <c r="T124" t="s">
        <v>82</v>
      </c>
      <c r="U124" t="s">
        <v>34</v>
      </c>
      <c r="V124" t="s">
        <v>48</v>
      </c>
      <c r="W124">
        <v>67.351171890000003</v>
      </c>
      <c r="X124">
        <v>42.163886470312399</v>
      </c>
      <c r="Y124">
        <v>30.708867131395301</v>
      </c>
      <c r="Z124">
        <v>17.586485183636299</v>
      </c>
      <c r="AA124">
        <v>16.9292400152083</v>
      </c>
      <c r="AB124">
        <v>16.388483504262201</v>
      </c>
      <c r="AC124">
        <v>16.2782323806249</v>
      </c>
      <c r="AD124">
        <v>14.1903456208571</v>
      </c>
      <c r="AE124">
        <v>12.9641666061538</v>
      </c>
      <c r="AF124">
        <v>12.881836893333301</v>
      </c>
    </row>
    <row r="125" spans="1:32" x14ac:dyDescent="0.3">
      <c r="A125">
        <v>19</v>
      </c>
      <c r="B125" t="s">
        <v>124</v>
      </c>
      <c r="C125">
        <v>2017</v>
      </c>
      <c r="D125">
        <v>3714</v>
      </c>
      <c r="E125">
        <v>19</v>
      </c>
      <c r="F125">
        <v>0.57996768982229396</v>
      </c>
      <c r="G125">
        <v>0.1</v>
      </c>
      <c r="H125">
        <v>4</v>
      </c>
      <c r="I125">
        <v>0.57999999999999996</v>
      </c>
      <c r="J125">
        <v>0.96</v>
      </c>
      <c r="K125">
        <v>0.78</v>
      </c>
      <c r="L125">
        <v>8</v>
      </c>
      <c r="M125" t="s">
        <v>77</v>
      </c>
      <c r="N125" t="s">
        <v>106</v>
      </c>
      <c r="O125" t="s">
        <v>32</v>
      </c>
      <c r="P125" t="s">
        <v>42</v>
      </c>
      <c r="Q125" t="s">
        <v>67</v>
      </c>
      <c r="R125" t="s">
        <v>82</v>
      </c>
      <c r="S125" t="s">
        <v>76</v>
      </c>
      <c r="T125" t="s">
        <v>73</v>
      </c>
      <c r="U125" t="s">
        <v>50</v>
      </c>
      <c r="V125" t="s">
        <v>57</v>
      </c>
      <c r="W125">
        <v>51.520883580666599</v>
      </c>
      <c r="X125">
        <v>30.241178530447701</v>
      </c>
      <c r="Y125">
        <v>26.088509619848399</v>
      </c>
      <c r="Z125">
        <v>15.8481479661538</v>
      </c>
      <c r="AA125">
        <v>14.0467783115384</v>
      </c>
      <c r="AB125">
        <v>13.580440913611101</v>
      </c>
      <c r="AC125">
        <v>13.558364828255799</v>
      </c>
      <c r="AD125">
        <v>12.2657918921518</v>
      </c>
      <c r="AE125">
        <v>11.6993195360317</v>
      </c>
      <c r="AF125">
        <v>10.9050621806451</v>
      </c>
    </row>
    <row r="126" spans="1:32" x14ac:dyDescent="0.3">
      <c r="A126">
        <v>20</v>
      </c>
      <c r="B126" t="s">
        <v>124</v>
      </c>
      <c r="C126">
        <v>2017</v>
      </c>
      <c r="D126">
        <v>3714</v>
      </c>
      <c r="E126">
        <v>20</v>
      </c>
      <c r="F126">
        <v>0.58158319870759201</v>
      </c>
      <c r="G126">
        <v>0.08</v>
      </c>
      <c r="H126">
        <v>1</v>
      </c>
      <c r="I126">
        <v>0.76</v>
      </c>
      <c r="J126">
        <v>0.72</v>
      </c>
      <c r="K126">
        <v>0.88</v>
      </c>
      <c r="L126">
        <v>1</v>
      </c>
      <c r="M126" t="s">
        <v>77</v>
      </c>
      <c r="N126" t="s">
        <v>106</v>
      </c>
      <c r="O126" t="s">
        <v>32</v>
      </c>
      <c r="P126" t="s">
        <v>67</v>
      </c>
      <c r="Q126" t="s">
        <v>42</v>
      </c>
      <c r="R126" t="s">
        <v>73</v>
      </c>
      <c r="S126" t="s">
        <v>76</v>
      </c>
      <c r="T126" t="s">
        <v>82</v>
      </c>
      <c r="U126" t="s">
        <v>54</v>
      </c>
      <c r="V126" t="s">
        <v>69</v>
      </c>
      <c r="W126">
        <v>163.114492625</v>
      </c>
      <c r="X126">
        <v>91.963143899999906</v>
      </c>
      <c r="Y126">
        <v>77.221717150000003</v>
      </c>
      <c r="Z126">
        <v>44.575330311111102</v>
      </c>
      <c r="AA126">
        <v>39.830036349999901</v>
      </c>
      <c r="AB126">
        <v>34.898594314285702</v>
      </c>
      <c r="AC126">
        <v>32.8747105181818</v>
      </c>
      <c r="AD126">
        <v>30.561246109999999</v>
      </c>
      <c r="AE126">
        <v>27.748852737499998</v>
      </c>
      <c r="AF126">
        <v>27.478363025</v>
      </c>
    </row>
    <row r="127" spans="1:32" x14ac:dyDescent="0.3">
      <c r="A127">
        <v>21</v>
      </c>
      <c r="B127" t="s">
        <v>124</v>
      </c>
      <c r="C127">
        <v>2017</v>
      </c>
      <c r="D127">
        <v>3714</v>
      </c>
      <c r="E127">
        <v>21</v>
      </c>
      <c r="F127">
        <v>0.57969843834140999</v>
      </c>
      <c r="G127">
        <v>0.14000000000000001</v>
      </c>
      <c r="H127">
        <v>3</v>
      </c>
      <c r="I127">
        <v>0.6</v>
      </c>
      <c r="J127">
        <v>0.86</v>
      </c>
      <c r="K127">
        <v>0.2</v>
      </c>
      <c r="L127">
        <v>9</v>
      </c>
      <c r="M127" t="s">
        <v>77</v>
      </c>
      <c r="N127" t="s">
        <v>106</v>
      </c>
      <c r="O127" t="s">
        <v>32</v>
      </c>
      <c r="P127" t="s">
        <v>42</v>
      </c>
      <c r="Q127" t="s">
        <v>67</v>
      </c>
      <c r="R127" t="s">
        <v>76</v>
      </c>
      <c r="S127" t="s">
        <v>82</v>
      </c>
      <c r="T127" t="s">
        <v>73</v>
      </c>
      <c r="U127" t="s">
        <v>50</v>
      </c>
      <c r="V127" t="s">
        <v>54</v>
      </c>
      <c r="W127">
        <v>103.113546555</v>
      </c>
      <c r="X127">
        <v>52.488985391363599</v>
      </c>
      <c r="Y127">
        <v>43.074067339565197</v>
      </c>
      <c r="Z127">
        <v>21.492320384782602</v>
      </c>
      <c r="AA127">
        <v>20.479403068333301</v>
      </c>
      <c r="AB127">
        <v>18.941211142424201</v>
      </c>
      <c r="AC127">
        <v>18.125877717058799</v>
      </c>
      <c r="AD127">
        <v>17.8601215167857</v>
      </c>
      <c r="AE127">
        <v>15.913371355500001</v>
      </c>
      <c r="AF127">
        <v>14.9010951568421</v>
      </c>
    </row>
    <row r="128" spans="1:32" x14ac:dyDescent="0.3">
      <c r="A128">
        <v>22</v>
      </c>
      <c r="B128" t="s">
        <v>124</v>
      </c>
      <c r="C128">
        <v>2017</v>
      </c>
      <c r="D128">
        <v>3714</v>
      </c>
      <c r="E128">
        <v>22</v>
      </c>
      <c r="F128">
        <v>0.58992999461496998</v>
      </c>
      <c r="G128">
        <v>0.04</v>
      </c>
      <c r="H128">
        <v>7</v>
      </c>
      <c r="I128">
        <v>0.42</v>
      </c>
      <c r="J128">
        <v>0.66</v>
      </c>
      <c r="K128">
        <v>0.36</v>
      </c>
      <c r="L128">
        <v>5</v>
      </c>
      <c r="M128" t="s">
        <v>77</v>
      </c>
      <c r="N128" t="s">
        <v>32</v>
      </c>
      <c r="O128" t="s">
        <v>106</v>
      </c>
      <c r="P128" t="s">
        <v>42</v>
      </c>
      <c r="Q128" t="s">
        <v>76</v>
      </c>
      <c r="R128" t="s">
        <v>67</v>
      </c>
      <c r="S128" t="s">
        <v>73</v>
      </c>
      <c r="T128" t="s">
        <v>50</v>
      </c>
      <c r="U128" t="s">
        <v>54</v>
      </c>
      <c r="V128" t="s">
        <v>82</v>
      </c>
      <c r="W128">
        <v>24.5247940692105</v>
      </c>
      <c r="X128">
        <v>17.4485796612807</v>
      </c>
      <c r="Y128">
        <v>14.3070672798943</v>
      </c>
      <c r="Z128">
        <v>10.0090836923733</v>
      </c>
      <c r="AA128">
        <v>9.8222675974377101</v>
      </c>
      <c r="AB128">
        <v>9.6785222889743494</v>
      </c>
      <c r="AC128">
        <v>9.3407625290703091</v>
      </c>
      <c r="AD128">
        <v>9.1689261486194695</v>
      </c>
      <c r="AE128">
        <v>8.62899171624227</v>
      </c>
      <c r="AF128">
        <v>8.6108827538959396</v>
      </c>
    </row>
    <row r="129" spans="1:32" x14ac:dyDescent="0.3">
      <c r="A129">
        <v>23</v>
      </c>
      <c r="B129" t="s">
        <v>124</v>
      </c>
      <c r="C129">
        <v>2017</v>
      </c>
      <c r="D129">
        <v>3714</v>
      </c>
      <c r="E129">
        <v>23</v>
      </c>
      <c r="F129">
        <v>0.58939149165320404</v>
      </c>
      <c r="G129">
        <v>0.12</v>
      </c>
      <c r="H129">
        <v>2</v>
      </c>
      <c r="I129">
        <v>0.38</v>
      </c>
      <c r="J129">
        <v>0.7</v>
      </c>
      <c r="K129">
        <v>1</v>
      </c>
      <c r="L129">
        <v>9</v>
      </c>
      <c r="M129" t="s">
        <v>77</v>
      </c>
      <c r="N129" t="s">
        <v>106</v>
      </c>
      <c r="O129" t="s">
        <v>32</v>
      </c>
      <c r="P129" t="s">
        <v>42</v>
      </c>
      <c r="Q129" t="s">
        <v>73</v>
      </c>
      <c r="R129" t="s">
        <v>76</v>
      </c>
      <c r="S129" t="s">
        <v>50</v>
      </c>
      <c r="T129" t="s">
        <v>82</v>
      </c>
      <c r="U129" t="s">
        <v>67</v>
      </c>
      <c r="V129" t="s">
        <v>34</v>
      </c>
      <c r="W129">
        <v>88.938656282666599</v>
      </c>
      <c r="X129">
        <v>71.504768068571394</v>
      </c>
      <c r="Y129">
        <v>46.960556632727197</v>
      </c>
      <c r="Z129">
        <v>30.1989876214285</v>
      </c>
      <c r="AA129">
        <v>26.453199211249999</v>
      </c>
      <c r="AB129">
        <v>24.261638730908999</v>
      </c>
      <c r="AC129">
        <v>22.634159598461501</v>
      </c>
      <c r="AD129">
        <v>21.935737270000001</v>
      </c>
      <c r="AE129">
        <v>21.7755635426666</v>
      </c>
      <c r="AF129">
        <v>19.426414299999902</v>
      </c>
    </row>
    <row r="130" spans="1:32" x14ac:dyDescent="0.3">
      <c r="A130">
        <v>24</v>
      </c>
      <c r="B130" t="s">
        <v>124</v>
      </c>
      <c r="C130">
        <v>2017</v>
      </c>
      <c r="D130">
        <v>3714</v>
      </c>
      <c r="E130">
        <v>24</v>
      </c>
      <c r="F130">
        <v>0.58508346795907296</v>
      </c>
      <c r="G130">
        <v>0.16</v>
      </c>
      <c r="H130">
        <v>4</v>
      </c>
      <c r="I130">
        <v>0.86</v>
      </c>
      <c r="J130">
        <v>0.6</v>
      </c>
      <c r="K130">
        <v>0.2</v>
      </c>
      <c r="L130">
        <v>2</v>
      </c>
      <c r="M130" t="s">
        <v>77</v>
      </c>
      <c r="N130" t="s">
        <v>106</v>
      </c>
      <c r="O130" t="s">
        <v>32</v>
      </c>
      <c r="P130" t="s">
        <v>67</v>
      </c>
      <c r="Q130" t="s">
        <v>76</v>
      </c>
      <c r="R130" t="s">
        <v>50</v>
      </c>
      <c r="S130" t="s">
        <v>73</v>
      </c>
      <c r="T130" t="s">
        <v>42</v>
      </c>
      <c r="U130" t="s">
        <v>82</v>
      </c>
      <c r="V130" t="s">
        <v>34</v>
      </c>
      <c r="W130">
        <v>46.441506715185099</v>
      </c>
      <c r="X130">
        <v>23.135456733968699</v>
      </c>
      <c r="Y130">
        <v>23.116568282727201</v>
      </c>
      <c r="Z130">
        <v>14.6190083296153</v>
      </c>
      <c r="AA130">
        <v>14.4685394059999</v>
      </c>
      <c r="AB130">
        <v>13.8884053466666</v>
      </c>
      <c r="AC130">
        <v>13.5570526084375</v>
      </c>
      <c r="AD130">
        <v>13.414496035799999</v>
      </c>
      <c r="AE130">
        <v>12.790176956363601</v>
      </c>
      <c r="AF130">
        <v>11.709164405185099</v>
      </c>
    </row>
    <row r="131" spans="1:32" x14ac:dyDescent="0.3">
      <c r="A131">
        <v>25</v>
      </c>
      <c r="B131" t="s">
        <v>124</v>
      </c>
      <c r="C131">
        <v>2017</v>
      </c>
      <c r="D131">
        <v>3714</v>
      </c>
      <c r="E131">
        <v>25</v>
      </c>
      <c r="F131">
        <v>0.58185245018847598</v>
      </c>
      <c r="G131">
        <v>0.08</v>
      </c>
      <c r="H131">
        <v>6</v>
      </c>
      <c r="I131">
        <v>0.26</v>
      </c>
      <c r="J131">
        <v>0.94</v>
      </c>
      <c r="K131">
        <v>0.9</v>
      </c>
      <c r="L131">
        <v>5</v>
      </c>
      <c r="M131" t="s">
        <v>77</v>
      </c>
      <c r="N131" t="s">
        <v>32</v>
      </c>
      <c r="O131" t="s">
        <v>106</v>
      </c>
      <c r="P131" t="s">
        <v>42</v>
      </c>
      <c r="Q131" t="s">
        <v>67</v>
      </c>
      <c r="R131" t="s">
        <v>73</v>
      </c>
      <c r="S131" t="s">
        <v>76</v>
      </c>
      <c r="T131" t="s">
        <v>50</v>
      </c>
      <c r="U131" t="s">
        <v>54</v>
      </c>
      <c r="V131" t="s">
        <v>72</v>
      </c>
      <c r="W131">
        <v>34.8038792926436</v>
      </c>
      <c r="X131">
        <v>20.866651088833301</v>
      </c>
      <c r="Y131">
        <v>20.5723616491304</v>
      </c>
      <c r="Z131">
        <v>10.5647308386991</v>
      </c>
      <c r="AA131">
        <v>10.2234541967157</v>
      </c>
      <c r="AB131">
        <v>10.005242014191101</v>
      </c>
      <c r="AC131">
        <v>9.77355355911949</v>
      </c>
      <c r="AD131">
        <v>9.1831380635779798</v>
      </c>
      <c r="AE131">
        <v>9.0053473826373498</v>
      </c>
      <c r="AF131">
        <v>8.9674363661971803</v>
      </c>
    </row>
    <row r="132" spans="1:32" x14ac:dyDescent="0.3">
      <c r="A132">
        <v>26</v>
      </c>
      <c r="B132" t="s">
        <v>124</v>
      </c>
      <c r="C132">
        <v>2017</v>
      </c>
      <c r="D132">
        <v>3714</v>
      </c>
      <c r="E132">
        <v>26</v>
      </c>
      <c r="F132">
        <v>0.59100700053850297</v>
      </c>
      <c r="G132">
        <v>0.06</v>
      </c>
      <c r="H132">
        <v>3</v>
      </c>
      <c r="I132">
        <v>0.76</v>
      </c>
      <c r="J132">
        <v>0.46</v>
      </c>
      <c r="K132">
        <v>0</v>
      </c>
      <c r="L132">
        <v>8</v>
      </c>
      <c r="M132" t="s">
        <v>77</v>
      </c>
      <c r="N132" t="s">
        <v>106</v>
      </c>
      <c r="O132" t="s">
        <v>32</v>
      </c>
      <c r="P132" t="s">
        <v>50</v>
      </c>
      <c r="Q132" t="s">
        <v>67</v>
      </c>
      <c r="R132" t="s">
        <v>82</v>
      </c>
      <c r="S132" t="s">
        <v>76</v>
      </c>
      <c r="T132" t="s">
        <v>42</v>
      </c>
      <c r="U132" t="s">
        <v>73</v>
      </c>
      <c r="V132" t="s">
        <v>34</v>
      </c>
      <c r="W132">
        <v>58.086132228285699</v>
      </c>
      <c r="X132">
        <v>34.021527696842099</v>
      </c>
      <c r="Y132">
        <v>32.153123303199997</v>
      </c>
      <c r="Z132">
        <v>18.361981969999999</v>
      </c>
      <c r="AA132">
        <v>18.2831318248484</v>
      </c>
      <c r="AB132">
        <v>17.934598456071399</v>
      </c>
      <c r="AC132">
        <v>17.816431016666598</v>
      </c>
      <c r="AD132">
        <v>17.005733952708301</v>
      </c>
      <c r="AE132">
        <v>16.563182255365799</v>
      </c>
      <c r="AF132">
        <v>15.012600517647</v>
      </c>
    </row>
    <row r="133" spans="1:32" x14ac:dyDescent="0.3">
      <c r="A133">
        <v>27</v>
      </c>
      <c r="B133" t="s">
        <v>124</v>
      </c>
      <c r="C133">
        <v>2017</v>
      </c>
      <c r="D133">
        <v>3714</v>
      </c>
      <c r="E133">
        <v>27</v>
      </c>
      <c r="F133">
        <v>0.58508346795907296</v>
      </c>
      <c r="G133">
        <v>0.06</v>
      </c>
      <c r="H133">
        <v>9</v>
      </c>
      <c r="I133">
        <v>0.64</v>
      </c>
      <c r="J133">
        <v>0.32</v>
      </c>
      <c r="K133">
        <v>0.88</v>
      </c>
      <c r="L133">
        <v>8</v>
      </c>
      <c r="M133" t="s">
        <v>77</v>
      </c>
      <c r="N133" t="s">
        <v>32</v>
      </c>
      <c r="O133" t="s">
        <v>106</v>
      </c>
      <c r="P133" t="s">
        <v>76</v>
      </c>
      <c r="Q133" t="s">
        <v>82</v>
      </c>
      <c r="R133" t="s">
        <v>42</v>
      </c>
      <c r="S133" t="s">
        <v>67</v>
      </c>
      <c r="T133" t="s">
        <v>53</v>
      </c>
      <c r="U133" t="s">
        <v>73</v>
      </c>
      <c r="V133" t="s">
        <v>54</v>
      </c>
      <c r="W133">
        <v>12.2070228844499</v>
      </c>
      <c r="X133">
        <v>10.836617063</v>
      </c>
      <c r="Y133">
        <v>10.165172190041799</v>
      </c>
      <c r="Z133">
        <v>8.8326218165145196</v>
      </c>
      <c r="AA133">
        <v>8.1107057928947395</v>
      </c>
      <c r="AB133">
        <v>8.0997459948995907</v>
      </c>
      <c r="AC133">
        <v>8.0140476489690595</v>
      </c>
      <c r="AD133">
        <v>7.8905137406145203</v>
      </c>
      <c r="AE133">
        <v>7.8221960917467204</v>
      </c>
      <c r="AF133">
        <v>7.7613999761009103</v>
      </c>
    </row>
    <row r="134" spans="1:32" x14ac:dyDescent="0.3">
      <c r="A134">
        <v>28</v>
      </c>
      <c r="B134" t="s">
        <v>124</v>
      </c>
      <c r="C134">
        <v>2017</v>
      </c>
      <c r="D134">
        <v>3714</v>
      </c>
      <c r="E134">
        <v>28</v>
      </c>
      <c r="F134">
        <v>0.586698976844372</v>
      </c>
      <c r="G134">
        <v>0.18</v>
      </c>
      <c r="H134">
        <v>2</v>
      </c>
      <c r="I134">
        <v>0.92</v>
      </c>
      <c r="J134">
        <v>0.3</v>
      </c>
      <c r="K134">
        <v>0.66</v>
      </c>
      <c r="L134">
        <v>3</v>
      </c>
      <c r="M134" t="s">
        <v>77</v>
      </c>
      <c r="N134" t="s">
        <v>32</v>
      </c>
      <c r="O134" t="s">
        <v>106</v>
      </c>
      <c r="P134" t="s">
        <v>67</v>
      </c>
      <c r="Q134" t="s">
        <v>76</v>
      </c>
      <c r="R134" t="s">
        <v>50</v>
      </c>
      <c r="S134" t="s">
        <v>42</v>
      </c>
      <c r="T134" t="s">
        <v>104</v>
      </c>
      <c r="U134" t="s">
        <v>54</v>
      </c>
      <c r="V134" t="s">
        <v>73</v>
      </c>
      <c r="W134">
        <v>51.845853336363596</v>
      </c>
      <c r="X134">
        <v>33.781910654545399</v>
      </c>
      <c r="Y134">
        <v>32.194374481111097</v>
      </c>
      <c r="Z134">
        <v>23.501636274999999</v>
      </c>
      <c r="AA134">
        <v>22.234675152727199</v>
      </c>
      <c r="AB134">
        <v>22.040677471428499</v>
      </c>
      <c r="AC134">
        <v>21.510091879999901</v>
      </c>
      <c r="AD134">
        <v>19.188812299999999</v>
      </c>
      <c r="AE134">
        <v>17.358864778571402</v>
      </c>
      <c r="AF134">
        <v>17.353187649999999</v>
      </c>
    </row>
    <row r="135" spans="1:32" x14ac:dyDescent="0.3">
      <c r="A135">
        <v>29</v>
      </c>
      <c r="B135" t="s">
        <v>124</v>
      </c>
      <c r="C135">
        <v>2017</v>
      </c>
      <c r="D135">
        <v>3714</v>
      </c>
      <c r="E135">
        <v>29</v>
      </c>
      <c r="F135">
        <v>0.58373721055465799</v>
      </c>
      <c r="G135">
        <v>0.02</v>
      </c>
      <c r="H135">
        <v>8</v>
      </c>
      <c r="I135">
        <v>0.72</v>
      </c>
      <c r="J135">
        <v>0.72</v>
      </c>
      <c r="K135">
        <v>0.16</v>
      </c>
      <c r="L135">
        <v>0</v>
      </c>
      <c r="M135" t="s">
        <v>77</v>
      </c>
      <c r="N135" t="s">
        <v>32</v>
      </c>
      <c r="O135" t="s">
        <v>106</v>
      </c>
      <c r="P135" t="s">
        <v>76</v>
      </c>
      <c r="Q135" t="s">
        <v>67</v>
      </c>
      <c r="R135" t="s">
        <v>73</v>
      </c>
      <c r="S135" t="s">
        <v>42</v>
      </c>
      <c r="T135" t="s">
        <v>50</v>
      </c>
      <c r="U135" t="s">
        <v>85</v>
      </c>
      <c r="V135" t="s">
        <v>54</v>
      </c>
      <c r="W135">
        <v>23.141152962256601</v>
      </c>
      <c r="X135">
        <v>14.5235625273297</v>
      </c>
      <c r="Y135">
        <v>13.7430351231017</v>
      </c>
      <c r="Z135">
        <v>9.3566340157082006</v>
      </c>
      <c r="AA135">
        <v>8.8834914920517907</v>
      </c>
      <c r="AB135">
        <v>8.5121447958878491</v>
      </c>
      <c r="AC135">
        <v>8.4779004656521693</v>
      </c>
      <c r="AD135">
        <v>8.0824146970488702</v>
      </c>
      <c r="AE135">
        <v>7.8311084442780698</v>
      </c>
      <c r="AF135">
        <v>7.6514063000985901</v>
      </c>
    </row>
    <row r="136" spans="1:32" x14ac:dyDescent="0.3">
      <c r="A136">
        <v>30</v>
      </c>
      <c r="B136" t="s">
        <v>124</v>
      </c>
      <c r="C136">
        <v>2017</v>
      </c>
      <c r="D136">
        <v>3714</v>
      </c>
      <c r="E136">
        <v>30</v>
      </c>
      <c r="F136">
        <v>0.57350565428109801</v>
      </c>
      <c r="G136">
        <v>0.2</v>
      </c>
      <c r="H136">
        <v>5</v>
      </c>
      <c r="I136">
        <v>0.3</v>
      </c>
      <c r="J136">
        <v>0.48</v>
      </c>
      <c r="K136">
        <v>0.96</v>
      </c>
      <c r="L136">
        <v>10</v>
      </c>
      <c r="M136" t="s">
        <v>77</v>
      </c>
      <c r="N136" t="s">
        <v>32</v>
      </c>
      <c r="O136" t="s">
        <v>106</v>
      </c>
      <c r="P136" t="s">
        <v>42</v>
      </c>
      <c r="Q136" t="s">
        <v>73</v>
      </c>
      <c r="R136" t="s">
        <v>76</v>
      </c>
      <c r="S136" t="s">
        <v>67</v>
      </c>
      <c r="T136" t="s">
        <v>95</v>
      </c>
      <c r="U136" t="s">
        <v>72</v>
      </c>
      <c r="V136" t="s">
        <v>97</v>
      </c>
      <c r="W136">
        <v>19.369172280212702</v>
      </c>
      <c r="X136">
        <v>14.6170001502127</v>
      </c>
      <c r="Y136">
        <v>14.0329907249056</v>
      </c>
      <c r="Z136">
        <v>10.932773310789401</v>
      </c>
      <c r="AA136">
        <v>10.5486676766666</v>
      </c>
      <c r="AB136">
        <v>10.4444340834426</v>
      </c>
      <c r="AC136">
        <v>10.074360337333299</v>
      </c>
      <c r="AD136">
        <v>9.2970556411111094</v>
      </c>
      <c r="AE136">
        <v>9.24159921888889</v>
      </c>
      <c r="AF136">
        <v>9.2355336647619009</v>
      </c>
    </row>
    <row r="137" spans="1:32" x14ac:dyDescent="0.3">
      <c r="A137">
        <v>31</v>
      </c>
      <c r="B137" t="s">
        <v>124</v>
      </c>
      <c r="C137">
        <v>2017</v>
      </c>
      <c r="D137">
        <v>3714</v>
      </c>
      <c r="E137">
        <v>31</v>
      </c>
      <c r="F137">
        <v>0.58589122240172298</v>
      </c>
      <c r="G137">
        <v>0.02</v>
      </c>
      <c r="H137">
        <v>6</v>
      </c>
      <c r="I137">
        <v>0.76</v>
      </c>
      <c r="J137">
        <v>0.72</v>
      </c>
      <c r="K137">
        <v>0.62</v>
      </c>
      <c r="L137">
        <v>2</v>
      </c>
      <c r="M137" t="s">
        <v>77</v>
      </c>
      <c r="N137" t="s">
        <v>32</v>
      </c>
      <c r="O137" t="s">
        <v>106</v>
      </c>
      <c r="P137" t="s">
        <v>42</v>
      </c>
      <c r="Q137" t="s">
        <v>67</v>
      </c>
      <c r="R137" t="s">
        <v>76</v>
      </c>
      <c r="S137" t="s">
        <v>73</v>
      </c>
      <c r="T137" t="s">
        <v>82</v>
      </c>
      <c r="U137" t="s">
        <v>50</v>
      </c>
      <c r="V137" t="s">
        <v>54</v>
      </c>
      <c r="W137">
        <v>44.675238237171797</v>
      </c>
      <c r="X137">
        <v>23.7549356812989</v>
      </c>
      <c r="Y137">
        <v>22.406901686593901</v>
      </c>
      <c r="Z137">
        <v>13.414725797414899</v>
      </c>
      <c r="AA137">
        <v>13.3491818929554</v>
      </c>
      <c r="AB137">
        <v>12.987814253922</v>
      </c>
      <c r="AC137">
        <v>12.6868226944709</v>
      </c>
      <c r="AD137">
        <v>12.0384505398365</v>
      </c>
      <c r="AE137">
        <v>11.9119438705041</v>
      </c>
      <c r="AF137">
        <v>10.9128047123691</v>
      </c>
    </row>
    <row r="138" spans="1:32" x14ac:dyDescent="0.3">
      <c r="A138">
        <v>32</v>
      </c>
      <c r="B138" t="s">
        <v>124</v>
      </c>
      <c r="C138">
        <v>2017</v>
      </c>
      <c r="D138">
        <v>3714</v>
      </c>
      <c r="E138">
        <v>32</v>
      </c>
      <c r="F138">
        <v>0.58858373721055401</v>
      </c>
      <c r="G138">
        <v>0.1</v>
      </c>
      <c r="H138">
        <v>5</v>
      </c>
      <c r="I138">
        <v>0.4</v>
      </c>
      <c r="J138">
        <v>0.96</v>
      </c>
      <c r="K138">
        <v>0.64</v>
      </c>
      <c r="L138">
        <v>8</v>
      </c>
      <c r="M138" t="s">
        <v>77</v>
      </c>
      <c r="N138" t="s">
        <v>106</v>
      </c>
      <c r="O138" t="s">
        <v>32</v>
      </c>
      <c r="P138" t="s">
        <v>42</v>
      </c>
      <c r="Q138" t="s">
        <v>67</v>
      </c>
      <c r="R138" t="s">
        <v>76</v>
      </c>
      <c r="S138" t="s">
        <v>73</v>
      </c>
      <c r="T138" t="s">
        <v>50</v>
      </c>
      <c r="U138" t="s">
        <v>82</v>
      </c>
      <c r="V138" t="s">
        <v>55</v>
      </c>
      <c r="W138">
        <v>39.676425738615301</v>
      </c>
      <c r="X138">
        <v>25.588178841756701</v>
      </c>
      <c r="Y138">
        <v>24.313076159599898</v>
      </c>
      <c r="Z138">
        <v>13.708705417972901</v>
      </c>
      <c r="AA138">
        <v>12.870547325</v>
      </c>
      <c r="AB138">
        <v>11.989420913461499</v>
      </c>
      <c r="AC138">
        <v>11.7428019149999</v>
      </c>
      <c r="AD138">
        <v>10.6753325363636</v>
      </c>
      <c r="AE138">
        <v>10.6234537858333</v>
      </c>
      <c r="AF138">
        <v>10.0087680028</v>
      </c>
    </row>
    <row r="139" spans="1:32" x14ac:dyDescent="0.3">
      <c r="A139">
        <v>33</v>
      </c>
      <c r="B139" t="s">
        <v>124</v>
      </c>
      <c r="C139">
        <v>2017</v>
      </c>
      <c r="D139">
        <v>3714</v>
      </c>
      <c r="E139">
        <v>33</v>
      </c>
      <c r="F139">
        <v>0.58885298869143698</v>
      </c>
      <c r="G139">
        <v>0.06</v>
      </c>
      <c r="H139">
        <v>4</v>
      </c>
      <c r="I139">
        <v>0.98</v>
      </c>
      <c r="J139">
        <v>0.64</v>
      </c>
      <c r="K139">
        <v>0.6</v>
      </c>
      <c r="L139">
        <v>7</v>
      </c>
      <c r="M139" t="s">
        <v>77</v>
      </c>
      <c r="N139" t="s">
        <v>32</v>
      </c>
      <c r="O139" t="s">
        <v>106</v>
      </c>
      <c r="P139" t="s">
        <v>42</v>
      </c>
      <c r="Q139" t="s">
        <v>67</v>
      </c>
      <c r="R139" t="s">
        <v>76</v>
      </c>
      <c r="S139" t="s">
        <v>73</v>
      </c>
      <c r="T139" t="s">
        <v>82</v>
      </c>
      <c r="U139" t="s">
        <v>50</v>
      </c>
      <c r="V139" t="s">
        <v>54</v>
      </c>
      <c r="W139">
        <v>49.883115788253903</v>
      </c>
      <c r="X139">
        <v>27.078031652278401</v>
      </c>
      <c r="Y139">
        <v>25.977098417631499</v>
      </c>
      <c r="Z139">
        <v>16.3773360680769</v>
      </c>
      <c r="AA139">
        <v>16.197251871403498</v>
      </c>
      <c r="AB139">
        <v>14.638790572036999</v>
      </c>
      <c r="AC139">
        <v>14.4688483296428</v>
      </c>
      <c r="AD139">
        <v>14.313359547499999</v>
      </c>
      <c r="AE139">
        <v>13.5766516748571</v>
      </c>
      <c r="AF139">
        <v>12.574156948529399</v>
      </c>
    </row>
    <row r="140" spans="1:32" x14ac:dyDescent="0.3">
      <c r="A140">
        <v>34</v>
      </c>
      <c r="B140" t="s">
        <v>124</v>
      </c>
      <c r="C140">
        <v>2017</v>
      </c>
      <c r="D140">
        <v>3714</v>
      </c>
      <c r="E140">
        <v>34</v>
      </c>
      <c r="F140">
        <v>0.58239095315024203</v>
      </c>
      <c r="G140">
        <v>0.08</v>
      </c>
      <c r="H140">
        <v>5</v>
      </c>
      <c r="I140">
        <v>0.44</v>
      </c>
      <c r="J140">
        <v>0.72</v>
      </c>
      <c r="K140">
        <v>0.24</v>
      </c>
      <c r="L140">
        <v>0</v>
      </c>
      <c r="M140" t="s">
        <v>77</v>
      </c>
      <c r="N140" t="s">
        <v>106</v>
      </c>
      <c r="O140" t="s">
        <v>32</v>
      </c>
      <c r="P140" t="s">
        <v>42</v>
      </c>
      <c r="Q140" t="s">
        <v>73</v>
      </c>
      <c r="R140" t="s">
        <v>76</v>
      </c>
      <c r="S140" t="s">
        <v>67</v>
      </c>
      <c r="T140" t="s">
        <v>50</v>
      </c>
      <c r="U140" t="s">
        <v>85</v>
      </c>
      <c r="V140" t="s">
        <v>82</v>
      </c>
      <c r="W140">
        <v>41.929472279230701</v>
      </c>
      <c r="X140">
        <v>24.939626098421002</v>
      </c>
      <c r="Y140">
        <v>21.4029855086021</v>
      </c>
      <c r="Z140">
        <v>13.1859957109743</v>
      </c>
      <c r="AA140">
        <v>12.6074089149333</v>
      </c>
      <c r="AB140">
        <v>12.522472292549001</v>
      </c>
      <c r="AC140">
        <v>10.9908251732857</v>
      </c>
      <c r="AD140">
        <v>10.8883791925</v>
      </c>
      <c r="AE140">
        <v>10.5333521801149</v>
      </c>
      <c r="AF140">
        <v>10.398499505</v>
      </c>
    </row>
    <row r="141" spans="1:32" x14ac:dyDescent="0.3">
      <c r="A141">
        <v>35</v>
      </c>
      <c r="B141" t="s">
        <v>124</v>
      </c>
      <c r="C141">
        <v>2017</v>
      </c>
      <c r="D141">
        <v>3714</v>
      </c>
      <c r="E141">
        <v>35</v>
      </c>
      <c r="F141">
        <v>0.57996768982229396</v>
      </c>
      <c r="G141">
        <v>0.57999999999999996</v>
      </c>
      <c r="H141">
        <v>1</v>
      </c>
      <c r="I141">
        <v>0.86</v>
      </c>
      <c r="J141">
        <v>0.84</v>
      </c>
      <c r="K141">
        <v>0.86</v>
      </c>
      <c r="L141">
        <v>2</v>
      </c>
      <c r="M141" t="s">
        <v>77</v>
      </c>
      <c r="N141" t="s">
        <v>32</v>
      </c>
      <c r="O141" t="s">
        <v>42</v>
      </c>
      <c r="P141" t="s">
        <v>73</v>
      </c>
      <c r="Q141" t="s">
        <v>82</v>
      </c>
      <c r="R141" t="s">
        <v>76</v>
      </c>
      <c r="S141" t="s">
        <v>67</v>
      </c>
      <c r="T141" t="s">
        <v>106</v>
      </c>
      <c r="U141" t="s">
        <v>69</v>
      </c>
      <c r="V141" t="s">
        <v>34</v>
      </c>
      <c r="W141">
        <v>280.50501155000001</v>
      </c>
      <c r="X141">
        <v>112.867338866666</v>
      </c>
      <c r="Y141">
        <v>64.827511549999997</v>
      </c>
      <c r="Z141">
        <v>58.994916949999997</v>
      </c>
      <c r="AA141">
        <v>56.914791100000002</v>
      </c>
      <c r="AB141">
        <v>47.360060366666602</v>
      </c>
      <c r="AC141">
        <v>43.317417149999997</v>
      </c>
      <c r="AD141">
        <v>34.371215839999998</v>
      </c>
      <c r="AE141">
        <v>33.618480699999999</v>
      </c>
      <c r="AF141">
        <v>27.448783899999999</v>
      </c>
    </row>
    <row r="142" spans="1:32" x14ac:dyDescent="0.3">
      <c r="A142">
        <v>36</v>
      </c>
      <c r="B142" t="s">
        <v>124</v>
      </c>
      <c r="C142">
        <v>2017</v>
      </c>
      <c r="D142">
        <v>3714</v>
      </c>
      <c r="E142">
        <v>36</v>
      </c>
      <c r="F142">
        <v>0.57404415724286395</v>
      </c>
      <c r="G142">
        <v>0.16</v>
      </c>
      <c r="H142">
        <v>3</v>
      </c>
      <c r="I142">
        <v>0.42</v>
      </c>
      <c r="J142">
        <v>0.32</v>
      </c>
      <c r="K142">
        <v>0.02</v>
      </c>
      <c r="L142">
        <v>0</v>
      </c>
      <c r="M142" t="s">
        <v>77</v>
      </c>
      <c r="N142" t="s">
        <v>106</v>
      </c>
      <c r="O142" t="s">
        <v>32</v>
      </c>
      <c r="P142" t="s">
        <v>73</v>
      </c>
      <c r="Q142" t="s">
        <v>42</v>
      </c>
      <c r="R142" t="s">
        <v>50</v>
      </c>
      <c r="S142" t="s">
        <v>76</v>
      </c>
      <c r="T142" t="s">
        <v>67</v>
      </c>
      <c r="U142" t="s">
        <v>53</v>
      </c>
      <c r="V142" t="s">
        <v>109</v>
      </c>
      <c r="W142">
        <v>38.785527146249997</v>
      </c>
      <c r="X142">
        <v>22.527016155263102</v>
      </c>
      <c r="Y142">
        <v>20.091055299200001</v>
      </c>
      <c r="Z142">
        <v>14.063571975238</v>
      </c>
      <c r="AA142">
        <v>13.740980107083301</v>
      </c>
      <c r="AB142">
        <v>13.106171274499999</v>
      </c>
      <c r="AC142">
        <v>12.945182370645099</v>
      </c>
      <c r="AD142">
        <v>12.806750221250001</v>
      </c>
      <c r="AE142">
        <v>12.117755618571399</v>
      </c>
      <c r="AF142">
        <v>11.707982453333299</v>
      </c>
    </row>
    <row r="143" spans="1:32" x14ac:dyDescent="0.3">
      <c r="A143">
        <v>37</v>
      </c>
      <c r="B143" t="s">
        <v>124</v>
      </c>
      <c r="C143">
        <v>2017</v>
      </c>
      <c r="D143">
        <v>3714</v>
      </c>
      <c r="E143">
        <v>37</v>
      </c>
      <c r="F143">
        <v>0.578621432417878</v>
      </c>
      <c r="G143">
        <v>0.42</v>
      </c>
      <c r="H143">
        <v>2</v>
      </c>
      <c r="I143">
        <v>0.57999999999999996</v>
      </c>
      <c r="J143">
        <v>0.68</v>
      </c>
      <c r="K143">
        <v>0.3</v>
      </c>
      <c r="L143">
        <v>2</v>
      </c>
      <c r="M143" t="s">
        <v>77</v>
      </c>
      <c r="N143" t="s">
        <v>106</v>
      </c>
      <c r="O143" t="s">
        <v>32</v>
      </c>
      <c r="P143" t="s">
        <v>42</v>
      </c>
      <c r="Q143" t="s">
        <v>67</v>
      </c>
      <c r="R143" t="s">
        <v>72</v>
      </c>
      <c r="S143" t="s">
        <v>73</v>
      </c>
      <c r="T143" t="s">
        <v>82</v>
      </c>
      <c r="U143" t="s">
        <v>76</v>
      </c>
      <c r="V143" t="s">
        <v>50</v>
      </c>
      <c r="W143">
        <v>174.0025895</v>
      </c>
      <c r="X143">
        <v>38.736988410000002</v>
      </c>
      <c r="Y143">
        <v>28.426096592499999</v>
      </c>
      <c r="Z143">
        <v>28.254024683333299</v>
      </c>
      <c r="AA143">
        <v>25.325802138</v>
      </c>
      <c r="AB143">
        <v>21.003565800000001</v>
      </c>
      <c r="AC143">
        <v>19.350954171249999</v>
      </c>
      <c r="AD143">
        <v>19.249216659999998</v>
      </c>
      <c r="AE143">
        <v>18.734249068461502</v>
      </c>
      <c r="AF143">
        <v>14.9314960057142</v>
      </c>
    </row>
    <row r="144" spans="1:32" x14ac:dyDescent="0.3">
      <c r="A144">
        <v>38</v>
      </c>
      <c r="B144" t="s">
        <v>124</v>
      </c>
      <c r="C144">
        <v>2017</v>
      </c>
      <c r="D144">
        <v>3714</v>
      </c>
      <c r="E144">
        <v>38</v>
      </c>
      <c r="F144">
        <v>0.57673667205169599</v>
      </c>
      <c r="G144">
        <v>0.62</v>
      </c>
      <c r="H144">
        <v>1</v>
      </c>
      <c r="I144">
        <v>0.52</v>
      </c>
      <c r="J144">
        <v>0.9</v>
      </c>
      <c r="K144">
        <v>0</v>
      </c>
      <c r="L144">
        <v>0</v>
      </c>
      <c r="M144" t="s">
        <v>32</v>
      </c>
      <c r="N144" t="s">
        <v>77</v>
      </c>
      <c r="O144" t="s">
        <v>82</v>
      </c>
      <c r="P144" t="s">
        <v>67</v>
      </c>
      <c r="Q144" t="s">
        <v>73</v>
      </c>
      <c r="R144" t="s">
        <v>42</v>
      </c>
      <c r="S144" t="s">
        <v>76</v>
      </c>
      <c r="T144" t="s">
        <v>57</v>
      </c>
      <c r="U144" t="s">
        <v>106</v>
      </c>
      <c r="V144" t="s">
        <v>34</v>
      </c>
      <c r="W144">
        <v>163.5818405</v>
      </c>
      <c r="X144">
        <v>154.89234368250001</v>
      </c>
      <c r="Y144">
        <v>65.752029399999998</v>
      </c>
      <c r="Z144">
        <v>54.895316600000001</v>
      </c>
      <c r="AA144">
        <v>47.045598049999903</v>
      </c>
      <c r="AB144">
        <v>44.087562276666603</v>
      </c>
      <c r="AC144">
        <v>36.764736409999998</v>
      </c>
      <c r="AD144">
        <v>28.7802124</v>
      </c>
      <c r="AE144">
        <v>24.245731005</v>
      </c>
      <c r="AF144">
        <v>23.780998199999999</v>
      </c>
    </row>
    <row r="145" spans="1:32" x14ac:dyDescent="0.3">
      <c r="A145">
        <v>39</v>
      </c>
      <c r="B145" t="s">
        <v>124</v>
      </c>
      <c r="C145">
        <v>2017</v>
      </c>
      <c r="D145">
        <v>3714</v>
      </c>
      <c r="E145">
        <v>39</v>
      </c>
      <c r="F145">
        <v>0.58427571351642404</v>
      </c>
      <c r="G145">
        <v>0.34</v>
      </c>
      <c r="H145">
        <v>1</v>
      </c>
      <c r="I145">
        <v>0.57999999999999996</v>
      </c>
      <c r="J145">
        <v>0.6</v>
      </c>
      <c r="K145">
        <v>0.28000000000000003</v>
      </c>
      <c r="L145">
        <v>6</v>
      </c>
      <c r="M145" t="s">
        <v>77</v>
      </c>
      <c r="N145" t="s">
        <v>32</v>
      </c>
      <c r="O145" t="s">
        <v>106</v>
      </c>
      <c r="P145" t="s">
        <v>73</v>
      </c>
      <c r="Q145" t="s">
        <v>42</v>
      </c>
      <c r="R145" t="s">
        <v>82</v>
      </c>
      <c r="S145" t="s">
        <v>76</v>
      </c>
      <c r="T145" t="s">
        <v>67</v>
      </c>
      <c r="U145" t="s">
        <v>57</v>
      </c>
      <c r="V145" t="s">
        <v>50</v>
      </c>
      <c r="W145">
        <v>121.42027761999999</v>
      </c>
      <c r="X145">
        <v>69.086341598333306</v>
      </c>
      <c r="Y145">
        <v>60.5620707</v>
      </c>
      <c r="Z145">
        <v>41.1898117</v>
      </c>
      <c r="AA145">
        <v>33.654277099999902</v>
      </c>
      <c r="AB145">
        <v>32.577121699999999</v>
      </c>
      <c r="AC145">
        <v>30.918439182857099</v>
      </c>
      <c r="AD145">
        <v>26.355547399999999</v>
      </c>
      <c r="AE145">
        <v>24.1830502</v>
      </c>
      <c r="AF145">
        <v>23.143503424999999</v>
      </c>
    </row>
    <row r="146" spans="1:32" x14ac:dyDescent="0.3">
      <c r="A146">
        <v>40</v>
      </c>
      <c r="B146" t="s">
        <v>124</v>
      </c>
      <c r="C146">
        <v>2017</v>
      </c>
      <c r="D146">
        <v>3714</v>
      </c>
      <c r="E146">
        <v>40</v>
      </c>
      <c r="F146">
        <v>0.57404415724286395</v>
      </c>
      <c r="G146">
        <v>0.6</v>
      </c>
      <c r="H146">
        <v>1</v>
      </c>
      <c r="I146">
        <v>0.26</v>
      </c>
      <c r="J146">
        <v>0.66</v>
      </c>
      <c r="K146">
        <v>0.62</v>
      </c>
      <c r="L146">
        <v>2</v>
      </c>
      <c r="M146" t="s">
        <v>32</v>
      </c>
      <c r="N146" t="s">
        <v>77</v>
      </c>
      <c r="O146" t="s">
        <v>67</v>
      </c>
      <c r="P146" t="s">
        <v>42</v>
      </c>
      <c r="Q146" t="s">
        <v>57</v>
      </c>
      <c r="R146" t="s">
        <v>54</v>
      </c>
      <c r="S146" t="s">
        <v>34</v>
      </c>
      <c r="T146" t="s">
        <v>76</v>
      </c>
      <c r="U146" t="s">
        <v>106</v>
      </c>
      <c r="V146" t="s">
        <v>73</v>
      </c>
      <c r="W146">
        <v>83.585576586666605</v>
      </c>
      <c r="X146">
        <v>74.717355434285693</v>
      </c>
      <c r="Y146">
        <v>31.068091733333301</v>
      </c>
      <c r="Z146">
        <v>26.829597714999998</v>
      </c>
      <c r="AA146">
        <v>25.0629463</v>
      </c>
      <c r="AB146">
        <v>24.403059333333299</v>
      </c>
      <c r="AC146">
        <v>24.321525600000001</v>
      </c>
      <c r="AD146">
        <v>24.1708051085714</v>
      </c>
      <c r="AE146">
        <v>21.312495249999898</v>
      </c>
      <c r="AF146">
        <v>20.999677999999999</v>
      </c>
    </row>
    <row r="147" spans="1:32" x14ac:dyDescent="0.3">
      <c r="A147">
        <v>41</v>
      </c>
      <c r="B147" t="s">
        <v>124</v>
      </c>
      <c r="C147">
        <v>2017</v>
      </c>
      <c r="D147">
        <v>3714</v>
      </c>
      <c r="E147">
        <v>41</v>
      </c>
      <c r="F147">
        <v>0.58535271943995604</v>
      </c>
      <c r="G147">
        <v>0.16</v>
      </c>
      <c r="H147">
        <v>3</v>
      </c>
      <c r="I147">
        <v>0.44</v>
      </c>
      <c r="J147">
        <v>0.84</v>
      </c>
      <c r="K147">
        <v>0.94</v>
      </c>
      <c r="L147">
        <v>1</v>
      </c>
      <c r="M147" t="s">
        <v>77</v>
      </c>
      <c r="N147" t="s">
        <v>106</v>
      </c>
      <c r="O147" t="s">
        <v>32</v>
      </c>
      <c r="P147" t="s">
        <v>50</v>
      </c>
      <c r="Q147" t="s">
        <v>42</v>
      </c>
      <c r="R147" t="s">
        <v>73</v>
      </c>
      <c r="S147" t="s">
        <v>67</v>
      </c>
      <c r="T147" t="s">
        <v>82</v>
      </c>
      <c r="U147" t="s">
        <v>76</v>
      </c>
      <c r="V147" t="s">
        <v>54</v>
      </c>
      <c r="W147">
        <v>99.478393326666605</v>
      </c>
      <c r="X147">
        <v>49.235098606666597</v>
      </c>
      <c r="Y147">
        <v>41.193789921363603</v>
      </c>
      <c r="Z147">
        <v>21.424286479230702</v>
      </c>
      <c r="AA147">
        <v>20.8851174061904</v>
      </c>
      <c r="AB147">
        <v>19.1193917828571</v>
      </c>
      <c r="AC147">
        <v>19.107911226875</v>
      </c>
      <c r="AD147">
        <v>18.730437015454498</v>
      </c>
      <c r="AE147">
        <v>17.956115937096701</v>
      </c>
      <c r="AF147">
        <v>16.352936408666601</v>
      </c>
    </row>
    <row r="148" spans="1:32" x14ac:dyDescent="0.3">
      <c r="A148">
        <v>42</v>
      </c>
      <c r="B148" t="s">
        <v>124</v>
      </c>
      <c r="C148">
        <v>2017</v>
      </c>
      <c r="D148">
        <v>3714</v>
      </c>
      <c r="E148">
        <v>42</v>
      </c>
      <c r="F148">
        <v>0.574582660204631</v>
      </c>
      <c r="G148">
        <v>0.48</v>
      </c>
      <c r="H148">
        <v>1</v>
      </c>
      <c r="I148">
        <v>0.88</v>
      </c>
      <c r="J148">
        <v>0.74</v>
      </c>
      <c r="K148">
        <v>0.8</v>
      </c>
      <c r="L148">
        <v>10</v>
      </c>
      <c r="M148" t="s">
        <v>77</v>
      </c>
      <c r="N148" t="s">
        <v>32</v>
      </c>
      <c r="O148" t="s">
        <v>42</v>
      </c>
      <c r="P148" t="s">
        <v>106</v>
      </c>
      <c r="Q148" t="s">
        <v>73</v>
      </c>
      <c r="R148" t="s">
        <v>76</v>
      </c>
      <c r="S148" t="s">
        <v>67</v>
      </c>
      <c r="T148" t="s">
        <v>34</v>
      </c>
      <c r="U148" t="s">
        <v>82</v>
      </c>
      <c r="V148" t="s">
        <v>54</v>
      </c>
      <c r="W148">
        <v>174.02424733333299</v>
      </c>
      <c r="X148">
        <v>114.99097443333299</v>
      </c>
      <c r="Y148">
        <v>45.351878499999998</v>
      </c>
      <c r="Z148">
        <v>43.071693875000001</v>
      </c>
      <c r="AA148">
        <v>42.207322433333303</v>
      </c>
      <c r="AB148">
        <v>32.607358300000001</v>
      </c>
      <c r="AC148">
        <v>31.092223499999999</v>
      </c>
      <c r="AD148">
        <v>29.755077400000001</v>
      </c>
      <c r="AE148">
        <v>28.865828199999999</v>
      </c>
      <c r="AF148">
        <v>22.5987974666666</v>
      </c>
    </row>
    <row r="149" spans="1:32" x14ac:dyDescent="0.3">
      <c r="A149">
        <v>43</v>
      </c>
      <c r="B149" t="s">
        <v>124</v>
      </c>
      <c r="C149">
        <v>2017</v>
      </c>
      <c r="D149">
        <v>3714</v>
      </c>
      <c r="E149">
        <v>43</v>
      </c>
      <c r="F149">
        <v>0.58858373721055401</v>
      </c>
      <c r="G149">
        <v>0.16</v>
      </c>
      <c r="H149">
        <v>4</v>
      </c>
      <c r="I149">
        <v>0.56000000000000005</v>
      </c>
      <c r="J149">
        <v>0.98</v>
      </c>
      <c r="K149">
        <v>0.26</v>
      </c>
      <c r="L149">
        <v>10</v>
      </c>
      <c r="M149" t="s">
        <v>77</v>
      </c>
      <c r="N149" t="s">
        <v>32</v>
      </c>
      <c r="O149" t="s">
        <v>106</v>
      </c>
      <c r="P149" t="s">
        <v>42</v>
      </c>
      <c r="Q149" t="s">
        <v>67</v>
      </c>
      <c r="R149" t="s">
        <v>76</v>
      </c>
      <c r="S149" t="s">
        <v>73</v>
      </c>
      <c r="T149" t="s">
        <v>82</v>
      </c>
      <c r="U149" t="s">
        <v>72</v>
      </c>
      <c r="V149" t="s">
        <v>61</v>
      </c>
      <c r="W149">
        <v>49.412443643437499</v>
      </c>
      <c r="X149">
        <v>30.011665908648599</v>
      </c>
      <c r="Y149">
        <v>29.896437048333301</v>
      </c>
      <c r="Z149">
        <v>15.784943616842099</v>
      </c>
      <c r="AA149">
        <v>14.8819051123529</v>
      </c>
      <c r="AB149">
        <v>13.282000481694901</v>
      </c>
      <c r="AC149">
        <v>13.138628769583301</v>
      </c>
      <c r="AD149">
        <v>11.9985269324137</v>
      </c>
      <c r="AE149">
        <v>11.1600566132</v>
      </c>
      <c r="AF149">
        <v>10.4402771875609</v>
      </c>
    </row>
    <row r="150" spans="1:32" x14ac:dyDescent="0.3">
      <c r="A150">
        <v>44</v>
      </c>
      <c r="B150" t="s">
        <v>124</v>
      </c>
      <c r="C150">
        <v>2017</v>
      </c>
      <c r="D150">
        <v>3714</v>
      </c>
      <c r="E150">
        <v>44</v>
      </c>
      <c r="F150">
        <v>0.57996768982229396</v>
      </c>
      <c r="G150">
        <v>0.76</v>
      </c>
      <c r="H150">
        <v>1</v>
      </c>
      <c r="I150">
        <v>0.1</v>
      </c>
      <c r="J150">
        <v>0.88</v>
      </c>
      <c r="K150">
        <v>0.57999999999999996</v>
      </c>
      <c r="L150">
        <v>10</v>
      </c>
      <c r="M150" t="s">
        <v>106</v>
      </c>
      <c r="N150" t="s">
        <v>77</v>
      </c>
      <c r="O150" t="s">
        <v>42</v>
      </c>
      <c r="P150" t="s">
        <v>61</v>
      </c>
      <c r="Q150" t="s">
        <v>73</v>
      </c>
      <c r="R150" t="s">
        <v>67</v>
      </c>
      <c r="S150" t="s">
        <v>32</v>
      </c>
      <c r="T150" t="s">
        <v>95</v>
      </c>
      <c r="U150" t="s">
        <v>76</v>
      </c>
      <c r="V150" t="s">
        <v>65</v>
      </c>
      <c r="W150">
        <v>106.67891548</v>
      </c>
      <c r="X150">
        <v>55.538813294000001</v>
      </c>
      <c r="Y150">
        <v>49.6564598</v>
      </c>
      <c r="Z150">
        <v>37.821437799999998</v>
      </c>
      <c r="AA150">
        <v>30.150937723999899</v>
      </c>
      <c r="AB150">
        <v>26.328555099999999</v>
      </c>
      <c r="AC150">
        <v>26.194935072500002</v>
      </c>
      <c r="AD150">
        <v>23.154052725</v>
      </c>
      <c r="AE150">
        <v>22.221682441999999</v>
      </c>
      <c r="AF150">
        <v>22.171043399999999</v>
      </c>
    </row>
    <row r="151" spans="1:32" x14ac:dyDescent="0.3">
      <c r="A151">
        <v>45</v>
      </c>
      <c r="B151" t="s">
        <v>124</v>
      </c>
      <c r="C151">
        <v>2017</v>
      </c>
      <c r="D151">
        <v>3714</v>
      </c>
      <c r="E151">
        <v>45</v>
      </c>
      <c r="F151">
        <v>0.57942918686052702</v>
      </c>
      <c r="G151">
        <v>0.38</v>
      </c>
      <c r="H151">
        <v>1</v>
      </c>
      <c r="I151">
        <v>0.92</v>
      </c>
      <c r="J151">
        <v>0.68</v>
      </c>
      <c r="K151">
        <v>0.36</v>
      </c>
      <c r="L151">
        <v>7</v>
      </c>
      <c r="M151" t="s">
        <v>77</v>
      </c>
      <c r="N151" t="s">
        <v>106</v>
      </c>
      <c r="O151" t="s">
        <v>32</v>
      </c>
      <c r="P151" t="s">
        <v>42</v>
      </c>
      <c r="Q151" t="s">
        <v>72</v>
      </c>
      <c r="R151" t="s">
        <v>76</v>
      </c>
      <c r="S151" t="s">
        <v>67</v>
      </c>
      <c r="T151" t="s">
        <v>34</v>
      </c>
      <c r="U151" t="s">
        <v>50</v>
      </c>
      <c r="V151" t="s">
        <v>73</v>
      </c>
      <c r="W151">
        <v>170.28686074666601</v>
      </c>
      <c r="X151">
        <v>98.225395899999995</v>
      </c>
      <c r="Y151">
        <v>70.244567239999995</v>
      </c>
      <c r="Z151">
        <v>40.828363949999897</v>
      </c>
      <c r="AA151">
        <v>38.439170799999999</v>
      </c>
      <c r="AB151">
        <v>37.383857339999999</v>
      </c>
      <c r="AC151">
        <v>35.8160088666666</v>
      </c>
      <c r="AD151">
        <v>34.5216675</v>
      </c>
      <c r="AE151">
        <v>32.242900866666602</v>
      </c>
      <c r="AF151">
        <v>29.481398349999999</v>
      </c>
    </row>
    <row r="152" spans="1:32" x14ac:dyDescent="0.3">
      <c r="A152">
        <v>46</v>
      </c>
      <c r="B152" t="s">
        <v>124</v>
      </c>
      <c r="C152">
        <v>2017</v>
      </c>
      <c r="D152">
        <v>3714</v>
      </c>
      <c r="E152">
        <v>46</v>
      </c>
      <c r="F152">
        <v>0.582660204631125</v>
      </c>
      <c r="G152">
        <v>0.16</v>
      </c>
      <c r="H152">
        <v>3</v>
      </c>
      <c r="I152">
        <v>0.2</v>
      </c>
      <c r="J152">
        <v>0.56000000000000005</v>
      </c>
      <c r="K152">
        <v>0.82</v>
      </c>
      <c r="L152">
        <v>6</v>
      </c>
      <c r="M152" t="s">
        <v>77</v>
      </c>
      <c r="N152" t="s">
        <v>106</v>
      </c>
      <c r="O152" t="s">
        <v>32</v>
      </c>
      <c r="P152" t="s">
        <v>42</v>
      </c>
      <c r="Q152" t="s">
        <v>50</v>
      </c>
      <c r="R152" t="s">
        <v>76</v>
      </c>
      <c r="S152" t="s">
        <v>67</v>
      </c>
      <c r="T152" t="s">
        <v>73</v>
      </c>
      <c r="U152" t="s">
        <v>85</v>
      </c>
      <c r="V152" t="s">
        <v>53</v>
      </c>
      <c r="W152">
        <v>57.831092305999903</v>
      </c>
      <c r="X152">
        <v>36.047626060526298</v>
      </c>
      <c r="Y152">
        <v>25.96916573</v>
      </c>
      <c r="Z152">
        <v>19.174229073333301</v>
      </c>
      <c r="AA152">
        <v>15.547416292941101</v>
      </c>
      <c r="AB152">
        <v>15.4194400044</v>
      </c>
      <c r="AC152">
        <v>14.992550250624999</v>
      </c>
      <c r="AD152">
        <v>13.6120229619047</v>
      </c>
      <c r="AE152">
        <v>12.8463523370588</v>
      </c>
      <c r="AF152">
        <v>12.826649940833301</v>
      </c>
    </row>
    <row r="153" spans="1:32" x14ac:dyDescent="0.3">
      <c r="A153">
        <v>47</v>
      </c>
      <c r="B153" t="s">
        <v>124</v>
      </c>
      <c r="C153">
        <v>2017</v>
      </c>
      <c r="D153">
        <v>3714</v>
      </c>
      <c r="E153">
        <v>47</v>
      </c>
      <c r="F153">
        <v>0.58966074313408701</v>
      </c>
      <c r="G153">
        <v>0.12</v>
      </c>
      <c r="H153">
        <v>3</v>
      </c>
      <c r="I153">
        <v>0.88</v>
      </c>
      <c r="J153">
        <v>0.34</v>
      </c>
      <c r="K153">
        <v>0.98</v>
      </c>
      <c r="L153">
        <v>6</v>
      </c>
      <c r="M153" t="s">
        <v>77</v>
      </c>
      <c r="N153" t="s">
        <v>106</v>
      </c>
      <c r="O153" t="s">
        <v>32</v>
      </c>
      <c r="P153" t="s">
        <v>42</v>
      </c>
      <c r="Q153" t="s">
        <v>76</v>
      </c>
      <c r="R153" t="s">
        <v>73</v>
      </c>
      <c r="S153" t="s">
        <v>67</v>
      </c>
      <c r="T153" t="s">
        <v>82</v>
      </c>
      <c r="U153" t="s">
        <v>54</v>
      </c>
      <c r="V153" t="s">
        <v>50</v>
      </c>
      <c r="W153">
        <v>37.717331637599997</v>
      </c>
      <c r="X153">
        <v>33.217517621764699</v>
      </c>
      <c r="Y153">
        <v>24.573369306249901</v>
      </c>
      <c r="Z153">
        <v>16.9285327772727</v>
      </c>
      <c r="AA153">
        <v>16.282268785714201</v>
      </c>
      <c r="AB153">
        <v>15.7353246728571</v>
      </c>
      <c r="AC153">
        <v>15.619972619411699</v>
      </c>
      <c r="AD153">
        <v>15.4106878076923</v>
      </c>
      <c r="AE153">
        <v>14.952687992857101</v>
      </c>
      <c r="AF153">
        <v>14.2816272808</v>
      </c>
    </row>
    <row r="154" spans="1:32" x14ac:dyDescent="0.3">
      <c r="A154">
        <v>48</v>
      </c>
      <c r="B154" t="s">
        <v>124</v>
      </c>
      <c r="C154">
        <v>2017</v>
      </c>
      <c r="D154">
        <v>3714</v>
      </c>
      <c r="E154">
        <v>48</v>
      </c>
      <c r="F154">
        <v>0.58185245018847598</v>
      </c>
      <c r="G154">
        <v>0.14000000000000001</v>
      </c>
      <c r="H154">
        <v>5</v>
      </c>
      <c r="I154">
        <v>0.94</v>
      </c>
      <c r="J154">
        <v>0.64</v>
      </c>
      <c r="K154">
        <v>0.32</v>
      </c>
      <c r="L154">
        <v>9</v>
      </c>
      <c r="M154" t="s">
        <v>77</v>
      </c>
      <c r="N154" t="s">
        <v>106</v>
      </c>
      <c r="O154" t="s">
        <v>32</v>
      </c>
      <c r="P154" t="s">
        <v>42</v>
      </c>
      <c r="Q154" t="s">
        <v>76</v>
      </c>
      <c r="R154" t="s">
        <v>73</v>
      </c>
      <c r="S154" t="s">
        <v>67</v>
      </c>
      <c r="T154" t="s">
        <v>82</v>
      </c>
      <c r="U154" t="s">
        <v>50</v>
      </c>
      <c r="V154" t="s">
        <v>61</v>
      </c>
      <c r="W154">
        <v>37.217838933589697</v>
      </c>
      <c r="X154">
        <v>21.471680532799901</v>
      </c>
      <c r="Y154">
        <v>20.7363218987755</v>
      </c>
      <c r="Z154">
        <v>13.446850857090901</v>
      </c>
      <c r="AA154">
        <v>12.856860805303</v>
      </c>
      <c r="AB154">
        <v>12.3445240090384</v>
      </c>
      <c r="AC154">
        <v>11.928912260000001</v>
      </c>
      <c r="AD154">
        <v>11.7236352802631</v>
      </c>
      <c r="AE154">
        <v>11.4519444858333</v>
      </c>
      <c r="AF154">
        <v>11.1359819158333</v>
      </c>
    </row>
    <row r="155" spans="1:32" x14ac:dyDescent="0.3">
      <c r="A155">
        <v>49</v>
      </c>
      <c r="B155" t="s">
        <v>124</v>
      </c>
      <c r="C155">
        <v>2017</v>
      </c>
      <c r="D155">
        <v>3714</v>
      </c>
      <c r="E155">
        <v>49</v>
      </c>
      <c r="F155">
        <v>0.58804523424878796</v>
      </c>
      <c r="G155">
        <v>0.14000000000000001</v>
      </c>
      <c r="H155">
        <v>3</v>
      </c>
      <c r="I155">
        <v>0.56000000000000005</v>
      </c>
      <c r="J155">
        <v>0.82</v>
      </c>
      <c r="K155">
        <v>0.86</v>
      </c>
      <c r="L155">
        <v>9</v>
      </c>
      <c r="M155" t="s">
        <v>106</v>
      </c>
      <c r="N155" t="s">
        <v>77</v>
      </c>
      <c r="O155" t="s">
        <v>32</v>
      </c>
      <c r="P155" t="s">
        <v>42</v>
      </c>
      <c r="Q155" t="s">
        <v>67</v>
      </c>
      <c r="R155" t="s">
        <v>76</v>
      </c>
      <c r="S155" t="s">
        <v>73</v>
      </c>
      <c r="T155" t="s">
        <v>50</v>
      </c>
      <c r="U155" t="s">
        <v>82</v>
      </c>
      <c r="V155" t="s">
        <v>65</v>
      </c>
      <c r="W155">
        <v>59.261372077368399</v>
      </c>
      <c r="X155">
        <v>49.808650980000003</v>
      </c>
      <c r="Y155">
        <v>38.237802696551697</v>
      </c>
      <c r="Z155">
        <v>19.883319149999998</v>
      </c>
      <c r="AA155">
        <v>19.380518483500001</v>
      </c>
      <c r="AB155">
        <v>17.710546602162101</v>
      </c>
      <c r="AC155">
        <v>17.404398899655099</v>
      </c>
      <c r="AD155">
        <v>16.1365801838095</v>
      </c>
      <c r="AE155">
        <v>16.012794894705799</v>
      </c>
      <c r="AF155">
        <v>12.9209101871428</v>
      </c>
    </row>
    <row r="156" spans="1:32" x14ac:dyDescent="0.3">
      <c r="A156">
        <v>50</v>
      </c>
      <c r="B156" t="s">
        <v>124</v>
      </c>
      <c r="C156">
        <v>2017</v>
      </c>
      <c r="D156">
        <v>3714</v>
      </c>
      <c r="E156">
        <v>50</v>
      </c>
      <c r="F156">
        <v>0.58131394722670904</v>
      </c>
      <c r="G156">
        <v>0.48</v>
      </c>
      <c r="H156">
        <v>1</v>
      </c>
      <c r="I156">
        <v>0.48</v>
      </c>
      <c r="J156">
        <v>0.62</v>
      </c>
      <c r="K156">
        <v>0.34</v>
      </c>
      <c r="L156">
        <v>6</v>
      </c>
      <c r="M156" t="s">
        <v>77</v>
      </c>
      <c r="N156" t="s">
        <v>32</v>
      </c>
      <c r="O156" t="s">
        <v>106</v>
      </c>
      <c r="P156" t="s">
        <v>42</v>
      </c>
      <c r="Q156" t="s">
        <v>67</v>
      </c>
      <c r="R156" t="s">
        <v>34</v>
      </c>
      <c r="S156" t="s">
        <v>76</v>
      </c>
      <c r="T156" t="s">
        <v>74</v>
      </c>
      <c r="U156" t="s">
        <v>57</v>
      </c>
      <c r="V156" t="s">
        <v>73</v>
      </c>
      <c r="W156">
        <v>109.76392185</v>
      </c>
      <c r="X156">
        <v>56.155662703333299</v>
      </c>
      <c r="Y156">
        <v>38.540241292499999</v>
      </c>
      <c r="Z156">
        <v>32.200493799999997</v>
      </c>
      <c r="AA156">
        <v>32.143701200000002</v>
      </c>
      <c r="AB156">
        <v>24.800798400000001</v>
      </c>
      <c r="AC156">
        <v>22.928258154999899</v>
      </c>
      <c r="AD156">
        <v>21.4686661</v>
      </c>
      <c r="AE156">
        <v>20.1987171</v>
      </c>
      <c r="AF156">
        <v>20.088996519999998</v>
      </c>
    </row>
    <row r="157" spans="1:32" x14ac:dyDescent="0.3">
      <c r="A157">
        <v>51</v>
      </c>
      <c r="B157" t="s">
        <v>124</v>
      </c>
      <c r="C157">
        <v>2017</v>
      </c>
      <c r="D157">
        <v>3714</v>
      </c>
      <c r="E157">
        <v>51</v>
      </c>
      <c r="F157">
        <v>0.58723747980613805</v>
      </c>
      <c r="G157">
        <v>0.18</v>
      </c>
      <c r="H157">
        <v>1</v>
      </c>
      <c r="I157">
        <v>0.52</v>
      </c>
      <c r="J157">
        <v>0.86</v>
      </c>
      <c r="K157">
        <v>0.9</v>
      </c>
      <c r="L157">
        <v>4</v>
      </c>
      <c r="M157" t="s">
        <v>77</v>
      </c>
      <c r="N157" t="s">
        <v>106</v>
      </c>
      <c r="O157" t="s">
        <v>32</v>
      </c>
      <c r="P157" t="s">
        <v>42</v>
      </c>
      <c r="Q157" t="s">
        <v>82</v>
      </c>
      <c r="R157" t="s">
        <v>67</v>
      </c>
      <c r="S157" t="s">
        <v>76</v>
      </c>
      <c r="T157" t="s">
        <v>50</v>
      </c>
      <c r="U157" t="s">
        <v>73</v>
      </c>
      <c r="V157" t="s">
        <v>54</v>
      </c>
      <c r="W157">
        <v>146.82993590999999</v>
      </c>
      <c r="X157">
        <v>92.261069751111094</v>
      </c>
      <c r="Y157">
        <v>89.212658798181806</v>
      </c>
      <c r="Z157">
        <v>38.344895299999997</v>
      </c>
      <c r="AA157">
        <v>32.411504751999999</v>
      </c>
      <c r="AB157">
        <v>32.067908911428503</v>
      </c>
      <c r="AC157">
        <v>30.209841284615301</v>
      </c>
      <c r="AD157">
        <v>28.7497981628571</v>
      </c>
      <c r="AE157">
        <v>27.451085852999999</v>
      </c>
      <c r="AF157">
        <v>24.555809986</v>
      </c>
    </row>
    <row r="158" spans="1:32" x14ac:dyDescent="0.3">
      <c r="A158">
        <v>52</v>
      </c>
      <c r="B158" t="s">
        <v>124</v>
      </c>
      <c r="C158">
        <v>2017</v>
      </c>
      <c r="D158">
        <v>3714</v>
      </c>
      <c r="E158">
        <v>52</v>
      </c>
      <c r="F158">
        <v>0.58077544426494299</v>
      </c>
      <c r="G158">
        <v>0.1</v>
      </c>
      <c r="H158">
        <v>6</v>
      </c>
      <c r="I158">
        <v>0.78</v>
      </c>
      <c r="J158">
        <v>0.86</v>
      </c>
      <c r="K158">
        <v>0.46</v>
      </c>
      <c r="L158">
        <v>7</v>
      </c>
      <c r="M158" t="s">
        <v>77</v>
      </c>
      <c r="N158" t="s">
        <v>106</v>
      </c>
      <c r="O158" t="s">
        <v>32</v>
      </c>
      <c r="P158" t="s">
        <v>42</v>
      </c>
      <c r="Q158" t="s">
        <v>76</v>
      </c>
      <c r="R158" t="s">
        <v>67</v>
      </c>
      <c r="S158" t="s">
        <v>73</v>
      </c>
      <c r="T158" t="s">
        <v>82</v>
      </c>
      <c r="U158" t="s">
        <v>50</v>
      </c>
      <c r="V158" t="s">
        <v>39</v>
      </c>
      <c r="W158">
        <v>38.952927939999903</v>
      </c>
      <c r="X158">
        <v>22.2716090594805</v>
      </c>
      <c r="Y158">
        <v>21.010676466987899</v>
      </c>
      <c r="Z158">
        <v>12.913865241294101</v>
      </c>
      <c r="AA158">
        <v>12.672873929807601</v>
      </c>
      <c r="AB158">
        <v>12.508465026268601</v>
      </c>
      <c r="AC158">
        <v>12.098598739504901</v>
      </c>
      <c r="AD158">
        <v>10.5884834584482</v>
      </c>
      <c r="AE158">
        <v>10.440197155374999</v>
      </c>
      <c r="AF158">
        <v>10.3109245615909</v>
      </c>
    </row>
    <row r="159" spans="1:32" x14ac:dyDescent="0.3">
      <c r="A159">
        <v>53</v>
      </c>
      <c r="B159" t="s">
        <v>124</v>
      </c>
      <c r="C159">
        <v>2017</v>
      </c>
      <c r="D159">
        <v>3714</v>
      </c>
      <c r="E159">
        <v>53</v>
      </c>
      <c r="F159">
        <v>0.57700592353257896</v>
      </c>
      <c r="G159">
        <v>0.12</v>
      </c>
      <c r="H159">
        <v>4</v>
      </c>
      <c r="I159">
        <v>0.86</v>
      </c>
      <c r="J159">
        <v>0.46</v>
      </c>
      <c r="K159">
        <v>0.72</v>
      </c>
      <c r="L159">
        <v>8</v>
      </c>
      <c r="M159" t="s">
        <v>77</v>
      </c>
      <c r="N159" t="s">
        <v>106</v>
      </c>
      <c r="O159" t="s">
        <v>32</v>
      </c>
      <c r="P159" t="s">
        <v>67</v>
      </c>
      <c r="Q159" t="s">
        <v>76</v>
      </c>
      <c r="R159" t="s">
        <v>42</v>
      </c>
      <c r="S159" t="s">
        <v>34</v>
      </c>
      <c r="T159" t="s">
        <v>73</v>
      </c>
      <c r="U159" t="s">
        <v>80</v>
      </c>
      <c r="V159" t="s">
        <v>82</v>
      </c>
      <c r="W159">
        <v>28.760128003750001</v>
      </c>
      <c r="X159">
        <v>21.1212743646511</v>
      </c>
      <c r="Y159">
        <v>19.184051883962201</v>
      </c>
      <c r="Z159">
        <v>12.945110273095199</v>
      </c>
      <c r="AA159">
        <v>12.7737662685937</v>
      </c>
      <c r="AB159">
        <v>12.4942315967272</v>
      </c>
      <c r="AC159">
        <v>12.0893570296153</v>
      </c>
      <c r="AD159">
        <v>11.9098041931372</v>
      </c>
      <c r="AE159">
        <v>11.5254998749999</v>
      </c>
      <c r="AF159">
        <v>11.521884917352899</v>
      </c>
    </row>
    <row r="160" spans="1:32" x14ac:dyDescent="0.3">
      <c r="A160">
        <v>54</v>
      </c>
      <c r="B160" t="s">
        <v>124</v>
      </c>
      <c r="C160">
        <v>2017</v>
      </c>
      <c r="D160">
        <v>3714</v>
      </c>
      <c r="E160">
        <v>54</v>
      </c>
      <c r="F160">
        <v>0.57808292945611195</v>
      </c>
      <c r="G160">
        <v>0.62</v>
      </c>
      <c r="H160">
        <v>1</v>
      </c>
      <c r="I160">
        <v>0.74</v>
      </c>
      <c r="J160">
        <v>0.68</v>
      </c>
      <c r="K160">
        <v>0.8</v>
      </c>
      <c r="L160">
        <v>0</v>
      </c>
      <c r="M160" t="s">
        <v>77</v>
      </c>
      <c r="N160" t="s">
        <v>42</v>
      </c>
      <c r="O160" t="s">
        <v>32</v>
      </c>
      <c r="P160" t="s">
        <v>106</v>
      </c>
      <c r="Q160" t="s">
        <v>67</v>
      </c>
      <c r="R160" t="s">
        <v>54</v>
      </c>
      <c r="S160" t="s">
        <v>82</v>
      </c>
      <c r="T160" t="s">
        <v>34</v>
      </c>
      <c r="U160" t="s">
        <v>95</v>
      </c>
      <c r="V160" t="s">
        <v>76</v>
      </c>
      <c r="W160">
        <v>123.8909170325</v>
      </c>
      <c r="X160">
        <v>48.545222750000001</v>
      </c>
      <c r="Y160">
        <v>45.5288771166666</v>
      </c>
      <c r="Z160">
        <v>38.696055733333303</v>
      </c>
      <c r="AA160">
        <v>34.496912956666598</v>
      </c>
      <c r="AB160">
        <v>33.0522542</v>
      </c>
      <c r="AC160">
        <v>30.07031155</v>
      </c>
      <c r="AD160">
        <v>29.5292645</v>
      </c>
      <c r="AE160">
        <v>28.493284200000002</v>
      </c>
      <c r="AF160">
        <v>25.541240418571402</v>
      </c>
    </row>
    <row r="161" spans="1:32" x14ac:dyDescent="0.3">
      <c r="A161">
        <v>55</v>
      </c>
      <c r="B161" t="s">
        <v>124</v>
      </c>
      <c r="C161">
        <v>2017</v>
      </c>
      <c r="D161">
        <v>3714</v>
      </c>
      <c r="E161">
        <v>55</v>
      </c>
      <c r="F161">
        <v>0.58750673128702202</v>
      </c>
      <c r="G161">
        <v>0.06</v>
      </c>
      <c r="H161">
        <v>2</v>
      </c>
      <c r="I161">
        <v>0.98</v>
      </c>
      <c r="J161">
        <v>0.96</v>
      </c>
      <c r="K161">
        <v>0.36</v>
      </c>
      <c r="L161">
        <v>10</v>
      </c>
      <c r="M161" t="s">
        <v>77</v>
      </c>
      <c r="N161" t="s">
        <v>106</v>
      </c>
      <c r="O161" t="s">
        <v>32</v>
      </c>
      <c r="P161" t="s">
        <v>42</v>
      </c>
      <c r="Q161" t="s">
        <v>67</v>
      </c>
      <c r="R161" t="s">
        <v>82</v>
      </c>
      <c r="S161" t="s">
        <v>76</v>
      </c>
      <c r="T161" t="s">
        <v>73</v>
      </c>
      <c r="U161" t="s">
        <v>50</v>
      </c>
      <c r="V161" t="s">
        <v>54</v>
      </c>
      <c r="W161">
        <v>157.225498627826</v>
      </c>
      <c r="X161">
        <v>67.241180716000002</v>
      </c>
      <c r="Y161">
        <v>61.968569417674402</v>
      </c>
      <c r="Z161">
        <v>29.176742562222199</v>
      </c>
      <c r="AA161">
        <v>28.793506000740699</v>
      </c>
      <c r="AB161">
        <v>27.168083968181801</v>
      </c>
      <c r="AC161">
        <v>25.607567453124901</v>
      </c>
      <c r="AD161">
        <v>24.650803685384599</v>
      </c>
      <c r="AE161">
        <v>21.792798146071402</v>
      </c>
      <c r="AF161">
        <v>21.082801921428501</v>
      </c>
    </row>
    <row r="162" spans="1:32" x14ac:dyDescent="0.3">
      <c r="A162">
        <v>56</v>
      </c>
      <c r="B162" t="s">
        <v>124</v>
      </c>
      <c r="C162">
        <v>2017</v>
      </c>
      <c r="D162">
        <v>3714</v>
      </c>
      <c r="E162">
        <v>56</v>
      </c>
      <c r="F162">
        <v>0.58616047388260595</v>
      </c>
      <c r="G162">
        <v>0.14000000000000001</v>
      </c>
      <c r="H162">
        <v>2</v>
      </c>
      <c r="I162">
        <v>0.4</v>
      </c>
      <c r="J162">
        <v>0.44</v>
      </c>
      <c r="K162">
        <v>0.8</v>
      </c>
      <c r="L162">
        <v>2</v>
      </c>
      <c r="M162" t="s">
        <v>77</v>
      </c>
      <c r="N162" t="s">
        <v>106</v>
      </c>
      <c r="O162" t="s">
        <v>32</v>
      </c>
      <c r="P162" t="s">
        <v>42</v>
      </c>
      <c r="Q162" t="s">
        <v>76</v>
      </c>
      <c r="R162" t="s">
        <v>50</v>
      </c>
      <c r="S162" t="s">
        <v>95</v>
      </c>
      <c r="T162" t="s">
        <v>73</v>
      </c>
      <c r="U162" t="s">
        <v>82</v>
      </c>
      <c r="V162" t="s">
        <v>67</v>
      </c>
      <c r="W162">
        <v>68.4580022166666</v>
      </c>
      <c r="X162">
        <v>54.567011449999903</v>
      </c>
      <c r="Y162">
        <v>36.4850862235294</v>
      </c>
      <c r="Z162">
        <v>21.364310449999898</v>
      </c>
      <c r="AA162">
        <v>19.114899589499998</v>
      </c>
      <c r="AB162">
        <v>18.792690135714199</v>
      </c>
      <c r="AC162">
        <v>18.406629549999899</v>
      </c>
      <c r="AD162">
        <v>17.954455997499998</v>
      </c>
      <c r="AE162">
        <v>17.5966806371428</v>
      </c>
      <c r="AF162">
        <v>17.438146660769199</v>
      </c>
    </row>
    <row r="163" spans="1:32" x14ac:dyDescent="0.3">
      <c r="A163">
        <v>57</v>
      </c>
      <c r="B163" t="s">
        <v>124</v>
      </c>
      <c r="C163">
        <v>2017</v>
      </c>
      <c r="D163">
        <v>3714</v>
      </c>
      <c r="E163">
        <v>57</v>
      </c>
      <c r="F163">
        <v>0.58858373721055401</v>
      </c>
      <c r="G163">
        <v>0.26</v>
      </c>
      <c r="H163">
        <v>2</v>
      </c>
      <c r="I163">
        <v>0.3</v>
      </c>
      <c r="J163">
        <v>0.92</v>
      </c>
      <c r="K163">
        <v>0.92</v>
      </c>
      <c r="L163">
        <v>9</v>
      </c>
      <c r="M163" t="s">
        <v>77</v>
      </c>
      <c r="N163" t="s">
        <v>32</v>
      </c>
      <c r="O163" t="s">
        <v>106</v>
      </c>
      <c r="P163" t="s">
        <v>42</v>
      </c>
      <c r="Q163" t="s">
        <v>67</v>
      </c>
      <c r="R163" t="s">
        <v>82</v>
      </c>
      <c r="S163" t="s">
        <v>73</v>
      </c>
      <c r="T163" t="s">
        <v>76</v>
      </c>
      <c r="U163" t="s">
        <v>102</v>
      </c>
      <c r="V163" t="s">
        <v>54</v>
      </c>
      <c r="W163">
        <v>126.434998499999</v>
      </c>
      <c r="X163">
        <v>59.364294436666597</v>
      </c>
      <c r="Y163">
        <v>34.086262996153799</v>
      </c>
      <c r="Z163">
        <v>27.672257911999999</v>
      </c>
      <c r="AA163">
        <v>24.45661147125</v>
      </c>
      <c r="AB163">
        <v>23.3827116</v>
      </c>
      <c r="AC163">
        <v>23.3178150422222</v>
      </c>
      <c r="AD163">
        <v>20.505188428235201</v>
      </c>
      <c r="AE163">
        <v>19.905187365</v>
      </c>
      <c r="AF163">
        <v>18.4796451757142</v>
      </c>
    </row>
    <row r="164" spans="1:32" x14ac:dyDescent="0.3">
      <c r="A164">
        <v>58</v>
      </c>
      <c r="B164" t="s">
        <v>124</v>
      </c>
      <c r="C164">
        <v>2017</v>
      </c>
      <c r="D164">
        <v>3714</v>
      </c>
      <c r="E164">
        <v>58</v>
      </c>
      <c r="F164">
        <v>0.57485191168551397</v>
      </c>
      <c r="G164">
        <v>0.16</v>
      </c>
      <c r="H164">
        <v>4</v>
      </c>
      <c r="I164">
        <v>0.46</v>
      </c>
      <c r="J164">
        <v>0.9</v>
      </c>
      <c r="K164">
        <v>0.42</v>
      </c>
      <c r="L164">
        <v>3</v>
      </c>
      <c r="M164" t="s">
        <v>77</v>
      </c>
      <c r="N164" t="s">
        <v>32</v>
      </c>
      <c r="O164" t="s">
        <v>106</v>
      </c>
      <c r="P164" t="s">
        <v>67</v>
      </c>
      <c r="Q164" t="s">
        <v>42</v>
      </c>
      <c r="R164" t="s">
        <v>76</v>
      </c>
      <c r="S164" t="s">
        <v>73</v>
      </c>
      <c r="T164" t="s">
        <v>82</v>
      </c>
      <c r="U164" t="s">
        <v>72</v>
      </c>
      <c r="V164" t="s">
        <v>50</v>
      </c>
      <c r="W164">
        <v>50.767533590740697</v>
      </c>
      <c r="X164">
        <v>30.255672030204501</v>
      </c>
      <c r="Y164">
        <v>28.391369692647</v>
      </c>
      <c r="Z164">
        <v>15.722485982111101</v>
      </c>
      <c r="AA164">
        <v>13.781274249619001</v>
      </c>
      <c r="AB164">
        <v>13.7694105324</v>
      </c>
      <c r="AC164">
        <v>12.388332388163199</v>
      </c>
      <c r="AD164">
        <v>12.274123553214199</v>
      </c>
      <c r="AE164">
        <v>10.987445518074001</v>
      </c>
      <c r="AF164">
        <v>10.9568836997916</v>
      </c>
    </row>
    <row r="165" spans="1:32" x14ac:dyDescent="0.3">
      <c r="A165">
        <v>59</v>
      </c>
      <c r="B165" t="s">
        <v>124</v>
      </c>
      <c r="C165">
        <v>2017</v>
      </c>
      <c r="D165">
        <v>3714</v>
      </c>
      <c r="E165">
        <v>59</v>
      </c>
      <c r="F165">
        <v>0.58185245018847598</v>
      </c>
      <c r="G165">
        <v>0.14000000000000001</v>
      </c>
      <c r="H165">
        <v>4</v>
      </c>
      <c r="I165">
        <v>0.18</v>
      </c>
      <c r="J165">
        <v>0.94</v>
      </c>
      <c r="K165">
        <v>0.72</v>
      </c>
      <c r="L165">
        <v>8</v>
      </c>
      <c r="M165" t="s">
        <v>106</v>
      </c>
      <c r="N165" t="s">
        <v>77</v>
      </c>
      <c r="O165" t="s">
        <v>32</v>
      </c>
      <c r="P165" t="s">
        <v>42</v>
      </c>
      <c r="Q165" t="s">
        <v>76</v>
      </c>
      <c r="R165" t="s">
        <v>73</v>
      </c>
      <c r="S165" t="s">
        <v>50</v>
      </c>
      <c r="T165" t="s">
        <v>67</v>
      </c>
      <c r="U165" t="s">
        <v>61</v>
      </c>
      <c r="V165" t="s">
        <v>54</v>
      </c>
      <c r="W165">
        <v>36.425554677441802</v>
      </c>
      <c r="X165">
        <v>36.096119187777703</v>
      </c>
      <c r="Y165">
        <v>35.196720726470502</v>
      </c>
      <c r="Z165">
        <v>17.210256663225799</v>
      </c>
      <c r="AA165">
        <v>13.5553288263265</v>
      </c>
      <c r="AB165">
        <v>12.603109065799901</v>
      </c>
      <c r="AC165">
        <v>11.8660585251063</v>
      </c>
      <c r="AD165">
        <v>11.728673985714201</v>
      </c>
      <c r="AE165">
        <v>11.1091956748275</v>
      </c>
      <c r="AF165">
        <v>10.7733060272</v>
      </c>
    </row>
    <row r="166" spans="1:32" x14ac:dyDescent="0.3">
      <c r="A166">
        <v>60</v>
      </c>
      <c r="B166" t="s">
        <v>124</v>
      </c>
      <c r="C166">
        <v>2017</v>
      </c>
      <c r="D166">
        <v>3714</v>
      </c>
      <c r="E166">
        <v>60</v>
      </c>
      <c r="F166">
        <v>0.58562197092084001</v>
      </c>
      <c r="G166">
        <v>0.12</v>
      </c>
      <c r="H166">
        <v>4</v>
      </c>
      <c r="I166">
        <v>0.76</v>
      </c>
      <c r="J166">
        <v>0.46</v>
      </c>
      <c r="K166">
        <v>0.1</v>
      </c>
      <c r="L166">
        <v>10</v>
      </c>
      <c r="M166" t="s">
        <v>77</v>
      </c>
      <c r="N166" t="s">
        <v>106</v>
      </c>
      <c r="O166" t="s">
        <v>32</v>
      </c>
      <c r="P166" t="s">
        <v>76</v>
      </c>
      <c r="Q166" t="s">
        <v>82</v>
      </c>
      <c r="R166" t="s">
        <v>42</v>
      </c>
      <c r="S166" t="s">
        <v>67</v>
      </c>
      <c r="T166" t="s">
        <v>50</v>
      </c>
      <c r="U166" t="s">
        <v>73</v>
      </c>
      <c r="V166" t="s">
        <v>34</v>
      </c>
      <c r="W166">
        <v>35.816207855588203</v>
      </c>
      <c r="X166">
        <v>29.255894005199998</v>
      </c>
      <c r="Y166">
        <v>25.1869162862499</v>
      </c>
      <c r="Z166">
        <v>15.537563598055501</v>
      </c>
      <c r="AA166">
        <v>15.117729246666601</v>
      </c>
      <c r="AB166">
        <v>15.104904636875</v>
      </c>
      <c r="AC166">
        <v>15.0612669333333</v>
      </c>
      <c r="AD166">
        <v>14.3240951015625</v>
      </c>
      <c r="AE166">
        <v>13.919599274687499</v>
      </c>
      <c r="AF166">
        <v>12.362697330625</v>
      </c>
    </row>
    <row r="167" spans="1:32" x14ac:dyDescent="0.3">
      <c r="A167">
        <v>61</v>
      </c>
      <c r="B167" t="s">
        <v>124</v>
      </c>
      <c r="C167">
        <v>2017</v>
      </c>
      <c r="D167">
        <v>3714</v>
      </c>
      <c r="E167">
        <v>61</v>
      </c>
      <c r="F167">
        <v>0.57485191168551397</v>
      </c>
      <c r="G167">
        <v>0.3</v>
      </c>
      <c r="H167">
        <v>2</v>
      </c>
      <c r="I167">
        <v>0.44</v>
      </c>
      <c r="J167">
        <v>0.86</v>
      </c>
      <c r="K167">
        <v>0.22</v>
      </c>
      <c r="L167">
        <v>4</v>
      </c>
      <c r="M167" t="s">
        <v>77</v>
      </c>
      <c r="N167" t="s">
        <v>32</v>
      </c>
      <c r="O167" t="s">
        <v>106</v>
      </c>
      <c r="P167" t="s">
        <v>76</v>
      </c>
      <c r="Q167" t="s">
        <v>67</v>
      </c>
      <c r="R167" t="s">
        <v>42</v>
      </c>
      <c r="S167" t="s">
        <v>82</v>
      </c>
      <c r="T167" t="s">
        <v>73</v>
      </c>
      <c r="U167" t="s">
        <v>54</v>
      </c>
      <c r="V167" t="s">
        <v>50</v>
      </c>
      <c r="W167">
        <v>95.496451785000005</v>
      </c>
      <c r="X167">
        <v>50.132589137272703</v>
      </c>
      <c r="Y167">
        <v>41.9471968646153</v>
      </c>
      <c r="Z167">
        <v>24.1288464416666</v>
      </c>
      <c r="AA167">
        <v>23.987988078571401</v>
      </c>
      <c r="AB167">
        <v>23.662494846999898</v>
      </c>
      <c r="AC167">
        <v>21.416829974999999</v>
      </c>
      <c r="AD167">
        <v>16.998163192</v>
      </c>
      <c r="AE167">
        <v>14.754523814444401</v>
      </c>
      <c r="AF167">
        <v>13.3845127526666</v>
      </c>
    </row>
    <row r="168" spans="1:32" x14ac:dyDescent="0.3">
      <c r="A168">
        <v>62</v>
      </c>
      <c r="B168" t="s">
        <v>124</v>
      </c>
      <c r="C168">
        <v>2017</v>
      </c>
      <c r="D168">
        <v>3714</v>
      </c>
      <c r="E168">
        <v>62</v>
      </c>
      <c r="F168">
        <v>0.58939149165320404</v>
      </c>
      <c r="G168">
        <v>0.1</v>
      </c>
      <c r="H168">
        <v>4</v>
      </c>
      <c r="I168">
        <v>0.64</v>
      </c>
      <c r="J168">
        <v>0.66</v>
      </c>
      <c r="K168">
        <v>0.46</v>
      </c>
      <c r="L168">
        <v>6</v>
      </c>
      <c r="M168" t="s">
        <v>77</v>
      </c>
      <c r="N168" t="s">
        <v>106</v>
      </c>
      <c r="O168" t="s">
        <v>32</v>
      </c>
      <c r="P168" t="s">
        <v>76</v>
      </c>
      <c r="Q168" t="s">
        <v>42</v>
      </c>
      <c r="R168" t="s">
        <v>67</v>
      </c>
      <c r="S168" t="s">
        <v>82</v>
      </c>
      <c r="T168" t="s">
        <v>50</v>
      </c>
      <c r="U168" t="s">
        <v>73</v>
      </c>
      <c r="V168" t="s">
        <v>80</v>
      </c>
      <c r="W168">
        <v>39.918966433658497</v>
      </c>
      <c r="X168">
        <v>38.942555425714197</v>
      </c>
      <c r="Y168">
        <v>25.178934248596399</v>
      </c>
      <c r="Z168">
        <v>15.477822010499899</v>
      </c>
      <c r="AA168">
        <v>15.2289673879591</v>
      </c>
      <c r="AB168">
        <v>15.1832287005555</v>
      </c>
      <c r="AC168">
        <v>14.332685870000001</v>
      </c>
      <c r="AD168">
        <v>13.8315154888372</v>
      </c>
      <c r="AE168">
        <v>13.320674069491499</v>
      </c>
      <c r="AF168">
        <v>12.707858409259201</v>
      </c>
    </row>
    <row r="169" spans="1:32" x14ac:dyDescent="0.3">
      <c r="A169">
        <v>63</v>
      </c>
      <c r="B169" t="s">
        <v>124</v>
      </c>
      <c r="C169">
        <v>2017</v>
      </c>
      <c r="D169">
        <v>3714</v>
      </c>
      <c r="E169">
        <v>63</v>
      </c>
      <c r="F169">
        <v>0.58723747980613805</v>
      </c>
      <c r="G169">
        <v>0.14000000000000001</v>
      </c>
      <c r="H169">
        <v>2</v>
      </c>
      <c r="I169">
        <v>0.28000000000000003</v>
      </c>
      <c r="J169">
        <v>0.62</v>
      </c>
      <c r="K169">
        <v>0.42</v>
      </c>
      <c r="L169">
        <v>8</v>
      </c>
      <c r="M169" t="s">
        <v>77</v>
      </c>
      <c r="N169" t="s">
        <v>106</v>
      </c>
      <c r="O169" t="s">
        <v>32</v>
      </c>
      <c r="P169" t="s">
        <v>42</v>
      </c>
      <c r="Q169" t="s">
        <v>76</v>
      </c>
      <c r="R169" t="s">
        <v>73</v>
      </c>
      <c r="S169" t="s">
        <v>82</v>
      </c>
      <c r="T169" t="s">
        <v>50</v>
      </c>
      <c r="U169" t="s">
        <v>67</v>
      </c>
      <c r="V169" t="s">
        <v>54</v>
      </c>
      <c r="W169">
        <v>61.734639997222203</v>
      </c>
      <c r="X169">
        <v>55.561367853571397</v>
      </c>
      <c r="Y169">
        <v>49.9188379526666</v>
      </c>
      <c r="Z169">
        <v>23.309167031333299</v>
      </c>
      <c r="AA169">
        <v>20.633060872272701</v>
      </c>
      <c r="AB169">
        <v>20.185110412666599</v>
      </c>
      <c r="AC169">
        <v>19.484894271249999</v>
      </c>
      <c r="AD169">
        <v>18.944329134999901</v>
      </c>
      <c r="AE169">
        <v>16.6442391126666</v>
      </c>
      <c r="AF169">
        <v>15.140855833333299</v>
      </c>
    </row>
    <row r="170" spans="1:32" x14ac:dyDescent="0.3">
      <c r="A170">
        <v>64</v>
      </c>
      <c r="B170" t="s">
        <v>124</v>
      </c>
      <c r="C170">
        <v>2017</v>
      </c>
      <c r="D170">
        <v>3714</v>
      </c>
      <c r="E170">
        <v>64</v>
      </c>
      <c r="F170">
        <v>0.586698976844372</v>
      </c>
      <c r="G170">
        <v>0.1</v>
      </c>
      <c r="H170">
        <v>3</v>
      </c>
      <c r="I170">
        <v>0.52</v>
      </c>
      <c r="J170">
        <v>0.76</v>
      </c>
      <c r="K170">
        <v>0.9</v>
      </c>
      <c r="L170">
        <v>2</v>
      </c>
      <c r="M170" t="s">
        <v>77</v>
      </c>
      <c r="N170" t="s">
        <v>106</v>
      </c>
      <c r="O170" t="s">
        <v>32</v>
      </c>
      <c r="P170" t="s">
        <v>42</v>
      </c>
      <c r="Q170" t="s">
        <v>67</v>
      </c>
      <c r="R170" t="s">
        <v>76</v>
      </c>
      <c r="S170" t="s">
        <v>82</v>
      </c>
      <c r="T170" t="s">
        <v>50</v>
      </c>
      <c r="U170" t="s">
        <v>73</v>
      </c>
      <c r="V170" t="s">
        <v>54</v>
      </c>
      <c r="W170">
        <v>90.625607182777699</v>
      </c>
      <c r="X170">
        <v>48.411778012413698</v>
      </c>
      <c r="Y170">
        <v>40.5850028102941</v>
      </c>
      <c r="Z170">
        <v>22.254109093928498</v>
      </c>
      <c r="AA170">
        <v>21.120788529499901</v>
      </c>
      <c r="AB170">
        <v>20.520414828947299</v>
      </c>
      <c r="AC170">
        <v>19.994575269999999</v>
      </c>
      <c r="AD170">
        <v>19.534876400000002</v>
      </c>
      <c r="AE170">
        <v>18.289259638285699</v>
      </c>
      <c r="AF170">
        <v>15.746218081</v>
      </c>
    </row>
    <row r="171" spans="1:32" x14ac:dyDescent="0.3">
      <c r="A171">
        <v>65</v>
      </c>
      <c r="B171" t="s">
        <v>124</v>
      </c>
      <c r="C171">
        <v>2017</v>
      </c>
      <c r="D171">
        <v>3714</v>
      </c>
      <c r="E171">
        <v>65</v>
      </c>
      <c r="F171">
        <v>0.58750673128702202</v>
      </c>
      <c r="G171">
        <v>0.04</v>
      </c>
      <c r="H171">
        <v>4</v>
      </c>
      <c r="I171">
        <v>0.26</v>
      </c>
      <c r="J171">
        <v>0.94</v>
      </c>
      <c r="K171">
        <v>0.16</v>
      </c>
      <c r="L171">
        <v>8</v>
      </c>
      <c r="M171" t="s">
        <v>77</v>
      </c>
      <c r="N171" t="s">
        <v>106</v>
      </c>
      <c r="O171" t="s">
        <v>32</v>
      </c>
      <c r="P171" t="s">
        <v>42</v>
      </c>
      <c r="Q171" t="s">
        <v>67</v>
      </c>
      <c r="R171" t="s">
        <v>73</v>
      </c>
      <c r="S171" t="s">
        <v>76</v>
      </c>
      <c r="T171" t="s">
        <v>82</v>
      </c>
      <c r="U171" t="s">
        <v>50</v>
      </c>
      <c r="V171" t="s">
        <v>72</v>
      </c>
      <c r="W171">
        <v>87.747753967017502</v>
      </c>
      <c r="X171">
        <v>52.115395176956497</v>
      </c>
      <c r="Y171">
        <v>39.880085850594</v>
      </c>
      <c r="Z171">
        <v>20.3442781963636</v>
      </c>
      <c r="AA171">
        <v>19.9150658075</v>
      </c>
      <c r="AB171">
        <v>18.689358052023699</v>
      </c>
      <c r="AC171">
        <v>16.685506434836199</v>
      </c>
      <c r="AD171">
        <v>15.045509299074</v>
      </c>
      <c r="AE171">
        <v>14.994269225135101</v>
      </c>
      <c r="AF171">
        <v>14.9263843135555</v>
      </c>
    </row>
    <row r="172" spans="1:32" x14ac:dyDescent="0.3">
      <c r="A172">
        <v>66</v>
      </c>
      <c r="B172" t="s">
        <v>124</v>
      </c>
      <c r="C172">
        <v>2017</v>
      </c>
      <c r="D172">
        <v>3714</v>
      </c>
      <c r="E172">
        <v>66</v>
      </c>
      <c r="F172">
        <v>0.58750673128702202</v>
      </c>
      <c r="G172">
        <v>0.2</v>
      </c>
      <c r="H172">
        <v>3</v>
      </c>
      <c r="I172">
        <v>0.42</v>
      </c>
      <c r="J172">
        <v>0.88</v>
      </c>
      <c r="K172">
        <v>0.3</v>
      </c>
      <c r="L172">
        <v>7</v>
      </c>
      <c r="M172" t="s">
        <v>77</v>
      </c>
      <c r="N172" t="s">
        <v>106</v>
      </c>
      <c r="O172" t="s">
        <v>32</v>
      </c>
      <c r="P172" t="s">
        <v>42</v>
      </c>
      <c r="Q172" t="s">
        <v>67</v>
      </c>
      <c r="R172" t="s">
        <v>50</v>
      </c>
      <c r="S172" t="s">
        <v>73</v>
      </c>
      <c r="T172" t="s">
        <v>76</v>
      </c>
      <c r="U172" t="s">
        <v>82</v>
      </c>
      <c r="V172" t="s">
        <v>54</v>
      </c>
      <c r="W172">
        <v>70.105496701874998</v>
      </c>
      <c r="X172">
        <v>41.8602325436363</v>
      </c>
      <c r="Y172">
        <v>38.573519205999901</v>
      </c>
      <c r="Z172">
        <v>24.1197631642857</v>
      </c>
      <c r="AA172">
        <v>18.887413850666601</v>
      </c>
      <c r="AB172">
        <v>17.119920415714201</v>
      </c>
      <c r="AC172">
        <v>16.182836159583299</v>
      </c>
      <c r="AD172">
        <v>15.625105995882301</v>
      </c>
      <c r="AE172">
        <v>15.403715836363601</v>
      </c>
      <c r="AF172">
        <v>15.168620254285701</v>
      </c>
    </row>
    <row r="173" spans="1:32" x14ac:dyDescent="0.3">
      <c r="A173">
        <v>67</v>
      </c>
      <c r="B173" t="s">
        <v>124</v>
      </c>
      <c r="C173">
        <v>2017</v>
      </c>
      <c r="D173">
        <v>3714</v>
      </c>
      <c r="E173">
        <v>67</v>
      </c>
      <c r="F173">
        <v>0.58292945611200797</v>
      </c>
      <c r="G173">
        <v>0.08</v>
      </c>
      <c r="H173">
        <v>5</v>
      </c>
      <c r="I173">
        <v>0.66</v>
      </c>
      <c r="J173">
        <v>0.8</v>
      </c>
      <c r="K173">
        <v>1</v>
      </c>
      <c r="L173">
        <v>5</v>
      </c>
      <c r="M173" t="s">
        <v>77</v>
      </c>
      <c r="N173" t="s">
        <v>106</v>
      </c>
      <c r="O173" t="s">
        <v>32</v>
      </c>
      <c r="P173" t="s">
        <v>42</v>
      </c>
      <c r="Q173" t="s">
        <v>67</v>
      </c>
      <c r="R173" t="s">
        <v>76</v>
      </c>
      <c r="S173" t="s">
        <v>73</v>
      </c>
      <c r="T173" t="s">
        <v>50</v>
      </c>
      <c r="U173" t="s">
        <v>82</v>
      </c>
      <c r="V173" t="s">
        <v>39</v>
      </c>
      <c r="W173">
        <v>43.153671922456098</v>
      </c>
      <c r="X173">
        <v>30.907468391304299</v>
      </c>
      <c r="Y173">
        <v>26.097138156250001</v>
      </c>
      <c r="Z173">
        <v>13.715195861547601</v>
      </c>
      <c r="AA173">
        <v>13.4878511998507</v>
      </c>
      <c r="AB173">
        <v>13.113634491186399</v>
      </c>
      <c r="AC173">
        <v>12.6634667377777</v>
      </c>
      <c r="AD173">
        <v>12.1520989820289</v>
      </c>
      <c r="AE173">
        <v>11.9813264252631</v>
      </c>
      <c r="AF173">
        <v>11.1758155505714</v>
      </c>
    </row>
    <row r="174" spans="1:32" x14ac:dyDescent="0.3">
      <c r="A174">
        <v>68</v>
      </c>
      <c r="B174" t="s">
        <v>124</v>
      </c>
      <c r="C174">
        <v>2017</v>
      </c>
      <c r="D174">
        <v>3714</v>
      </c>
      <c r="E174">
        <v>68</v>
      </c>
      <c r="F174">
        <v>0.59531502423263305</v>
      </c>
      <c r="G174">
        <v>0.02</v>
      </c>
      <c r="H174">
        <v>7</v>
      </c>
      <c r="I174">
        <v>0.82</v>
      </c>
      <c r="J174">
        <v>0.5</v>
      </c>
      <c r="K174">
        <v>0.74</v>
      </c>
      <c r="L174">
        <v>4</v>
      </c>
      <c r="M174" t="s">
        <v>77</v>
      </c>
      <c r="N174" t="s">
        <v>32</v>
      </c>
      <c r="O174" t="s">
        <v>106</v>
      </c>
      <c r="P174" t="s">
        <v>67</v>
      </c>
      <c r="Q174" t="s">
        <v>42</v>
      </c>
      <c r="R174" t="s">
        <v>73</v>
      </c>
      <c r="S174" t="s">
        <v>76</v>
      </c>
      <c r="T174" t="s">
        <v>82</v>
      </c>
      <c r="U174" t="s">
        <v>50</v>
      </c>
      <c r="V174" t="s">
        <v>54</v>
      </c>
      <c r="W174">
        <v>29.108038762597801</v>
      </c>
      <c r="X174">
        <v>16.624225057680199</v>
      </c>
      <c r="Y174">
        <v>16.601523852870599</v>
      </c>
      <c r="Z174">
        <v>11.1004215658264</v>
      </c>
      <c r="AA174">
        <v>10.745838730997299</v>
      </c>
      <c r="AB174">
        <v>10.7024555789577</v>
      </c>
      <c r="AC174">
        <v>10.658849312123801</v>
      </c>
      <c r="AD174">
        <v>10.0264711934025</v>
      </c>
      <c r="AE174">
        <v>9.8581106764876498</v>
      </c>
      <c r="AF174">
        <v>9.4788355003716092</v>
      </c>
    </row>
    <row r="175" spans="1:32" x14ac:dyDescent="0.3">
      <c r="A175">
        <v>69</v>
      </c>
      <c r="B175" t="s">
        <v>124</v>
      </c>
      <c r="C175">
        <v>2017</v>
      </c>
      <c r="D175">
        <v>3714</v>
      </c>
      <c r="E175">
        <v>69</v>
      </c>
      <c r="F175">
        <v>0.586698976844372</v>
      </c>
      <c r="G175">
        <v>0.18</v>
      </c>
      <c r="H175">
        <v>2</v>
      </c>
      <c r="I175">
        <v>0.26</v>
      </c>
      <c r="J175">
        <v>0.54</v>
      </c>
      <c r="K175">
        <v>0.24</v>
      </c>
      <c r="L175">
        <v>0</v>
      </c>
      <c r="M175" t="s">
        <v>77</v>
      </c>
      <c r="N175" t="s">
        <v>32</v>
      </c>
      <c r="O175" t="s">
        <v>106</v>
      </c>
      <c r="P175" t="s">
        <v>67</v>
      </c>
      <c r="Q175" t="s">
        <v>76</v>
      </c>
      <c r="R175" t="s">
        <v>42</v>
      </c>
      <c r="S175" t="s">
        <v>50</v>
      </c>
      <c r="T175" t="s">
        <v>73</v>
      </c>
      <c r="U175" t="s">
        <v>72</v>
      </c>
      <c r="V175" t="s">
        <v>34</v>
      </c>
      <c r="W175">
        <v>76.089458455454505</v>
      </c>
      <c r="X175">
        <v>36.585787059333299</v>
      </c>
      <c r="Y175">
        <v>36.461154242142797</v>
      </c>
      <c r="Z175">
        <v>19.344999314444401</v>
      </c>
      <c r="AA175">
        <v>17.0598385909523</v>
      </c>
      <c r="AB175">
        <v>16.4667033005882</v>
      </c>
      <c r="AC175">
        <v>16.312017769375</v>
      </c>
      <c r="AD175">
        <v>16.178688975555499</v>
      </c>
      <c r="AE175">
        <v>15.400802069999999</v>
      </c>
      <c r="AF175">
        <v>14.307227320000001</v>
      </c>
    </row>
    <row r="176" spans="1:32" x14ac:dyDescent="0.3">
      <c r="A176">
        <v>70</v>
      </c>
      <c r="B176" t="s">
        <v>124</v>
      </c>
      <c r="C176">
        <v>2017</v>
      </c>
      <c r="D176">
        <v>3714</v>
      </c>
      <c r="E176">
        <v>70</v>
      </c>
      <c r="F176">
        <v>0.590737749057619</v>
      </c>
      <c r="G176">
        <v>0.1</v>
      </c>
      <c r="H176">
        <v>3</v>
      </c>
      <c r="I176">
        <v>0.38</v>
      </c>
      <c r="J176">
        <v>0.64</v>
      </c>
      <c r="K176">
        <v>0.76</v>
      </c>
      <c r="L176">
        <v>2</v>
      </c>
      <c r="M176" t="s">
        <v>77</v>
      </c>
      <c r="N176" t="s">
        <v>106</v>
      </c>
      <c r="O176" t="s">
        <v>32</v>
      </c>
      <c r="P176" t="s">
        <v>42</v>
      </c>
      <c r="Q176" t="s">
        <v>76</v>
      </c>
      <c r="R176" t="s">
        <v>67</v>
      </c>
      <c r="S176" t="s">
        <v>82</v>
      </c>
      <c r="T176" t="s">
        <v>50</v>
      </c>
      <c r="U176" t="s">
        <v>61</v>
      </c>
      <c r="V176" t="s">
        <v>73</v>
      </c>
      <c r="W176">
        <v>63.344760973181799</v>
      </c>
      <c r="X176">
        <v>41.5153537527586</v>
      </c>
      <c r="Y176">
        <v>41.4835340099999</v>
      </c>
      <c r="Z176">
        <v>18.725029674516101</v>
      </c>
      <c r="AA176">
        <v>17.972308620789399</v>
      </c>
      <c r="AB176">
        <v>17.194255739615301</v>
      </c>
      <c r="AC176">
        <v>16.925166991111102</v>
      </c>
      <c r="AD176">
        <v>16.1239661707999</v>
      </c>
      <c r="AE176">
        <v>15.364396985714199</v>
      </c>
      <c r="AF176">
        <v>14.9140788826315</v>
      </c>
    </row>
    <row r="177" spans="1:32" x14ac:dyDescent="0.3">
      <c r="A177">
        <v>71</v>
      </c>
      <c r="B177" t="s">
        <v>124</v>
      </c>
      <c r="C177">
        <v>2017</v>
      </c>
      <c r="D177">
        <v>3714</v>
      </c>
      <c r="E177">
        <v>71</v>
      </c>
      <c r="F177">
        <v>0.57700592353257896</v>
      </c>
      <c r="G177">
        <v>0.22</v>
      </c>
      <c r="H177">
        <v>1</v>
      </c>
      <c r="I177">
        <v>0.72</v>
      </c>
      <c r="J177">
        <v>0.94</v>
      </c>
      <c r="K177">
        <v>0.68</v>
      </c>
      <c r="L177">
        <v>9</v>
      </c>
      <c r="M177" t="s">
        <v>77</v>
      </c>
      <c r="N177" t="s">
        <v>32</v>
      </c>
      <c r="O177" t="s">
        <v>106</v>
      </c>
      <c r="P177" t="s">
        <v>67</v>
      </c>
      <c r="Q177" t="s">
        <v>42</v>
      </c>
      <c r="R177" t="s">
        <v>82</v>
      </c>
      <c r="S177" t="s">
        <v>76</v>
      </c>
      <c r="T177" t="s">
        <v>73</v>
      </c>
      <c r="U177" t="s">
        <v>50</v>
      </c>
      <c r="V177" t="s">
        <v>54</v>
      </c>
      <c r="W177">
        <v>176.57769049999999</v>
      </c>
      <c r="X177">
        <v>119.727716828571</v>
      </c>
      <c r="Y177">
        <v>67.588621058749993</v>
      </c>
      <c r="Z177">
        <v>38.671434204000001</v>
      </c>
      <c r="AA177">
        <v>34.413211386249998</v>
      </c>
      <c r="AB177">
        <v>32.543195707499997</v>
      </c>
      <c r="AC177">
        <v>27.4788079630769</v>
      </c>
      <c r="AD177">
        <v>25.814475063333301</v>
      </c>
      <c r="AE177">
        <v>23.25139266</v>
      </c>
      <c r="AF177">
        <v>19.635842244999999</v>
      </c>
    </row>
    <row r="178" spans="1:32" x14ac:dyDescent="0.3">
      <c r="A178">
        <v>72</v>
      </c>
      <c r="B178" t="s">
        <v>124</v>
      </c>
      <c r="C178">
        <v>2017</v>
      </c>
      <c r="D178">
        <v>3714</v>
      </c>
      <c r="E178">
        <v>72</v>
      </c>
      <c r="F178">
        <v>0.58723747980613805</v>
      </c>
      <c r="G178">
        <v>0.12</v>
      </c>
      <c r="H178">
        <v>6</v>
      </c>
      <c r="I178">
        <v>0.54</v>
      </c>
      <c r="J178">
        <v>1</v>
      </c>
      <c r="K178">
        <v>0.96</v>
      </c>
      <c r="L178">
        <v>3</v>
      </c>
      <c r="M178" t="s">
        <v>77</v>
      </c>
      <c r="N178" t="s">
        <v>32</v>
      </c>
      <c r="O178" t="s">
        <v>106</v>
      </c>
      <c r="P178" t="s">
        <v>67</v>
      </c>
      <c r="Q178" t="s">
        <v>42</v>
      </c>
      <c r="R178" t="s">
        <v>73</v>
      </c>
      <c r="S178" t="s">
        <v>76</v>
      </c>
      <c r="T178" t="s">
        <v>82</v>
      </c>
      <c r="U178" t="s">
        <v>34</v>
      </c>
      <c r="V178" t="s">
        <v>55</v>
      </c>
      <c r="W178">
        <v>28.710013440032899</v>
      </c>
      <c r="X178">
        <v>18.191096205566001</v>
      </c>
      <c r="Y178">
        <v>15.136391322952299</v>
      </c>
      <c r="Z178">
        <v>11.123737039259201</v>
      </c>
      <c r="AA178">
        <v>10.4191281189719</v>
      </c>
      <c r="AB178">
        <v>10.016600507027</v>
      </c>
      <c r="AC178">
        <v>9.8077615600854706</v>
      </c>
      <c r="AD178">
        <v>8.9586871630779203</v>
      </c>
      <c r="AE178">
        <v>8.7972393441666696</v>
      </c>
      <c r="AF178">
        <v>8.5293373318918899</v>
      </c>
    </row>
    <row r="179" spans="1:32" x14ac:dyDescent="0.3">
      <c r="A179">
        <v>73</v>
      </c>
      <c r="B179" t="s">
        <v>124</v>
      </c>
      <c r="C179">
        <v>2017</v>
      </c>
      <c r="D179">
        <v>3714</v>
      </c>
      <c r="E179">
        <v>73</v>
      </c>
      <c r="F179">
        <v>0.57754442649434501</v>
      </c>
      <c r="G179">
        <v>0.52</v>
      </c>
      <c r="H179">
        <v>1</v>
      </c>
      <c r="I179">
        <v>0.74</v>
      </c>
      <c r="J179">
        <v>0.9</v>
      </c>
      <c r="K179">
        <v>0.94</v>
      </c>
      <c r="L179">
        <v>10</v>
      </c>
      <c r="M179" t="s">
        <v>77</v>
      </c>
      <c r="N179" t="s">
        <v>32</v>
      </c>
      <c r="O179" t="s">
        <v>106</v>
      </c>
      <c r="P179" t="s">
        <v>82</v>
      </c>
      <c r="Q179" t="s">
        <v>67</v>
      </c>
      <c r="R179" t="s">
        <v>42</v>
      </c>
      <c r="S179" t="s">
        <v>73</v>
      </c>
      <c r="T179" t="s">
        <v>76</v>
      </c>
      <c r="U179" t="s">
        <v>72</v>
      </c>
      <c r="V179" t="s">
        <v>48</v>
      </c>
      <c r="W179">
        <v>204.68403614666599</v>
      </c>
      <c r="X179">
        <v>118.874875266666</v>
      </c>
      <c r="Y179">
        <v>64.311952996666605</v>
      </c>
      <c r="Z179">
        <v>63.3242531</v>
      </c>
      <c r="AA179">
        <v>54.105742929999998</v>
      </c>
      <c r="AB179">
        <v>46.645101376666602</v>
      </c>
      <c r="AC179">
        <v>35.463681200000003</v>
      </c>
      <c r="AD179">
        <v>34.726140021999903</v>
      </c>
      <c r="AE179">
        <v>33.811264000000001</v>
      </c>
      <c r="AF179">
        <v>28.763258</v>
      </c>
    </row>
    <row r="180" spans="1:32" x14ac:dyDescent="0.3">
      <c r="A180">
        <v>74</v>
      </c>
      <c r="B180" t="s">
        <v>124</v>
      </c>
      <c r="C180">
        <v>2017</v>
      </c>
      <c r="D180">
        <v>3714</v>
      </c>
      <c r="E180">
        <v>74</v>
      </c>
      <c r="F180">
        <v>0.58077544426494299</v>
      </c>
      <c r="G180">
        <v>0.22</v>
      </c>
      <c r="H180">
        <v>2</v>
      </c>
      <c r="I180">
        <v>0.66</v>
      </c>
      <c r="J180">
        <v>0.84</v>
      </c>
      <c r="K180">
        <v>0.74</v>
      </c>
      <c r="L180">
        <v>5</v>
      </c>
      <c r="M180" t="s">
        <v>77</v>
      </c>
      <c r="N180" t="s">
        <v>106</v>
      </c>
      <c r="O180" t="s">
        <v>32</v>
      </c>
      <c r="P180" t="s">
        <v>42</v>
      </c>
      <c r="Q180" t="s">
        <v>82</v>
      </c>
      <c r="R180" t="s">
        <v>73</v>
      </c>
      <c r="S180" t="s">
        <v>76</v>
      </c>
      <c r="T180" t="s">
        <v>67</v>
      </c>
      <c r="U180" t="s">
        <v>50</v>
      </c>
      <c r="V180" t="s">
        <v>54</v>
      </c>
      <c r="W180">
        <v>98.449192780999894</v>
      </c>
      <c r="X180">
        <v>61.331432969090898</v>
      </c>
      <c r="Y180">
        <v>50.208130123076899</v>
      </c>
      <c r="Z180">
        <v>27.026602308181801</v>
      </c>
      <c r="AA180">
        <v>26.331112714285702</v>
      </c>
      <c r="AB180">
        <v>22.1666017984615</v>
      </c>
      <c r="AC180">
        <v>21.972568743529401</v>
      </c>
      <c r="AD180">
        <v>20.694161133000001</v>
      </c>
      <c r="AE180">
        <v>19.396066504545399</v>
      </c>
      <c r="AF180">
        <v>17.954946922857101</v>
      </c>
    </row>
    <row r="181" spans="1:32" x14ac:dyDescent="0.3">
      <c r="A181">
        <v>75</v>
      </c>
      <c r="B181" t="s">
        <v>124</v>
      </c>
      <c r="C181">
        <v>2017</v>
      </c>
      <c r="D181">
        <v>3714</v>
      </c>
      <c r="E181">
        <v>75</v>
      </c>
      <c r="F181">
        <v>0.58158319870759201</v>
      </c>
      <c r="G181">
        <v>0.34</v>
      </c>
      <c r="H181">
        <v>1</v>
      </c>
      <c r="I181">
        <v>0.28000000000000003</v>
      </c>
      <c r="J181">
        <v>1</v>
      </c>
      <c r="K181">
        <v>0</v>
      </c>
      <c r="L181">
        <v>6</v>
      </c>
      <c r="M181" t="s">
        <v>77</v>
      </c>
      <c r="N181" t="s">
        <v>32</v>
      </c>
      <c r="O181" t="s">
        <v>106</v>
      </c>
      <c r="P181" t="s">
        <v>42</v>
      </c>
      <c r="Q181" t="s">
        <v>82</v>
      </c>
      <c r="R181" t="s">
        <v>67</v>
      </c>
      <c r="S181" t="s">
        <v>38</v>
      </c>
      <c r="T181" t="s">
        <v>76</v>
      </c>
      <c r="U181" t="s">
        <v>73</v>
      </c>
      <c r="V181" t="s">
        <v>50</v>
      </c>
      <c r="W181">
        <v>334.773498799999</v>
      </c>
      <c r="X181">
        <v>111.03133936</v>
      </c>
      <c r="Y181">
        <v>105.261422933999</v>
      </c>
      <c r="Z181">
        <v>51.884878542499997</v>
      </c>
      <c r="AA181">
        <v>47.534358949999998</v>
      </c>
      <c r="AB181">
        <v>36.118884195</v>
      </c>
      <c r="AC181">
        <v>33.4134064</v>
      </c>
      <c r="AD181">
        <v>33.071748614285703</v>
      </c>
      <c r="AE181">
        <v>27.434310432</v>
      </c>
      <c r="AF181">
        <v>26.693430060000001</v>
      </c>
    </row>
    <row r="182" spans="1:32" x14ac:dyDescent="0.3">
      <c r="A182">
        <v>76</v>
      </c>
      <c r="B182" t="s">
        <v>124</v>
      </c>
      <c r="C182">
        <v>2017</v>
      </c>
      <c r="D182">
        <v>3714</v>
      </c>
      <c r="E182">
        <v>76</v>
      </c>
      <c r="F182">
        <v>0.58131394722670904</v>
      </c>
      <c r="G182">
        <v>0.38</v>
      </c>
      <c r="H182">
        <v>1</v>
      </c>
      <c r="I182">
        <v>0.14000000000000001</v>
      </c>
      <c r="J182">
        <v>0.57999999999999996</v>
      </c>
      <c r="K182">
        <v>0.18</v>
      </c>
      <c r="L182">
        <v>5</v>
      </c>
      <c r="M182" t="s">
        <v>106</v>
      </c>
      <c r="N182" t="s">
        <v>77</v>
      </c>
      <c r="O182" t="s">
        <v>32</v>
      </c>
      <c r="P182" t="s">
        <v>42</v>
      </c>
      <c r="Q182" t="s">
        <v>50</v>
      </c>
      <c r="R182" t="s">
        <v>76</v>
      </c>
      <c r="S182" t="s">
        <v>54</v>
      </c>
      <c r="T182" t="s">
        <v>67</v>
      </c>
      <c r="U182" t="s">
        <v>73</v>
      </c>
      <c r="V182" t="s">
        <v>72</v>
      </c>
      <c r="W182">
        <v>110.38329589999999</v>
      </c>
      <c r="X182">
        <v>92.321470593333302</v>
      </c>
      <c r="Y182">
        <v>44.089497861666601</v>
      </c>
      <c r="Z182">
        <v>35.724656549999999</v>
      </c>
      <c r="AA182">
        <v>28.615243449999902</v>
      </c>
      <c r="AB182">
        <v>26.8465495766666</v>
      </c>
      <c r="AC182">
        <v>17.379639027500001</v>
      </c>
      <c r="AD182">
        <v>17.09879239</v>
      </c>
      <c r="AE182">
        <v>16.31934068</v>
      </c>
      <c r="AF182">
        <v>16.241671409999999</v>
      </c>
    </row>
    <row r="183" spans="1:32" x14ac:dyDescent="0.3">
      <c r="A183">
        <v>77</v>
      </c>
      <c r="B183" t="s">
        <v>124</v>
      </c>
      <c r="C183">
        <v>2017</v>
      </c>
      <c r="D183">
        <v>3714</v>
      </c>
      <c r="E183">
        <v>77</v>
      </c>
      <c r="F183">
        <v>0.58212170166935895</v>
      </c>
      <c r="G183">
        <v>0.16</v>
      </c>
      <c r="H183">
        <v>1</v>
      </c>
      <c r="I183">
        <v>0.14000000000000001</v>
      </c>
      <c r="J183">
        <v>0.16</v>
      </c>
      <c r="K183">
        <v>0.04</v>
      </c>
      <c r="L183">
        <v>3</v>
      </c>
      <c r="M183" t="s">
        <v>106</v>
      </c>
      <c r="N183" t="s">
        <v>77</v>
      </c>
      <c r="O183" t="s">
        <v>32</v>
      </c>
      <c r="P183" t="s">
        <v>42</v>
      </c>
      <c r="Q183" t="s">
        <v>70</v>
      </c>
      <c r="R183" t="s">
        <v>82</v>
      </c>
      <c r="S183" t="s">
        <v>50</v>
      </c>
      <c r="T183" t="s">
        <v>104</v>
      </c>
      <c r="U183" t="s">
        <v>102</v>
      </c>
      <c r="V183" t="s">
        <v>54</v>
      </c>
      <c r="W183">
        <v>33.648071568571403</v>
      </c>
      <c r="X183">
        <v>31.6754804444444</v>
      </c>
      <c r="Y183">
        <v>27.904845411666599</v>
      </c>
      <c r="Z183">
        <v>22.644809537999901</v>
      </c>
      <c r="AA183">
        <v>18.4338379</v>
      </c>
      <c r="AB183">
        <v>17.343743349999901</v>
      </c>
      <c r="AC183">
        <v>15.6607325999999</v>
      </c>
      <c r="AD183">
        <v>15.15530585</v>
      </c>
      <c r="AE183">
        <v>14.982323149999999</v>
      </c>
      <c r="AF183">
        <v>14.6993852825</v>
      </c>
    </row>
    <row r="184" spans="1:32" x14ac:dyDescent="0.3">
      <c r="A184">
        <v>78</v>
      </c>
      <c r="B184" t="s">
        <v>124</v>
      </c>
      <c r="C184">
        <v>2017</v>
      </c>
      <c r="D184">
        <v>3714</v>
      </c>
      <c r="E184">
        <v>78</v>
      </c>
      <c r="F184">
        <v>0.56731287022078603</v>
      </c>
      <c r="G184">
        <v>0.6</v>
      </c>
      <c r="H184">
        <v>2</v>
      </c>
      <c r="I184">
        <v>0.5</v>
      </c>
      <c r="J184">
        <v>0.56000000000000005</v>
      </c>
      <c r="K184">
        <v>0.24</v>
      </c>
      <c r="L184">
        <v>9</v>
      </c>
      <c r="M184" t="s">
        <v>77</v>
      </c>
      <c r="N184" t="s">
        <v>32</v>
      </c>
      <c r="O184" t="s">
        <v>57</v>
      </c>
      <c r="P184" t="s">
        <v>67</v>
      </c>
      <c r="Q184" t="s">
        <v>42</v>
      </c>
      <c r="R184" t="s">
        <v>61</v>
      </c>
      <c r="S184" t="s">
        <v>76</v>
      </c>
      <c r="T184" t="s">
        <v>82</v>
      </c>
      <c r="U184" t="s">
        <v>50</v>
      </c>
      <c r="V184" t="s">
        <v>99</v>
      </c>
      <c r="W184">
        <v>66.729844694285703</v>
      </c>
      <c r="X184">
        <v>33.745803774999899</v>
      </c>
      <c r="Y184">
        <v>19.747137549999898</v>
      </c>
      <c r="Z184">
        <v>19.085487373333301</v>
      </c>
      <c r="AA184">
        <v>18.694729669999901</v>
      </c>
      <c r="AB184">
        <v>18.4512103</v>
      </c>
      <c r="AC184">
        <v>18.354006112</v>
      </c>
      <c r="AD184">
        <v>17.281924886666602</v>
      </c>
      <c r="AE184">
        <v>16.022459349999998</v>
      </c>
      <c r="AF184">
        <v>15.7282295333333</v>
      </c>
    </row>
    <row r="185" spans="1:32" x14ac:dyDescent="0.3">
      <c r="A185">
        <v>79</v>
      </c>
      <c r="B185" t="s">
        <v>124</v>
      </c>
      <c r="C185">
        <v>2017</v>
      </c>
      <c r="D185">
        <v>3714</v>
      </c>
      <c r="E185">
        <v>79</v>
      </c>
      <c r="F185">
        <v>0.57539041464728002</v>
      </c>
      <c r="G185">
        <v>0.14000000000000001</v>
      </c>
      <c r="H185">
        <v>4</v>
      </c>
      <c r="I185">
        <v>0.38</v>
      </c>
      <c r="J185">
        <v>0.3</v>
      </c>
      <c r="K185">
        <v>0.9</v>
      </c>
      <c r="L185">
        <v>10</v>
      </c>
      <c r="M185" t="s">
        <v>77</v>
      </c>
      <c r="N185" t="s">
        <v>106</v>
      </c>
      <c r="O185" t="s">
        <v>32</v>
      </c>
      <c r="P185" t="s">
        <v>67</v>
      </c>
      <c r="Q185" t="s">
        <v>76</v>
      </c>
      <c r="R185" t="s">
        <v>82</v>
      </c>
      <c r="S185" t="s">
        <v>73</v>
      </c>
      <c r="T185" t="s">
        <v>42</v>
      </c>
      <c r="U185" t="s">
        <v>50</v>
      </c>
      <c r="V185" t="s">
        <v>85</v>
      </c>
      <c r="W185">
        <v>26.2754180322727</v>
      </c>
      <c r="X185">
        <v>23.0036320573913</v>
      </c>
      <c r="Y185">
        <v>20.662498134516099</v>
      </c>
      <c r="Z185">
        <v>13.294549446874999</v>
      </c>
      <c r="AA185">
        <v>12.8043992685714</v>
      </c>
      <c r="AB185">
        <v>12.6502374221428</v>
      </c>
      <c r="AC185">
        <v>12.379813973599999</v>
      </c>
      <c r="AD185">
        <v>12.258339966129</v>
      </c>
      <c r="AE185">
        <v>12.1822143496296</v>
      </c>
      <c r="AF185">
        <v>11.3420148647368</v>
      </c>
    </row>
    <row r="186" spans="1:32" x14ac:dyDescent="0.3">
      <c r="A186">
        <v>80</v>
      </c>
      <c r="B186" t="s">
        <v>124</v>
      </c>
      <c r="C186">
        <v>2017</v>
      </c>
      <c r="D186">
        <v>3714</v>
      </c>
      <c r="E186">
        <v>80</v>
      </c>
      <c r="F186">
        <v>0.57996768982229396</v>
      </c>
      <c r="G186">
        <v>0.38</v>
      </c>
      <c r="H186">
        <v>1</v>
      </c>
      <c r="I186">
        <v>0.44</v>
      </c>
      <c r="J186">
        <v>0.44</v>
      </c>
      <c r="K186">
        <v>0.9</v>
      </c>
      <c r="L186">
        <v>6</v>
      </c>
      <c r="M186" t="s">
        <v>77</v>
      </c>
      <c r="N186" t="s">
        <v>32</v>
      </c>
      <c r="O186" t="s">
        <v>106</v>
      </c>
      <c r="P186" t="s">
        <v>67</v>
      </c>
      <c r="Q186" t="s">
        <v>42</v>
      </c>
      <c r="R186" t="s">
        <v>92</v>
      </c>
      <c r="S186" t="s">
        <v>54</v>
      </c>
      <c r="T186" t="s">
        <v>72</v>
      </c>
      <c r="U186" t="s">
        <v>82</v>
      </c>
      <c r="V186" t="s">
        <v>73</v>
      </c>
      <c r="W186">
        <v>118.031681499999</v>
      </c>
      <c r="X186">
        <v>56.723178560000001</v>
      </c>
      <c r="Y186">
        <v>45.254168209999897</v>
      </c>
      <c r="Z186">
        <v>34.814865433333303</v>
      </c>
      <c r="AA186">
        <v>31.034858066666601</v>
      </c>
      <c r="AB186">
        <v>27.141567200000001</v>
      </c>
      <c r="AC186">
        <v>26.279162899999999</v>
      </c>
      <c r="AD186">
        <v>25.694230999999998</v>
      </c>
      <c r="AE186">
        <v>25.158286099999899</v>
      </c>
      <c r="AF186">
        <v>23.833031649999999</v>
      </c>
    </row>
    <row r="187" spans="1:32" x14ac:dyDescent="0.3">
      <c r="A187">
        <v>81</v>
      </c>
      <c r="B187" t="s">
        <v>124</v>
      </c>
      <c r="C187">
        <v>2017</v>
      </c>
      <c r="D187">
        <v>3714</v>
      </c>
      <c r="E187">
        <v>81</v>
      </c>
      <c r="F187">
        <v>0.57727517501346204</v>
      </c>
      <c r="G187">
        <v>0.26</v>
      </c>
      <c r="H187">
        <v>2</v>
      </c>
      <c r="I187">
        <v>0.44</v>
      </c>
      <c r="J187">
        <v>0.76</v>
      </c>
      <c r="K187">
        <v>0.66</v>
      </c>
      <c r="L187">
        <v>9</v>
      </c>
      <c r="M187" t="s">
        <v>77</v>
      </c>
      <c r="N187" t="s">
        <v>32</v>
      </c>
      <c r="O187" t="s">
        <v>106</v>
      </c>
      <c r="P187" t="s">
        <v>82</v>
      </c>
      <c r="Q187" t="s">
        <v>42</v>
      </c>
      <c r="R187" t="s">
        <v>76</v>
      </c>
      <c r="S187" t="s">
        <v>67</v>
      </c>
      <c r="T187" t="s">
        <v>73</v>
      </c>
      <c r="U187" t="s">
        <v>50</v>
      </c>
      <c r="V187" t="s">
        <v>54</v>
      </c>
      <c r="W187">
        <v>92.4094612587499</v>
      </c>
      <c r="X187">
        <v>50.865838449999998</v>
      </c>
      <c r="Y187">
        <v>42.220446144615302</v>
      </c>
      <c r="Z187">
        <v>33.661480899999901</v>
      </c>
      <c r="AA187">
        <v>32.358805952499999</v>
      </c>
      <c r="AB187">
        <v>24.910602488181802</v>
      </c>
      <c r="AC187">
        <v>24.4669564649999</v>
      </c>
      <c r="AD187">
        <v>19.804261593</v>
      </c>
      <c r="AE187">
        <v>19.283752329999999</v>
      </c>
      <c r="AF187">
        <v>17.212848104999999</v>
      </c>
    </row>
    <row r="188" spans="1:32" x14ac:dyDescent="0.3">
      <c r="A188">
        <v>82</v>
      </c>
      <c r="B188" t="s">
        <v>124</v>
      </c>
      <c r="C188">
        <v>2017</v>
      </c>
      <c r="D188">
        <v>3714</v>
      </c>
      <c r="E188">
        <v>82</v>
      </c>
      <c r="F188">
        <v>0.57996768982229396</v>
      </c>
      <c r="G188">
        <v>0.42</v>
      </c>
      <c r="H188">
        <v>2</v>
      </c>
      <c r="I188">
        <v>0.22</v>
      </c>
      <c r="J188">
        <v>0.78</v>
      </c>
      <c r="K188">
        <v>0.28000000000000003</v>
      </c>
      <c r="L188">
        <v>7</v>
      </c>
      <c r="M188" t="s">
        <v>77</v>
      </c>
      <c r="N188" t="s">
        <v>106</v>
      </c>
      <c r="O188" t="s">
        <v>32</v>
      </c>
      <c r="P188" t="s">
        <v>42</v>
      </c>
      <c r="Q188" t="s">
        <v>76</v>
      </c>
      <c r="R188" t="s">
        <v>67</v>
      </c>
      <c r="S188" t="s">
        <v>82</v>
      </c>
      <c r="T188" t="s">
        <v>61</v>
      </c>
      <c r="U188" t="s">
        <v>50</v>
      </c>
      <c r="V188" t="s">
        <v>73</v>
      </c>
      <c r="W188">
        <v>128.616736954</v>
      </c>
      <c r="X188">
        <v>37.845010461111102</v>
      </c>
      <c r="Y188">
        <v>37.345316537499997</v>
      </c>
      <c r="Z188">
        <v>29.968683678333299</v>
      </c>
      <c r="AA188">
        <v>25.220725951428498</v>
      </c>
      <c r="AB188">
        <v>22.225359256000001</v>
      </c>
      <c r="AC188">
        <v>20.7659508266666</v>
      </c>
      <c r="AD188">
        <v>19.486872200000001</v>
      </c>
      <c r="AE188">
        <v>16.217912813000002</v>
      </c>
      <c r="AF188">
        <v>14.829465291999901</v>
      </c>
    </row>
    <row r="189" spans="1:32" x14ac:dyDescent="0.3">
      <c r="A189">
        <v>83</v>
      </c>
      <c r="B189" t="s">
        <v>124</v>
      </c>
      <c r="C189">
        <v>2017</v>
      </c>
      <c r="D189">
        <v>3714</v>
      </c>
      <c r="E189">
        <v>83</v>
      </c>
      <c r="F189">
        <v>0.58427571351642404</v>
      </c>
      <c r="G189">
        <v>0.04</v>
      </c>
      <c r="H189">
        <v>4</v>
      </c>
      <c r="I189">
        <v>0.68</v>
      </c>
      <c r="J189">
        <v>0.48</v>
      </c>
      <c r="K189">
        <v>0.16</v>
      </c>
      <c r="L189">
        <v>1</v>
      </c>
      <c r="M189" t="s">
        <v>77</v>
      </c>
      <c r="N189" t="s">
        <v>106</v>
      </c>
      <c r="O189" t="s">
        <v>32</v>
      </c>
      <c r="P189" t="s">
        <v>67</v>
      </c>
      <c r="Q189" t="s">
        <v>42</v>
      </c>
      <c r="R189" t="s">
        <v>76</v>
      </c>
      <c r="S189" t="s">
        <v>82</v>
      </c>
      <c r="T189" t="s">
        <v>73</v>
      </c>
      <c r="U189" t="s">
        <v>80</v>
      </c>
      <c r="V189" t="s">
        <v>50</v>
      </c>
      <c r="W189">
        <v>63.7953198915909</v>
      </c>
      <c r="X189">
        <v>36.652192797540899</v>
      </c>
      <c r="Y189">
        <v>31.143202279342098</v>
      </c>
      <c r="Z189">
        <v>18.193919686249998</v>
      </c>
      <c r="AA189">
        <v>18.102033801499999</v>
      </c>
      <c r="AB189">
        <v>17.535270383589701</v>
      </c>
      <c r="AC189">
        <v>16.525801275263099</v>
      </c>
      <c r="AD189">
        <v>15.9164268914516</v>
      </c>
      <c r="AE189">
        <v>15.467900419444399</v>
      </c>
      <c r="AF189">
        <v>14.631989628333301</v>
      </c>
    </row>
    <row r="190" spans="1:32" x14ac:dyDescent="0.3">
      <c r="A190">
        <v>84</v>
      </c>
      <c r="B190" t="s">
        <v>124</v>
      </c>
      <c r="C190">
        <v>2017</v>
      </c>
      <c r="D190">
        <v>3714</v>
      </c>
      <c r="E190">
        <v>84</v>
      </c>
      <c r="F190">
        <v>0.57727517501346204</v>
      </c>
      <c r="G190">
        <v>0.12</v>
      </c>
      <c r="H190">
        <v>5</v>
      </c>
      <c r="I190">
        <v>1</v>
      </c>
      <c r="J190">
        <v>0.92</v>
      </c>
      <c r="K190">
        <v>0.88</v>
      </c>
      <c r="L190">
        <v>9</v>
      </c>
      <c r="M190" t="s">
        <v>77</v>
      </c>
      <c r="N190" t="s">
        <v>106</v>
      </c>
      <c r="O190" t="s">
        <v>32</v>
      </c>
      <c r="P190" t="s">
        <v>67</v>
      </c>
      <c r="Q190" t="s">
        <v>76</v>
      </c>
      <c r="R190" t="s">
        <v>42</v>
      </c>
      <c r="S190" t="s">
        <v>73</v>
      </c>
      <c r="T190" t="s">
        <v>82</v>
      </c>
      <c r="U190" t="s">
        <v>85</v>
      </c>
      <c r="V190" t="s">
        <v>50</v>
      </c>
      <c r="W190">
        <v>35.571465030461503</v>
      </c>
      <c r="X190">
        <v>23.4616925274285</v>
      </c>
      <c r="Y190">
        <v>18.080043568241699</v>
      </c>
      <c r="Z190">
        <v>11.923453264218701</v>
      </c>
      <c r="AA190">
        <v>11.9147217071153</v>
      </c>
      <c r="AB190">
        <v>11.432452880192301</v>
      </c>
      <c r="AC190">
        <v>10.755299589108899</v>
      </c>
      <c r="AD190">
        <v>10.5933922547619</v>
      </c>
      <c r="AE190">
        <v>10.2802897470114</v>
      </c>
      <c r="AF190">
        <v>10.266871558493101</v>
      </c>
    </row>
    <row r="191" spans="1:32" x14ac:dyDescent="0.3">
      <c r="A191">
        <v>85</v>
      </c>
      <c r="B191" t="s">
        <v>124</v>
      </c>
      <c r="C191">
        <v>2017</v>
      </c>
      <c r="D191">
        <v>3714</v>
      </c>
      <c r="E191">
        <v>85</v>
      </c>
      <c r="F191">
        <v>0.57296715131933196</v>
      </c>
      <c r="G191">
        <v>0.36</v>
      </c>
      <c r="H191">
        <v>1</v>
      </c>
      <c r="I191">
        <v>0.56000000000000005</v>
      </c>
      <c r="J191">
        <v>0.68</v>
      </c>
      <c r="K191">
        <v>0.56000000000000005</v>
      </c>
      <c r="L191">
        <v>1</v>
      </c>
      <c r="M191" t="s">
        <v>77</v>
      </c>
      <c r="N191" t="s">
        <v>106</v>
      </c>
      <c r="O191" t="s">
        <v>32</v>
      </c>
      <c r="P191" t="s">
        <v>42</v>
      </c>
      <c r="Q191" t="s">
        <v>82</v>
      </c>
      <c r="R191" t="s">
        <v>67</v>
      </c>
      <c r="S191" t="s">
        <v>76</v>
      </c>
      <c r="T191" t="s">
        <v>50</v>
      </c>
      <c r="U191" t="s">
        <v>34</v>
      </c>
      <c r="V191" t="s">
        <v>73</v>
      </c>
      <c r="W191">
        <v>141.32361098749999</v>
      </c>
      <c r="X191">
        <v>64.432026727999997</v>
      </c>
      <c r="Y191">
        <v>60.250916516666599</v>
      </c>
      <c r="Z191">
        <v>41.151692075</v>
      </c>
      <c r="AA191">
        <v>38.276884099999997</v>
      </c>
      <c r="AB191">
        <v>29.399416692500001</v>
      </c>
      <c r="AC191">
        <v>23.561421484</v>
      </c>
      <c r="AD191">
        <v>22.7064225775</v>
      </c>
      <c r="AE191">
        <v>21.558405399999899</v>
      </c>
      <c r="AF191">
        <v>20.5345633033333</v>
      </c>
    </row>
    <row r="192" spans="1:32" x14ac:dyDescent="0.3">
      <c r="A192">
        <v>86</v>
      </c>
      <c r="B192" t="s">
        <v>124</v>
      </c>
      <c r="C192">
        <v>2017</v>
      </c>
      <c r="D192">
        <v>3714</v>
      </c>
      <c r="E192">
        <v>86</v>
      </c>
      <c r="F192">
        <v>0.58508346795907296</v>
      </c>
      <c r="G192">
        <v>0.08</v>
      </c>
      <c r="H192">
        <v>4</v>
      </c>
      <c r="I192">
        <v>0.24</v>
      </c>
      <c r="J192">
        <v>0.96</v>
      </c>
      <c r="K192">
        <v>0.3</v>
      </c>
      <c r="L192">
        <v>10</v>
      </c>
      <c r="M192" t="s">
        <v>77</v>
      </c>
      <c r="N192" t="s">
        <v>106</v>
      </c>
      <c r="O192" t="s">
        <v>32</v>
      </c>
      <c r="P192" t="s">
        <v>42</v>
      </c>
      <c r="Q192" t="s">
        <v>73</v>
      </c>
      <c r="R192" t="s">
        <v>67</v>
      </c>
      <c r="S192" t="s">
        <v>76</v>
      </c>
      <c r="T192" t="s">
        <v>50</v>
      </c>
      <c r="U192" t="s">
        <v>72</v>
      </c>
      <c r="V192" t="s">
        <v>82</v>
      </c>
      <c r="W192">
        <v>67.991901179444397</v>
      </c>
      <c r="X192">
        <v>49.766573684186</v>
      </c>
      <c r="Y192">
        <v>35.068641264354802</v>
      </c>
      <c r="Z192">
        <v>16.644602796315699</v>
      </c>
      <c r="AA192">
        <v>16.5488991972727</v>
      </c>
      <c r="AB192">
        <v>16.417210883809499</v>
      </c>
      <c r="AC192">
        <v>15.092463992027</v>
      </c>
      <c r="AD192">
        <v>13.610081758163201</v>
      </c>
      <c r="AE192">
        <v>13.1483134187499</v>
      </c>
      <c r="AF192">
        <v>12.6154888331428</v>
      </c>
    </row>
    <row r="193" spans="1:32" x14ac:dyDescent="0.3">
      <c r="A193">
        <v>87</v>
      </c>
      <c r="B193" t="s">
        <v>124</v>
      </c>
      <c r="C193">
        <v>2017</v>
      </c>
      <c r="D193">
        <v>3714</v>
      </c>
      <c r="E193">
        <v>87</v>
      </c>
      <c r="F193">
        <v>0.58427571351642404</v>
      </c>
      <c r="G193">
        <v>0.36</v>
      </c>
      <c r="H193">
        <v>2</v>
      </c>
      <c r="I193">
        <v>0.24</v>
      </c>
      <c r="J193">
        <v>0.52</v>
      </c>
      <c r="K193">
        <v>1</v>
      </c>
      <c r="L193">
        <v>6</v>
      </c>
      <c r="M193" t="s">
        <v>77</v>
      </c>
      <c r="N193" t="s">
        <v>32</v>
      </c>
      <c r="O193" t="s">
        <v>106</v>
      </c>
      <c r="P193" t="s">
        <v>76</v>
      </c>
      <c r="Q193" t="s">
        <v>42</v>
      </c>
      <c r="R193" t="s">
        <v>72</v>
      </c>
      <c r="S193" t="s">
        <v>95</v>
      </c>
      <c r="T193" t="s">
        <v>67</v>
      </c>
      <c r="U193" t="s">
        <v>88</v>
      </c>
      <c r="V193" t="s">
        <v>73</v>
      </c>
      <c r="W193">
        <v>63.108934788571403</v>
      </c>
      <c r="X193">
        <v>39.596815097142802</v>
      </c>
      <c r="Y193">
        <v>29.786304811818098</v>
      </c>
      <c r="Z193">
        <v>20.758567929999899</v>
      </c>
      <c r="AA193">
        <v>19.367918541111099</v>
      </c>
      <c r="AB193">
        <v>16.501421579999999</v>
      </c>
      <c r="AC193">
        <v>16.3285630666666</v>
      </c>
      <c r="AD193">
        <v>15.584756708571399</v>
      </c>
      <c r="AE193">
        <v>15.497587205</v>
      </c>
      <c r="AF193">
        <v>14.857587179999999</v>
      </c>
    </row>
    <row r="194" spans="1:32" x14ac:dyDescent="0.3">
      <c r="A194">
        <v>88</v>
      </c>
      <c r="B194" t="s">
        <v>124</v>
      </c>
      <c r="C194">
        <v>2017</v>
      </c>
      <c r="D194">
        <v>3714</v>
      </c>
      <c r="E194">
        <v>88</v>
      </c>
      <c r="F194">
        <v>0.59289176090468498</v>
      </c>
      <c r="G194">
        <v>0.04</v>
      </c>
      <c r="H194">
        <v>5</v>
      </c>
      <c r="I194">
        <v>0.42</v>
      </c>
      <c r="J194">
        <v>0.78</v>
      </c>
      <c r="K194">
        <v>0.4</v>
      </c>
      <c r="L194">
        <v>9</v>
      </c>
      <c r="M194" t="s">
        <v>77</v>
      </c>
      <c r="N194" t="s">
        <v>32</v>
      </c>
      <c r="O194" t="s">
        <v>106</v>
      </c>
      <c r="P194" t="s">
        <v>42</v>
      </c>
      <c r="Q194" t="s">
        <v>76</v>
      </c>
      <c r="R194" t="s">
        <v>73</v>
      </c>
      <c r="S194" t="s">
        <v>67</v>
      </c>
      <c r="T194" t="s">
        <v>50</v>
      </c>
      <c r="U194" t="s">
        <v>82</v>
      </c>
      <c r="V194" t="s">
        <v>72</v>
      </c>
      <c r="W194">
        <v>52.633691560537599</v>
      </c>
      <c r="X194">
        <v>29.7852374429999</v>
      </c>
      <c r="Y194">
        <v>28.750059058571399</v>
      </c>
      <c r="Z194">
        <v>14.4681685468115</v>
      </c>
      <c r="AA194">
        <v>14.384380931644699</v>
      </c>
      <c r="AB194">
        <v>14.0946775792741</v>
      </c>
      <c r="AC194">
        <v>13.334495683963899</v>
      </c>
      <c r="AD194">
        <v>12.4991199702727</v>
      </c>
      <c r="AE194">
        <v>12.188798378314599</v>
      </c>
      <c r="AF194">
        <v>11.790525140666601</v>
      </c>
    </row>
    <row r="195" spans="1:32" x14ac:dyDescent="0.3">
      <c r="A195">
        <v>89</v>
      </c>
      <c r="B195" t="s">
        <v>124</v>
      </c>
      <c r="C195">
        <v>2017</v>
      </c>
      <c r="D195">
        <v>3714</v>
      </c>
      <c r="E195">
        <v>89</v>
      </c>
      <c r="F195">
        <v>0.58185245018847598</v>
      </c>
      <c r="G195">
        <v>0.1</v>
      </c>
      <c r="H195">
        <v>4</v>
      </c>
      <c r="I195">
        <v>0.46</v>
      </c>
      <c r="J195">
        <v>0.38</v>
      </c>
      <c r="K195">
        <v>0.9</v>
      </c>
      <c r="L195">
        <v>8</v>
      </c>
      <c r="M195" t="s">
        <v>77</v>
      </c>
      <c r="N195" t="s">
        <v>106</v>
      </c>
      <c r="O195" t="s">
        <v>32</v>
      </c>
      <c r="P195" t="s">
        <v>42</v>
      </c>
      <c r="Q195" t="s">
        <v>76</v>
      </c>
      <c r="R195" t="s">
        <v>50</v>
      </c>
      <c r="S195" t="s">
        <v>67</v>
      </c>
      <c r="T195" t="s">
        <v>73</v>
      </c>
      <c r="U195" t="s">
        <v>61</v>
      </c>
      <c r="V195" t="s">
        <v>85</v>
      </c>
      <c r="W195">
        <v>29.461607842777699</v>
      </c>
      <c r="X195">
        <v>24.139755830571399</v>
      </c>
      <c r="Y195">
        <v>23.237749897179398</v>
      </c>
      <c r="Z195">
        <v>14.265045696176401</v>
      </c>
      <c r="AA195">
        <v>14.102327800465099</v>
      </c>
      <c r="AB195">
        <v>13.061507312333299</v>
      </c>
      <c r="AC195">
        <v>12.9890752730555</v>
      </c>
      <c r="AD195">
        <v>12.670128345789401</v>
      </c>
      <c r="AE195">
        <v>11.60977009</v>
      </c>
      <c r="AF195">
        <v>11.214135290833299</v>
      </c>
    </row>
    <row r="196" spans="1:32" x14ac:dyDescent="0.3">
      <c r="A196">
        <v>90</v>
      </c>
      <c r="B196" t="s">
        <v>124</v>
      </c>
      <c r="C196">
        <v>2017</v>
      </c>
      <c r="D196">
        <v>3714</v>
      </c>
      <c r="E196">
        <v>90</v>
      </c>
      <c r="F196">
        <v>0.58481421647818999</v>
      </c>
      <c r="G196">
        <v>0.08</v>
      </c>
      <c r="H196">
        <v>4</v>
      </c>
      <c r="I196">
        <v>0.62</v>
      </c>
      <c r="J196">
        <v>0.76</v>
      </c>
      <c r="K196">
        <v>0.28000000000000003</v>
      </c>
      <c r="L196">
        <v>9</v>
      </c>
      <c r="M196" t="s">
        <v>77</v>
      </c>
      <c r="N196" t="s">
        <v>106</v>
      </c>
      <c r="O196" t="s">
        <v>32</v>
      </c>
      <c r="P196" t="s">
        <v>42</v>
      </c>
      <c r="Q196" t="s">
        <v>76</v>
      </c>
      <c r="R196" t="s">
        <v>67</v>
      </c>
      <c r="S196" t="s">
        <v>73</v>
      </c>
      <c r="T196" t="s">
        <v>82</v>
      </c>
      <c r="U196" t="s">
        <v>50</v>
      </c>
      <c r="V196" t="s">
        <v>85</v>
      </c>
      <c r="W196">
        <v>41.8534102221818</v>
      </c>
      <c r="X196">
        <v>33.549376351355903</v>
      </c>
      <c r="Y196">
        <v>27.7624309135937</v>
      </c>
      <c r="Z196">
        <v>14.7897530024324</v>
      </c>
      <c r="AA196">
        <v>14.3123095318367</v>
      </c>
      <c r="AB196">
        <v>13.9268055012903</v>
      </c>
      <c r="AC196">
        <v>13.1948704820253</v>
      </c>
      <c r="AD196">
        <v>12.6875816392307</v>
      </c>
      <c r="AE196">
        <v>12.079865634285699</v>
      </c>
      <c r="AF196">
        <v>11.2823190598734</v>
      </c>
    </row>
    <row r="197" spans="1:32" x14ac:dyDescent="0.3">
      <c r="A197">
        <v>91</v>
      </c>
      <c r="B197" t="s">
        <v>124</v>
      </c>
      <c r="C197">
        <v>2017</v>
      </c>
      <c r="D197">
        <v>3714</v>
      </c>
      <c r="E197">
        <v>91</v>
      </c>
      <c r="F197">
        <v>0.58723747980613805</v>
      </c>
      <c r="G197">
        <v>0.18</v>
      </c>
      <c r="H197">
        <v>2</v>
      </c>
      <c r="I197">
        <v>0.48</v>
      </c>
      <c r="J197">
        <v>0.88</v>
      </c>
      <c r="K197">
        <v>0.36</v>
      </c>
      <c r="L197">
        <v>2</v>
      </c>
      <c r="M197" t="s">
        <v>77</v>
      </c>
      <c r="N197" t="s">
        <v>106</v>
      </c>
      <c r="O197" t="s">
        <v>32</v>
      </c>
      <c r="P197" t="s">
        <v>42</v>
      </c>
      <c r="Q197" t="s">
        <v>67</v>
      </c>
      <c r="R197" t="s">
        <v>82</v>
      </c>
      <c r="S197" t="s">
        <v>50</v>
      </c>
      <c r="T197" t="s">
        <v>73</v>
      </c>
      <c r="U197" t="s">
        <v>76</v>
      </c>
      <c r="V197" t="s">
        <v>54</v>
      </c>
      <c r="W197">
        <v>160.16321544285699</v>
      </c>
      <c r="X197">
        <v>59.796420551333298</v>
      </c>
      <c r="Y197">
        <v>49.720834372352897</v>
      </c>
      <c r="Z197">
        <v>30.4429981175</v>
      </c>
      <c r="AA197">
        <v>27.653024912500001</v>
      </c>
      <c r="AB197">
        <v>26.617352024999999</v>
      </c>
      <c r="AC197">
        <v>23.202460108</v>
      </c>
      <c r="AD197">
        <v>21.373304721249902</v>
      </c>
      <c r="AE197">
        <v>21.272568894999999</v>
      </c>
      <c r="AF197">
        <v>17.938469110909001</v>
      </c>
    </row>
    <row r="198" spans="1:32" x14ac:dyDescent="0.3">
      <c r="A198">
        <v>92</v>
      </c>
      <c r="B198" t="s">
        <v>124</v>
      </c>
      <c r="C198">
        <v>2017</v>
      </c>
      <c r="D198">
        <v>3714</v>
      </c>
      <c r="E198">
        <v>92</v>
      </c>
      <c r="F198">
        <v>0.58185245018847598</v>
      </c>
      <c r="G198">
        <v>0.2</v>
      </c>
      <c r="H198">
        <v>3</v>
      </c>
      <c r="I198">
        <v>0.6</v>
      </c>
      <c r="J198">
        <v>0.9</v>
      </c>
      <c r="K198">
        <v>0.9</v>
      </c>
      <c r="L198">
        <v>2</v>
      </c>
      <c r="M198" t="s">
        <v>77</v>
      </c>
      <c r="N198" t="s">
        <v>32</v>
      </c>
      <c r="O198" t="s">
        <v>106</v>
      </c>
      <c r="P198" t="s">
        <v>67</v>
      </c>
      <c r="Q198" t="s">
        <v>42</v>
      </c>
      <c r="R198" t="s">
        <v>76</v>
      </c>
      <c r="S198" t="s">
        <v>82</v>
      </c>
      <c r="T198" t="s">
        <v>73</v>
      </c>
      <c r="U198" t="s">
        <v>50</v>
      </c>
      <c r="V198" t="s">
        <v>44</v>
      </c>
      <c r="W198">
        <v>67.690851514444404</v>
      </c>
      <c r="X198">
        <v>43.048816212272698</v>
      </c>
      <c r="Y198">
        <v>29.823222405999999</v>
      </c>
      <c r="Z198">
        <v>25.413928843999901</v>
      </c>
      <c r="AA198">
        <v>18.536741363636299</v>
      </c>
      <c r="AB198">
        <v>17.1658515015625</v>
      </c>
      <c r="AC198">
        <v>16.467114742500002</v>
      </c>
      <c r="AD198">
        <v>15.6149113010714</v>
      </c>
      <c r="AE198">
        <v>13.2878928395454</v>
      </c>
      <c r="AF198">
        <v>12.818818729999901</v>
      </c>
    </row>
    <row r="199" spans="1:32" x14ac:dyDescent="0.3">
      <c r="A199">
        <v>93</v>
      </c>
      <c r="B199" t="s">
        <v>124</v>
      </c>
      <c r="C199">
        <v>2017</v>
      </c>
      <c r="D199">
        <v>3714</v>
      </c>
      <c r="E199">
        <v>93</v>
      </c>
      <c r="F199">
        <v>0.586698976844372</v>
      </c>
      <c r="G199">
        <v>0.1</v>
      </c>
      <c r="H199">
        <v>4</v>
      </c>
      <c r="I199">
        <v>0.84</v>
      </c>
      <c r="J199">
        <v>0.96</v>
      </c>
      <c r="K199">
        <v>0.57999999999999996</v>
      </c>
      <c r="L199">
        <v>10</v>
      </c>
      <c r="M199" t="s">
        <v>77</v>
      </c>
      <c r="N199" t="s">
        <v>106</v>
      </c>
      <c r="O199" t="s">
        <v>32</v>
      </c>
      <c r="P199" t="s">
        <v>67</v>
      </c>
      <c r="Q199" t="s">
        <v>82</v>
      </c>
      <c r="R199" t="s">
        <v>42</v>
      </c>
      <c r="S199" t="s">
        <v>76</v>
      </c>
      <c r="T199" t="s">
        <v>73</v>
      </c>
      <c r="U199" t="s">
        <v>50</v>
      </c>
      <c r="V199" t="s">
        <v>54</v>
      </c>
      <c r="W199">
        <v>69.720784879189196</v>
      </c>
      <c r="X199">
        <v>38.116052082558099</v>
      </c>
      <c r="Y199">
        <v>33.509453211489301</v>
      </c>
      <c r="Z199">
        <v>19.385211664</v>
      </c>
      <c r="AA199">
        <v>18.2922073933333</v>
      </c>
      <c r="AB199">
        <v>17.869871388979501</v>
      </c>
      <c r="AC199">
        <v>16.521415131612901</v>
      </c>
      <c r="AD199">
        <v>15.4020239707547</v>
      </c>
      <c r="AE199">
        <v>14.0762754775555</v>
      </c>
      <c r="AF199">
        <v>13.4358379878125</v>
      </c>
    </row>
    <row r="200" spans="1:32" x14ac:dyDescent="0.3">
      <c r="A200">
        <v>94</v>
      </c>
      <c r="B200" t="s">
        <v>124</v>
      </c>
      <c r="C200">
        <v>2017</v>
      </c>
      <c r="D200">
        <v>3714</v>
      </c>
      <c r="E200">
        <v>94</v>
      </c>
      <c r="F200">
        <v>0.58777598276790499</v>
      </c>
      <c r="G200">
        <v>0.34</v>
      </c>
      <c r="H200">
        <v>1</v>
      </c>
      <c r="I200">
        <v>0.7</v>
      </c>
      <c r="J200">
        <v>0.6</v>
      </c>
      <c r="K200">
        <v>0.7</v>
      </c>
      <c r="L200">
        <v>3</v>
      </c>
      <c r="M200" t="s">
        <v>77</v>
      </c>
      <c r="N200" t="s">
        <v>106</v>
      </c>
      <c r="O200" t="s">
        <v>32</v>
      </c>
      <c r="P200" t="s">
        <v>42</v>
      </c>
      <c r="Q200" t="s">
        <v>67</v>
      </c>
      <c r="R200" t="s">
        <v>76</v>
      </c>
      <c r="S200" t="s">
        <v>73</v>
      </c>
      <c r="T200" t="s">
        <v>50</v>
      </c>
      <c r="U200" t="s">
        <v>82</v>
      </c>
      <c r="V200" t="s">
        <v>57</v>
      </c>
      <c r="W200">
        <v>169.163564066666</v>
      </c>
      <c r="X200">
        <v>76.690388466666604</v>
      </c>
      <c r="Y200">
        <v>65.142787166666594</v>
      </c>
      <c r="Z200">
        <v>37.880378024999999</v>
      </c>
      <c r="AA200">
        <v>36.2000052333333</v>
      </c>
      <c r="AB200">
        <v>31.660216466666601</v>
      </c>
      <c r="AC200">
        <v>28.945497025000002</v>
      </c>
      <c r="AD200">
        <v>28.454242666666602</v>
      </c>
      <c r="AE200">
        <v>28.281874649999999</v>
      </c>
      <c r="AF200">
        <v>27.580497699999999</v>
      </c>
    </row>
    <row r="201" spans="1:32" x14ac:dyDescent="0.3">
      <c r="A201">
        <v>95</v>
      </c>
      <c r="B201" t="s">
        <v>124</v>
      </c>
      <c r="C201">
        <v>2017</v>
      </c>
      <c r="D201">
        <v>3714</v>
      </c>
      <c r="E201">
        <v>95</v>
      </c>
      <c r="F201">
        <v>0.59100700053850297</v>
      </c>
      <c r="G201">
        <v>0.06</v>
      </c>
      <c r="H201">
        <v>6</v>
      </c>
      <c r="I201">
        <v>0.4</v>
      </c>
      <c r="J201">
        <v>0.96</v>
      </c>
      <c r="K201">
        <v>0.78</v>
      </c>
      <c r="L201">
        <v>9</v>
      </c>
      <c r="M201" t="s">
        <v>77</v>
      </c>
      <c r="N201" t="s">
        <v>106</v>
      </c>
      <c r="O201" t="s">
        <v>32</v>
      </c>
      <c r="P201" t="s">
        <v>42</v>
      </c>
      <c r="Q201" t="s">
        <v>67</v>
      </c>
      <c r="R201" t="s">
        <v>76</v>
      </c>
      <c r="S201" t="s">
        <v>73</v>
      </c>
      <c r="T201" t="s">
        <v>50</v>
      </c>
      <c r="U201" t="s">
        <v>82</v>
      </c>
      <c r="V201" t="s">
        <v>54</v>
      </c>
      <c r="W201">
        <v>49.016721118780502</v>
      </c>
      <c r="X201">
        <v>26.7931633320588</v>
      </c>
      <c r="Y201">
        <v>25.637124583389799</v>
      </c>
      <c r="Z201">
        <v>14.084715451037701</v>
      </c>
      <c r="AA201">
        <v>13.5282779860606</v>
      </c>
      <c r="AB201">
        <v>12.5870634030281</v>
      </c>
      <c r="AC201">
        <v>12.5040766006864</v>
      </c>
      <c r="AD201">
        <v>10.862479133853199</v>
      </c>
      <c r="AE201">
        <v>10.740540543766199</v>
      </c>
      <c r="AF201">
        <v>10.5164553467816</v>
      </c>
    </row>
    <row r="202" spans="1:32" x14ac:dyDescent="0.3">
      <c r="A202">
        <v>96</v>
      </c>
      <c r="B202" t="s">
        <v>124</v>
      </c>
      <c r="C202">
        <v>2017</v>
      </c>
      <c r="D202">
        <v>3714</v>
      </c>
      <c r="E202">
        <v>96</v>
      </c>
      <c r="F202">
        <v>0.58992999461496998</v>
      </c>
      <c r="G202">
        <v>0.12</v>
      </c>
      <c r="H202">
        <v>3</v>
      </c>
      <c r="I202">
        <v>0.16</v>
      </c>
      <c r="J202">
        <v>0.84</v>
      </c>
      <c r="K202">
        <v>0.22</v>
      </c>
      <c r="L202">
        <v>6</v>
      </c>
      <c r="M202" t="s">
        <v>106</v>
      </c>
      <c r="N202" t="s">
        <v>77</v>
      </c>
      <c r="O202" t="s">
        <v>32</v>
      </c>
      <c r="P202" t="s">
        <v>42</v>
      </c>
      <c r="Q202" t="s">
        <v>76</v>
      </c>
      <c r="R202" t="s">
        <v>73</v>
      </c>
      <c r="S202" t="s">
        <v>67</v>
      </c>
      <c r="T202" t="s">
        <v>72</v>
      </c>
      <c r="U202" t="s">
        <v>54</v>
      </c>
      <c r="V202" t="s">
        <v>50</v>
      </c>
      <c r="W202">
        <v>73.274480019999899</v>
      </c>
      <c r="X202">
        <v>54.9715356508</v>
      </c>
      <c r="Y202">
        <v>39.673198597407399</v>
      </c>
      <c r="Z202">
        <v>22.741428998181799</v>
      </c>
      <c r="AA202">
        <v>18.055556310857099</v>
      </c>
      <c r="AB202">
        <v>16.718409794687499</v>
      </c>
      <c r="AC202">
        <v>14.1110481515</v>
      </c>
      <c r="AD202">
        <v>13.870164672941099</v>
      </c>
      <c r="AE202">
        <v>13.4984489057142</v>
      </c>
      <c r="AF202">
        <v>13.3521602792105</v>
      </c>
    </row>
    <row r="203" spans="1:32" x14ac:dyDescent="0.3">
      <c r="A203">
        <v>97</v>
      </c>
      <c r="B203" t="s">
        <v>124</v>
      </c>
      <c r="C203">
        <v>2017</v>
      </c>
      <c r="D203">
        <v>3714</v>
      </c>
      <c r="E203">
        <v>97</v>
      </c>
      <c r="F203">
        <v>0.58589122240172298</v>
      </c>
      <c r="G203">
        <v>0.14000000000000001</v>
      </c>
      <c r="H203">
        <v>2</v>
      </c>
      <c r="I203">
        <v>0.46</v>
      </c>
      <c r="J203">
        <v>0.88</v>
      </c>
      <c r="K203">
        <v>0.9</v>
      </c>
      <c r="L203">
        <v>2</v>
      </c>
      <c r="M203" t="s">
        <v>77</v>
      </c>
      <c r="N203" t="s">
        <v>106</v>
      </c>
      <c r="O203" t="s">
        <v>32</v>
      </c>
      <c r="P203" t="s">
        <v>42</v>
      </c>
      <c r="Q203" t="s">
        <v>82</v>
      </c>
      <c r="R203" t="s">
        <v>67</v>
      </c>
      <c r="S203" t="s">
        <v>76</v>
      </c>
      <c r="T203" t="s">
        <v>73</v>
      </c>
      <c r="U203" t="s">
        <v>50</v>
      </c>
      <c r="V203" t="s">
        <v>61</v>
      </c>
      <c r="W203">
        <v>117.7010717025</v>
      </c>
      <c r="X203">
        <v>81.1649960676923</v>
      </c>
      <c r="Y203">
        <v>55.192699560000001</v>
      </c>
      <c r="Z203">
        <v>29.8130458113333</v>
      </c>
      <c r="AA203">
        <v>27.507618757142801</v>
      </c>
      <c r="AB203">
        <v>26.6592423754545</v>
      </c>
      <c r="AC203">
        <v>22.0087991096153</v>
      </c>
      <c r="AD203">
        <v>21.653233574347801</v>
      </c>
      <c r="AE203">
        <v>18.324995520000002</v>
      </c>
      <c r="AF203">
        <v>17.301185076666599</v>
      </c>
    </row>
    <row r="204" spans="1:32" x14ac:dyDescent="0.3">
      <c r="A204">
        <v>98</v>
      </c>
      <c r="B204" t="s">
        <v>124</v>
      </c>
      <c r="C204">
        <v>2017</v>
      </c>
      <c r="D204">
        <v>3714</v>
      </c>
      <c r="E204">
        <v>98</v>
      </c>
      <c r="F204">
        <v>0.58481421647818999</v>
      </c>
      <c r="G204">
        <v>0.38</v>
      </c>
      <c r="H204">
        <v>2</v>
      </c>
      <c r="I204">
        <v>0.94</v>
      </c>
      <c r="J204">
        <v>0.94</v>
      </c>
      <c r="K204">
        <v>0.62</v>
      </c>
      <c r="L204">
        <v>10</v>
      </c>
      <c r="M204" t="s">
        <v>77</v>
      </c>
      <c r="N204" t="s">
        <v>106</v>
      </c>
      <c r="O204" t="s">
        <v>32</v>
      </c>
      <c r="P204" t="s">
        <v>76</v>
      </c>
      <c r="Q204" t="s">
        <v>42</v>
      </c>
      <c r="R204" t="s">
        <v>82</v>
      </c>
      <c r="S204" t="s">
        <v>67</v>
      </c>
      <c r="T204" t="s">
        <v>73</v>
      </c>
      <c r="U204" t="s">
        <v>50</v>
      </c>
      <c r="V204" t="s">
        <v>34</v>
      </c>
      <c r="W204">
        <v>250.877602586666</v>
      </c>
      <c r="X204">
        <v>45.682340064000002</v>
      </c>
      <c r="Y204">
        <v>45.225166816999902</v>
      </c>
      <c r="Z204">
        <v>26.529902706249999</v>
      </c>
      <c r="AA204">
        <v>26.416172696250001</v>
      </c>
      <c r="AB204">
        <v>24.92138958</v>
      </c>
      <c r="AC204">
        <v>23.325716549999999</v>
      </c>
      <c r="AD204">
        <v>19.405986017</v>
      </c>
      <c r="AE204">
        <v>19.176365579999999</v>
      </c>
      <c r="AF204">
        <v>18.019446349999999</v>
      </c>
    </row>
    <row r="205" spans="1:32" x14ac:dyDescent="0.3">
      <c r="A205">
        <v>99</v>
      </c>
      <c r="B205" t="s">
        <v>124</v>
      </c>
      <c r="C205">
        <v>2017</v>
      </c>
      <c r="D205">
        <v>3714</v>
      </c>
      <c r="E205">
        <v>99</v>
      </c>
      <c r="F205">
        <v>0.58023694130317705</v>
      </c>
      <c r="G205">
        <v>0.06</v>
      </c>
      <c r="H205">
        <v>4</v>
      </c>
      <c r="I205">
        <v>0.92</v>
      </c>
      <c r="J205">
        <v>0.64</v>
      </c>
      <c r="K205">
        <v>0.7</v>
      </c>
      <c r="L205">
        <v>0</v>
      </c>
      <c r="M205" t="s">
        <v>77</v>
      </c>
      <c r="N205" t="s">
        <v>106</v>
      </c>
      <c r="O205" t="s">
        <v>32</v>
      </c>
      <c r="P205" t="s">
        <v>67</v>
      </c>
      <c r="Q205" t="s">
        <v>76</v>
      </c>
      <c r="R205" t="s">
        <v>42</v>
      </c>
      <c r="S205" t="s">
        <v>73</v>
      </c>
      <c r="T205" t="s">
        <v>82</v>
      </c>
      <c r="U205" t="s">
        <v>50</v>
      </c>
      <c r="V205" t="s">
        <v>80</v>
      </c>
      <c r="W205">
        <v>59.3778375540384</v>
      </c>
      <c r="X205">
        <v>27.240657284492698</v>
      </c>
      <c r="Y205">
        <v>26.5090089224358</v>
      </c>
      <c r="Z205">
        <v>16.364803118431301</v>
      </c>
      <c r="AA205">
        <v>15.531802741894699</v>
      </c>
      <c r="AB205">
        <v>15.1860155518181</v>
      </c>
      <c r="AC205">
        <v>15.002415265942</v>
      </c>
      <c r="AD205">
        <v>14.3688722729411</v>
      </c>
      <c r="AE205">
        <v>13.1178578466101</v>
      </c>
      <c r="AF205">
        <v>12.219139324545401</v>
      </c>
    </row>
    <row r="210" spans="1:32" x14ac:dyDescent="0.3">
      <c r="A210">
        <v>0</v>
      </c>
      <c r="B210" t="s">
        <v>124</v>
      </c>
      <c r="C210">
        <v>2016</v>
      </c>
      <c r="D210">
        <v>3644</v>
      </c>
      <c r="E210">
        <v>0</v>
      </c>
      <c r="F210">
        <v>0.62156970362239194</v>
      </c>
      <c r="G210">
        <v>0.12</v>
      </c>
      <c r="H210">
        <v>1</v>
      </c>
      <c r="I210">
        <v>0.54</v>
      </c>
      <c r="J210">
        <v>0.57999999999999996</v>
      </c>
      <c r="K210">
        <v>0.86</v>
      </c>
      <c r="L210">
        <v>0</v>
      </c>
      <c r="M210" t="s">
        <v>32</v>
      </c>
      <c r="N210" t="s">
        <v>77</v>
      </c>
      <c r="O210" t="s">
        <v>106</v>
      </c>
      <c r="P210" t="s">
        <v>41</v>
      </c>
      <c r="Q210" t="s">
        <v>104</v>
      </c>
      <c r="R210" t="s">
        <v>99</v>
      </c>
      <c r="S210" t="s">
        <v>48</v>
      </c>
      <c r="T210" t="s">
        <v>72</v>
      </c>
      <c r="U210" t="s">
        <v>111</v>
      </c>
      <c r="V210" t="s">
        <v>94</v>
      </c>
      <c r="W210">
        <v>69.462339215384603</v>
      </c>
      <c r="X210">
        <v>68.8946459</v>
      </c>
      <c r="Y210">
        <v>43.764775542857102</v>
      </c>
      <c r="Z210">
        <v>38.2100668</v>
      </c>
      <c r="AA210">
        <v>31.534979416666602</v>
      </c>
      <c r="AB210">
        <v>30.664671875</v>
      </c>
      <c r="AC210">
        <v>29.623461850000002</v>
      </c>
      <c r="AD210">
        <v>29.14251977</v>
      </c>
      <c r="AE210">
        <v>29.039926075</v>
      </c>
      <c r="AF210">
        <v>26.273623766666599</v>
      </c>
    </row>
    <row r="211" spans="1:32" x14ac:dyDescent="0.3">
      <c r="A211">
        <v>1</v>
      </c>
      <c r="B211" t="s">
        <v>124</v>
      </c>
      <c r="C211">
        <v>2016</v>
      </c>
      <c r="D211">
        <v>3644</v>
      </c>
      <c r="E211">
        <v>1</v>
      </c>
      <c r="F211">
        <v>0.61388583973655297</v>
      </c>
      <c r="G211">
        <v>0.1</v>
      </c>
      <c r="H211">
        <v>3</v>
      </c>
      <c r="I211">
        <v>0.4</v>
      </c>
      <c r="J211">
        <v>0.44</v>
      </c>
      <c r="K211">
        <v>0.98</v>
      </c>
      <c r="L211">
        <v>8</v>
      </c>
      <c r="M211" t="s">
        <v>77</v>
      </c>
      <c r="N211" t="s">
        <v>32</v>
      </c>
      <c r="O211" t="s">
        <v>106</v>
      </c>
      <c r="P211" t="s">
        <v>104</v>
      </c>
      <c r="Q211" t="s">
        <v>72</v>
      </c>
      <c r="R211" t="s">
        <v>48</v>
      </c>
      <c r="S211" t="s">
        <v>83</v>
      </c>
      <c r="T211" t="s">
        <v>94</v>
      </c>
      <c r="U211" t="s">
        <v>52</v>
      </c>
      <c r="V211" t="s">
        <v>111</v>
      </c>
      <c r="W211">
        <v>35.261511290800001</v>
      </c>
      <c r="X211">
        <v>28.710444727857102</v>
      </c>
      <c r="Y211">
        <v>16.5760030014285</v>
      </c>
      <c r="Z211">
        <v>16.305537810322502</v>
      </c>
      <c r="AA211">
        <v>15.634890815908999</v>
      </c>
      <c r="AB211">
        <v>14.760766126499901</v>
      </c>
      <c r="AC211">
        <v>14.397540562142799</v>
      </c>
      <c r="AD211">
        <v>14.218845809999999</v>
      </c>
      <c r="AE211">
        <v>13.730871305000001</v>
      </c>
      <c r="AF211">
        <v>13.568650401249901</v>
      </c>
    </row>
    <row r="212" spans="1:32" x14ac:dyDescent="0.3">
      <c r="A212">
        <v>2</v>
      </c>
      <c r="B212" t="s">
        <v>124</v>
      </c>
      <c r="C212">
        <v>2016</v>
      </c>
      <c r="D212">
        <v>3644</v>
      </c>
      <c r="E212">
        <v>2</v>
      </c>
      <c r="F212">
        <v>0.615257958287596</v>
      </c>
      <c r="G212">
        <v>0.06</v>
      </c>
      <c r="H212">
        <v>6</v>
      </c>
      <c r="I212">
        <v>0.7</v>
      </c>
      <c r="J212">
        <v>0.34</v>
      </c>
      <c r="K212">
        <v>0.6</v>
      </c>
      <c r="L212">
        <v>10</v>
      </c>
      <c r="M212" t="s">
        <v>32</v>
      </c>
      <c r="N212" t="s">
        <v>106</v>
      </c>
      <c r="O212" t="s">
        <v>77</v>
      </c>
      <c r="P212" t="s">
        <v>104</v>
      </c>
      <c r="Q212" t="s">
        <v>48</v>
      </c>
      <c r="R212" t="s">
        <v>72</v>
      </c>
      <c r="S212" t="s">
        <v>95</v>
      </c>
      <c r="T212" t="s">
        <v>47</v>
      </c>
      <c r="U212" t="s">
        <v>45</v>
      </c>
      <c r="V212" t="s">
        <v>89</v>
      </c>
      <c r="W212">
        <v>18.354939162658201</v>
      </c>
      <c r="X212">
        <v>16.142567619508199</v>
      </c>
      <c r="Y212">
        <v>14.425238016756699</v>
      </c>
      <c r="Z212">
        <v>12.395626052404999</v>
      </c>
      <c r="AA212">
        <v>11.441139187499999</v>
      </c>
      <c r="AB212">
        <v>11.387557626538401</v>
      </c>
      <c r="AC212">
        <v>10.528845500527201</v>
      </c>
      <c r="AD212">
        <v>10.3771813744262</v>
      </c>
      <c r="AE212">
        <v>10.3709436070175</v>
      </c>
      <c r="AF212">
        <v>10.184357221891799</v>
      </c>
    </row>
    <row r="213" spans="1:32" x14ac:dyDescent="0.3">
      <c r="A213">
        <v>3</v>
      </c>
      <c r="B213" t="s">
        <v>124</v>
      </c>
      <c r="C213">
        <v>2016</v>
      </c>
      <c r="D213">
        <v>3644</v>
      </c>
      <c r="E213">
        <v>3</v>
      </c>
      <c r="F213">
        <v>0.62650933040614698</v>
      </c>
      <c r="G213">
        <v>0.06</v>
      </c>
      <c r="H213">
        <v>3</v>
      </c>
      <c r="I213">
        <v>0.9</v>
      </c>
      <c r="J213">
        <v>0.68</v>
      </c>
      <c r="K213">
        <v>0.16</v>
      </c>
      <c r="L213">
        <v>10</v>
      </c>
      <c r="M213" t="s">
        <v>77</v>
      </c>
      <c r="N213" t="s">
        <v>32</v>
      </c>
      <c r="O213" t="s">
        <v>106</v>
      </c>
      <c r="P213" t="s">
        <v>111</v>
      </c>
      <c r="Q213" t="s">
        <v>104</v>
      </c>
      <c r="R213" t="s">
        <v>48</v>
      </c>
      <c r="S213" t="s">
        <v>72</v>
      </c>
      <c r="T213" t="s">
        <v>98</v>
      </c>
      <c r="U213" t="s">
        <v>94</v>
      </c>
      <c r="V213" t="s">
        <v>76</v>
      </c>
      <c r="W213">
        <v>55.266335799411699</v>
      </c>
      <c r="X213">
        <v>42.622369009512099</v>
      </c>
      <c r="Y213">
        <v>29.381592831481399</v>
      </c>
      <c r="Z213">
        <v>23.5100391815789</v>
      </c>
      <c r="AA213">
        <v>22.8420675138</v>
      </c>
      <c r="AB213">
        <v>21.616901985294099</v>
      </c>
      <c r="AC213">
        <v>20.773623934324299</v>
      </c>
      <c r="AD213">
        <v>18.757529593999902</v>
      </c>
      <c r="AE213">
        <v>17.0843953396428</v>
      </c>
      <c r="AF213">
        <v>16.7253649111111</v>
      </c>
    </row>
    <row r="214" spans="1:32" x14ac:dyDescent="0.3">
      <c r="A214">
        <v>4</v>
      </c>
      <c r="B214" t="s">
        <v>124</v>
      </c>
      <c r="C214">
        <v>2016</v>
      </c>
      <c r="D214">
        <v>3644</v>
      </c>
      <c r="E214">
        <v>4</v>
      </c>
      <c r="F214">
        <v>0.614160263446761</v>
      </c>
      <c r="G214">
        <v>0.2</v>
      </c>
      <c r="H214">
        <v>2</v>
      </c>
      <c r="I214">
        <v>0.38</v>
      </c>
      <c r="J214">
        <v>0.52</v>
      </c>
      <c r="K214">
        <v>0.86</v>
      </c>
      <c r="L214">
        <v>10</v>
      </c>
      <c r="M214" t="s">
        <v>77</v>
      </c>
      <c r="N214" t="s">
        <v>32</v>
      </c>
      <c r="O214" t="s">
        <v>98</v>
      </c>
      <c r="P214" t="s">
        <v>104</v>
      </c>
      <c r="Q214" t="s">
        <v>72</v>
      </c>
      <c r="R214" t="s">
        <v>76</v>
      </c>
      <c r="S214" t="s">
        <v>111</v>
      </c>
      <c r="T214" t="s">
        <v>75</v>
      </c>
      <c r="U214" t="s">
        <v>83</v>
      </c>
      <c r="V214" t="s">
        <v>48</v>
      </c>
      <c r="W214">
        <v>48.860117324166602</v>
      </c>
      <c r="X214">
        <v>35.9127833618181</v>
      </c>
      <c r="Y214">
        <v>20.282146332499899</v>
      </c>
      <c r="Z214">
        <v>20.005823964000001</v>
      </c>
      <c r="AA214">
        <v>18.867321479999902</v>
      </c>
      <c r="AB214">
        <v>17.790333024999999</v>
      </c>
      <c r="AC214">
        <v>16.715309850000001</v>
      </c>
      <c r="AD214">
        <v>16.676027775000001</v>
      </c>
      <c r="AE214">
        <v>15.6106368342857</v>
      </c>
      <c r="AF214">
        <v>15.0583686515384</v>
      </c>
    </row>
    <row r="215" spans="1:32" x14ac:dyDescent="0.3">
      <c r="A215">
        <v>5</v>
      </c>
      <c r="B215" t="s">
        <v>124</v>
      </c>
      <c r="C215">
        <v>2016</v>
      </c>
      <c r="D215">
        <v>3644</v>
      </c>
      <c r="E215">
        <v>5</v>
      </c>
      <c r="F215">
        <v>0.608397365532382</v>
      </c>
      <c r="G215">
        <v>0.2</v>
      </c>
      <c r="H215">
        <v>3</v>
      </c>
      <c r="I215">
        <v>0.3</v>
      </c>
      <c r="J215">
        <v>0.92</v>
      </c>
      <c r="K215">
        <v>0.3</v>
      </c>
      <c r="L215">
        <v>4</v>
      </c>
      <c r="M215" t="s">
        <v>77</v>
      </c>
      <c r="N215" t="s">
        <v>32</v>
      </c>
      <c r="O215" t="s">
        <v>48</v>
      </c>
      <c r="P215" t="s">
        <v>111</v>
      </c>
      <c r="Q215" t="s">
        <v>106</v>
      </c>
      <c r="R215" t="s">
        <v>104</v>
      </c>
      <c r="S215" t="s">
        <v>98</v>
      </c>
      <c r="T215" t="s">
        <v>83</v>
      </c>
      <c r="U215" t="s">
        <v>94</v>
      </c>
      <c r="V215" t="s">
        <v>72</v>
      </c>
      <c r="W215">
        <v>67.888203274615293</v>
      </c>
      <c r="X215">
        <v>40.236811660625001</v>
      </c>
      <c r="Y215">
        <v>18.798679265555499</v>
      </c>
      <c r="Z215">
        <v>17.739979406</v>
      </c>
      <c r="AA215">
        <v>17.622680524</v>
      </c>
      <c r="AB215">
        <v>17.3283242235714</v>
      </c>
      <c r="AC215">
        <v>16.727463939124998</v>
      </c>
      <c r="AD215">
        <v>16.436295748333301</v>
      </c>
      <c r="AE215">
        <v>14.896257018999901</v>
      </c>
      <c r="AF215">
        <v>14.693170432083299</v>
      </c>
    </row>
    <row r="216" spans="1:32" x14ac:dyDescent="0.3">
      <c r="A216">
        <v>6</v>
      </c>
      <c r="B216" t="s">
        <v>124</v>
      </c>
      <c r="C216">
        <v>2016</v>
      </c>
      <c r="D216">
        <v>3644</v>
      </c>
      <c r="E216">
        <v>6</v>
      </c>
      <c r="F216">
        <v>0.60290889132821002</v>
      </c>
      <c r="G216">
        <v>0.12</v>
      </c>
      <c r="H216">
        <v>5</v>
      </c>
      <c r="I216">
        <v>0.84</v>
      </c>
      <c r="J216">
        <v>1</v>
      </c>
      <c r="K216">
        <v>0.08</v>
      </c>
      <c r="L216">
        <v>7</v>
      </c>
      <c r="M216" t="s">
        <v>77</v>
      </c>
      <c r="N216" t="s">
        <v>32</v>
      </c>
      <c r="O216" t="s">
        <v>106</v>
      </c>
      <c r="P216" t="s">
        <v>104</v>
      </c>
      <c r="Q216" t="s">
        <v>48</v>
      </c>
      <c r="R216" t="s">
        <v>72</v>
      </c>
      <c r="S216" t="s">
        <v>98</v>
      </c>
      <c r="T216" t="s">
        <v>45</v>
      </c>
      <c r="U216" t="s">
        <v>111</v>
      </c>
      <c r="V216" t="s">
        <v>99</v>
      </c>
      <c r="W216">
        <v>32.243520780930197</v>
      </c>
      <c r="X216">
        <v>23.419984969592001</v>
      </c>
      <c r="Y216">
        <v>14.376037074545399</v>
      </c>
      <c r="Z216">
        <v>12.6387166361904</v>
      </c>
      <c r="AA216">
        <v>11.966183949275299</v>
      </c>
      <c r="AB216">
        <v>11.6165309439436</v>
      </c>
      <c r="AC216">
        <v>11.3844025285185</v>
      </c>
      <c r="AD216">
        <v>10.1322586169999</v>
      </c>
      <c r="AE216">
        <v>10.0049176371428</v>
      </c>
      <c r="AF216">
        <v>9.8811495151562401</v>
      </c>
    </row>
    <row r="217" spans="1:32" x14ac:dyDescent="0.3">
      <c r="A217">
        <v>7</v>
      </c>
      <c r="B217" t="s">
        <v>124</v>
      </c>
      <c r="C217">
        <v>2016</v>
      </c>
      <c r="D217">
        <v>3644</v>
      </c>
      <c r="E217">
        <v>7</v>
      </c>
      <c r="F217">
        <v>0.61443468715697003</v>
      </c>
      <c r="G217">
        <v>0.08</v>
      </c>
      <c r="H217">
        <v>7</v>
      </c>
      <c r="I217">
        <v>0.94</v>
      </c>
      <c r="J217">
        <v>0.54</v>
      </c>
      <c r="K217">
        <v>0.52</v>
      </c>
      <c r="L217">
        <v>7</v>
      </c>
      <c r="M217" t="s">
        <v>77</v>
      </c>
      <c r="N217" t="s">
        <v>32</v>
      </c>
      <c r="O217" t="s">
        <v>106</v>
      </c>
      <c r="P217" t="s">
        <v>104</v>
      </c>
      <c r="Q217" t="s">
        <v>72</v>
      </c>
      <c r="R217" t="s">
        <v>48</v>
      </c>
      <c r="S217" t="s">
        <v>85</v>
      </c>
      <c r="T217" t="s">
        <v>111</v>
      </c>
      <c r="U217" t="s">
        <v>98</v>
      </c>
      <c r="V217" t="s">
        <v>83</v>
      </c>
      <c r="W217">
        <v>15.640081168199901</v>
      </c>
      <c r="X217">
        <v>12.675837788618001</v>
      </c>
      <c r="Y217">
        <v>10.851849192833299</v>
      </c>
      <c r="Z217">
        <v>10.4082922816312</v>
      </c>
      <c r="AA217">
        <v>9.92150987138678</v>
      </c>
      <c r="AB217">
        <v>9.4039684021551704</v>
      </c>
      <c r="AC217">
        <v>8.9830726061467896</v>
      </c>
      <c r="AD217">
        <v>8.9515119646363601</v>
      </c>
      <c r="AE217">
        <v>8.7966318629032205</v>
      </c>
      <c r="AF217">
        <v>8.6603659480722808</v>
      </c>
    </row>
    <row r="218" spans="1:32" x14ac:dyDescent="0.3">
      <c r="A218">
        <v>8</v>
      </c>
      <c r="B218" t="s">
        <v>124</v>
      </c>
      <c r="C218">
        <v>2016</v>
      </c>
      <c r="D218">
        <v>3644</v>
      </c>
      <c r="E218">
        <v>8</v>
      </c>
      <c r="F218">
        <v>0.61745334796926399</v>
      </c>
      <c r="G218">
        <v>0.04</v>
      </c>
      <c r="H218">
        <v>7</v>
      </c>
      <c r="I218">
        <v>0.78</v>
      </c>
      <c r="J218">
        <v>0.7</v>
      </c>
      <c r="K218">
        <v>0.06</v>
      </c>
      <c r="L218">
        <v>9</v>
      </c>
      <c r="M218" t="s">
        <v>77</v>
      </c>
      <c r="N218" t="s">
        <v>32</v>
      </c>
      <c r="O218" t="s">
        <v>106</v>
      </c>
      <c r="P218" t="s">
        <v>104</v>
      </c>
      <c r="Q218" t="s">
        <v>48</v>
      </c>
      <c r="R218" t="s">
        <v>72</v>
      </c>
      <c r="S218" t="s">
        <v>41</v>
      </c>
      <c r="T218" t="s">
        <v>111</v>
      </c>
      <c r="U218" t="s">
        <v>47</v>
      </c>
      <c r="V218" t="s">
        <v>52</v>
      </c>
      <c r="W218">
        <v>28.1236087677391</v>
      </c>
      <c r="X218">
        <v>22.243114828299301</v>
      </c>
      <c r="Y218">
        <v>15.808544729536999</v>
      </c>
      <c r="Z218">
        <v>13.152576179192501</v>
      </c>
      <c r="AA218">
        <v>12.1654639522318</v>
      </c>
      <c r="AB218">
        <v>11.2857084685294</v>
      </c>
      <c r="AC218">
        <v>10.311231756344</v>
      </c>
      <c r="AD218">
        <v>10.2774762314285</v>
      </c>
      <c r="AE218">
        <v>10.2703428496899</v>
      </c>
      <c r="AF218">
        <v>10.1430654821333</v>
      </c>
    </row>
    <row r="219" spans="1:32" x14ac:dyDescent="0.3">
      <c r="A219">
        <v>9</v>
      </c>
      <c r="B219" t="s">
        <v>124</v>
      </c>
      <c r="C219">
        <v>2016</v>
      </c>
      <c r="D219">
        <v>3644</v>
      </c>
      <c r="E219">
        <v>9</v>
      </c>
      <c r="F219">
        <v>0.60510428100987901</v>
      </c>
      <c r="G219">
        <v>0.28000000000000003</v>
      </c>
      <c r="H219">
        <v>3</v>
      </c>
      <c r="I219">
        <v>0.8</v>
      </c>
      <c r="J219">
        <v>0.88</v>
      </c>
      <c r="K219">
        <v>0.76</v>
      </c>
      <c r="L219">
        <v>4</v>
      </c>
      <c r="M219" t="s">
        <v>77</v>
      </c>
      <c r="N219" t="s">
        <v>32</v>
      </c>
      <c r="O219" t="s">
        <v>106</v>
      </c>
      <c r="P219" t="s">
        <v>104</v>
      </c>
      <c r="Q219" t="s">
        <v>48</v>
      </c>
      <c r="R219" t="s">
        <v>111</v>
      </c>
      <c r="S219" t="s">
        <v>72</v>
      </c>
      <c r="T219" t="s">
        <v>95</v>
      </c>
      <c r="U219" t="s">
        <v>85</v>
      </c>
      <c r="V219" t="s">
        <v>94</v>
      </c>
      <c r="W219">
        <v>53.387016413749997</v>
      </c>
      <c r="X219">
        <v>35.597281494000001</v>
      </c>
      <c r="Y219">
        <v>25.837350380769202</v>
      </c>
      <c r="Z219">
        <v>19.3624849999999</v>
      </c>
      <c r="AA219">
        <v>17.491782694000001</v>
      </c>
      <c r="AB219">
        <v>15.32443161</v>
      </c>
      <c r="AC219">
        <v>14.284781532</v>
      </c>
      <c r="AD219">
        <v>13.396087842666599</v>
      </c>
      <c r="AE219">
        <v>12.6348262341176</v>
      </c>
      <c r="AF219">
        <v>12.5478867307142</v>
      </c>
    </row>
    <row r="220" spans="1:32" x14ac:dyDescent="0.3">
      <c r="A220">
        <v>10</v>
      </c>
      <c r="B220" t="s">
        <v>124</v>
      </c>
      <c r="C220">
        <v>2016</v>
      </c>
      <c r="D220">
        <v>3644</v>
      </c>
      <c r="E220">
        <v>10</v>
      </c>
      <c r="F220">
        <v>0.61553238199780402</v>
      </c>
      <c r="G220">
        <v>0.18</v>
      </c>
      <c r="H220">
        <v>2</v>
      </c>
      <c r="I220">
        <v>0.6</v>
      </c>
      <c r="J220">
        <v>0.88</v>
      </c>
      <c r="K220">
        <v>0.3</v>
      </c>
      <c r="L220">
        <v>5</v>
      </c>
      <c r="M220" t="s">
        <v>32</v>
      </c>
      <c r="N220" t="s">
        <v>77</v>
      </c>
      <c r="O220" t="s">
        <v>106</v>
      </c>
      <c r="P220" t="s">
        <v>48</v>
      </c>
      <c r="Q220" t="s">
        <v>111</v>
      </c>
      <c r="R220" t="s">
        <v>104</v>
      </c>
      <c r="S220" t="s">
        <v>72</v>
      </c>
      <c r="T220" t="s">
        <v>94</v>
      </c>
      <c r="U220" t="s">
        <v>98</v>
      </c>
      <c r="V220" t="s">
        <v>99</v>
      </c>
      <c r="W220">
        <v>62.477016821874997</v>
      </c>
      <c r="X220">
        <v>60.165601455555503</v>
      </c>
      <c r="Y220">
        <v>33.0651092190909</v>
      </c>
      <c r="Z220">
        <v>28.277958786666598</v>
      </c>
      <c r="AA220">
        <v>25.43734901625</v>
      </c>
      <c r="AB220">
        <v>22.992945783181799</v>
      </c>
      <c r="AC220">
        <v>17.6667675949999</v>
      </c>
      <c r="AD220">
        <v>17.490841181111101</v>
      </c>
      <c r="AE220">
        <v>17.0585707916666</v>
      </c>
      <c r="AF220">
        <v>16.106933245999901</v>
      </c>
    </row>
    <row r="221" spans="1:32" x14ac:dyDescent="0.3">
      <c r="A221">
        <v>11</v>
      </c>
      <c r="B221" t="s">
        <v>124</v>
      </c>
      <c r="C221">
        <v>2016</v>
      </c>
      <c r="D221">
        <v>3644</v>
      </c>
      <c r="E221">
        <v>11</v>
      </c>
      <c r="F221">
        <v>0.59632272228320504</v>
      </c>
      <c r="G221">
        <v>0.14000000000000001</v>
      </c>
      <c r="H221">
        <v>7</v>
      </c>
      <c r="I221">
        <v>0.3</v>
      </c>
      <c r="J221">
        <v>0.94</v>
      </c>
      <c r="K221">
        <v>0.46</v>
      </c>
      <c r="L221">
        <v>1</v>
      </c>
      <c r="M221" t="s">
        <v>77</v>
      </c>
      <c r="N221" t="s">
        <v>32</v>
      </c>
      <c r="O221" t="s">
        <v>104</v>
      </c>
      <c r="P221" t="s">
        <v>72</v>
      </c>
      <c r="Q221" t="s">
        <v>98</v>
      </c>
      <c r="R221" t="s">
        <v>83</v>
      </c>
      <c r="S221" t="s">
        <v>48</v>
      </c>
      <c r="T221" t="s">
        <v>36</v>
      </c>
      <c r="U221" t="s">
        <v>53</v>
      </c>
      <c r="V221" t="s">
        <v>94</v>
      </c>
      <c r="W221">
        <v>6.2821413930350296</v>
      </c>
      <c r="X221">
        <v>5.33546667739739</v>
      </c>
      <c r="Y221">
        <v>4.3214869948388799</v>
      </c>
      <c r="Z221">
        <v>4.0360973586534001</v>
      </c>
      <c r="AA221">
        <v>3.8199168127224001</v>
      </c>
      <c r="AB221">
        <v>3.6695254132830701</v>
      </c>
      <c r="AC221">
        <v>3.6468731859917098</v>
      </c>
      <c r="AD221">
        <v>3.5210085060598302</v>
      </c>
      <c r="AE221">
        <v>3.5037896728063398</v>
      </c>
      <c r="AF221">
        <v>3.4915429012980401</v>
      </c>
    </row>
    <row r="222" spans="1:32" x14ac:dyDescent="0.3">
      <c r="A222">
        <v>12</v>
      </c>
      <c r="B222" t="s">
        <v>124</v>
      </c>
      <c r="C222">
        <v>2016</v>
      </c>
      <c r="D222">
        <v>3644</v>
      </c>
      <c r="E222">
        <v>12</v>
      </c>
      <c r="F222">
        <v>0.61772777167947301</v>
      </c>
      <c r="G222">
        <v>0.2</v>
      </c>
      <c r="H222">
        <v>1</v>
      </c>
      <c r="I222">
        <v>0.4</v>
      </c>
      <c r="J222">
        <v>0.94</v>
      </c>
      <c r="K222">
        <v>0.46</v>
      </c>
      <c r="L222">
        <v>9</v>
      </c>
      <c r="M222" t="s">
        <v>77</v>
      </c>
      <c r="N222" t="s">
        <v>111</v>
      </c>
      <c r="O222" t="s">
        <v>32</v>
      </c>
      <c r="P222" t="s">
        <v>106</v>
      </c>
      <c r="Q222" t="s">
        <v>104</v>
      </c>
      <c r="R222" t="s">
        <v>48</v>
      </c>
      <c r="S222" t="s">
        <v>72</v>
      </c>
      <c r="T222" t="s">
        <v>94</v>
      </c>
      <c r="U222" t="s">
        <v>98</v>
      </c>
      <c r="V222" t="s">
        <v>41</v>
      </c>
      <c r="W222">
        <v>187.3521193</v>
      </c>
      <c r="X222">
        <v>68.419581249999993</v>
      </c>
      <c r="Y222">
        <v>66.925588000000005</v>
      </c>
      <c r="Z222">
        <v>36.810792271428497</v>
      </c>
      <c r="AA222">
        <v>35.888391558999999</v>
      </c>
      <c r="AB222">
        <v>32.199803761428498</v>
      </c>
      <c r="AC222">
        <v>26.494246464444402</v>
      </c>
      <c r="AD222">
        <v>24.268092328000002</v>
      </c>
      <c r="AE222">
        <v>22.388346484285702</v>
      </c>
      <c r="AF222">
        <v>20.635087649999999</v>
      </c>
    </row>
    <row r="223" spans="1:32" x14ac:dyDescent="0.3">
      <c r="A223">
        <v>13</v>
      </c>
      <c r="B223" t="s">
        <v>124</v>
      </c>
      <c r="C223">
        <v>2016</v>
      </c>
      <c r="D223">
        <v>3644</v>
      </c>
      <c r="E223">
        <v>13</v>
      </c>
      <c r="F223">
        <v>0.607299670691547</v>
      </c>
      <c r="G223">
        <v>0.26</v>
      </c>
      <c r="H223">
        <v>3</v>
      </c>
      <c r="I223">
        <v>0.44</v>
      </c>
      <c r="J223">
        <v>0.94</v>
      </c>
      <c r="K223">
        <v>0.1</v>
      </c>
      <c r="L223">
        <v>10</v>
      </c>
      <c r="M223" t="s">
        <v>77</v>
      </c>
      <c r="N223" t="s">
        <v>106</v>
      </c>
      <c r="O223" t="s">
        <v>32</v>
      </c>
      <c r="P223" t="s">
        <v>104</v>
      </c>
      <c r="Q223" t="s">
        <v>111</v>
      </c>
      <c r="R223" t="s">
        <v>101</v>
      </c>
      <c r="S223" t="s">
        <v>98</v>
      </c>
      <c r="T223" t="s">
        <v>72</v>
      </c>
      <c r="U223" t="s">
        <v>48</v>
      </c>
      <c r="V223" t="s">
        <v>94</v>
      </c>
      <c r="W223">
        <v>48.400085190909003</v>
      </c>
      <c r="X223">
        <v>48.128943839999998</v>
      </c>
      <c r="Y223">
        <v>28.690034949999902</v>
      </c>
      <c r="Z223">
        <v>21.383323966666602</v>
      </c>
      <c r="AA223">
        <v>21.118444311249998</v>
      </c>
      <c r="AB223">
        <v>17.838717472857098</v>
      </c>
      <c r="AC223">
        <v>17.676780343333299</v>
      </c>
      <c r="AD223">
        <v>16.820908687777699</v>
      </c>
      <c r="AE223">
        <v>15.232359763684199</v>
      </c>
      <c r="AF223">
        <v>14.7082256678571</v>
      </c>
    </row>
    <row r="224" spans="1:32" x14ac:dyDescent="0.3">
      <c r="A224">
        <v>14</v>
      </c>
      <c r="B224" t="s">
        <v>124</v>
      </c>
      <c r="C224">
        <v>2016</v>
      </c>
      <c r="D224">
        <v>3644</v>
      </c>
      <c r="E224">
        <v>14</v>
      </c>
      <c r="F224">
        <v>0.607299670691547</v>
      </c>
      <c r="G224">
        <v>0.2</v>
      </c>
      <c r="H224">
        <v>3</v>
      </c>
      <c r="I224">
        <v>0.38</v>
      </c>
      <c r="J224">
        <v>0.74</v>
      </c>
      <c r="K224">
        <v>0.52</v>
      </c>
      <c r="L224">
        <v>2</v>
      </c>
      <c r="M224" t="s">
        <v>77</v>
      </c>
      <c r="N224" t="s">
        <v>32</v>
      </c>
      <c r="O224" t="s">
        <v>104</v>
      </c>
      <c r="P224" t="s">
        <v>106</v>
      </c>
      <c r="Q224" t="s">
        <v>48</v>
      </c>
      <c r="R224" t="s">
        <v>72</v>
      </c>
      <c r="S224" t="s">
        <v>111</v>
      </c>
      <c r="T224" t="s">
        <v>52</v>
      </c>
      <c r="U224" t="s">
        <v>99</v>
      </c>
      <c r="V224" t="s">
        <v>79</v>
      </c>
      <c r="W224">
        <v>35.6500589831818</v>
      </c>
      <c r="X224">
        <v>28.631840292499898</v>
      </c>
      <c r="Y224">
        <v>18.448380550869501</v>
      </c>
      <c r="Z224">
        <v>14.6968800472222</v>
      </c>
      <c r="AA224">
        <v>14.047581931923</v>
      </c>
      <c r="AB224">
        <v>13.287959225666601</v>
      </c>
      <c r="AC224">
        <v>13.072567404374899</v>
      </c>
      <c r="AD224">
        <v>11.837603706428499</v>
      </c>
      <c r="AE224">
        <v>11.803743231999899</v>
      </c>
      <c r="AF224">
        <v>11.1750898858333</v>
      </c>
    </row>
    <row r="225" spans="1:32" x14ac:dyDescent="0.3">
      <c r="A225">
        <v>15</v>
      </c>
      <c r="B225" t="s">
        <v>124</v>
      </c>
      <c r="C225">
        <v>2016</v>
      </c>
      <c r="D225">
        <v>3644</v>
      </c>
      <c r="E225">
        <v>15</v>
      </c>
      <c r="F225">
        <v>0.61745334796926399</v>
      </c>
      <c r="G225">
        <v>0.16</v>
      </c>
      <c r="H225">
        <v>2</v>
      </c>
      <c r="I225">
        <v>0.66</v>
      </c>
      <c r="J225">
        <v>0.86</v>
      </c>
      <c r="K225">
        <v>0.4</v>
      </c>
      <c r="L225">
        <v>9</v>
      </c>
      <c r="M225" t="s">
        <v>77</v>
      </c>
      <c r="N225" t="s">
        <v>32</v>
      </c>
      <c r="O225" t="s">
        <v>106</v>
      </c>
      <c r="P225" t="s">
        <v>104</v>
      </c>
      <c r="Q225" t="s">
        <v>111</v>
      </c>
      <c r="R225" t="s">
        <v>48</v>
      </c>
      <c r="S225" t="s">
        <v>99</v>
      </c>
      <c r="T225" t="s">
        <v>98</v>
      </c>
      <c r="U225" t="s">
        <v>72</v>
      </c>
      <c r="V225" t="s">
        <v>94</v>
      </c>
      <c r="W225">
        <v>62.894165210999901</v>
      </c>
      <c r="X225">
        <v>59.336778771578899</v>
      </c>
      <c r="Y225">
        <v>29.834577776363599</v>
      </c>
      <c r="Z225">
        <v>26.714279277777699</v>
      </c>
      <c r="AA225">
        <v>24.063469309999999</v>
      </c>
      <c r="AB225">
        <v>21.373085468947298</v>
      </c>
      <c r="AC225">
        <v>18.9160006283333</v>
      </c>
      <c r="AD225">
        <v>17.355700011818101</v>
      </c>
      <c r="AE225">
        <v>16.9690285517391</v>
      </c>
      <c r="AF225">
        <v>16.5848116884615</v>
      </c>
    </row>
    <row r="226" spans="1:32" x14ac:dyDescent="0.3">
      <c r="A226">
        <v>16</v>
      </c>
      <c r="B226" t="s">
        <v>124</v>
      </c>
      <c r="C226">
        <v>2016</v>
      </c>
      <c r="D226">
        <v>3644</v>
      </c>
      <c r="E226">
        <v>16</v>
      </c>
      <c r="F226">
        <v>0.60263446761800199</v>
      </c>
      <c r="G226">
        <v>0.3</v>
      </c>
      <c r="H226">
        <v>3</v>
      </c>
      <c r="I226">
        <v>0.94</v>
      </c>
      <c r="J226">
        <v>0.78</v>
      </c>
      <c r="K226">
        <v>0.48</v>
      </c>
      <c r="L226">
        <v>8</v>
      </c>
      <c r="M226" t="s">
        <v>77</v>
      </c>
      <c r="N226" t="s">
        <v>32</v>
      </c>
      <c r="O226" t="s">
        <v>106</v>
      </c>
      <c r="P226" t="s">
        <v>48</v>
      </c>
      <c r="Q226" t="s">
        <v>104</v>
      </c>
      <c r="R226" t="s">
        <v>111</v>
      </c>
      <c r="S226" t="s">
        <v>98</v>
      </c>
      <c r="T226" t="s">
        <v>72</v>
      </c>
      <c r="U226" t="s">
        <v>53</v>
      </c>
      <c r="V226" t="s">
        <v>95</v>
      </c>
      <c r="W226">
        <v>49.938702587777698</v>
      </c>
      <c r="X226">
        <v>32.831709869999997</v>
      </c>
      <c r="Y226">
        <v>25.854040834999999</v>
      </c>
      <c r="Z226">
        <v>24.933597090999999</v>
      </c>
      <c r="AA226">
        <v>17.423265462941099</v>
      </c>
      <c r="AB226">
        <v>17.11104658</v>
      </c>
      <c r="AC226">
        <v>16.833725846666599</v>
      </c>
      <c r="AD226">
        <v>15.8034632538888</v>
      </c>
      <c r="AE226">
        <v>15.3073919666666</v>
      </c>
      <c r="AF226">
        <v>14.6391017055555</v>
      </c>
    </row>
    <row r="227" spans="1:32" x14ac:dyDescent="0.3">
      <c r="A227">
        <v>17</v>
      </c>
      <c r="B227" t="s">
        <v>124</v>
      </c>
      <c r="C227">
        <v>2016</v>
      </c>
      <c r="D227">
        <v>3644</v>
      </c>
      <c r="E227">
        <v>17</v>
      </c>
      <c r="F227">
        <v>0.62266739846322705</v>
      </c>
      <c r="G227">
        <v>0.06</v>
      </c>
      <c r="H227">
        <v>2</v>
      </c>
      <c r="I227">
        <v>0.94</v>
      </c>
      <c r="J227">
        <v>0.92</v>
      </c>
      <c r="K227">
        <v>0.44</v>
      </c>
      <c r="L227">
        <v>3</v>
      </c>
      <c r="M227" t="s">
        <v>77</v>
      </c>
      <c r="N227" t="s">
        <v>106</v>
      </c>
      <c r="O227" t="s">
        <v>32</v>
      </c>
      <c r="P227" t="s">
        <v>111</v>
      </c>
      <c r="Q227" t="s">
        <v>48</v>
      </c>
      <c r="R227" t="s">
        <v>104</v>
      </c>
      <c r="S227" t="s">
        <v>72</v>
      </c>
      <c r="T227" t="s">
        <v>98</v>
      </c>
      <c r="U227" t="s">
        <v>94</v>
      </c>
      <c r="V227" t="s">
        <v>99</v>
      </c>
      <c r="W227">
        <v>110.300130505499</v>
      </c>
      <c r="X227">
        <v>59.586001492666597</v>
      </c>
      <c r="Y227">
        <v>59.113015028717903</v>
      </c>
      <c r="Z227">
        <v>36.697613954545403</v>
      </c>
      <c r="AA227">
        <v>34.697469304583301</v>
      </c>
      <c r="AB227">
        <v>28.182882395116199</v>
      </c>
      <c r="AC227">
        <v>26.0399981763636</v>
      </c>
      <c r="AD227">
        <v>24.5767960910526</v>
      </c>
      <c r="AE227">
        <v>24.012814070588199</v>
      </c>
      <c r="AF227">
        <v>21.501647676470501</v>
      </c>
    </row>
    <row r="228" spans="1:32" x14ac:dyDescent="0.3">
      <c r="A228">
        <v>18</v>
      </c>
      <c r="B228" t="s">
        <v>124</v>
      </c>
      <c r="C228">
        <v>2016</v>
      </c>
      <c r="D228">
        <v>3644</v>
      </c>
      <c r="E228">
        <v>18</v>
      </c>
      <c r="F228">
        <v>0.62596048298572904</v>
      </c>
      <c r="G228">
        <v>0.12</v>
      </c>
      <c r="H228">
        <v>1</v>
      </c>
      <c r="I228">
        <v>0.46</v>
      </c>
      <c r="J228">
        <v>0.94</v>
      </c>
      <c r="K228">
        <v>0.98</v>
      </c>
      <c r="L228">
        <v>0</v>
      </c>
      <c r="M228" t="s">
        <v>77</v>
      </c>
      <c r="N228" t="s">
        <v>106</v>
      </c>
      <c r="O228" t="s">
        <v>32</v>
      </c>
      <c r="P228" t="s">
        <v>111</v>
      </c>
      <c r="Q228" t="s">
        <v>104</v>
      </c>
      <c r="R228" t="s">
        <v>48</v>
      </c>
      <c r="S228" t="s">
        <v>94</v>
      </c>
      <c r="T228" t="s">
        <v>41</v>
      </c>
      <c r="U228" t="s">
        <v>72</v>
      </c>
      <c r="V228" t="s">
        <v>98</v>
      </c>
      <c r="W228">
        <v>133.96673656249999</v>
      </c>
      <c r="X228">
        <v>110.47167288</v>
      </c>
      <c r="Y228">
        <v>63.967606876470498</v>
      </c>
      <c r="Z228">
        <v>53.829615650000001</v>
      </c>
      <c r="AA228">
        <v>40.8350028661538</v>
      </c>
      <c r="AB228">
        <v>40.522721524999902</v>
      </c>
      <c r="AC228">
        <v>31.463846833333299</v>
      </c>
      <c r="AD228">
        <v>29.754305200000001</v>
      </c>
      <c r="AE228">
        <v>27.606474943076901</v>
      </c>
      <c r="AF228">
        <v>27.350969308571401</v>
      </c>
    </row>
    <row r="229" spans="1:32" x14ac:dyDescent="0.3">
      <c r="A229">
        <v>19</v>
      </c>
      <c r="B229" t="s">
        <v>124</v>
      </c>
      <c r="C229">
        <v>2016</v>
      </c>
      <c r="D229">
        <v>3644</v>
      </c>
      <c r="E229">
        <v>19</v>
      </c>
      <c r="F229">
        <v>0.58946212952799104</v>
      </c>
      <c r="G229">
        <v>0.24</v>
      </c>
      <c r="H229">
        <v>3</v>
      </c>
      <c r="I229">
        <v>0.64</v>
      </c>
      <c r="J229">
        <v>0.9</v>
      </c>
      <c r="K229">
        <v>0.6</v>
      </c>
      <c r="L229">
        <v>10</v>
      </c>
      <c r="M229" t="s">
        <v>32</v>
      </c>
      <c r="N229" t="s">
        <v>77</v>
      </c>
      <c r="O229" t="s">
        <v>106</v>
      </c>
      <c r="P229" t="s">
        <v>104</v>
      </c>
      <c r="Q229" t="s">
        <v>72</v>
      </c>
      <c r="R229" t="s">
        <v>48</v>
      </c>
      <c r="S229" t="s">
        <v>111</v>
      </c>
      <c r="T229" t="s">
        <v>45</v>
      </c>
      <c r="U229" t="s">
        <v>41</v>
      </c>
      <c r="V229" t="s">
        <v>95</v>
      </c>
      <c r="W229">
        <v>39.909329908333298</v>
      </c>
      <c r="X229">
        <v>16.142312100937499</v>
      </c>
      <c r="Y229">
        <v>15.7439087207692</v>
      </c>
      <c r="Z229">
        <v>15.0504138936363</v>
      </c>
      <c r="AA229">
        <v>11.8338840519444</v>
      </c>
      <c r="AB229">
        <v>11.5953890171428</v>
      </c>
      <c r="AC229">
        <v>10.4806455463999</v>
      </c>
      <c r="AD229">
        <v>10.298882835151501</v>
      </c>
      <c r="AE229">
        <v>10.159761750625</v>
      </c>
      <c r="AF229">
        <v>9.8960537695454498</v>
      </c>
    </row>
    <row r="230" spans="1:32" x14ac:dyDescent="0.3">
      <c r="A230">
        <v>20</v>
      </c>
      <c r="B230" t="s">
        <v>124</v>
      </c>
      <c r="C230">
        <v>2016</v>
      </c>
      <c r="D230">
        <v>3644</v>
      </c>
      <c r="E230">
        <v>20</v>
      </c>
      <c r="F230">
        <v>0.61635565312842999</v>
      </c>
      <c r="G230">
        <v>0.02</v>
      </c>
      <c r="H230">
        <v>8</v>
      </c>
      <c r="I230">
        <v>0.22</v>
      </c>
      <c r="J230">
        <v>0.64</v>
      </c>
      <c r="K230">
        <v>0.5</v>
      </c>
      <c r="L230">
        <v>9</v>
      </c>
      <c r="M230" t="s">
        <v>77</v>
      </c>
      <c r="N230" t="s">
        <v>32</v>
      </c>
      <c r="O230" t="s">
        <v>106</v>
      </c>
      <c r="P230" t="s">
        <v>104</v>
      </c>
      <c r="Q230" t="s">
        <v>72</v>
      </c>
      <c r="R230" t="s">
        <v>48</v>
      </c>
      <c r="S230" t="s">
        <v>98</v>
      </c>
      <c r="T230" t="s">
        <v>111</v>
      </c>
      <c r="U230" t="s">
        <v>45</v>
      </c>
      <c r="V230" t="s">
        <v>52</v>
      </c>
      <c r="W230">
        <v>15.144855361966201</v>
      </c>
      <c r="X230">
        <v>12.327933992794801</v>
      </c>
      <c r="Y230">
        <v>8.9181707547677007</v>
      </c>
      <c r="Z230">
        <v>8.2607826243871507</v>
      </c>
      <c r="AA230">
        <v>7.9891380456601597</v>
      </c>
      <c r="AB230">
        <v>7.9244547103105401</v>
      </c>
      <c r="AC230">
        <v>7.1747906119394598</v>
      </c>
      <c r="AD230">
        <v>6.8634936000922302</v>
      </c>
      <c r="AE230">
        <v>6.8358051677166598</v>
      </c>
      <c r="AF230">
        <v>6.8184272424351597</v>
      </c>
    </row>
    <row r="231" spans="1:32" x14ac:dyDescent="0.3">
      <c r="A231">
        <v>21</v>
      </c>
      <c r="B231" t="s">
        <v>124</v>
      </c>
      <c r="C231">
        <v>2016</v>
      </c>
      <c r="D231">
        <v>3644</v>
      </c>
      <c r="E231">
        <v>21</v>
      </c>
      <c r="F231">
        <v>0.61580680570801305</v>
      </c>
      <c r="G231">
        <v>0.2</v>
      </c>
      <c r="H231">
        <v>3</v>
      </c>
      <c r="I231">
        <v>0.42</v>
      </c>
      <c r="J231">
        <v>0.96</v>
      </c>
      <c r="K231">
        <v>0.76</v>
      </c>
      <c r="L231">
        <v>4</v>
      </c>
      <c r="M231" t="s">
        <v>77</v>
      </c>
      <c r="N231" t="s">
        <v>106</v>
      </c>
      <c r="O231" t="s">
        <v>32</v>
      </c>
      <c r="P231" t="s">
        <v>104</v>
      </c>
      <c r="Q231" t="s">
        <v>111</v>
      </c>
      <c r="R231" t="s">
        <v>48</v>
      </c>
      <c r="S231" t="s">
        <v>98</v>
      </c>
      <c r="T231" t="s">
        <v>72</v>
      </c>
      <c r="U231" t="s">
        <v>70</v>
      </c>
      <c r="V231" t="s">
        <v>99</v>
      </c>
      <c r="W231">
        <v>86.903511637500003</v>
      </c>
      <c r="X231">
        <v>45.801567040000002</v>
      </c>
      <c r="Y231">
        <v>39.986641299375002</v>
      </c>
      <c r="Z231">
        <v>23.8545005672222</v>
      </c>
      <c r="AA231">
        <v>22.526994451818101</v>
      </c>
      <c r="AB231">
        <v>19.29545478</v>
      </c>
      <c r="AC231">
        <v>16.767864417647001</v>
      </c>
      <c r="AD231">
        <v>16.303906513461499</v>
      </c>
      <c r="AE231">
        <v>15.9526990166666</v>
      </c>
      <c r="AF231">
        <v>15.8666113314285</v>
      </c>
    </row>
    <row r="232" spans="1:32" x14ac:dyDescent="0.3">
      <c r="A232">
        <v>22</v>
      </c>
      <c r="B232" t="s">
        <v>124</v>
      </c>
      <c r="C232">
        <v>2016</v>
      </c>
      <c r="D232">
        <v>3644</v>
      </c>
      <c r="E232">
        <v>22</v>
      </c>
      <c r="F232">
        <v>0.61964873765093298</v>
      </c>
      <c r="G232">
        <v>0.08</v>
      </c>
      <c r="H232">
        <v>5</v>
      </c>
      <c r="I232">
        <v>0.72</v>
      </c>
      <c r="J232">
        <v>0.4</v>
      </c>
      <c r="K232">
        <v>0.52</v>
      </c>
      <c r="L232">
        <v>3</v>
      </c>
      <c r="M232" t="s">
        <v>77</v>
      </c>
      <c r="N232" t="s">
        <v>32</v>
      </c>
      <c r="O232" t="s">
        <v>106</v>
      </c>
      <c r="P232" t="s">
        <v>104</v>
      </c>
      <c r="Q232" t="s">
        <v>72</v>
      </c>
      <c r="R232" t="s">
        <v>98</v>
      </c>
      <c r="S232" t="s">
        <v>48</v>
      </c>
      <c r="T232" t="s">
        <v>94</v>
      </c>
      <c r="U232" t="s">
        <v>53</v>
      </c>
      <c r="V232" t="s">
        <v>45</v>
      </c>
      <c r="W232">
        <v>16.127029310983598</v>
      </c>
      <c r="X232">
        <v>16.098329120412298</v>
      </c>
      <c r="Y232">
        <v>12.6864945247692</v>
      </c>
      <c r="Z232">
        <v>11.5192305369662</v>
      </c>
      <c r="AA232">
        <v>10.328471248430199</v>
      </c>
      <c r="AB232">
        <v>9.7217035761110999</v>
      </c>
      <c r="AC232">
        <v>9.7163327793854108</v>
      </c>
      <c r="AD232">
        <v>9.7005891179710098</v>
      </c>
      <c r="AE232">
        <v>9.4725099524637599</v>
      </c>
      <c r="AF232">
        <v>9.2747624892941101</v>
      </c>
    </row>
    <row r="233" spans="1:32" x14ac:dyDescent="0.3">
      <c r="A233">
        <v>23</v>
      </c>
      <c r="B233" t="s">
        <v>124</v>
      </c>
      <c r="C233">
        <v>2016</v>
      </c>
      <c r="D233">
        <v>3644</v>
      </c>
      <c r="E233">
        <v>23</v>
      </c>
      <c r="F233">
        <v>0.61937431394072395</v>
      </c>
      <c r="G233">
        <v>0.12</v>
      </c>
      <c r="H233">
        <v>4</v>
      </c>
      <c r="I233">
        <v>0.46</v>
      </c>
      <c r="J233">
        <v>0.92</v>
      </c>
      <c r="K233">
        <v>0.94</v>
      </c>
      <c r="L233">
        <v>3</v>
      </c>
      <c r="M233" t="s">
        <v>77</v>
      </c>
      <c r="N233" t="s">
        <v>32</v>
      </c>
      <c r="O233" t="s">
        <v>106</v>
      </c>
      <c r="P233" t="s">
        <v>111</v>
      </c>
      <c r="Q233" t="s">
        <v>104</v>
      </c>
      <c r="R233" t="s">
        <v>48</v>
      </c>
      <c r="S233" t="s">
        <v>52</v>
      </c>
      <c r="T233" t="s">
        <v>95</v>
      </c>
      <c r="U233" t="s">
        <v>72</v>
      </c>
      <c r="V233" t="s">
        <v>94</v>
      </c>
      <c r="W233">
        <v>49.146541556800003</v>
      </c>
      <c r="X233">
        <v>26.204355632045399</v>
      </c>
      <c r="Y233">
        <v>24.2555722771428</v>
      </c>
      <c r="Z233">
        <v>18.678665020499999</v>
      </c>
      <c r="AA233">
        <v>16.298325939148899</v>
      </c>
      <c r="AB233">
        <v>15.7839125527777</v>
      </c>
      <c r="AC233">
        <v>14.018917335237999</v>
      </c>
      <c r="AD233">
        <v>13.68663993</v>
      </c>
      <c r="AE233">
        <v>12.9806768962</v>
      </c>
      <c r="AF233">
        <v>12.8333328929629</v>
      </c>
    </row>
    <row r="234" spans="1:32" x14ac:dyDescent="0.3">
      <c r="A234">
        <v>24</v>
      </c>
      <c r="B234" t="s">
        <v>124</v>
      </c>
      <c r="C234">
        <v>2016</v>
      </c>
      <c r="D234">
        <v>3644</v>
      </c>
      <c r="E234">
        <v>24</v>
      </c>
      <c r="F234">
        <v>0.61745334796926399</v>
      </c>
      <c r="G234">
        <v>0.12</v>
      </c>
      <c r="H234">
        <v>3</v>
      </c>
      <c r="I234">
        <v>0.46</v>
      </c>
      <c r="J234">
        <v>0.8</v>
      </c>
      <c r="K234">
        <v>0.56000000000000005</v>
      </c>
      <c r="L234">
        <v>6</v>
      </c>
      <c r="M234" t="s">
        <v>77</v>
      </c>
      <c r="N234" t="s">
        <v>32</v>
      </c>
      <c r="O234" t="s">
        <v>106</v>
      </c>
      <c r="P234" t="s">
        <v>104</v>
      </c>
      <c r="Q234" t="s">
        <v>111</v>
      </c>
      <c r="R234" t="s">
        <v>48</v>
      </c>
      <c r="S234" t="s">
        <v>72</v>
      </c>
      <c r="T234" t="s">
        <v>98</v>
      </c>
      <c r="U234" t="s">
        <v>52</v>
      </c>
      <c r="V234" t="s">
        <v>99</v>
      </c>
      <c r="W234">
        <v>43.888274769259198</v>
      </c>
      <c r="X234">
        <v>34.620320531785701</v>
      </c>
      <c r="Y234">
        <v>23.370460898636299</v>
      </c>
      <c r="Z234">
        <v>21.678590351111101</v>
      </c>
      <c r="AA234">
        <v>18.634263068888799</v>
      </c>
      <c r="AB234">
        <v>16.361408275999899</v>
      </c>
      <c r="AC234">
        <v>15.459368756250001</v>
      </c>
      <c r="AD234">
        <v>13.799053191999899</v>
      </c>
      <c r="AE234">
        <v>13.689304673124999</v>
      </c>
      <c r="AF234">
        <v>13.2889196994117</v>
      </c>
    </row>
    <row r="235" spans="1:32" x14ac:dyDescent="0.3">
      <c r="A235">
        <v>25</v>
      </c>
      <c r="B235" t="s">
        <v>124</v>
      </c>
      <c r="C235">
        <v>2016</v>
      </c>
      <c r="D235">
        <v>3644</v>
      </c>
      <c r="E235">
        <v>25</v>
      </c>
      <c r="F235">
        <v>0.61882546652030701</v>
      </c>
      <c r="G235">
        <v>0.04</v>
      </c>
      <c r="H235">
        <v>6</v>
      </c>
      <c r="I235">
        <v>0.62</v>
      </c>
      <c r="J235">
        <v>0.76</v>
      </c>
      <c r="K235">
        <v>0.4</v>
      </c>
      <c r="L235">
        <v>5</v>
      </c>
      <c r="M235" t="s">
        <v>77</v>
      </c>
      <c r="N235" t="s">
        <v>32</v>
      </c>
      <c r="O235" t="s">
        <v>104</v>
      </c>
      <c r="P235" t="s">
        <v>106</v>
      </c>
      <c r="Q235" t="s">
        <v>48</v>
      </c>
      <c r="R235" t="s">
        <v>72</v>
      </c>
      <c r="S235" t="s">
        <v>111</v>
      </c>
      <c r="T235" t="s">
        <v>98</v>
      </c>
      <c r="U235" t="s">
        <v>41</v>
      </c>
      <c r="V235" t="s">
        <v>52</v>
      </c>
      <c r="W235">
        <v>27.511290556386498</v>
      </c>
      <c r="X235">
        <v>23.841626945161199</v>
      </c>
      <c r="Y235">
        <v>13.989978008866601</v>
      </c>
      <c r="Z235">
        <v>13.6788337440163</v>
      </c>
      <c r="AA235">
        <v>12.955090043909699</v>
      </c>
      <c r="AB235">
        <v>11.3438543965212</v>
      </c>
      <c r="AC235">
        <v>11.1370833533644</v>
      </c>
      <c r="AD235">
        <v>10.499526877890601</v>
      </c>
      <c r="AE235">
        <v>10.3403200306097</v>
      </c>
      <c r="AF235">
        <v>10.1387011915686</v>
      </c>
    </row>
    <row r="236" spans="1:32" x14ac:dyDescent="0.3">
      <c r="A236">
        <v>26</v>
      </c>
      <c r="B236" t="s">
        <v>124</v>
      </c>
      <c r="C236">
        <v>2016</v>
      </c>
      <c r="D236">
        <v>3644</v>
      </c>
      <c r="E236">
        <v>26</v>
      </c>
      <c r="F236">
        <v>0.59467618002195299</v>
      </c>
      <c r="G236">
        <v>0.4</v>
      </c>
      <c r="H236">
        <v>2</v>
      </c>
      <c r="I236">
        <v>0.7</v>
      </c>
      <c r="J236">
        <v>0.96</v>
      </c>
      <c r="K236">
        <v>0.76</v>
      </c>
      <c r="L236">
        <v>9</v>
      </c>
      <c r="M236" t="s">
        <v>32</v>
      </c>
      <c r="N236" t="s">
        <v>77</v>
      </c>
      <c r="O236" t="s">
        <v>106</v>
      </c>
      <c r="P236" t="s">
        <v>104</v>
      </c>
      <c r="Q236" t="s">
        <v>111</v>
      </c>
      <c r="R236" t="s">
        <v>99</v>
      </c>
      <c r="S236" t="s">
        <v>48</v>
      </c>
      <c r="T236" t="s">
        <v>95</v>
      </c>
      <c r="U236" t="s">
        <v>72</v>
      </c>
      <c r="V236" t="s">
        <v>56</v>
      </c>
      <c r="W236">
        <v>51.102866849999899</v>
      </c>
      <c r="X236">
        <v>36.3294423516666</v>
      </c>
      <c r="Y236">
        <v>36.1297592757142</v>
      </c>
      <c r="Z236">
        <v>25.1907035112499</v>
      </c>
      <c r="AA236">
        <v>19.6022548633333</v>
      </c>
      <c r="AB236">
        <v>17.669736621666601</v>
      </c>
      <c r="AC236">
        <v>17.6088384438461</v>
      </c>
      <c r="AD236">
        <v>16.674384611999901</v>
      </c>
      <c r="AE236">
        <v>15.409022661333299</v>
      </c>
      <c r="AF236">
        <v>14.690966026</v>
      </c>
    </row>
    <row r="237" spans="1:32" x14ac:dyDescent="0.3">
      <c r="A237">
        <v>27</v>
      </c>
      <c r="B237" t="s">
        <v>124</v>
      </c>
      <c r="C237">
        <v>2016</v>
      </c>
      <c r="D237">
        <v>3644</v>
      </c>
      <c r="E237">
        <v>27</v>
      </c>
      <c r="F237">
        <v>0.60098792535675005</v>
      </c>
      <c r="G237">
        <v>0.6</v>
      </c>
      <c r="H237">
        <v>1</v>
      </c>
      <c r="I237">
        <v>0.22</v>
      </c>
      <c r="J237">
        <v>0.5</v>
      </c>
      <c r="K237">
        <v>0.98</v>
      </c>
      <c r="L237">
        <v>1</v>
      </c>
      <c r="M237" t="s">
        <v>77</v>
      </c>
      <c r="N237" t="s">
        <v>101</v>
      </c>
      <c r="O237" t="s">
        <v>32</v>
      </c>
      <c r="P237" t="s">
        <v>98</v>
      </c>
      <c r="Q237" t="s">
        <v>97</v>
      </c>
      <c r="R237" t="s">
        <v>48</v>
      </c>
      <c r="S237" t="s">
        <v>104</v>
      </c>
      <c r="T237" t="s">
        <v>45</v>
      </c>
      <c r="U237" t="s">
        <v>94</v>
      </c>
      <c r="V237" t="s">
        <v>79</v>
      </c>
      <c r="W237">
        <v>54.695749544999998</v>
      </c>
      <c r="X237">
        <v>26.24687625</v>
      </c>
      <c r="Y237">
        <v>24.4268174199999</v>
      </c>
      <c r="Z237">
        <v>22.493371214</v>
      </c>
      <c r="AA237">
        <v>22.3004684</v>
      </c>
      <c r="AB237">
        <v>21.8153050666666</v>
      </c>
      <c r="AC237">
        <v>21.616398820000001</v>
      </c>
      <c r="AD237">
        <v>20.637989333333302</v>
      </c>
      <c r="AE237">
        <v>19.657319569999999</v>
      </c>
      <c r="AF237">
        <v>19.637661000000001</v>
      </c>
    </row>
    <row r="238" spans="1:32" x14ac:dyDescent="0.3">
      <c r="A238">
        <v>28</v>
      </c>
      <c r="B238" t="s">
        <v>124</v>
      </c>
      <c r="C238">
        <v>2016</v>
      </c>
      <c r="D238">
        <v>3644</v>
      </c>
      <c r="E238">
        <v>28</v>
      </c>
      <c r="F238">
        <v>0.61635565312842999</v>
      </c>
      <c r="G238">
        <v>0.04</v>
      </c>
      <c r="H238">
        <v>5</v>
      </c>
      <c r="I238">
        <v>0.28000000000000003</v>
      </c>
      <c r="J238">
        <v>0.76</v>
      </c>
      <c r="K238">
        <v>0.72</v>
      </c>
      <c r="L238">
        <v>8</v>
      </c>
      <c r="M238" t="s">
        <v>77</v>
      </c>
      <c r="N238" t="s">
        <v>32</v>
      </c>
      <c r="O238" t="s">
        <v>106</v>
      </c>
      <c r="P238" t="s">
        <v>104</v>
      </c>
      <c r="Q238" t="s">
        <v>98</v>
      </c>
      <c r="R238" t="s">
        <v>48</v>
      </c>
      <c r="S238" t="s">
        <v>72</v>
      </c>
      <c r="T238" t="s">
        <v>111</v>
      </c>
      <c r="U238" t="s">
        <v>101</v>
      </c>
      <c r="V238" t="s">
        <v>45</v>
      </c>
      <c r="W238">
        <v>38.081891404512099</v>
      </c>
      <c r="X238">
        <v>30.5060665770329</v>
      </c>
      <c r="Y238">
        <v>19.897823280727199</v>
      </c>
      <c r="Z238">
        <v>16.575220116494801</v>
      </c>
      <c r="AA238">
        <v>14.1113094225373</v>
      </c>
      <c r="AB238">
        <v>14.106512802888799</v>
      </c>
      <c r="AC238">
        <v>13.7698361832692</v>
      </c>
      <c r="AD238">
        <v>12.6587495578431</v>
      </c>
      <c r="AE238">
        <v>12.529442147872301</v>
      </c>
      <c r="AF238">
        <v>12.0903990097746</v>
      </c>
    </row>
    <row r="239" spans="1:32" x14ac:dyDescent="0.3">
      <c r="A239">
        <v>29</v>
      </c>
      <c r="B239" t="s">
        <v>124</v>
      </c>
      <c r="C239">
        <v>2016</v>
      </c>
      <c r="D239">
        <v>3644</v>
      </c>
      <c r="E239">
        <v>29</v>
      </c>
      <c r="F239">
        <v>0.61553238199780402</v>
      </c>
      <c r="G239">
        <v>0.1</v>
      </c>
      <c r="H239">
        <v>3</v>
      </c>
      <c r="I239">
        <v>0.38</v>
      </c>
      <c r="J239">
        <v>0.46</v>
      </c>
      <c r="K239">
        <v>0.4</v>
      </c>
      <c r="L239">
        <v>1</v>
      </c>
      <c r="M239" t="s">
        <v>77</v>
      </c>
      <c r="N239" t="s">
        <v>32</v>
      </c>
      <c r="O239" t="s">
        <v>104</v>
      </c>
      <c r="P239" t="s">
        <v>72</v>
      </c>
      <c r="Q239" t="s">
        <v>48</v>
      </c>
      <c r="R239" t="s">
        <v>98</v>
      </c>
      <c r="S239" t="s">
        <v>45</v>
      </c>
      <c r="T239" t="s">
        <v>85</v>
      </c>
      <c r="U239" t="s">
        <v>99</v>
      </c>
      <c r="V239" t="s">
        <v>106</v>
      </c>
      <c r="W239">
        <v>24.996435607804798</v>
      </c>
      <c r="X239">
        <v>24.9070229957142</v>
      </c>
      <c r="Y239">
        <v>13.786637343958301</v>
      </c>
      <c r="Z239">
        <v>12.818131066842099</v>
      </c>
      <c r="AA239">
        <v>12.2815158748387</v>
      </c>
      <c r="AB239">
        <v>11.1070622194864</v>
      </c>
      <c r="AC239">
        <v>11.0981853411764</v>
      </c>
      <c r="AD239">
        <v>10.8187483174999</v>
      </c>
      <c r="AE239">
        <v>10.706183446129</v>
      </c>
      <c r="AF239">
        <v>10.6750858153846</v>
      </c>
    </row>
    <row r="240" spans="1:32" x14ac:dyDescent="0.3">
      <c r="A240">
        <v>30</v>
      </c>
      <c r="B240" t="s">
        <v>124</v>
      </c>
      <c r="C240">
        <v>2016</v>
      </c>
      <c r="D240">
        <v>3644</v>
      </c>
      <c r="E240">
        <v>30</v>
      </c>
      <c r="F240">
        <v>0.60812294182217297</v>
      </c>
      <c r="G240">
        <v>0.14000000000000001</v>
      </c>
      <c r="H240">
        <v>4</v>
      </c>
      <c r="I240">
        <v>0.42</v>
      </c>
      <c r="J240">
        <v>0.8</v>
      </c>
      <c r="K240">
        <v>0.84</v>
      </c>
      <c r="L240">
        <v>0</v>
      </c>
      <c r="M240" t="s">
        <v>77</v>
      </c>
      <c r="N240" t="s">
        <v>32</v>
      </c>
      <c r="O240" t="s">
        <v>106</v>
      </c>
      <c r="P240" t="s">
        <v>111</v>
      </c>
      <c r="Q240" t="s">
        <v>104</v>
      </c>
      <c r="R240" t="s">
        <v>48</v>
      </c>
      <c r="S240" t="s">
        <v>98</v>
      </c>
      <c r="T240" t="s">
        <v>101</v>
      </c>
      <c r="U240" t="s">
        <v>72</v>
      </c>
      <c r="V240" t="s">
        <v>95</v>
      </c>
      <c r="W240">
        <v>37.169719104814803</v>
      </c>
      <c r="X240">
        <v>23.759043766111098</v>
      </c>
      <c r="Y240">
        <v>19.9898149459999</v>
      </c>
      <c r="Z240">
        <v>18.411183212352899</v>
      </c>
      <c r="AA240">
        <v>15.0500911939787</v>
      </c>
      <c r="AB240">
        <v>12.658035676216199</v>
      </c>
      <c r="AC240">
        <v>12.370819530384599</v>
      </c>
      <c r="AD240">
        <v>11.2833314214285</v>
      </c>
      <c r="AE240">
        <v>11.2770782206153</v>
      </c>
      <c r="AF240">
        <v>11.125109196956499</v>
      </c>
    </row>
    <row r="241" spans="1:32" x14ac:dyDescent="0.3">
      <c r="A241">
        <v>31</v>
      </c>
      <c r="B241" t="s">
        <v>124</v>
      </c>
      <c r="C241">
        <v>2016</v>
      </c>
      <c r="D241">
        <v>3644</v>
      </c>
      <c r="E241">
        <v>31</v>
      </c>
      <c r="F241">
        <v>0.62431394072447799</v>
      </c>
      <c r="G241">
        <v>0.06</v>
      </c>
      <c r="H241">
        <v>3</v>
      </c>
      <c r="I241">
        <v>0.74</v>
      </c>
      <c r="J241">
        <v>0.64</v>
      </c>
      <c r="K241">
        <v>0.34</v>
      </c>
      <c r="L241">
        <v>9</v>
      </c>
      <c r="M241" t="s">
        <v>77</v>
      </c>
      <c r="N241" t="s">
        <v>32</v>
      </c>
      <c r="O241" t="s">
        <v>106</v>
      </c>
      <c r="P241" t="s">
        <v>104</v>
      </c>
      <c r="Q241" t="s">
        <v>72</v>
      </c>
      <c r="R241" t="s">
        <v>48</v>
      </c>
      <c r="S241" t="s">
        <v>111</v>
      </c>
      <c r="T241" t="s">
        <v>98</v>
      </c>
      <c r="U241" t="s">
        <v>94</v>
      </c>
      <c r="V241" t="s">
        <v>99</v>
      </c>
      <c r="W241">
        <v>63.148739665384603</v>
      </c>
      <c r="X241">
        <v>39.628450438260799</v>
      </c>
      <c r="Y241">
        <v>30.207667804545402</v>
      </c>
      <c r="Z241">
        <v>21.077024373076899</v>
      </c>
      <c r="AA241">
        <v>20.187224248285698</v>
      </c>
      <c r="AB241">
        <v>19.728054984102499</v>
      </c>
      <c r="AC241">
        <v>19.1559825824</v>
      </c>
      <c r="AD241">
        <v>16.9582500064285</v>
      </c>
      <c r="AE241">
        <v>16.920492814799999</v>
      </c>
      <c r="AF241">
        <v>16.603654733478201</v>
      </c>
    </row>
    <row r="242" spans="1:32" x14ac:dyDescent="0.3">
      <c r="A242">
        <v>32</v>
      </c>
      <c r="B242" t="s">
        <v>124</v>
      </c>
      <c r="C242">
        <v>2016</v>
      </c>
      <c r="D242">
        <v>3644</v>
      </c>
      <c r="E242">
        <v>32</v>
      </c>
      <c r="F242">
        <v>0.60290889132821002</v>
      </c>
      <c r="G242">
        <v>0.34</v>
      </c>
      <c r="H242">
        <v>2</v>
      </c>
      <c r="I242">
        <v>0.4</v>
      </c>
      <c r="J242">
        <v>0.5</v>
      </c>
      <c r="K242">
        <v>1</v>
      </c>
      <c r="L242">
        <v>8</v>
      </c>
      <c r="M242" t="s">
        <v>77</v>
      </c>
      <c r="N242" t="s">
        <v>104</v>
      </c>
      <c r="O242" t="s">
        <v>32</v>
      </c>
      <c r="P242" t="s">
        <v>101</v>
      </c>
      <c r="Q242" t="s">
        <v>98</v>
      </c>
      <c r="R242" t="s">
        <v>72</v>
      </c>
      <c r="S242" t="s">
        <v>80</v>
      </c>
      <c r="T242" t="s">
        <v>47</v>
      </c>
      <c r="U242" t="s">
        <v>94</v>
      </c>
      <c r="V242" t="s">
        <v>45</v>
      </c>
      <c r="W242">
        <v>36.165622564000003</v>
      </c>
      <c r="X242">
        <v>28.998553089999898</v>
      </c>
      <c r="Y242">
        <v>26.047247639999998</v>
      </c>
      <c r="Z242">
        <v>24.971561455</v>
      </c>
      <c r="AA242">
        <v>23.914459725</v>
      </c>
      <c r="AB242">
        <v>19.181079011111098</v>
      </c>
      <c r="AC242">
        <v>16.1734476333333</v>
      </c>
      <c r="AD242">
        <v>16.048279749999999</v>
      </c>
      <c r="AE242">
        <v>15.497443976</v>
      </c>
      <c r="AF242">
        <v>14.5834708633333</v>
      </c>
    </row>
    <row r="243" spans="1:32" x14ac:dyDescent="0.3">
      <c r="A243">
        <v>33</v>
      </c>
      <c r="B243" t="s">
        <v>124</v>
      </c>
      <c r="C243">
        <v>2016</v>
      </c>
      <c r="D243">
        <v>3644</v>
      </c>
      <c r="E243">
        <v>33</v>
      </c>
      <c r="F243">
        <v>0.59796926454445598</v>
      </c>
      <c r="G243">
        <v>0.26</v>
      </c>
      <c r="H243">
        <v>4</v>
      </c>
      <c r="I243">
        <v>0.14000000000000001</v>
      </c>
      <c r="J243">
        <v>0.98</v>
      </c>
      <c r="K243">
        <v>0.24</v>
      </c>
      <c r="L243">
        <v>6</v>
      </c>
      <c r="M243" t="s">
        <v>77</v>
      </c>
      <c r="N243" t="s">
        <v>32</v>
      </c>
      <c r="O243" t="s">
        <v>111</v>
      </c>
      <c r="P243" t="s">
        <v>104</v>
      </c>
      <c r="Q243" t="s">
        <v>84</v>
      </c>
      <c r="R243" t="s">
        <v>72</v>
      </c>
      <c r="S243" t="s">
        <v>48</v>
      </c>
      <c r="T243" t="s">
        <v>98</v>
      </c>
      <c r="U243" t="s">
        <v>94</v>
      </c>
      <c r="V243" t="s">
        <v>85</v>
      </c>
      <c r="W243">
        <v>32.916288517321398</v>
      </c>
      <c r="X243">
        <v>15.372885164099999</v>
      </c>
      <c r="Y243">
        <v>13.278551977142801</v>
      </c>
      <c r="Z243">
        <v>12.792942412962899</v>
      </c>
      <c r="AA243">
        <v>11.4967975847826</v>
      </c>
      <c r="AB243">
        <v>10.544131399743501</v>
      </c>
      <c r="AC243">
        <v>10.4559666000312</v>
      </c>
      <c r="AD243">
        <v>9.9881750386399997</v>
      </c>
      <c r="AE243">
        <v>9.3095708249999998</v>
      </c>
      <c r="AF243">
        <v>9.0293275617857098</v>
      </c>
    </row>
    <row r="244" spans="1:32" x14ac:dyDescent="0.3">
      <c r="A244">
        <v>34</v>
      </c>
      <c r="B244" t="s">
        <v>124</v>
      </c>
      <c r="C244">
        <v>2016</v>
      </c>
      <c r="D244">
        <v>3644</v>
      </c>
      <c r="E244">
        <v>34</v>
      </c>
      <c r="F244">
        <v>0.61663007683863802</v>
      </c>
      <c r="G244">
        <v>0.12</v>
      </c>
      <c r="H244">
        <v>2</v>
      </c>
      <c r="I244">
        <v>0.3</v>
      </c>
      <c r="J244">
        <v>0.82</v>
      </c>
      <c r="K244">
        <v>1</v>
      </c>
      <c r="L244">
        <v>2</v>
      </c>
      <c r="M244" t="s">
        <v>77</v>
      </c>
      <c r="N244" t="s">
        <v>32</v>
      </c>
      <c r="O244" t="s">
        <v>111</v>
      </c>
      <c r="P244" t="s">
        <v>106</v>
      </c>
      <c r="Q244" t="s">
        <v>104</v>
      </c>
      <c r="R244" t="s">
        <v>48</v>
      </c>
      <c r="S244" t="s">
        <v>72</v>
      </c>
      <c r="T244" t="s">
        <v>101</v>
      </c>
      <c r="U244" t="s">
        <v>95</v>
      </c>
      <c r="V244" t="s">
        <v>94</v>
      </c>
      <c r="W244">
        <v>71.701926923529399</v>
      </c>
      <c r="X244">
        <v>53.745594199999999</v>
      </c>
      <c r="Y244">
        <v>44.432907</v>
      </c>
      <c r="Z244">
        <v>29.514928441999899</v>
      </c>
      <c r="AA244">
        <v>26.038033710000001</v>
      </c>
      <c r="AB244">
        <v>20.9347799745</v>
      </c>
      <c r="AC244">
        <v>20.650195934285701</v>
      </c>
      <c r="AD244">
        <v>18.038505132222198</v>
      </c>
      <c r="AE244">
        <v>18.023710635999901</v>
      </c>
      <c r="AF244">
        <v>17.987854674999902</v>
      </c>
    </row>
    <row r="245" spans="1:32" x14ac:dyDescent="0.3">
      <c r="A245">
        <v>35</v>
      </c>
      <c r="B245" t="s">
        <v>124</v>
      </c>
      <c r="C245">
        <v>2016</v>
      </c>
      <c r="D245">
        <v>3644</v>
      </c>
      <c r="E245">
        <v>35</v>
      </c>
      <c r="F245">
        <v>0.59412733260153605</v>
      </c>
      <c r="G245">
        <v>0.16</v>
      </c>
      <c r="H245">
        <v>4</v>
      </c>
      <c r="I245">
        <v>0.82</v>
      </c>
      <c r="J245">
        <v>1</v>
      </c>
      <c r="K245">
        <v>0.02</v>
      </c>
      <c r="L245">
        <v>2</v>
      </c>
      <c r="M245" t="s">
        <v>77</v>
      </c>
      <c r="N245" t="s">
        <v>32</v>
      </c>
      <c r="O245" t="s">
        <v>104</v>
      </c>
      <c r="P245" t="s">
        <v>106</v>
      </c>
      <c r="Q245" t="s">
        <v>48</v>
      </c>
      <c r="R245" t="s">
        <v>72</v>
      </c>
      <c r="S245" t="s">
        <v>111</v>
      </c>
      <c r="T245" t="s">
        <v>89</v>
      </c>
      <c r="U245" t="s">
        <v>36</v>
      </c>
      <c r="V245" t="s">
        <v>99</v>
      </c>
      <c r="W245">
        <v>26.464048716249899</v>
      </c>
      <c r="X245">
        <v>25.9902235084528</v>
      </c>
      <c r="Y245">
        <v>14.2117875413207</v>
      </c>
      <c r="Z245">
        <v>11.3397025899692</v>
      </c>
      <c r="AA245">
        <v>10.5300711480327</v>
      </c>
      <c r="AB245">
        <v>10.4652609568115</v>
      </c>
      <c r="AC245">
        <v>10.293276899534799</v>
      </c>
      <c r="AD245">
        <v>9.9140273894594593</v>
      </c>
      <c r="AE245">
        <v>9.8891394597297193</v>
      </c>
      <c r="AF245">
        <v>9.6783697658139491</v>
      </c>
    </row>
    <row r="246" spans="1:32" x14ac:dyDescent="0.3">
      <c r="A246">
        <v>36</v>
      </c>
      <c r="B246" t="s">
        <v>124</v>
      </c>
      <c r="C246">
        <v>2016</v>
      </c>
      <c r="D246">
        <v>3644</v>
      </c>
      <c r="E246">
        <v>36</v>
      </c>
      <c r="F246">
        <v>0.60757409440175603</v>
      </c>
      <c r="G246">
        <v>0.12</v>
      </c>
      <c r="H246">
        <v>4</v>
      </c>
      <c r="I246">
        <v>0.9</v>
      </c>
      <c r="J246">
        <v>0.88</v>
      </c>
      <c r="K246">
        <v>0.12</v>
      </c>
      <c r="L246">
        <v>2</v>
      </c>
      <c r="M246" t="s">
        <v>77</v>
      </c>
      <c r="N246" t="s">
        <v>32</v>
      </c>
      <c r="O246" t="s">
        <v>106</v>
      </c>
      <c r="P246" t="s">
        <v>104</v>
      </c>
      <c r="Q246" t="s">
        <v>72</v>
      </c>
      <c r="R246" t="s">
        <v>48</v>
      </c>
      <c r="S246" t="s">
        <v>111</v>
      </c>
      <c r="T246" t="s">
        <v>98</v>
      </c>
      <c r="U246" t="s">
        <v>45</v>
      </c>
      <c r="V246" t="s">
        <v>95</v>
      </c>
      <c r="W246">
        <v>39.069893445853602</v>
      </c>
      <c r="X246">
        <v>23.336872477285699</v>
      </c>
      <c r="Y246">
        <v>15.9435195416486</v>
      </c>
      <c r="Z246">
        <v>14.9922188291666</v>
      </c>
      <c r="AA246">
        <v>13.488131694489701</v>
      </c>
      <c r="AB246">
        <v>12.7972941949999</v>
      </c>
      <c r="AC246">
        <v>12.4496879819354</v>
      </c>
      <c r="AD246">
        <v>12.3287478925581</v>
      </c>
      <c r="AE246">
        <v>11.724713542020799</v>
      </c>
      <c r="AF246">
        <v>11.676537661080999</v>
      </c>
    </row>
    <row r="247" spans="1:32" x14ac:dyDescent="0.3">
      <c r="A247">
        <v>37</v>
      </c>
      <c r="B247" t="s">
        <v>124</v>
      </c>
      <c r="C247">
        <v>2016</v>
      </c>
      <c r="D247">
        <v>3644</v>
      </c>
      <c r="E247">
        <v>37</v>
      </c>
      <c r="F247">
        <v>0.61223929747530104</v>
      </c>
      <c r="G247">
        <v>0.28000000000000003</v>
      </c>
      <c r="H247">
        <v>1</v>
      </c>
      <c r="I247">
        <v>0.66</v>
      </c>
      <c r="J247">
        <v>0.28000000000000003</v>
      </c>
      <c r="K247">
        <v>0.08</v>
      </c>
      <c r="L247">
        <v>1</v>
      </c>
      <c r="M247" t="s">
        <v>32</v>
      </c>
      <c r="N247" t="s">
        <v>106</v>
      </c>
      <c r="O247" t="s">
        <v>77</v>
      </c>
      <c r="P247" t="s">
        <v>79</v>
      </c>
      <c r="Q247" t="s">
        <v>104</v>
      </c>
      <c r="R247" t="s">
        <v>94</v>
      </c>
      <c r="S247" t="s">
        <v>111</v>
      </c>
      <c r="T247" t="s">
        <v>48</v>
      </c>
      <c r="U247" t="s">
        <v>61</v>
      </c>
      <c r="V247" t="s">
        <v>103</v>
      </c>
      <c r="W247">
        <v>41.340556657142798</v>
      </c>
      <c r="X247">
        <v>37.853822367500001</v>
      </c>
      <c r="Y247">
        <v>31.796381</v>
      </c>
      <c r="Z247">
        <v>31.195337299999998</v>
      </c>
      <c r="AA247">
        <v>23.343907849999901</v>
      </c>
      <c r="AB247">
        <v>21.864807150000001</v>
      </c>
      <c r="AC247">
        <v>21.586905250000001</v>
      </c>
      <c r="AD247">
        <v>18.901989616666601</v>
      </c>
      <c r="AE247">
        <v>17.890136699999999</v>
      </c>
      <c r="AF247">
        <v>17.872350699999998</v>
      </c>
    </row>
    <row r="248" spans="1:32" x14ac:dyDescent="0.3">
      <c r="A248">
        <v>38</v>
      </c>
      <c r="B248" t="s">
        <v>124</v>
      </c>
      <c r="C248">
        <v>2016</v>
      </c>
      <c r="D248">
        <v>3644</v>
      </c>
      <c r="E248">
        <v>38</v>
      </c>
      <c r="F248">
        <v>0.61717892425905596</v>
      </c>
      <c r="G248">
        <v>0.12</v>
      </c>
      <c r="H248">
        <v>3</v>
      </c>
      <c r="I248">
        <v>0.34</v>
      </c>
      <c r="J248">
        <v>0.94</v>
      </c>
      <c r="K248">
        <v>0.42</v>
      </c>
      <c r="L248">
        <v>7</v>
      </c>
      <c r="M248" t="s">
        <v>77</v>
      </c>
      <c r="N248" t="s">
        <v>32</v>
      </c>
      <c r="O248" t="s">
        <v>111</v>
      </c>
      <c r="P248" t="s">
        <v>104</v>
      </c>
      <c r="Q248" t="s">
        <v>106</v>
      </c>
      <c r="R248" t="s">
        <v>48</v>
      </c>
      <c r="S248" t="s">
        <v>72</v>
      </c>
      <c r="T248" t="s">
        <v>101</v>
      </c>
      <c r="U248" t="s">
        <v>98</v>
      </c>
      <c r="V248" t="s">
        <v>99</v>
      </c>
      <c r="W248">
        <v>72.641455475263101</v>
      </c>
      <c r="X248">
        <v>34.296386403636298</v>
      </c>
      <c r="Y248">
        <v>23.300876762142799</v>
      </c>
      <c r="Z248">
        <v>23.211859704999998</v>
      </c>
      <c r="AA248">
        <v>19.190317578888799</v>
      </c>
      <c r="AB248">
        <v>17.3360585104333</v>
      </c>
      <c r="AC248">
        <v>15.734305574117601</v>
      </c>
      <c r="AD248">
        <v>13.9145502993333</v>
      </c>
      <c r="AE248">
        <v>13.1405796313636</v>
      </c>
      <c r="AF248">
        <v>12.610666788</v>
      </c>
    </row>
    <row r="249" spans="1:32" x14ac:dyDescent="0.3">
      <c r="A249">
        <v>39</v>
      </c>
      <c r="B249" t="s">
        <v>124</v>
      </c>
      <c r="C249">
        <v>2016</v>
      </c>
      <c r="D249">
        <v>3644</v>
      </c>
      <c r="E249">
        <v>39</v>
      </c>
      <c r="F249">
        <v>0.60675082327112995</v>
      </c>
      <c r="G249">
        <v>0.12</v>
      </c>
      <c r="H249">
        <v>3</v>
      </c>
      <c r="I249">
        <v>0.76</v>
      </c>
      <c r="J249">
        <v>1</v>
      </c>
      <c r="K249">
        <v>0.68</v>
      </c>
      <c r="L249">
        <v>10</v>
      </c>
      <c r="M249" t="s">
        <v>32</v>
      </c>
      <c r="N249" t="s">
        <v>77</v>
      </c>
      <c r="O249" t="s">
        <v>106</v>
      </c>
      <c r="P249" t="s">
        <v>104</v>
      </c>
      <c r="Q249" t="s">
        <v>48</v>
      </c>
      <c r="R249" t="s">
        <v>111</v>
      </c>
      <c r="S249" t="s">
        <v>72</v>
      </c>
      <c r="T249" t="s">
        <v>98</v>
      </c>
      <c r="U249" t="s">
        <v>94</v>
      </c>
      <c r="V249" t="s">
        <v>99</v>
      </c>
      <c r="W249">
        <v>52.906401630605998</v>
      </c>
      <c r="X249">
        <v>43.13193165125</v>
      </c>
      <c r="Y249">
        <v>24.676345103333301</v>
      </c>
      <c r="Z249">
        <v>20.024003826052599</v>
      </c>
      <c r="AA249">
        <v>17.806834441666599</v>
      </c>
      <c r="AB249">
        <v>16.492950972631501</v>
      </c>
      <c r="AC249">
        <v>14.4551788232608</v>
      </c>
      <c r="AD249">
        <v>13.9823501392857</v>
      </c>
      <c r="AE249">
        <v>13.897849978749999</v>
      </c>
      <c r="AF249">
        <v>13.323634552692299</v>
      </c>
    </row>
    <row r="250" spans="1:32" x14ac:dyDescent="0.3">
      <c r="A250">
        <v>40</v>
      </c>
      <c r="B250" t="s">
        <v>124</v>
      </c>
      <c r="C250">
        <v>2016</v>
      </c>
      <c r="D250">
        <v>3644</v>
      </c>
      <c r="E250">
        <v>40</v>
      </c>
      <c r="F250">
        <v>0.62129527991218403</v>
      </c>
      <c r="G250">
        <v>0.3</v>
      </c>
      <c r="H250">
        <v>1</v>
      </c>
      <c r="I250">
        <v>0.56000000000000005</v>
      </c>
      <c r="J250">
        <v>0.86</v>
      </c>
      <c r="K250">
        <v>0.36</v>
      </c>
      <c r="L250">
        <v>3</v>
      </c>
      <c r="M250" t="s">
        <v>32</v>
      </c>
      <c r="N250" t="s">
        <v>106</v>
      </c>
      <c r="O250" t="s">
        <v>77</v>
      </c>
      <c r="P250" t="s">
        <v>104</v>
      </c>
      <c r="Q250" t="s">
        <v>72</v>
      </c>
      <c r="R250" t="s">
        <v>48</v>
      </c>
      <c r="S250" t="s">
        <v>111</v>
      </c>
      <c r="T250" t="s">
        <v>99</v>
      </c>
      <c r="U250" t="s">
        <v>95</v>
      </c>
      <c r="V250" t="s">
        <v>80</v>
      </c>
      <c r="W250">
        <v>88.206236714285694</v>
      </c>
      <c r="X250">
        <v>79.499772366666605</v>
      </c>
      <c r="Y250">
        <v>61.580530337500001</v>
      </c>
      <c r="Z250">
        <v>33.309798031249997</v>
      </c>
      <c r="AA250">
        <v>29.292862258333301</v>
      </c>
      <c r="AB250">
        <v>27.744806863999901</v>
      </c>
      <c r="AC250">
        <v>27.116209742499901</v>
      </c>
      <c r="AD250">
        <v>25.326675399999999</v>
      </c>
      <c r="AE250">
        <v>22.614043899999999</v>
      </c>
      <c r="AF250">
        <v>19.4508343</v>
      </c>
    </row>
    <row r="251" spans="1:32" x14ac:dyDescent="0.3">
      <c r="A251">
        <v>41</v>
      </c>
      <c r="B251" t="s">
        <v>124</v>
      </c>
      <c r="C251">
        <v>2016</v>
      </c>
      <c r="D251">
        <v>3644</v>
      </c>
      <c r="E251">
        <v>41</v>
      </c>
      <c r="F251">
        <v>0.58973655323819896</v>
      </c>
      <c r="G251">
        <v>0.14000000000000001</v>
      </c>
      <c r="H251">
        <v>6</v>
      </c>
      <c r="I251">
        <v>0.84</v>
      </c>
      <c r="J251">
        <v>0.78</v>
      </c>
      <c r="K251">
        <v>0.56000000000000005</v>
      </c>
      <c r="L251">
        <v>2</v>
      </c>
      <c r="M251" t="s">
        <v>77</v>
      </c>
      <c r="N251" t="s">
        <v>32</v>
      </c>
      <c r="O251" t="s">
        <v>104</v>
      </c>
      <c r="P251" t="s">
        <v>48</v>
      </c>
      <c r="Q251" t="s">
        <v>72</v>
      </c>
      <c r="R251" t="s">
        <v>106</v>
      </c>
      <c r="S251" t="s">
        <v>45</v>
      </c>
      <c r="T251" t="s">
        <v>98</v>
      </c>
      <c r="U251" t="s">
        <v>85</v>
      </c>
      <c r="V251" t="s">
        <v>89</v>
      </c>
      <c r="W251">
        <v>15.433436918020799</v>
      </c>
      <c r="X251">
        <v>12.367784187532701</v>
      </c>
      <c r="Y251">
        <v>8.6419379884924208</v>
      </c>
      <c r="Z251">
        <v>8.0951394836509394</v>
      </c>
      <c r="AA251">
        <v>8.0786291271538406</v>
      </c>
      <c r="AB251">
        <v>7.9598418212061803</v>
      </c>
      <c r="AC251">
        <v>7.7642002131808399</v>
      </c>
      <c r="AD251">
        <v>7.7603541555339701</v>
      </c>
      <c r="AE251">
        <v>7.2744443685609701</v>
      </c>
      <c r="AF251">
        <v>7.1881510796739096</v>
      </c>
    </row>
    <row r="252" spans="1:32" x14ac:dyDescent="0.3">
      <c r="A252">
        <v>42</v>
      </c>
      <c r="B252" t="s">
        <v>124</v>
      </c>
      <c r="C252">
        <v>2016</v>
      </c>
      <c r="D252">
        <v>3644</v>
      </c>
      <c r="E252">
        <v>42</v>
      </c>
      <c r="F252">
        <v>0.60922063666300696</v>
      </c>
      <c r="G252">
        <v>0.16</v>
      </c>
      <c r="H252">
        <v>3</v>
      </c>
      <c r="I252">
        <v>0.28000000000000003</v>
      </c>
      <c r="J252">
        <v>0.96</v>
      </c>
      <c r="K252">
        <v>0.98</v>
      </c>
      <c r="L252">
        <v>0</v>
      </c>
      <c r="M252" t="s">
        <v>77</v>
      </c>
      <c r="N252" t="s">
        <v>32</v>
      </c>
      <c r="O252" t="s">
        <v>106</v>
      </c>
      <c r="P252" t="s">
        <v>111</v>
      </c>
      <c r="Q252" t="s">
        <v>104</v>
      </c>
      <c r="R252" t="s">
        <v>48</v>
      </c>
      <c r="S252" t="s">
        <v>98</v>
      </c>
      <c r="T252" t="s">
        <v>72</v>
      </c>
      <c r="U252" t="s">
        <v>101</v>
      </c>
      <c r="V252" t="s">
        <v>83</v>
      </c>
      <c r="W252">
        <v>59.377528557222199</v>
      </c>
      <c r="X252">
        <v>37.478265290833299</v>
      </c>
      <c r="Y252">
        <v>19.1203147084615</v>
      </c>
      <c r="Z252">
        <v>16.291073159285698</v>
      </c>
      <c r="AA252">
        <v>16.268858323333301</v>
      </c>
      <c r="AB252">
        <v>16.010798048461499</v>
      </c>
      <c r="AC252">
        <v>15.43145314375</v>
      </c>
      <c r="AD252">
        <v>13.927906203125</v>
      </c>
      <c r="AE252">
        <v>12.320000885714199</v>
      </c>
      <c r="AF252">
        <v>12.0130523731578</v>
      </c>
    </row>
    <row r="253" spans="1:32" x14ac:dyDescent="0.3">
      <c r="A253">
        <v>43</v>
      </c>
      <c r="B253" t="s">
        <v>124</v>
      </c>
      <c r="C253">
        <v>2016</v>
      </c>
      <c r="D253">
        <v>3644</v>
      </c>
      <c r="E253">
        <v>43</v>
      </c>
      <c r="F253">
        <v>0.60894621295279905</v>
      </c>
      <c r="G253">
        <v>0.26</v>
      </c>
      <c r="H253">
        <v>2</v>
      </c>
      <c r="I253">
        <v>0.72</v>
      </c>
      <c r="J253">
        <v>0.57999999999999996</v>
      </c>
      <c r="K253">
        <v>0.74</v>
      </c>
      <c r="L253">
        <v>8</v>
      </c>
      <c r="M253" t="s">
        <v>32</v>
      </c>
      <c r="N253" t="s">
        <v>77</v>
      </c>
      <c r="O253" t="s">
        <v>104</v>
      </c>
      <c r="P253" t="s">
        <v>106</v>
      </c>
      <c r="Q253" t="s">
        <v>48</v>
      </c>
      <c r="R253" t="s">
        <v>72</v>
      </c>
      <c r="S253" t="s">
        <v>99</v>
      </c>
      <c r="T253" t="s">
        <v>98</v>
      </c>
      <c r="U253" t="s">
        <v>96</v>
      </c>
      <c r="V253" t="s">
        <v>95</v>
      </c>
      <c r="W253">
        <v>46.785149839999903</v>
      </c>
      <c r="X253">
        <v>33.673763534285698</v>
      </c>
      <c r="Y253">
        <v>24.807385542999999</v>
      </c>
      <c r="Z253">
        <v>19.3268515352941</v>
      </c>
      <c r="AA253">
        <v>17.641752216922999</v>
      </c>
      <c r="AB253">
        <v>15.73449433125</v>
      </c>
      <c r="AC253">
        <v>15.54376263875</v>
      </c>
      <c r="AD253">
        <v>15.0101304438461</v>
      </c>
      <c r="AE253">
        <v>14.85102915</v>
      </c>
      <c r="AF253">
        <v>14.61834981</v>
      </c>
    </row>
    <row r="254" spans="1:32" x14ac:dyDescent="0.3">
      <c r="A254">
        <v>44</v>
      </c>
      <c r="B254" t="s">
        <v>124</v>
      </c>
      <c r="C254">
        <v>2016</v>
      </c>
      <c r="D254">
        <v>3644</v>
      </c>
      <c r="E254">
        <v>44</v>
      </c>
      <c r="F254">
        <v>0.61909989023051504</v>
      </c>
      <c r="G254">
        <v>0.02</v>
      </c>
      <c r="H254">
        <v>9</v>
      </c>
      <c r="I254">
        <v>0.66</v>
      </c>
      <c r="J254">
        <v>0.94</v>
      </c>
      <c r="K254">
        <v>0.64</v>
      </c>
      <c r="L254">
        <v>8</v>
      </c>
      <c r="M254" t="s">
        <v>77</v>
      </c>
      <c r="N254" t="s">
        <v>32</v>
      </c>
      <c r="O254" t="s">
        <v>104</v>
      </c>
      <c r="P254" t="s">
        <v>106</v>
      </c>
      <c r="Q254" t="s">
        <v>48</v>
      </c>
      <c r="R254" t="s">
        <v>72</v>
      </c>
      <c r="S254" t="s">
        <v>111</v>
      </c>
      <c r="T254" t="s">
        <v>98</v>
      </c>
      <c r="U254" t="s">
        <v>47</v>
      </c>
      <c r="V254" t="s">
        <v>45</v>
      </c>
      <c r="W254">
        <v>28.780632465284199</v>
      </c>
      <c r="X254">
        <v>20.729814123995101</v>
      </c>
      <c r="Y254">
        <v>11.5824311461785</v>
      </c>
      <c r="Z254">
        <v>11.2858466082369</v>
      </c>
      <c r="AA254">
        <v>10.9365299792307</v>
      </c>
      <c r="AB254">
        <v>10.331247301488199</v>
      </c>
      <c r="AC254">
        <v>9.6730586666666607</v>
      </c>
      <c r="AD254">
        <v>9.5901062708753901</v>
      </c>
      <c r="AE254">
        <v>9.0239813990733495</v>
      </c>
      <c r="AF254">
        <v>8.9974840969465593</v>
      </c>
    </row>
    <row r="255" spans="1:32" x14ac:dyDescent="0.3">
      <c r="A255">
        <v>45</v>
      </c>
      <c r="B255" t="s">
        <v>124</v>
      </c>
      <c r="C255">
        <v>2016</v>
      </c>
      <c r="D255">
        <v>3644</v>
      </c>
      <c r="E255">
        <v>45</v>
      </c>
      <c r="F255">
        <v>0.60181119648737602</v>
      </c>
      <c r="G255">
        <v>0.1</v>
      </c>
      <c r="H255">
        <v>6</v>
      </c>
      <c r="I255">
        <v>0.74</v>
      </c>
      <c r="J255">
        <v>0.96</v>
      </c>
      <c r="K255">
        <v>0.62</v>
      </c>
      <c r="L255">
        <v>3</v>
      </c>
      <c r="M255" t="s">
        <v>77</v>
      </c>
      <c r="N255" t="s">
        <v>32</v>
      </c>
      <c r="O255" t="s">
        <v>104</v>
      </c>
      <c r="P255" t="s">
        <v>106</v>
      </c>
      <c r="Q255" t="s">
        <v>98</v>
      </c>
      <c r="R255" t="s">
        <v>72</v>
      </c>
      <c r="S255" t="s">
        <v>45</v>
      </c>
      <c r="T255" t="s">
        <v>48</v>
      </c>
      <c r="U255" t="s">
        <v>85</v>
      </c>
      <c r="V255" t="s">
        <v>111</v>
      </c>
      <c r="W255">
        <v>22.146519964352901</v>
      </c>
      <c r="X255">
        <v>17.0303921058306</v>
      </c>
      <c r="Y255">
        <v>10.7936716757388</v>
      </c>
      <c r="Z255">
        <v>9.5247587108196701</v>
      </c>
      <c r="AA255">
        <v>8.9590280552525208</v>
      </c>
      <c r="AB255">
        <v>8.9524742434586404</v>
      </c>
      <c r="AC255">
        <v>8.5775373494642793</v>
      </c>
      <c r="AD255">
        <v>8.1388095458045093</v>
      </c>
      <c r="AE255">
        <v>7.99523348231578</v>
      </c>
      <c r="AF255">
        <v>7.97684726056481</v>
      </c>
    </row>
    <row r="256" spans="1:32" x14ac:dyDescent="0.3">
      <c r="A256">
        <v>46</v>
      </c>
      <c r="B256" t="s">
        <v>124</v>
      </c>
      <c r="C256">
        <v>2016</v>
      </c>
      <c r="D256">
        <v>3644</v>
      </c>
      <c r="E256">
        <v>46</v>
      </c>
      <c r="F256">
        <v>0.61608122941822097</v>
      </c>
      <c r="G256">
        <v>0.24</v>
      </c>
      <c r="H256">
        <v>1</v>
      </c>
      <c r="I256">
        <v>0.12</v>
      </c>
      <c r="J256">
        <v>0.98</v>
      </c>
      <c r="K256">
        <v>0.72</v>
      </c>
      <c r="L256">
        <v>4</v>
      </c>
      <c r="M256" t="s">
        <v>77</v>
      </c>
      <c r="N256" t="s">
        <v>111</v>
      </c>
      <c r="O256" t="s">
        <v>32</v>
      </c>
      <c r="P256" t="s">
        <v>52</v>
      </c>
      <c r="Q256" t="s">
        <v>72</v>
      </c>
      <c r="R256" t="s">
        <v>41</v>
      </c>
      <c r="S256" t="s">
        <v>104</v>
      </c>
      <c r="T256" t="s">
        <v>94</v>
      </c>
      <c r="U256" t="s">
        <v>48</v>
      </c>
      <c r="V256" t="s">
        <v>80</v>
      </c>
      <c r="W256">
        <v>126.172282557142</v>
      </c>
      <c r="X256">
        <v>60.925957439999998</v>
      </c>
      <c r="Y256">
        <v>59.849619517499903</v>
      </c>
      <c r="Z256">
        <v>31.26292673</v>
      </c>
      <c r="AA256">
        <v>27.391006782222199</v>
      </c>
      <c r="AB256">
        <v>26.667723493333298</v>
      </c>
      <c r="AC256">
        <v>24.130486436363601</v>
      </c>
      <c r="AD256">
        <v>23.455418313999999</v>
      </c>
      <c r="AE256">
        <v>19.4461168111111</v>
      </c>
      <c r="AF256">
        <v>18.660648349999999</v>
      </c>
    </row>
    <row r="257" spans="1:32" x14ac:dyDescent="0.3">
      <c r="A257">
        <v>47</v>
      </c>
      <c r="B257" t="s">
        <v>124</v>
      </c>
      <c r="C257">
        <v>2016</v>
      </c>
      <c r="D257">
        <v>3644</v>
      </c>
      <c r="E257">
        <v>47</v>
      </c>
      <c r="F257">
        <v>0.58918770581778201</v>
      </c>
      <c r="G257">
        <v>0.46</v>
      </c>
      <c r="H257">
        <v>3</v>
      </c>
      <c r="I257">
        <v>0.46</v>
      </c>
      <c r="J257">
        <v>0.94</v>
      </c>
      <c r="K257">
        <v>0.88</v>
      </c>
      <c r="L257">
        <v>6</v>
      </c>
      <c r="M257" t="s">
        <v>106</v>
      </c>
      <c r="N257" t="s">
        <v>77</v>
      </c>
      <c r="O257" t="s">
        <v>32</v>
      </c>
      <c r="P257" t="s">
        <v>111</v>
      </c>
      <c r="Q257" t="s">
        <v>104</v>
      </c>
      <c r="R257" t="s">
        <v>72</v>
      </c>
      <c r="S257" t="s">
        <v>48</v>
      </c>
      <c r="T257" t="s">
        <v>98</v>
      </c>
      <c r="U257" t="s">
        <v>99</v>
      </c>
      <c r="V257" t="s">
        <v>85</v>
      </c>
      <c r="W257">
        <v>45.918348851111098</v>
      </c>
      <c r="X257">
        <v>29.297355074999999</v>
      </c>
      <c r="Y257">
        <v>15.997357408420999</v>
      </c>
      <c r="Z257">
        <v>15.702088001818099</v>
      </c>
      <c r="AA257">
        <v>14.823376518</v>
      </c>
      <c r="AB257">
        <v>14.6997282783333</v>
      </c>
      <c r="AC257">
        <v>11.1751819813636</v>
      </c>
      <c r="AD257">
        <v>11.118191382631499</v>
      </c>
      <c r="AE257">
        <v>10.696072693</v>
      </c>
      <c r="AF257">
        <v>10.358140142222201</v>
      </c>
    </row>
    <row r="258" spans="1:32" x14ac:dyDescent="0.3">
      <c r="A258">
        <v>48</v>
      </c>
      <c r="B258" t="s">
        <v>124</v>
      </c>
      <c r="C258">
        <v>2016</v>
      </c>
      <c r="D258">
        <v>3644</v>
      </c>
      <c r="E258">
        <v>48</v>
      </c>
      <c r="F258">
        <v>0.62129527991218403</v>
      </c>
      <c r="G258">
        <v>0.06</v>
      </c>
      <c r="H258">
        <v>2</v>
      </c>
      <c r="I258">
        <v>0.28000000000000003</v>
      </c>
      <c r="J258">
        <v>1</v>
      </c>
      <c r="K258">
        <v>0</v>
      </c>
      <c r="L258">
        <v>6</v>
      </c>
      <c r="M258" t="s">
        <v>32</v>
      </c>
      <c r="N258" t="s">
        <v>106</v>
      </c>
      <c r="O258" t="s">
        <v>77</v>
      </c>
      <c r="P258" t="s">
        <v>41</v>
      </c>
      <c r="Q258" t="s">
        <v>104</v>
      </c>
      <c r="R258" t="s">
        <v>111</v>
      </c>
      <c r="S258" t="s">
        <v>48</v>
      </c>
      <c r="T258" t="s">
        <v>72</v>
      </c>
      <c r="U258" t="s">
        <v>101</v>
      </c>
      <c r="V258" t="s">
        <v>52</v>
      </c>
      <c r="W258">
        <v>80.721352569444406</v>
      </c>
      <c r="X258">
        <v>68.236012055555506</v>
      </c>
      <c r="Y258">
        <v>60.210752733461497</v>
      </c>
      <c r="Z258">
        <v>37.394541733333298</v>
      </c>
      <c r="AA258">
        <v>32.121449787647002</v>
      </c>
      <c r="AB258">
        <v>30.904396041666601</v>
      </c>
      <c r="AC258">
        <v>30.255492008333299</v>
      </c>
      <c r="AD258">
        <v>25.136109199354799</v>
      </c>
      <c r="AE258">
        <v>24.2525020233333</v>
      </c>
      <c r="AF258">
        <v>24.063012514999901</v>
      </c>
    </row>
    <row r="259" spans="1:32" x14ac:dyDescent="0.3">
      <c r="A259">
        <v>49</v>
      </c>
      <c r="B259" t="s">
        <v>124</v>
      </c>
      <c r="C259">
        <v>2016</v>
      </c>
      <c r="D259">
        <v>3644</v>
      </c>
      <c r="E259">
        <v>49</v>
      </c>
      <c r="F259">
        <v>0.60290889132821002</v>
      </c>
      <c r="G259">
        <v>0.18</v>
      </c>
      <c r="H259">
        <v>3</v>
      </c>
      <c r="I259">
        <v>0.68</v>
      </c>
      <c r="J259">
        <v>0.54</v>
      </c>
      <c r="K259">
        <v>0.3</v>
      </c>
      <c r="L259">
        <v>0</v>
      </c>
      <c r="M259" t="s">
        <v>77</v>
      </c>
      <c r="N259" t="s">
        <v>32</v>
      </c>
      <c r="O259" t="s">
        <v>106</v>
      </c>
      <c r="P259" t="s">
        <v>104</v>
      </c>
      <c r="Q259" t="s">
        <v>48</v>
      </c>
      <c r="R259" t="s">
        <v>72</v>
      </c>
      <c r="S259" t="s">
        <v>39</v>
      </c>
      <c r="T259" t="s">
        <v>98</v>
      </c>
      <c r="U259" t="s">
        <v>111</v>
      </c>
      <c r="V259" t="s">
        <v>99</v>
      </c>
      <c r="W259">
        <v>31.629317515</v>
      </c>
      <c r="X259">
        <v>29.929796552999999</v>
      </c>
      <c r="Y259">
        <v>24.186386589999898</v>
      </c>
      <c r="Z259">
        <v>14.5447632507999</v>
      </c>
      <c r="AA259">
        <v>14.384288314545399</v>
      </c>
      <c r="AB259">
        <v>13.6458611908695</v>
      </c>
      <c r="AC259">
        <v>12.558284854</v>
      </c>
      <c r="AD259">
        <v>12.325184444894701</v>
      </c>
      <c r="AE259">
        <v>12.2975670715789</v>
      </c>
      <c r="AF259">
        <v>12.219591094499901</v>
      </c>
    </row>
    <row r="260" spans="1:32" x14ac:dyDescent="0.3">
      <c r="A260">
        <v>50</v>
      </c>
      <c r="B260" t="s">
        <v>124</v>
      </c>
      <c r="C260">
        <v>2016</v>
      </c>
      <c r="D260">
        <v>3644</v>
      </c>
      <c r="E260">
        <v>50</v>
      </c>
      <c r="F260">
        <v>0.61855104281009798</v>
      </c>
      <c r="G260">
        <v>0.42</v>
      </c>
      <c r="H260">
        <v>1</v>
      </c>
      <c r="I260">
        <v>1</v>
      </c>
      <c r="J260">
        <v>1</v>
      </c>
      <c r="K260">
        <v>0.7</v>
      </c>
      <c r="L260">
        <v>2</v>
      </c>
      <c r="M260" t="s">
        <v>77</v>
      </c>
      <c r="N260" t="s">
        <v>32</v>
      </c>
      <c r="O260" t="s">
        <v>104</v>
      </c>
      <c r="P260" t="s">
        <v>111</v>
      </c>
      <c r="Q260" t="s">
        <v>48</v>
      </c>
      <c r="R260" t="s">
        <v>106</v>
      </c>
      <c r="S260" t="s">
        <v>94</v>
      </c>
      <c r="T260" t="s">
        <v>99</v>
      </c>
      <c r="U260" t="s">
        <v>80</v>
      </c>
      <c r="V260" t="s">
        <v>98</v>
      </c>
      <c r="W260">
        <v>232.97268869999999</v>
      </c>
      <c r="X260">
        <v>81.889792839999998</v>
      </c>
      <c r="Y260">
        <v>50.262294949999998</v>
      </c>
      <c r="Z260">
        <v>28.3005552366666</v>
      </c>
      <c r="AA260">
        <v>26.942802713999999</v>
      </c>
      <c r="AB260">
        <v>26.4505342175</v>
      </c>
      <c r="AC260">
        <v>25.652527963333299</v>
      </c>
      <c r="AD260">
        <v>24.988393299999998</v>
      </c>
      <c r="AE260">
        <v>20.282774</v>
      </c>
      <c r="AF260">
        <v>19.591113484000001</v>
      </c>
    </row>
    <row r="261" spans="1:32" x14ac:dyDescent="0.3">
      <c r="A261">
        <v>51</v>
      </c>
      <c r="B261" t="s">
        <v>124</v>
      </c>
      <c r="C261">
        <v>2016</v>
      </c>
      <c r="D261">
        <v>3644</v>
      </c>
      <c r="E261">
        <v>51</v>
      </c>
      <c r="F261">
        <v>0.60181119648737602</v>
      </c>
      <c r="G261">
        <v>0.22</v>
      </c>
      <c r="H261">
        <v>3</v>
      </c>
      <c r="I261">
        <v>0.4</v>
      </c>
      <c r="J261">
        <v>0.8</v>
      </c>
      <c r="K261">
        <v>0.96</v>
      </c>
      <c r="L261">
        <v>10</v>
      </c>
      <c r="M261" t="s">
        <v>77</v>
      </c>
      <c r="N261" t="s">
        <v>32</v>
      </c>
      <c r="O261" t="s">
        <v>104</v>
      </c>
      <c r="P261" t="s">
        <v>106</v>
      </c>
      <c r="Q261" t="s">
        <v>111</v>
      </c>
      <c r="R261" t="s">
        <v>98</v>
      </c>
      <c r="S261" t="s">
        <v>72</v>
      </c>
      <c r="T261" t="s">
        <v>52</v>
      </c>
      <c r="U261" t="s">
        <v>48</v>
      </c>
      <c r="V261" t="s">
        <v>83</v>
      </c>
      <c r="W261">
        <v>56.811162914615302</v>
      </c>
      <c r="X261">
        <v>33.8632653875</v>
      </c>
      <c r="Y261">
        <v>19.6500057873684</v>
      </c>
      <c r="Z261">
        <v>18.909821994999898</v>
      </c>
      <c r="AA261">
        <v>18.706809247777699</v>
      </c>
      <c r="AB261">
        <v>17.514865240833299</v>
      </c>
      <c r="AC261">
        <v>16.9919305982352</v>
      </c>
      <c r="AD261">
        <v>15.9593581442857</v>
      </c>
      <c r="AE261">
        <v>15.8839752052631</v>
      </c>
      <c r="AF261">
        <v>14.017897657000001</v>
      </c>
    </row>
    <row r="262" spans="1:32" x14ac:dyDescent="0.3">
      <c r="A262">
        <v>52</v>
      </c>
      <c r="B262" t="s">
        <v>124</v>
      </c>
      <c r="C262">
        <v>2016</v>
      </c>
      <c r="D262">
        <v>3644</v>
      </c>
      <c r="E262">
        <v>52</v>
      </c>
      <c r="F262">
        <v>0.61086717892425901</v>
      </c>
      <c r="G262">
        <v>0.36</v>
      </c>
      <c r="H262">
        <v>1</v>
      </c>
      <c r="I262">
        <v>0.46</v>
      </c>
      <c r="J262">
        <v>0.88</v>
      </c>
      <c r="K262">
        <v>0.96</v>
      </c>
      <c r="L262">
        <v>10</v>
      </c>
      <c r="M262" t="s">
        <v>77</v>
      </c>
      <c r="N262" t="s">
        <v>106</v>
      </c>
      <c r="O262" t="s">
        <v>32</v>
      </c>
      <c r="P262" t="s">
        <v>111</v>
      </c>
      <c r="Q262" t="s">
        <v>104</v>
      </c>
      <c r="R262" t="s">
        <v>72</v>
      </c>
      <c r="S262" t="s">
        <v>99</v>
      </c>
      <c r="T262" t="s">
        <v>94</v>
      </c>
      <c r="U262" t="s">
        <v>85</v>
      </c>
      <c r="V262" t="s">
        <v>48</v>
      </c>
      <c r="W262">
        <v>157.59830099999999</v>
      </c>
      <c r="X262">
        <v>103.134782846666</v>
      </c>
      <c r="Y262">
        <v>41.3725495374999</v>
      </c>
      <c r="Z262">
        <v>40.000283683333301</v>
      </c>
      <c r="AA262">
        <v>33.332122325714202</v>
      </c>
      <c r="AB262">
        <v>22.2344983499999</v>
      </c>
      <c r="AC262">
        <v>21.010797499999999</v>
      </c>
      <c r="AD262">
        <v>18.364358041999999</v>
      </c>
      <c r="AE262">
        <v>18.083798974999901</v>
      </c>
      <c r="AF262">
        <v>17.511711927142802</v>
      </c>
    </row>
    <row r="263" spans="1:32" x14ac:dyDescent="0.3">
      <c r="A263">
        <v>53</v>
      </c>
      <c r="B263" t="s">
        <v>124</v>
      </c>
      <c r="C263">
        <v>2016</v>
      </c>
      <c r="D263">
        <v>3644</v>
      </c>
      <c r="E263">
        <v>53</v>
      </c>
      <c r="F263">
        <v>0.62294182217343497</v>
      </c>
      <c r="G263">
        <v>0.2</v>
      </c>
      <c r="H263">
        <v>1</v>
      </c>
      <c r="I263">
        <v>0.98</v>
      </c>
      <c r="J263">
        <v>0.96</v>
      </c>
      <c r="K263">
        <v>0.12</v>
      </c>
      <c r="L263">
        <v>3</v>
      </c>
      <c r="M263" t="s">
        <v>77</v>
      </c>
      <c r="N263" t="s">
        <v>32</v>
      </c>
      <c r="O263" t="s">
        <v>106</v>
      </c>
      <c r="P263" t="s">
        <v>104</v>
      </c>
      <c r="Q263" t="s">
        <v>48</v>
      </c>
      <c r="R263" t="s">
        <v>111</v>
      </c>
      <c r="S263" t="s">
        <v>94</v>
      </c>
      <c r="T263" t="s">
        <v>72</v>
      </c>
      <c r="U263" t="s">
        <v>98</v>
      </c>
      <c r="V263" t="s">
        <v>80</v>
      </c>
      <c r="W263">
        <v>143.54476973999999</v>
      </c>
      <c r="X263">
        <v>72.209297765454494</v>
      </c>
      <c r="Y263">
        <v>43.591688151666602</v>
      </c>
      <c r="Z263">
        <v>36.613592857999997</v>
      </c>
      <c r="AA263">
        <v>33.111899165714199</v>
      </c>
      <c r="AB263">
        <v>32.518104815000001</v>
      </c>
      <c r="AC263">
        <v>25.98935766</v>
      </c>
      <c r="AD263">
        <v>25.777661849999902</v>
      </c>
      <c r="AE263">
        <v>21.098433020000002</v>
      </c>
      <c r="AF263">
        <v>20.843545899999999</v>
      </c>
    </row>
    <row r="264" spans="1:32" x14ac:dyDescent="0.3">
      <c r="A264">
        <v>54</v>
      </c>
      <c r="B264" t="s">
        <v>124</v>
      </c>
      <c r="C264">
        <v>2016</v>
      </c>
      <c r="D264">
        <v>3644</v>
      </c>
      <c r="E264">
        <v>54</v>
      </c>
      <c r="F264">
        <v>0.60976948408342402</v>
      </c>
      <c r="G264">
        <v>0.32</v>
      </c>
      <c r="H264">
        <v>2</v>
      </c>
      <c r="I264">
        <v>0.66</v>
      </c>
      <c r="J264">
        <v>0.96</v>
      </c>
      <c r="K264">
        <v>0.54</v>
      </c>
      <c r="L264">
        <v>8</v>
      </c>
      <c r="M264" t="s">
        <v>32</v>
      </c>
      <c r="N264" t="s">
        <v>77</v>
      </c>
      <c r="O264" t="s">
        <v>106</v>
      </c>
      <c r="P264" t="s">
        <v>104</v>
      </c>
      <c r="Q264" t="s">
        <v>111</v>
      </c>
      <c r="R264" t="s">
        <v>72</v>
      </c>
      <c r="S264" t="s">
        <v>48</v>
      </c>
      <c r="T264" t="s">
        <v>94</v>
      </c>
      <c r="U264" t="s">
        <v>99</v>
      </c>
      <c r="V264" t="s">
        <v>41</v>
      </c>
      <c r="W264">
        <v>95.248224212500006</v>
      </c>
      <c r="X264">
        <v>67.456828270000003</v>
      </c>
      <c r="Y264">
        <v>33.077010982857097</v>
      </c>
      <c r="Z264">
        <v>28.542039473999999</v>
      </c>
      <c r="AA264">
        <v>20.6743034657142</v>
      </c>
      <c r="AB264">
        <v>20.030472477</v>
      </c>
      <c r="AC264">
        <v>19.299142750000001</v>
      </c>
      <c r="AD264">
        <v>18.747862197142801</v>
      </c>
      <c r="AE264">
        <v>17.6401154742857</v>
      </c>
      <c r="AF264">
        <v>16.93885208</v>
      </c>
    </row>
    <row r="265" spans="1:32" x14ac:dyDescent="0.3">
      <c r="A265">
        <v>55</v>
      </c>
      <c r="B265" t="s">
        <v>124</v>
      </c>
      <c r="C265">
        <v>2016</v>
      </c>
      <c r="D265">
        <v>3644</v>
      </c>
      <c r="E265">
        <v>55</v>
      </c>
      <c r="F265">
        <v>0.59851811196487303</v>
      </c>
      <c r="G265">
        <v>0.28000000000000003</v>
      </c>
      <c r="H265">
        <v>3</v>
      </c>
      <c r="I265">
        <v>0.18</v>
      </c>
      <c r="J265">
        <v>0.8</v>
      </c>
      <c r="K265">
        <v>0.56000000000000005</v>
      </c>
      <c r="L265">
        <v>4</v>
      </c>
      <c r="M265" t="s">
        <v>77</v>
      </c>
      <c r="N265" t="s">
        <v>104</v>
      </c>
      <c r="O265" t="s">
        <v>32</v>
      </c>
      <c r="P265" t="s">
        <v>111</v>
      </c>
      <c r="Q265" t="s">
        <v>72</v>
      </c>
      <c r="R265" t="s">
        <v>98</v>
      </c>
      <c r="S265" t="s">
        <v>89</v>
      </c>
      <c r="T265" t="s">
        <v>106</v>
      </c>
      <c r="U265" t="s">
        <v>101</v>
      </c>
      <c r="V265" t="s">
        <v>99</v>
      </c>
      <c r="W265">
        <v>37.429292008181797</v>
      </c>
      <c r="X265">
        <v>13.1215212353846</v>
      </c>
      <c r="Y265">
        <v>12.396423102499901</v>
      </c>
      <c r="Z265">
        <v>12.0879335693333</v>
      </c>
      <c r="AA265">
        <v>10.7787300347222</v>
      </c>
      <c r="AB265">
        <v>10.242444849047599</v>
      </c>
      <c r="AC265">
        <v>9.6086726518181802</v>
      </c>
      <c r="AD265">
        <v>9.5707307024999899</v>
      </c>
      <c r="AE265">
        <v>9.4367596138888796</v>
      </c>
      <c r="AF265">
        <v>9.0362332394444405</v>
      </c>
    </row>
    <row r="266" spans="1:32" x14ac:dyDescent="0.3">
      <c r="A266">
        <v>56</v>
      </c>
      <c r="B266" t="s">
        <v>124</v>
      </c>
      <c r="C266">
        <v>2016</v>
      </c>
      <c r="D266">
        <v>3644</v>
      </c>
      <c r="E266">
        <v>56</v>
      </c>
      <c r="F266">
        <v>0.61443468715697003</v>
      </c>
      <c r="G266">
        <v>0.14000000000000001</v>
      </c>
      <c r="H266">
        <v>2</v>
      </c>
      <c r="I266">
        <v>0.98</v>
      </c>
      <c r="J266">
        <v>0.94</v>
      </c>
      <c r="K266">
        <v>0.5</v>
      </c>
      <c r="L266">
        <v>6</v>
      </c>
      <c r="M266" t="s">
        <v>77</v>
      </c>
      <c r="N266" t="s">
        <v>32</v>
      </c>
      <c r="O266" t="s">
        <v>106</v>
      </c>
      <c r="P266" t="s">
        <v>48</v>
      </c>
      <c r="Q266" t="s">
        <v>111</v>
      </c>
      <c r="R266" t="s">
        <v>104</v>
      </c>
      <c r="S266" t="s">
        <v>94</v>
      </c>
      <c r="T266" t="s">
        <v>72</v>
      </c>
      <c r="U266" t="s">
        <v>99</v>
      </c>
      <c r="V266" t="s">
        <v>98</v>
      </c>
      <c r="W266">
        <v>156.656565614285</v>
      </c>
      <c r="X266">
        <v>56.295798726111101</v>
      </c>
      <c r="Y266">
        <v>29.1790142053846</v>
      </c>
      <c r="Z266">
        <v>28.088934070000001</v>
      </c>
      <c r="AA266">
        <v>27.270352555714201</v>
      </c>
      <c r="AB266">
        <v>25.684213162083299</v>
      </c>
      <c r="AC266">
        <v>23.719959266666599</v>
      </c>
      <c r="AD266">
        <v>19.269595772799999</v>
      </c>
      <c r="AE266">
        <v>16.7595187016666</v>
      </c>
      <c r="AF266">
        <v>16.687938439230699</v>
      </c>
    </row>
    <row r="267" spans="1:32" x14ac:dyDescent="0.3">
      <c r="A267">
        <v>57</v>
      </c>
      <c r="B267" t="s">
        <v>124</v>
      </c>
      <c r="C267">
        <v>2016</v>
      </c>
      <c r="D267">
        <v>3644</v>
      </c>
      <c r="E267">
        <v>57</v>
      </c>
      <c r="F267">
        <v>0.614160263446761</v>
      </c>
      <c r="G267">
        <v>0.18</v>
      </c>
      <c r="H267">
        <v>3</v>
      </c>
      <c r="I267">
        <v>0.54</v>
      </c>
      <c r="J267">
        <v>0.9</v>
      </c>
      <c r="K267">
        <v>0.52</v>
      </c>
      <c r="L267">
        <v>8</v>
      </c>
      <c r="M267" t="s">
        <v>32</v>
      </c>
      <c r="N267" t="s">
        <v>77</v>
      </c>
      <c r="O267" t="s">
        <v>106</v>
      </c>
      <c r="P267" t="s">
        <v>48</v>
      </c>
      <c r="Q267" t="s">
        <v>104</v>
      </c>
      <c r="R267" t="s">
        <v>111</v>
      </c>
      <c r="S267" t="s">
        <v>99</v>
      </c>
      <c r="T267" t="s">
        <v>72</v>
      </c>
      <c r="U267" t="s">
        <v>98</v>
      </c>
      <c r="V267" t="s">
        <v>45</v>
      </c>
      <c r="W267">
        <v>54.1910411823809</v>
      </c>
      <c r="X267">
        <v>50.327100359999903</v>
      </c>
      <c r="Y267">
        <v>23.8221781375</v>
      </c>
      <c r="Z267">
        <v>21.2925391968421</v>
      </c>
      <c r="AA267">
        <v>20.226998025</v>
      </c>
      <c r="AB267">
        <v>18.344958508333299</v>
      </c>
      <c r="AC267">
        <v>16.2116796145454</v>
      </c>
      <c r="AD267">
        <v>15.973966173199999</v>
      </c>
      <c r="AE267">
        <v>15.836490840625</v>
      </c>
      <c r="AF267">
        <v>14.5044739061111</v>
      </c>
    </row>
    <row r="268" spans="1:32" x14ac:dyDescent="0.3">
      <c r="A268">
        <v>58</v>
      </c>
      <c r="B268" t="s">
        <v>124</v>
      </c>
      <c r="C268">
        <v>2016</v>
      </c>
      <c r="D268">
        <v>3644</v>
      </c>
      <c r="E268">
        <v>58</v>
      </c>
      <c r="F268">
        <v>0.60455543358946195</v>
      </c>
      <c r="G268">
        <v>0.26</v>
      </c>
      <c r="H268">
        <v>4</v>
      </c>
      <c r="I268">
        <v>0.62</v>
      </c>
      <c r="J268">
        <v>0.98</v>
      </c>
      <c r="K268">
        <v>0.52</v>
      </c>
      <c r="L268">
        <v>5</v>
      </c>
      <c r="M268" t="s">
        <v>32</v>
      </c>
      <c r="N268" t="s">
        <v>77</v>
      </c>
      <c r="O268" t="s">
        <v>106</v>
      </c>
      <c r="P268" t="s">
        <v>48</v>
      </c>
      <c r="Q268" t="s">
        <v>104</v>
      </c>
      <c r="R268" t="s">
        <v>98</v>
      </c>
      <c r="S268" t="s">
        <v>72</v>
      </c>
      <c r="T268" t="s">
        <v>111</v>
      </c>
      <c r="U268" t="s">
        <v>101</v>
      </c>
      <c r="V268" t="s">
        <v>36</v>
      </c>
      <c r="W268">
        <v>41.5586795152173</v>
      </c>
      <c r="X268">
        <v>22.553594330499902</v>
      </c>
      <c r="Y268">
        <v>14.976251372499901</v>
      </c>
      <c r="Z268">
        <v>13.967569643749901</v>
      </c>
      <c r="AA268">
        <v>12.6156030053191</v>
      </c>
      <c r="AB268">
        <v>12.4002760864736</v>
      </c>
      <c r="AC268">
        <v>11.824859703684201</v>
      </c>
      <c r="AD268">
        <v>11.461804703</v>
      </c>
      <c r="AE268">
        <v>11.2661435213333</v>
      </c>
      <c r="AF268">
        <v>11.029089914999901</v>
      </c>
    </row>
    <row r="269" spans="1:32" x14ac:dyDescent="0.3">
      <c r="A269">
        <v>59</v>
      </c>
      <c r="B269" t="s">
        <v>124</v>
      </c>
      <c r="C269">
        <v>2016</v>
      </c>
      <c r="D269">
        <v>3644</v>
      </c>
      <c r="E269">
        <v>59</v>
      </c>
      <c r="F269">
        <v>0.61855104281009798</v>
      </c>
      <c r="G269">
        <v>0.1</v>
      </c>
      <c r="H269">
        <v>3</v>
      </c>
      <c r="I269">
        <v>0.78</v>
      </c>
      <c r="J269">
        <v>0.6</v>
      </c>
      <c r="K269">
        <v>0.76</v>
      </c>
      <c r="L269">
        <v>2</v>
      </c>
      <c r="M269" t="s">
        <v>77</v>
      </c>
      <c r="N269" t="s">
        <v>106</v>
      </c>
      <c r="O269" t="s">
        <v>32</v>
      </c>
      <c r="P269" t="s">
        <v>104</v>
      </c>
      <c r="Q269" t="s">
        <v>48</v>
      </c>
      <c r="R269" t="s">
        <v>111</v>
      </c>
      <c r="S269" t="s">
        <v>72</v>
      </c>
      <c r="T269" t="s">
        <v>52</v>
      </c>
      <c r="U269" t="s">
        <v>94</v>
      </c>
      <c r="V269" t="s">
        <v>95</v>
      </c>
      <c r="W269">
        <v>47.6218801689473</v>
      </c>
      <c r="X269">
        <v>36.522613110000002</v>
      </c>
      <c r="Y269">
        <v>34.500110125151501</v>
      </c>
      <c r="Z269">
        <v>20.225248930625</v>
      </c>
      <c r="AA269">
        <v>19.5970802408</v>
      </c>
      <c r="AB269">
        <v>18.332370586249901</v>
      </c>
      <c r="AC269">
        <v>18.327923567999999</v>
      </c>
      <c r="AD269">
        <v>17.265214514285699</v>
      </c>
      <c r="AE269">
        <v>16.282042628124898</v>
      </c>
      <c r="AF269">
        <v>15.9542269143749</v>
      </c>
    </row>
    <row r="270" spans="1:32" x14ac:dyDescent="0.3">
      <c r="A270">
        <v>60</v>
      </c>
      <c r="B270" t="s">
        <v>124</v>
      </c>
      <c r="C270">
        <v>2016</v>
      </c>
      <c r="D270">
        <v>3644</v>
      </c>
      <c r="E270">
        <v>60</v>
      </c>
      <c r="F270">
        <v>0.59796926454445598</v>
      </c>
      <c r="G270">
        <v>0.82</v>
      </c>
      <c r="H270">
        <v>1</v>
      </c>
      <c r="I270">
        <v>0.3</v>
      </c>
      <c r="J270">
        <v>0.7</v>
      </c>
      <c r="K270">
        <v>0.06</v>
      </c>
      <c r="L270">
        <v>4</v>
      </c>
      <c r="M270" t="s">
        <v>77</v>
      </c>
      <c r="N270" t="s">
        <v>32</v>
      </c>
      <c r="O270" t="s">
        <v>104</v>
      </c>
      <c r="P270" t="s">
        <v>111</v>
      </c>
      <c r="Q270" t="s">
        <v>109</v>
      </c>
      <c r="R270" t="s">
        <v>48</v>
      </c>
      <c r="S270" t="s">
        <v>85</v>
      </c>
      <c r="T270" t="s">
        <v>72</v>
      </c>
      <c r="U270" t="s">
        <v>94</v>
      </c>
      <c r="V270" t="s">
        <v>50</v>
      </c>
      <c r="W270">
        <v>50.7976983157142</v>
      </c>
      <c r="X270">
        <v>29.6527759599999</v>
      </c>
      <c r="Y270">
        <v>26.9054025016666</v>
      </c>
      <c r="Z270">
        <v>19.1515303299999</v>
      </c>
      <c r="AA270">
        <v>19.025522200000001</v>
      </c>
      <c r="AB270">
        <v>16.623274505000001</v>
      </c>
      <c r="AC270">
        <v>16.590719404000001</v>
      </c>
      <c r="AD270">
        <v>16.3954696728571</v>
      </c>
      <c r="AE270">
        <v>16.131350419999901</v>
      </c>
      <c r="AF270">
        <v>15.946932800000001</v>
      </c>
    </row>
    <row r="271" spans="1:32" x14ac:dyDescent="0.3">
      <c r="A271">
        <v>61</v>
      </c>
      <c r="B271" t="s">
        <v>124</v>
      </c>
      <c r="C271">
        <v>2016</v>
      </c>
      <c r="D271">
        <v>3644</v>
      </c>
      <c r="E271">
        <v>61</v>
      </c>
      <c r="F271">
        <v>0.61909989023051504</v>
      </c>
      <c r="G271">
        <v>0.02</v>
      </c>
      <c r="H271">
        <v>8</v>
      </c>
      <c r="I271">
        <v>0.86</v>
      </c>
      <c r="J271">
        <v>0.7</v>
      </c>
      <c r="K271">
        <v>0.78</v>
      </c>
      <c r="L271">
        <v>5</v>
      </c>
      <c r="M271" t="s">
        <v>77</v>
      </c>
      <c r="N271" t="s">
        <v>32</v>
      </c>
      <c r="O271" t="s">
        <v>106</v>
      </c>
      <c r="P271" t="s">
        <v>104</v>
      </c>
      <c r="Q271" t="s">
        <v>48</v>
      </c>
      <c r="R271" t="s">
        <v>72</v>
      </c>
      <c r="S271" t="s">
        <v>45</v>
      </c>
      <c r="T271" t="s">
        <v>98</v>
      </c>
      <c r="U271" t="s">
        <v>111</v>
      </c>
      <c r="V271" t="s">
        <v>85</v>
      </c>
      <c r="W271">
        <v>24.135594525298</v>
      </c>
      <c r="X271">
        <v>17.623065109770199</v>
      </c>
      <c r="Y271">
        <v>12.4177083517197</v>
      </c>
      <c r="Z271">
        <v>11.4832671708717</v>
      </c>
      <c r="AA271">
        <v>10.5987366786749</v>
      </c>
      <c r="AB271">
        <v>10.442395656424001</v>
      </c>
      <c r="AC271">
        <v>9.4037407266272108</v>
      </c>
      <c r="AD271">
        <v>9.3057636498728495</v>
      </c>
      <c r="AE271">
        <v>9.0358542694948394</v>
      </c>
      <c r="AF271">
        <v>8.9391823268907498</v>
      </c>
    </row>
    <row r="272" spans="1:32" x14ac:dyDescent="0.3">
      <c r="A272">
        <v>62</v>
      </c>
      <c r="B272" t="s">
        <v>124</v>
      </c>
      <c r="C272">
        <v>2016</v>
      </c>
      <c r="D272">
        <v>3644</v>
      </c>
      <c r="E272">
        <v>62</v>
      </c>
      <c r="F272">
        <v>0.61086717892425901</v>
      </c>
      <c r="G272">
        <v>0.42</v>
      </c>
      <c r="H272">
        <v>1</v>
      </c>
      <c r="I272">
        <v>0.2</v>
      </c>
      <c r="J272">
        <v>0.54</v>
      </c>
      <c r="K272">
        <v>0.08</v>
      </c>
      <c r="L272">
        <v>3</v>
      </c>
      <c r="M272" t="s">
        <v>77</v>
      </c>
      <c r="N272" t="s">
        <v>79</v>
      </c>
      <c r="O272" t="s">
        <v>32</v>
      </c>
      <c r="P272" t="s">
        <v>104</v>
      </c>
      <c r="Q272" t="s">
        <v>48</v>
      </c>
      <c r="R272" t="s">
        <v>41</v>
      </c>
      <c r="S272" t="s">
        <v>101</v>
      </c>
      <c r="T272" t="s">
        <v>111</v>
      </c>
      <c r="U272" t="s">
        <v>72</v>
      </c>
      <c r="V272" t="s">
        <v>109</v>
      </c>
      <c r="W272">
        <v>120.823454566666</v>
      </c>
      <c r="X272">
        <v>24.813953399999999</v>
      </c>
      <c r="Y272">
        <v>23.074802453749999</v>
      </c>
      <c r="Z272">
        <v>22.910473589999999</v>
      </c>
      <c r="AA272">
        <v>22.893688210000001</v>
      </c>
      <c r="AB272">
        <v>21.93181135</v>
      </c>
      <c r="AC272">
        <v>19.100354206666601</v>
      </c>
      <c r="AD272">
        <v>18.338013831999898</v>
      </c>
      <c r="AE272">
        <v>17.9074029957142</v>
      </c>
      <c r="AF272">
        <v>17.901970885000001</v>
      </c>
    </row>
    <row r="273" spans="1:32" x14ac:dyDescent="0.3">
      <c r="A273">
        <v>63</v>
      </c>
      <c r="B273" t="s">
        <v>124</v>
      </c>
      <c r="C273">
        <v>2016</v>
      </c>
      <c r="D273">
        <v>3644</v>
      </c>
      <c r="E273">
        <v>63</v>
      </c>
      <c r="F273">
        <v>0.62047200878155795</v>
      </c>
      <c r="G273">
        <v>0.06</v>
      </c>
      <c r="H273">
        <v>5</v>
      </c>
      <c r="I273">
        <v>0.7</v>
      </c>
      <c r="J273">
        <v>0.94</v>
      </c>
      <c r="K273">
        <v>0.34</v>
      </c>
      <c r="L273">
        <v>0</v>
      </c>
      <c r="M273" t="s">
        <v>77</v>
      </c>
      <c r="N273" t="s">
        <v>32</v>
      </c>
      <c r="O273" t="s">
        <v>106</v>
      </c>
      <c r="P273" t="s">
        <v>48</v>
      </c>
      <c r="Q273" t="s">
        <v>104</v>
      </c>
      <c r="R273" t="s">
        <v>111</v>
      </c>
      <c r="S273" t="s">
        <v>72</v>
      </c>
      <c r="T273" t="s">
        <v>45</v>
      </c>
      <c r="U273" t="s">
        <v>98</v>
      </c>
      <c r="V273" t="s">
        <v>94</v>
      </c>
      <c r="W273">
        <v>41.967003627499999</v>
      </c>
      <c r="X273">
        <v>31.966088752022401</v>
      </c>
      <c r="Y273">
        <v>18.143244497017498</v>
      </c>
      <c r="Z273">
        <v>16.858701281159401</v>
      </c>
      <c r="AA273">
        <v>15.87868908119</v>
      </c>
      <c r="AB273">
        <v>14.492250835625001</v>
      </c>
      <c r="AC273">
        <v>12.6841261038631</v>
      </c>
      <c r="AD273">
        <v>12.2275610516455</v>
      </c>
      <c r="AE273">
        <v>11.912598742191699</v>
      </c>
      <c r="AF273">
        <v>11.5986088267166</v>
      </c>
    </row>
    <row r="274" spans="1:32" x14ac:dyDescent="0.3">
      <c r="A274">
        <v>64</v>
      </c>
      <c r="B274" t="s">
        <v>124</v>
      </c>
      <c r="C274">
        <v>2016</v>
      </c>
      <c r="D274">
        <v>3644</v>
      </c>
      <c r="E274">
        <v>64</v>
      </c>
      <c r="F274">
        <v>0.60126234906695897</v>
      </c>
      <c r="G274">
        <v>0.24</v>
      </c>
      <c r="H274">
        <v>3</v>
      </c>
      <c r="I274">
        <v>0.76</v>
      </c>
      <c r="J274">
        <v>0.88</v>
      </c>
      <c r="K274">
        <v>0.48</v>
      </c>
      <c r="L274">
        <v>10</v>
      </c>
      <c r="M274" t="s">
        <v>32</v>
      </c>
      <c r="N274" t="s">
        <v>77</v>
      </c>
      <c r="O274" t="s">
        <v>106</v>
      </c>
      <c r="P274" t="s">
        <v>104</v>
      </c>
      <c r="Q274" t="s">
        <v>48</v>
      </c>
      <c r="R274" t="s">
        <v>72</v>
      </c>
      <c r="S274" t="s">
        <v>111</v>
      </c>
      <c r="T274" t="s">
        <v>85</v>
      </c>
      <c r="U274" t="s">
        <v>94</v>
      </c>
      <c r="V274" t="s">
        <v>41</v>
      </c>
      <c r="W274">
        <v>35.854555525238098</v>
      </c>
      <c r="X274">
        <v>35.3082454299999</v>
      </c>
      <c r="Y274">
        <v>26.8760457676923</v>
      </c>
      <c r="Z274">
        <v>17.4085271530769</v>
      </c>
      <c r="AA274">
        <v>15.2389666614999</v>
      </c>
      <c r="AB274">
        <v>14.936315304800001</v>
      </c>
      <c r="AC274">
        <v>14.3304624199999</v>
      </c>
      <c r="AD274">
        <v>14.09773121125</v>
      </c>
      <c r="AE274">
        <v>13.804991541874999</v>
      </c>
      <c r="AF274">
        <v>13.3565191166666</v>
      </c>
    </row>
    <row r="275" spans="1:32" x14ac:dyDescent="0.3">
      <c r="A275">
        <v>65</v>
      </c>
      <c r="B275" t="s">
        <v>124</v>
      </c>
      <c r="C275">
        <v>2016</v>
      </c>
      <c r="D275">
        <v>3644</v>
      </c>
      <c r="E275">
        <v>65</v>
      </c>
      <c r="F275">
        <v>0.62403951701426996</v>
      </c>
      <c r="G275">
        <v>0.14000000000000001</v>
      </c>
      <c r="H275">
        <v>2</v>
      </c>
      <c r="I275">
        <v>0.26</v>
      </c>
      <c r="J275">
        <v>0.78</v>
      </c>
      <c r="K275">
        <v>0.78</v>
      </c>
      <c r="L275">
        <v>1</v>
      </c>
      <c r="M275" t="s">
        <v>77</v>
      </c>
      <c r="N275" t="s">
        <v>32</v>
      </c>
      <c r="O275" t="s">
        <v>111</v>
      </c>
      <c r="P275" t="s">
        <v>104</v>
      </c>
      <c r="Q275" t="s">
        <v>106</v>
      </c>
      <c r="R275" t="s">
        <v>48</v>
      </c>
      <c r="S275" t="s">
        <v>72</v>
      </c>
      <c r="T275" t="s">
        <v>94</v>
      </c>
      <c r="U275" t="s">
        <v>98</v>
      </c>
      <c r="V275" t="s">
        <v>80</v>
      </c>
      <c r="W275">
        <v>63.970427043124999</v>
      </c>
      <c r="X275">
        <v>48.4736558723529</v>
      </c>
      <c r="Y275">
        <v>26.015978031666599</v>
      </c>
      <c r="Z275">
        <v>23.716593164999999</v>
      </c>
      <c r="AA275">
        <v>20.859548959090901</v>
      </c>
      <c r="AB275">
        <v>20.723163124117601</v>
      </c>
      <c r="AC275">
        <v>16.985399969230699</v>
      </c>
      <c r="AD275">
        <v>16.692979009999998</v>
      </c>
      <c r="AE275">
        <v>16.364555011764701</v>
      </c>
      <c r="AF275">
        <v>15.6259597183333</v>
      </c>
    </row>
    <row r="276" spans="1:32" x14ac:dyDescent="0.3">
      <c r="A276">
        <v>66</v>
      </c>
      <c r="B276" t="s">
        <v>124</v>
      </c>
      <c r="C276">
        <v>2016</v>
      </c>
      <c r="D276">
        <v>3644</v>
      </c>
      <c r="E276">
        <v>66</v>
      </c>
      <c r="F276">
        <v>0.62239297475301802</v>
      </c>
      <c r="G276">
        <v>0.02</v>
      </c>
      <c r="H276">
        <v>7</v>
      </c>
      <c r="I276">
        <v>0.48</v>
      </c>
      <c r="J276">
        <v>1</v>
      </c>
      <c r="K276">
        <v>0.38</v>
      </c>
      <c r="L276">
        <v>7</v>
      </c>
      <c r="M276" t="s">
        <v>77</v>
      </c>
      <c r="N276" t="s">
        <v>32</v>
      </c>
      <c r="O276" t="s">
        <v>106</v>
      </c>
      <c r="P276" t="s">
        <v>104</v>
      </c>
      <c r="Q276" t="s">
        <v>48</v>
      </c>
      <c r="R276" t="s">
        <v>72</v>
      </c>
      <c r="S276" t="s">
        <v>111</v>
      </c>
      <c r="T276" t="s">
        <v>98</v>
      </c>
      <c r="U276" t="s">
        <v>45</v>
      </c>
      <c r="V276" t="s">
        <v>52</v>
      </c>
      <c r="W276">
        <v>28.2855295532638</v>
      </c>
      <c r="X276">
        <v>25.108590011546401</v>
      </c>
      <c r="Y276">
        <v>14.331454736727901</v>
      </c>
      <c r="Z276">
        <v>13.366252009918201</v>
      </c>
      <c r="AA276">
        <v>12.634131111480301</v>
      </c>
      <c r="AB276">
        <v>11.9248411115243</v>
      </c>
      <c r="AC276">
        <v>10.672191002581901</v>
      </c>
      <c r="AD276">
        <v>10.1362718828442</v>
      </c>
      <c r="AE276">
        <v>9.9846086888235295</v>
      </c>
      <c r="AF276">
        <v>9.9440536564484194</v>
      </c>
    </row>
    <row r="277" spans="1:32" x14ac:dyDescent="0.3">
      <c r="A277">
        <v>67</v>
      </c>
      <c r="B277" t="s">
        <v>124</v>
      </c>
      <c r="C277">
        <v>2016</v>
      </c>
      <c r="D277">
        <v>3644</v>
      </c>
      <c r="E277">
        <v>67</v>
      </c>
      <c r="F277">
        <v>0.62266739846322705</v>
      </c>
      <c r="G277">
        <v>0.06</v>
      </c>
      <c r="H277">
        <v>3</v>
      </c>
      <c r="I277">
        <v>0.36</v>
      </c>
      <c r="J277">
        <v>0.78</v>
      </c>
      <c r="K277">
        <v>0.04</v>
      </c>
      <c r="L277">
        <v>7</v>
      </c>
      <c r="M277" t="s">
        <v>77</v>
      </c>
      <c r="N277" t="s">
        <v>32</v>
      </c>
      <c r="O277" t="s">
        <v>106</v>
      </c>
      <c r="P277" t="s">
        <v>104</v>
      </c>
      <c r="Q277" t="s">
        <v>111</v>
      </c>
      <c r="R277" t="s">
        <v>48</v>
      </c>
      <c r="S277" t="s">
        <v>72</v>
      </c>
      <c r="T277" t="s">
        <v>101</v>
      </c>
      <c r="U277" t="s">
        <v>94</v>
      </c>
      <c r="V277" t="s">
        <v>52</v>
      </c>
      <c r="W277">
        <v>65.000716950322499</v>
      </c>
      <c r="X277">
        <v>39.421708529999997</v>
      </c>
      <c r="Y277">
        <v>19.963550583636302</v>
      </c>
      <c r="Z277">
        <v>19.284130473559301</v>
      </c>
      <c r="AA277">
        <v>19.058452287857101</v>
      </c>
      <c r="AB277">
        <v>17.601779821428501</v>
      </c>
      <c r="AC277">
        <v>15.9994959715254</v>
      </c>
      <c r="AD277">
        <v>14.3840315588461</v>
      </c>
      <c r="AE277">
        <v>14.284815021666599</v>
      </c>
      <c r="AF277">
        <v>14.1627168271428</v>
      </c>
    </row>
    <row r="278" spans="1:32" x14ac:dyDescent="0.3">
      <c r="A278">
        <v>68</v>
      </c>
      <c r="B278" t="s">
        <v>124</v>
      </c>
      <c r="C278">
        <v>2016</v>
      </c>
      <c r="D278">
        <v>3644</v>
      </c>
      <c r="E278">
        <v>68</v>
      </c>
      <c r="F278">
        <v>0.60400658616904501</v>
      </c>
      <c r="G278">
        <v>0.14000000000000001</v>
      </c>
      <c r="H278">
        <v>5</v>
      </c>
      <c r="I278">
        <v>0.48</v>
      </c>
      <c r="J278">
        <v>1</v>
      </c>
      <c r="K278">
        <v>0.02</v>
      </c>
      <c r="L278">
        <v>7</v>
      </c>
      <c r="M278" t="s">
        <v>32</v>
      </c>
      <c r="N278" t="s">
        <v>77</v>
      </c>
      <c r="O278" t="s">
        <v>106</v>
      </c>
      <c r="P278" t="s">
        <v>104</v>
      </c>
      <c r="Q278" t="s">
        <v>48</v>
      </c>
      <c r="R278" t="s">
        <v>72</v>
      </c>
      <c r="S278" t="s">
        <v>45</v>
      </c>
      <c r="T278" t="s">
        <v>98</v>
      </c>
      <c r="U278" t="s">
        <v>111</v>
      </c>
      <c r="V278" t="s">
        <v>99</v>
      </c>
      <c r="W278">
        <v>29.005771696111101</v>
      </c>
      <c r="X278">
        <v>25.848602027297201</v>
      </c>
      <c r="Y278">
        <v>22.887471389666601</v>
      </c>
      <c r="Z278">
        <v>13.929205487049099</v>
      </c>
      <c r="AA278">
        <v>13.5419126383999</v>
      </c>
      <c r="AB278">
        <v>11.479698936923</v>
      </c>
      <c r="AC278">
        <v>10.345076852894699</v>
      </c>
      <c r="AD278">
        <v>10.233140609755999</v>
      </c>
      <c r="AE278">
        <v>10.233021620697601</v>
      </c>
      <c r="AF278">
        <v>9.9293932489189203</v>
      </c>
    </row>
    <row r="279" spans="1:32" x14ac:dyDescent="0.3">
      <c r="A279">
        <v>69</v>
      </c>
      <c r="B279" t="s">
        <v>124</v>
      </c>
      <c r="C279">
        <v>2016</v>
      </c>
      <c r="D279">
        <v>3644</v>
      </c>
      <c r="E279">
        <v>69</v>
      </c>
      <c r="F279">
        <v>0.59083424807903395</v>
      </c>
      <c r="G279">
        <v>0.26</v>
      </c>
      <c r="H279">
        <v>5</v>
      </c>
      <c r="I279">
        <v>0.3</v>
      </c>
      <c r="J279">
        <v>0.82</v>
      </c>
      <c r="K279">
        <v>0.16</v>
      </c>
      <c r="L279">
        <v>4</v>
      </c>
      <c r="M279" t="s">
        <v>77</v>
      </c>
      <c r="N279" t="s">
        <v>32</v>
      </c>
      <c r="O279" t="s">
        <v>104</v>
      </c>
      <c r="P279" t="s">
        <v>111</v>
      </c>
      <c r="Q279" t="s">
        <v>106</v>
      </c>
      <c r="R279" t="s">
        <v>98</v>
      </c>
      <c r="S279" t="s">
        <v>72</v>
      </c>
      <c r="T279" t="s">
        <v>45</v>
      </c>
      <c r="U279" t="s">
        <v>36</v>
      </c>
      <c r="V279" t="s">
        <v>47</v>
      </c>
      <c r="W279">
        <v>14.6111962736206</v>
      </c>
      <c r="X279">
        <v>10.872689205576201</v>
      </c>
      <c r="Y279">
        <v>8.9329533539054093</v>
      </c>
      <c r="Z279">
        <v>7.9967600967441799</v>
      </c>
      <c r="AA279">
        <v>7.3706839273220304</v>
      </c>
      <c r="AB279">
        <v>7.2986731129411702</v>
      </c>
      <c r="AC279">
        <v>7.18149858608</v>
      </c>
      <c r="AD279">
        <v>7.0619765908823497</v>
      </c>
      <c r="AE279">
        <v>6.9646974473076897</v>
      </c>
      <c r="AF279">
        <v>6.9380562159090902</v>
      </c>
    </row>
    <row r="280" spans="1:32" x14ac:dyDescent="0.3">
      <c r="A280">
        <v>70</v>
      </c>
      <c r="B280" t="s">
        <v>124</v>
      </c>
      <c r="C280">
        <v>2016</v>
      </c>
      <c r="D280">
        <v>3644</v>
      </c>
      <c r="E280">
        <v>70</v>
      </c>
      <c r="F280">
        <v>0.61388583973655297</v>
      </c>
      <c r="G280">
        <v>0.28000000000000003</v>
      </c>
      <c r="H280">
        <v>1</v>
      </c>
      <c r="I280">
        <v>0.12</v>
      </c>
      <c r="J280">
        <v>0.46</v>
      </c>
      <c r="K280">
        <v>0.32</v>
      </c>
      <c r="L280">
        <v>9</v>
      </c>
      <c r="M280" t="s">
        <v>77</v>
      </c>
      <c r="N280" t="s">
        <v>111</v>
      </c>
      <c r="O280" t="s">
        <v>32</v>
      </c>
      <c r="P280" t="s">
        <v>94</v>
      </c>
      <c r="Q280" t="s">
        <v>72</v>
      </c>
      <c r="R280" t="s">
        <v>99</v>
      </c>
      <c r="S280" t="s">
        <v>104</v>
      </c>
      <c r="T280" t="s">
        <v>95</v>
      </c>
      <c r="U280" t="s">
        <v>48</v>
      </c>
      <c r="V280" t="s">
        <v>87</v>
      </c>
      <c r="W280">
        <v>66.216983483333294</v>
      </c>
      <c r="X280">
        <v>55.637332899999997</v>
      </c>
      <c r="Y280">
        <v>37.921745688000001</v>
      </c>
      <c r="Z280">
        <v>26.55927565</v>
      </c>
      <c r="AA280">
        <v>26.02941152</v>
      </c>
      <c r="AB280">
        <v>24.256625149999898</v>
      </c>
      <c r="AC280">
        <v>21.260131648000002</v>
      </c>
      <c r="AD280">
        <v>20.667121900000001</v>
      </c>
      <c r="AE280">
        <v>19.6007669</v>
      </c>
      <c r="AF280">
        <v>17.846927600000001</v>
      </c>
    </row>
    <row r="281" spans="1:32" x14ac:dyDescent="0.3">
      <c r="A281">
        <v>71</v>
      </c>
      <c r="B281" t="s">
        <v>124</v>
      </c>
      <c r="C281">
        <v>2016</v>
      </c>
      <c r="D281">
        <v>3644</v>
      </c>
      <c r="E281">
        <v>71</v>
      </c>
      <c r="F281">
        <v>0.60784851811196405</v>
      </c>
      <c r="G281">
        <v>0.38</v>
      </c>
      <c r="H281">
        <v>1</v>
      </c>
      <c r="I281">
        <v>0.57999999999999996</v>
      </c>
      <c r="J281">
        <v>0.6</v>
      </c>
      <c r="K281">
        <v>0.4</v>
      </c>
      <c r="L281">
        <v>9</v>
      </c>
      <c r="M281" t="s">
        <v>106</v>
      </c>
      <c r="N281" t="s">
        <v>32</v>
      </c>
      <c r="O281" t="s">
        <v>77</v>
      </c>
      <c r="P281" t="s">
        <v>104</v>
      </c>
      <c r="Q281" t="s">
        <v>111</v>
      </c>
      <c r="R281" t="s">
        <v>72</v>
      </c>
      <c r="S281" t="s">
        <v>94</v>
      </c>
      <c r="T281" t="s">
        <v>48</v>
      </c>
      <c r="U281" t="s">
        <v>97</v>
      </c>
      <c r="V281" t="s">
        <v>98</v>
      </c>
      <c r="W281">
        <v>74.165826899999999</v>
      </c>
      <c r="X281">
        <v>67.307471216666599</v>
      </c>
      <c r="Y281">
        <v>63.490442649999999</v>
      </c>
      <c r="Z281">
        <v>35.29790174</v>
      </c>
      <c r="AA281">
        <v>27.225010399999999</v>
      </c>
      <c r="AB281">
        <v>26.213662360000001</v>
      </c>
      <c r="AC281">
        <v>25.801687250000001</v>
      </c>
      <c r="AD281">
        <v>25.259938474999998</v>
      </c>
      <c r="AE281">
        <v>23.6737328</v>
      </c>
      <c r="AF281">
        <v>22.885941274999901</v>
      </c>
    </row>
    <row r="282" spans="1:32" x14ac:dyDescent="0.3">
      <c r="A282">
        <v>72</v>
      </c>
      <c r="B282" t="s">
        <v>124</v>
      </c>
      <c r="C282">
        <v>2016</v>
      </c>
      <c r="D282">
        <v>3644</v>
      </c>
      <c r="E282">
        <v>72</v>
      </c>
      <c r="F282">
        <v>0.61196487376509301</v>
      </c>
      <c r="G282">
        <v>0.26</v>
      </c>
      <c r="H282">
        <v>2</v>
      </c>
      <c r="I282">
        <v>0.5</v>
      </c>
      <c r="J282">
        <v>0.92</v>
      </c>
      <c r="K282">
        <v>0</v>
      </c>
      <c r="L282">
        <v>0</v>
      </c>
      <c r="M282" t="s">
        <v>106</v>
      </c>
      <c r="N282" t="s">
        <v>77</v>
      </c>
      <c r="O282" t="s">
        <v>32</v>
      </c>
      <c r="P282" t="s">
        <v>104</v>
      </c>
      <c r="Q282" t="s">
        <v>48</v>
      </c>
      <c r="R282" t="s">
        <v>98</v>
      </c>
      <c r="S282" t="s">
        <v>111</v>
      </c>
      <c r="T282" t="s">
        <v>72</v>
      </c>
      <c r="U282" t="s">
        <v>94</v>
      </c>
      <c r="V282" t="s">
        <v>95</v>
      </c>
      <c r="W282">
        <v>88.890462784999997</v>
      </c>
      <c r="X282">
        <v>87.413782979999993</v>
      </c>
      <c r="Y282">
        <v>33.655183244615301</v>
      </c>
      <c r="Z282">
        <v>26.849884298181799</v>
      </c>
      <c r="AA282">
        <v>25.886342110000001</v>
      </c>
      <c r="AB282">
        <v>19.9087979644444</v>
      </c>
      <c r="AC282">
        <v>19.594634962222202</v>
      </c>
      <c r="AD282">
        <v>17.4150870531249</v>
      </c>
      <c r="AE282">
        <v>14.297567318888801</v>
      </c>
      <c r="AF282">
        <v>14.274508875</v>
      </c>
    </row>
    <row r="283" spans="1:32" x14ac:dyDescent="0.3">
      <c r="A283">
        <v>73</v>
      </c>
      <c r="B283" t="s">
        <v>124</v>
      </c>
      <c r="C283">
        <v>2016</v>
      </c>
      <c r="D283">
        <v>3644</v>
      </c>
      <c r="E283">
        <v>73</v>
      </c>
      <c r="F283">
        <v>0.61223929747530104</v>
      </c>
      <c r="G283">
        <v>0.14000000000000001</v>
      </c>
      <c r="H283">
        <v>4</v>
      </c>
      <c r="I283">
        <v>0.34</v>
      </c>
      <c r="J283">
        <v>0.74</v>
      </c>
      <c r="K283">
        <v>0.76</v>
      </c>
      <c r="L283">
        <v>9</v>
      </c>
      <c r="M283" t="s">
        <v>77</v>
      </c>
      <c r="N283" t="s">
        <v>32</v>
      </c>
      <c r="O283" t="s">
        <v>104</v>
      </c>
      <c r="P283" t="s">
        <v>72</v>
      </c>
      <c r="Q283" t="s">
        <v>106</v>
      </c>
      <c r="R283" t="s">
        <v>52</v>
      </c>
      <c r="S283" t="s">
        <v>111</v>
      </c>
      <c r="T283" t="s">
        <v>48</v>
      </c>
      <c r="U283" t="s">
        <v>94</v>
      </c>
      <c r="V283" t="s">
        <v>83</v>
      </c>
      <c r="W283">
        <v>29.7625771680555</v>
      </c>
      <c r="X283">
        <v>24.088817798571402</v>
      </c>
      <c r="Y283">
        <v>13.6777266881481</v>
      </c>
      <c r="Z283">
        <v>11.936090062272701</v>
      </c>
      <c r="AA283">
        <v>11.339137443863599</v>
      </c>
      <c r="AB283">
        <v>10.8886929036666</v>
      </c>
      <c r="AC283">
        <v>10.846405847142799</v>
      </c>
      <c r="AD283">
        <v>10.8168134844642</v>
      </c>
      <c r="AE283">
        <v>10.5206729937142</v>
      </c>
      <c r="AF283">
        <v>9.9397058437499908</v>
      </c>
    </row>
    <row r="284" spans="1:32" x14ac:dyDescent="0.3">
      <c r="A284">
        <v>74</v>
      </c>
      <c r="B284" t="s">
        <v>124</v>
      </c>
      <c r="C284">
        <v>2016</v>
      </c>
      <c r="D284">
        <v>3644</v>
      </c>
      <c r="E284">
        <v>74</v>
      </c>
      <c r="F284">
        <v>0.60455543358946195</v>
      </c>
      <c r="G284">
        <v>0.18</v>
      </c>
      <c r="H284">
        <v>3</v>
      </c>
      <c r="I284">
        <v>0.96</v>
      </c>
      <c r="J284">
        <v>0.57999999999999996</v>
      </c>
      <c r="K284">
        <v>0.84</v>
      </c>
      <c r="L284">
        <v>0</v>
      </c>
      <c r="M284" t="s">
        <v>77</v>
      </c>
      <c r="N284" t="s">
        <v>32</v>
      </c>
      <c r="O284" t="s">
        <v>104</v>
      </c>
      <c r="P284" t="s">
        <v>106</v>
      </c>
      <c r="Q284" t="s">
        <v>111</v>
      </c>
      <c r="R284" t="s">
        <v>72</v>
      </c>
      <c r="S284" t="s">
        <v>48</v>
      </c>
      <c r="T284" t="s">
        <v>89</v>
      </c>
      <c r="U284" t="s">
        <v>87</v>
      </c>
      <c r="V284" t="s">
        <v>85</v>
      </c>
      <c r="W284">
        <v>42.161783411111102</v>
      </c>
      <c r="X284">
        <v>24.505418437692299</v>
      </c>
      <c r="Y284">
        <v>17.156149057599901</v>
      </c>
      <c r="Z284">
        <v>16.708274222142801</v>
      </c>
      <c r="AA284">
        <v>16.046556936666601</v>
      </c>
      <c r="AB284">
        <v>14.7575992822222</v>
      </c>
      <c r="AC284">
        <v>14.63301718</v>
      </c>
      <c r="AD284">
        <v>14.207002356999901</v>
      </c>
      <c r="AE284">
        <v>13.6388409986666</v>
      </c>
      <c r="AF284">
        <v>13.415856256315699</v>
      </c>
    </row>
    <row r="285" spans="1:32" x14ac:dyDescent="0.3">
      <c r="A285">
        <v>75</v>
      </c>
      <c r="B285" t="s">
        <v>124</v>
      </c>
      <c r="C285">
        <v>2016</v>
      </c>
      <c r="D285">
        <v>3644</v>
      </c>
      <c r="E285">
        <v>75</v>
      </c>
      <c r="F285">
        <v>0.60812294182217297</v>
      </c>
      <c r="G285">
        <v>0.16</v>
      </c>
      <c r="H285">
        <v>3</v>
      </c>
      <c r="I285">
        <v>0.92</v>
      </c>
      <c r="J285">
        <v>0.84</v>
      </c>
      <c r="K285">
        <v>0.42</v>
      </c>
      <c r="L285">
        <v>6</v>
      </c>
      <c r="M285" t="s">
        <v>77</v>
      </c>
      <c r="N285" t="s">
        <v>32</v>
      </c>
      <c r="O285" t="s">
        <v>106</v>
      </c>
      <c r="P285" t="s">
        <v>104</v>
      </c>
      <c r="Q285" t="s">
        <v>48</v>
      </c>
      <c r="R285" t="s">
        <v>111</v>
      </c>
      <c r="S285" t="s">
        <v>72</v>
      </c>
      <c r="T285" t="s">
        <v>98</v>
      </c>
      <c r="U285" t="s">
        <v>95</v>
      </c>
      <c r="V285" t="s">
        <v>85</v>
      </c>
      <c r="W285">
        <v>59.231007652105198</v>
      </c>
      <c r="X285">
        <v>31.287134705384599</v>
      </c>
      <c r="Y285">
        <v>17.903137684210499</v>
      </c>
      <c r="Z285">
        <v>17.4304076985294</v>
      </c>
      <c r="AA285">
        <v>16.252952754705799</v>
      </c>
      <c r="AB285">
        <v>15.7685510447368</v>
      </c>
      <c r="AC285">
        <v>13.7668084444736</v>
      </c>
      <c r="AD285">
        <v>13.6084122663157</v>
      </c>
      <c r="AE285">
        <v>13.566301441875</v>
      </c>
      <c r="AF285">
        <v>13.400083812</v>
      </c>
    </row>
    <row r="286" spans="1:32" x14ac:dyDescent="0.3">
      <c r="A286">
        <v>76</v>
      </c>
      <c r="B286" t="s">
        <v>124</v>
      </c>
      <c r="C286">
        <v>2016</v>
      </c>
      <c r="D286">
        <v>3644</v>
      </c>
      <c r="E286">
        <v>76</v>
      </c>
      <c r="F286">
        <v>0.60922063666300696</v>
      </c>
      <c r="G286">
        <v>0.36</v>
      </c>
      <c r="H286">
        <v>2</v>
      </c>
      <c r="I286">
        <v>0.84</v>
      </c>
      <c r="J286">
        <v>0.82</v>
      </c>
      <c r="K286">
        <v>0.62</v>
      </c>
      <c r="L286">
        <v>2</v>
      </c>
      <c r="M286" t="s">
        <v>77</v>
      </c>
      <c r="N286" t="s">
        <v>32</v>
      </c>
      <c r="O286" t="s">
        <v>106</v>
      </c>
      <c r="P286" t="s">
        <v>104</v>
      </c>
      <c r="Q286" t="s">
        <v>72</v>
      </c>
      <c r="R286" t="s">
        <v>95</v>
      </c>
      <c r="S286" t="s">
        <v>48</v>
      </c>
      <c r="T286" t="s">
        <v>98</v>
      </c>
      <c r="U286" t="s">
        <v>111</v>
      </c>
      <c r="V286" t="s">
        <v>45</v>
      </c>
      <c r="W286">
        <v>43.947941729999997</v>
      </c>
      <c r="X286">
        <v>36.234425670666603</v>
      </c>
      <c r="Y286">
        <v>21.9318449436363</v>
      </c>
      <c r="Z286">
        <v>18.65866991</v>
      </c>
      <c r="AA286">
        <v>16.202822846666599</v>
      </c>
      <c r="AB286">
        <v>16.063513141428501</v>
      </c>
      <c r="AC286">
        <v>15.954651954999999</v>
      </c>
      <c r="AD286">
        <v>14.569133800833299</v>
      </c>
      <c r="AE286">
        <v>14.464730023333299</v>
      </c>
      <c r="AF286">
        <v>13.003901202142799</v>
      </c>
    </row>
    <row r="287" spans="1:32" x14ac:dyDescent="0.3">
      <c r="A287">
        <v>77</v>
      </c>
      <c r="B287" t="s">
        <v>124</v>
      </c>
      <c r="C287">
        <v>2016</v>
      </c>
      <c r="D287">
        <v>3644</v>
      </c>
      <c r="E287">
        <v>77</v>
      </c>
      <c r="F287">
        <v>0.62211855104281</v>
      </c>
      <c r="G287">
        <v>0.08</v>
      </c>
      <c r="H287">
        <v>2</v>
      </c>
      <c r="I287">
        <v>0.28000000000000003</v>
      </c>
      <c r="J287">
        <v>0.34</v>
      </c>
      <c r="K287">
        <v>0.08</v>
      </c>
      <c r="L287">
        <v>8</v>
      </c>
      <c r="M287" t="s">
        <v>32</v>
      </c>
      <c r="N287" t="s">
        <v>77</v>
      </c>
      <c r="O287" t="s">
        <v>106</v>
      </c>
      <c r="P287" t="s">
        <v>83</v>
      </c>
      <c r="Q287" t="s">
        <v>72</v>
      </c>
      <c r="R287" t="s">
        <v>104</v>
      </c>
      <c r="S287" t="s">
        <v>48</v>
      </c>
      <c r="T287" t="s">
        <v>95</v>
      </c>
      <c r="U287" t="s">
        <v>94</v>
      </c>
      <c r="V287" t="s">
        <v>45</v>
      </c>
      <c r="W287">
        <v>34.316472508571401</v>
      </c>
      <c r="X287">
        <v>33.788726834347798</v>
      </c>
      <c r="Y287">
        <v>21.033217036666599</v>
      </c>
      <c r="Z287">
        <v>20.701731379999998</v>
      </c>
      <c r="AA287">
        <v>19.274536022352901</v>
      </c>
      <c r="AB287">
        <v>17.775967568571399</v>
      </c>
      <c r="AC287">
        <v>17.205844565833299</v>
      </c>
      <c r="AD287">
        <v>17.166591739999902</v>
      </c>
      <c r="AE287">
        <v>15.4909460666666</v>
      </c>
      <c r="AF287">
        <v>15.362009421250001</v>
      </c>
    </row>
    <row r="288" spans="1:32" x14ac:dyDescent="0.3">
      <c r="A288">
        <v>78</v>
      </c>
      <c r="B288" t="s">
        <v>124</v>
      </c>
      <c r="C288">
        <v>2016</v>
      </c>
      <c r="D288">
        <v>3644</v>
      </c>
      <c r="E288">
        <v>78</v>
      </c>
      <c r="F288">
        <v>0.61690450054884705</v>
      </c>
      <c r="G288">
        <v>0.24</v>
      </c>
      <c r="H288">
        <v>1</v>
      </c>
      <c r="I288">
        <v>0.8</v>
      </c>
      <c r="J288">
        <v>0.5</v>
      </c>
      <c r="K288">
        <v>0.1</v>
      </c>
      <c r="L288">
        <v>9</v>
      </c>
      <c r="M288" t="s">
        <v>106</v>
      </c>
      <c r="N288" t="s">
        <v>77</v>
      </c>
      <c r="O288" t="s">
        <v>32</v>
      </c>
      <c r="P288" t="s">
        <v>104</v>
      </c>
      <c r="Q288" t="s">
        <v>111</v>
      </c>
      <c r="R288" t="s">
        <v>72</v>
      </c>
      <c r="S288" t="s">
        <v>98</v>
      </c>
      <c r="T288" t="s">
        <v>48</v>
      </c>
      <c r="U288" t="s">
        <v>94</v>
      </c>
      <c r="V288" t="s">
        <v>95</v>
      </c>
      <c r="W288">
        <v>63.485438655999999</v>
      </c>
      <c r="X288">
        <v>47.520795841428502</v>
      </c>
      <c r="Y288">
        <v>33.212263671000002</v>
      </c>
      <c r="Z288">
        <v>32.410589757142802</v>
      </c>
      <c r="AA288">
        <v>22.9319235</v>
      </c>
      <c r="AB288">
        <v>20.758340835999999</v>
      </c>
      <c r="AC288">
        <v>20.030296</v>
      </c>
      <c r="AD288">
        <v>19.343815899999999</v>
      </c>
      <c r="AE288">
        <v>18.988613133333299</v>
      </c>
      <c r="AF288">
        <v>16.750818550000002</v>
      </c>
    </row>
    <row r="289" spans="1:32" x14ac:dyDescent="0.3">
      <c r="A289">
        <v>79</v>
      </c>
      <c r="B289" t="s">
        <v>124</v>
      </c>
      <c r="C289">
        <v>2016</v>
      </c>
      <c r="D289">
        <v>3644</v>
      </c>
      <c r="E289">
        <v>79</v>
      </c>
      <c r="F289">
        <v>0.59577387486278799</v>
      </c>
      <c r="G289">
        <v>0.18</v>
      </c>
      <c r="H289">
        <v>3</v>
      </c>
      <c r="I289">
        <v>0.36</v>
      </c>
      <c r="J289">
        <v>0.74</v>
      </c>
      <c r="K289">
        <v>0.12</v>
      </c>
      <c r="L289">
        <v>4</v>
      </c>
      <c r="M289" t="s">
        <v>77</v>
      </c>
      <c r="N289" t="s">
        <v>32</v>
      </c>
      <c r="O289" t="s">
        <v>104</v>
      </c>
      <c r="P289" t="s">
        <v>72</v>
      </c>
      <c r="Q289" t="s">
        <v>48</v>
      </c>
      <c r="R289" t="s">
        <v>111</v>
      </c>
      <c r="S289" t="s">
        <v>85</v>
      </c>
      <c r="T289" t="s">
        <v>106</v>
      </c>
      <c r="U289" t="s">
        <v>84</v>
      </c>
      <c r="V289" t="s">
        <v>98</v>
      </c>
      <c r="W289">
        <v>33.041872165999997</v>
      </c>
      <c r="X289">
        <v>22.5638090741935</v>
      </c>
      <c r="Y289">
        <v>14.008898775454499</v>
      </c>
      <c r="Z289">
        <v>13.4141043825</v>
      </c>
      <c r="AA289">
        <v>11.913405908857101</v>
      </c>
      <c r="AB289">
        <v>11.567525809999999</v>
      </c>
      <c r="AC289">
        <v>11.0872755348275</v>
      </c>
      <c r="AD289">
        <v>10.725732800833301</v>
      </c>
      <c r="AE289">
        <v>10.1755239882608</v>
      </c>
      <c r="AF289">
        <v>10.161016685384601</v>
      </c>
    </row>
    <row r="290" spans="1:32" x14ac:dyDescent="0.3">
      <c r="A290">
        <v>80</v>
      </c>
      <c r="B290" t="s">
        <v>124</v>
      </c>
      <c r="C290">
        <v>2016</v>
      </c>
      <c r="D290">
        <v>3644</v>
      </c>
      <c r="E290">
        <v>80</v>
      </c>
      <c r="F290">
        <v>0.62925356750823203</v>
      </c>
      <c r="G290">
        <v>0.02</v>
      </c>
      <c r="H290">
        <v>6</v>
      </c>
      <c r="I290">
        <v>0.68</v>
      </c>
      <c r="J290">
        <v>0.82</v>
      </c>
      <c r="K290">
        <v>0.1</v>
      </c>
      <c r="L290">
        <v>1</v>
      </c>
      <c r="M290" t="s">
        <v>77</v>
      </c>
      <c r="N290" t="s">
        <v>32</v>
      </c>
      <c r="O290" t="s">
        <v>106</v>
      </c>
      <c r="P290" t="s">
        <v>104</v>
      </c>
      <c r="Q290" t="s">
        <v>48</v>
      </c>
      <c r="R290" t="s">
        <v>72</v>
      </c>
      <c r="S290" t="s">
        <v>98</v>
      </c>
      <c r="T290" t="s">
        <v>111</v>
      </c>
      <c r="U290" t="s">
        <v>45</v>
      </c>
      <c r="V290" t="s">
        <v>52</v>
      </c>
      <c r="W290">
        <v>28.984765305128999</v>
      </c>
      <c r="X290">
        <v>22.374031486324402</v>
      </c>
      <c r="Y290">
        <v>14.063255713582601</v>
      </c>
      <c r="Z290">
        <v>13.2124720789385</v>
      </c>
      <c r="AA290">
        <v>12.5772348413419</v>
      </c>
      <c r="AB290">
        <v>10.9238620686353</v>
      </c>
      <c r="AC290">
        <v>10.638041471791</v>
      </c>
      <c r="AD290">
        <v>10.540414444957401</v>
      </c>
      <c r="AE290">
        <v>10.0261119486218</v>
      </c>
      <c r="AF290">
        <v>9.8415780181627905</v>
      </c>
    </row>
    <row r="291" spans="1:32" x14ac:dyDescent="0.3">
      <c r="A291">
        <v>81</v>
      </c>
      <c r="B291" t="s">
        <v>124</v>
      </c>
      <c r="C291">
        <v>2016</v>
      </c>
      <c r="D291">
        <v>3644</v>
      </c>
      <c r="E291">
        <v>81</v>
      </c>
      <c r="F291">
        <v>0.60236004390779296</v>
      </c>
      <c r="G291">
        <v>0.42</v>
      </c>
      <c r="H291">
        <v>2</v>
      </c>
      <c r="I291">
        <v>0.82</v>
      </c>
      <c r="J291">
        <v>0.92</v>
      </c>
      <c r="K291">
        <v>0.94</v>
      </c>
      <c r="L291">
        <v>3</v>
      </c>
      <c r="M291" t="s">
        <v>32</v>
      </c>
      <c r="N291" t="s">
        <v>77</v>
      </c>
      <c r="O291" t="s">
        <v>104</v>
      </c>
      <c r="P291" t="s">
        <v>106</v>
      </c>
      <c r="Q291" t="s">
        <v>48</v>
      </c>
      <c r="R291" t="s">
        <v>99</v>
      </c>
      <c r="S291" t="s">
        <v>111</v>
      </c>
      <c r="T291" t="s">
        <v>95</v>
      </c>
      <c r="U291" t="s">
        <v>72</v>
      </c>
      <c r="V291" t="s">
        <v>101</v>
      </c>
      <c r="W291">
        <v>55.500350812222202</v>
      </c>
      <c r="X291">
        <v>43.750440984999997</v>
      </c>
      <c r="Y291">
        <v>23.022092077272699</v>
      </c>
      <c r="Z291">
        <v>18.89814651</v>
      </c>
      <c r="AA291">
        <v>17.212859628571401</v>
      </c>
      <c r="AB291">
        <v>16.577388396</v>
      </c>
      <c r="AC291">
        <v>16.09340564</v>
      </c>
      <c r="AD291">
        <v>15.80095206</v>
      </c>
      <c r="AE291">
        <v>15.334595275</v>
      </c>
      <c r="AF291">
        <v>13.446612949999899</v>
      </c>
    </row>
    <row r="292" spans="1:32" x14ac:dyDescent="0.3">
      <c r="A292">
        <v>82</v>
      </c>
      <c r="B292" t="s">
        <v>124</v>
      </c>
      <c r="C292">
        <v>2016</v>
      </c>
      <c r="D292">
        <v>3644</v>
      </c>
      <c r="E292">
        <v>82</v>
      </c>
      <c r="F292">
        <v>0.61196487376509301</v>
      </c>
      <c r="G292">
        <v>0.32</v>
      </c>
      <c r="H292">
        <v>1</v>
      </c>
      <c r="I292">
        <v>0.24</v>
      </c>
      <c r="J292">
        <v>0.34</v>
      </c>
      <c r="K292">
        <v>0.46</v>
      </c>
      <c r="L292">
        <v>10</v>
      </c>
      <c r="M292" t="s">
        <v>77</v>
      </c>
      <c r="N292" t="s">
        <v>98</v>
      </c>
      <c r="O292" t="s">
        <v>72</v>
      </c>
      <c r="P292" t="s">
        <v>32</v>
      </c>
      <c r="Q292" t="s">
        <v>66</v>
      </c>
      <c r="R292" t="s">
        <v>95</v>
      </c>
      <c r="S292" t="s">
        <v>104</v>
      </c>
      <c r="T292" t="s">
        <v>106</v>
      </c>
      <c r="U292" t="s">
        <v>109</v>
      </c>
      <c r="V292" t="s">
        <v>76</v>
      </c>
      <c r="W292">
        <v>53.768208600000001</v>
      </c>
      <c r="X292">
        <v>28.708255463333298</v>
      </c>
      <c r="Y292">
        <v>27.4811569999999</v>
      </c>
      <c r="Z292">
        <v>25.778992973333299</v>
      </c>
      <c r="AA292">
        <v>22.605766299999999</v>
      </c>
      <c r="AB292">
        <v>20.128206866666599</v>
      </c>
      <c r="AC292">
        <v>19.891594771428501</v>
      </c>
      <c r="AD292">
        <v>19.797132990000001</v>
      </c>
      <c r="AE292">
        <v>18.790739049999999</v>
      </c>
      <c r="AF292">
        <v>18.481453399999999</v>
      </c>
    </row>
    <row r="293" spans="1:32" x14ac:dyDescent="0.3">
      <c r="A293">
        <v>83</v>
      </c>
      <c r="B293" t="s">
        <v>124</v>
      </c>
      <c r="C293">
        <v>2016</v>
      </c>
      <c r="D293">
        <v>3644</v>
      </c>
      <c r="E293">
        <v>83</v>
      </c>
      <c r="F293">
        <v>0.60565312843029595</v>
      </c>
      <c r="G293">
        <v>0.14000000000000001</v>
      </c>
      <c r="H293">
        <v>4</v>
      </c>
      <c r="I293">
        <v>0.48</v>
      </c>
      <c r="J293">
        <v>0.78</v>
      </c>
      <c r="K293">
        <v>0.66</v>
      </c>
      <c r="L293">
        <v>0</v>
      </c>
      <c r="M293" t="s">
        <v>77</v>
      </c>
      <c r="N293" t="s">
        <v>32</v>
      </c>
      <c r="O293" t="s">
        <v>106</v>
      </c>
      <c r="P293" t="s">
        <v>104</v>
      </c>
      <c r="Q293" t="s">
        <v>48</v>
      </c>
      <c r="R293" t="s">
        <v>111</v>
      </c>
      <c r="S293" t="s">
        <v>98</v>
      </c>
      <c r="T293" t="s">
        <v>47</v>
      </c>
      <c r="U293" t="s">
        <v>99</v>
      </c>
      <c r="V293" t="s">
        <v>72</v>
      </c>
      <c r="W293">
        <v>24.535025387435901</v>
      </c>
      <c r="X293">
        <v>20.858795197875001</v>
      </c>
      <c r="Y293">
        <v>18.757225913488298</v>
      </c>
      <c r="Z293">
        <v>13.673364948787199</v>
      </c>
      <c r="AA293">
        <v>12.303919089545399</v>
      </c>
      <c r="AB293">
        <v>11.970738874193501</v>
      </c>
      <c r="AC293">
        <v>11.867609492424201</v>
      </c>
      <c r="AD293">
        <v>10.9202903218518</v>
      </c>
      <c r="AE293">
        <v>10.1372035746511</v>
      </c>
      <c r="AF293">
        <v>9.8573188563499894</v>
      </c>
    </row>
    <row r="294" spans="1:32" x14ac:dyDescent="0.3">
      <c r="A294">
        <v>84</v>
      </c>
      <c r="B294" t="s">
        <v>124</v>
      </c>
      <c r="C294">
        <v>2016</v>
      </c>
      <c r="D294">
        <v>3644</v>
      </c>
      <c r="E294">
        <v>84</v>
      </c>
      <c r="F294">
        <v>0.60757409440175603</v>
      </c>
      <c r="G294">
        <v>0.38</v>
      </c>
      <c r="H294">
        <v>1</v>
      </c>
      <c r="I294">
        <v>0.3</v>
      </c>
      <c r="J294">
        <v>0.57999999999999996</v>
      </c>
      <c r="K294">
        <v>0</v>
      </c>
      <c r="L294">
        <v>6</v>
      </c>
      <c r="M294" t="s">
        <v>77</v>
      </c>
      <c r="N294" t="s">
        <v>104</v>
      </c>
      <c r="O294" t="s">
        <v>32</v>
      </c>
      <c r="P294" t="s">
        <v>111</v>
      </c>
      <c r="Q294" t="s">
        <v>109</v>
      </c>
      <c r="R294" t="s">
        <v>97</v>
      </c>
      <c r="S294" t="s">
        <v>98</v>
      </c>
      <c r="T294" t="s">
        <v>75</v>
      </c>
      <c r="U294" t="s">
        <v>48</v>
      </c>
      <c r="V294" t="s">
        <v>85</v>
      </c>
      <c r="W294">
        <v>143.56016174999999</v>
      </c>
      <c r="X294">
        <v>35.407245263999997</v>
      </c>
      <c r="Y294">
        <v>35.225460269999999</v>
      </c>
      <c r="Z294">
        <v>28.728815733333299</v>
      </c>
      <c r="AA294">
        <v>25.8275948</v>
      </c>
      <c r="AB294">
        <v>21.570648200000001</v>
      </c>
      <c r="AC294">
        <v>21.2028348425</v>
      </c>
      <c r="AD294">
        <v>18.132153500000001</v>
      </c>
      <c r="AE294">
        <v>17.549243438333299</v>
      </c>
      <c r="AF294">
        <v>16.955852887999999</v>
      </c>
    </row>
    <row r="295" spans="1:32" x14ac:dyDescent="0.3">
      <c r="A295">
        <v>85</v>
      </c>
      <c r="B295" t="s">
        <v>124</v>
      </c>
      <c r="C295">
        <v>2016</v>
      </c>
      <c r="D295">
        <v>3644</v>
      </c>
      <c r="E295">
        <v>85</v>
      </c>
      <c r="F295">
        <v>0.60757409440175603</v>
      </c>
      <c r="G295">
        <v>0.16</v>
      </c>
      <c r="H295">
        <v>1</v>
      </c>
      <c r="I295">
        <v>0.9</v>
      </c>
      <c r="J295">
        <v>0.34</v>
      </c>
      <c r="K295">
        <v>0.56000000000000005</v>
      </c>
      <c r="L295">
        <v>10</v>
      </c>
      <c r="M295" t="s">
        <v>77</v>
      </c>
      <c r="N295" t="s">
        <v>32</v>
      </c>
      <c r="O295" t="s">
        <v>106</v>
      </c>
      <c r="P295" t="s">
        <v>104</v>
      </c>
      <c r="Q295" t="s">
        <v>54</v>
      </c>
      <c r="R295" t="s">
        <v>94</v>
      </c>
      <c r="S295" t="s">
        <v>95</v>
      </c>
      <c r="T295" t="s">
        <v>48</v>
      </c>
      <c r="U295" t="s">
        <v>72</v>
      </c>
      <c r="V295" t="s">
        <v>111</v>
      </c>
      <c r="W295">
        <v>63.238405059999998</v>
      </c>
      <c r="X295">
        <v>35.099946127333297</v>
      </c>
      <c r="Y295">
        <v>23.8478847027272</v>
      </c>
      <c r="Z295">
        <v>19.754180606875</v>
      </c>
      <c r="AA295">
        <v>19.303943650000001</v>
      </c>
      <c r="AB295">
        <v>18.6553161</v>
      </c>
      <c r="AC295">
        <v>18.112640699999901</v>
      </c>
      <c r="AD295">
        <v>17.489923177692301</v>
      </c>
      <c r="AE295">
        <v>17.434290399999899</v>
      </c>
      <c r="AF295">
        <v>16.971088204444399</v>
      </c>
    </row>
    <row r="296" spans="1:32" x14ac:dyDescent="0.3">
      <c r="A296">
        <v>86</v>
      </c>
      <c r="B296" t="s">
        <v>124</v>
      </c>
      <c r="C296">
        <v>2016</v>
      </c>
      <c r="D296">
        <v>3644</v>
      </c>
      <c r="E296">
        <v>86</v>
      </c>
      <c r="F296">
        <v>0.60071350164654203</v>
      </c>
      <c r="G296">
        <v>0.26</v>
      </c>
      <c r="H296">
        <v>4</v>
      </c>
      <c r="I296">
        <v>0.6</v>
      </c>
      <c r="J296">
        <v>1</v>
      </c>
      <c r="K296">
        <v>0.62</v>
      </c>
      <c r="L296">
        <v>2</v>
      </c>
      <c r="M296" t="s">
        <v>32</v>
      </c>
      <c r="N296" t="s">
        <v>77</v>
      </c>
      <c r="O296" t="s">
        <v>104</v>
      </c>
      <c r="P296" t="s">
        <v>106</v>
      </c>
      <c r="Q296" t="s">
        <v>48</v>
      </c>
      <c r="R296" t="s">
        <v>72</v>
      </c>
      <c r="S296" t="s">
        <v>94</v>
      </c>
      <c r="T296" t="s">
        <v>98</v>
      </c>
      <c r="U296" t="s">
        <v>95</v>
      </c>
      <c r="V296" t="s">
        <v>71</v>
      </c>
      <c r="W296">
        <v>48.888812536086903</v>
      </c>
      <c r="X296">
        <v>22.081195021875001</v>
      </c>
      <c r="Y296">
        <v>17.615413542592599</v>
      </c>
      <c r="Z296">
        <v>15.3172414405882</v>
      </c>
      <c r="AA296">
        <v>14.3054102847619</v>
      </c>
      <c r="AB296">
        <v>13.383200235384599</v>
      </c>
      <c r="AC296">
        <v>12.6300021382352</v>
      </c>
      <c r="AD296">
        <v>12.4861722688235</v>
      </c>
      <c r="AE296">
        <v>12.21619611</v>
      </c>
      <c r="AF296">
        <v>12.1423105691666</v>
      </c>
    </row>
    <row r="297" spans="1:32" x14ac:dyDescent="0.3">
      <c r="A297">
        <v>87</v>
      </c>
      <c r="B297" t="s">
        <v>124</v>
      </c>
      <c r="C297">
        <v>2016</v>
      </c>
      <c r="D297">
        <v>3644</v>
      </c>
      <c r="E297">
        <v>87</v>
      </c>
      <c r="F297">
        <v>0.61580680570801305</v>
      </c>
      <c r="G297">
        <v>0.38</v>
      </c>
      <c r="H297">
        <v>1</v>
      </c>
      <c r="I297">
        <v>0.26</v>
      </c>
      <c r="J297">
        <v>0.8</v>
      </c>
      <c r="K297">
        <v>0.02</v>
      </c>
      <c r="L297">
        <v>2</v>
      </c>
      <c r="M297" t="s">
        <v>77</v>
      </c>
      <c r="N297" t="s">
        <v>32</v>
      </c>
      <c r="O297" t="s">
        <v>104</v>
      </c>
      <c r="P297" t="s">
        <v>111</v>
      </c>
      <c r="Q297" t="s">
        <v>106</v>
      </c>
      <c r="R297" t="s">
        <v>48</v>
      </c>
      <c r="S297" t="s">
        <v>72</v>
      </c>
      <c r="T297" t="s">
        <v>98</v>
      </c>
      <c r="U297" t="s">
        <v>41</v>
      </c>
      <c r="V297" t="s">
        <v>94</v>
      </c>
      <c r="W297">
        <v>92.644058032499998</v>
      </c>
      <c r="X297">
        <v>53.752639041666598</v>
      </c>
      <c r="Y297">
        <v>29.786740905714201</v>
      </c>
      <c r="Z297">
        <v>29.480021122499998</v>
      </c>
      <c r="AA297">
        <v>26.354192893333298</v>
      </c>
      <c r="AB297">
        <v>22.350341967999999</v>
      </c>
      <c r="AC297">
        <v>19.69333954</v>
      </c>
      <c r="AD297">
        <v>18.213593979999999</v>
      </c>
      <c r="AE297">
        <v>17.049180499999999</v>
      </c>
      <c r="AF297">
        <v>16.2307832983333</v>
      </c>
    </row>
    <row r="298" spans="1:32" x14ac:dyDescent="0.3">
      <c r="A298">
        <v>88</v>
      </c>
      <c r="B298" t="s">
        <v>124</v>
      </c>
      <c r="C298">
        <v>2016</v>
      </c>
      <c r="D298">
        <v>3644</v>
      </c>
      <c r="E298">
        <v>88</v>
      </c>
      <c r="F298">
        <v>0.60565312843029595</v>
      </c>
      <c r="G298">
        <v>0.08</v>
      </c>
      <c r="H298">
        <v>8</v>
      </c>
      <c r="I298">
        <v>0.57999999999999996</v>
      </c>
      <c r="J298">
        <v>0.86</v>
      </c>
      <c r="K298">
        <v>0.38</v>
      </c>
      <c r="L298">
        <v>6</v>
      </c>
      <c r="M298" t="s">
        <v>32</v>
      </c>
      <c r="N298" t="s">
        <v>77</v>
      </c>
      <c r="O298" t="s">
        <v>104</v>
      </c>
      <c r="P298" t="s">
        <v>106</v>
      </c>
      <c r="Q298" t="s">
        <v>72</v>
      </c>
      <c r="R298" t="s">
        <v>48</v>
      </c>
      <c r="S298" t="s">
        <v>98</v>
      </c>
      <c r="T298" t="s">
        <v>45</v>
      </c>
      <c r="U298" t="s">
        <v>71</v>
      </c>
      <c r="V298" t="s">
        <v>36</v>
      </c>
      <c r="W298">
        <v>10.8128228507977</v>
      </c>
      <c r="X298">
        <v>9.75334524530534</v>
      </c>
      <c r="Y298">
        <v>7.1113974359158201</v>
      </c>
      <c r="Z298">
        <v>6.6450142048309697</v>
      </c>
      <c r="AA298">
        <v>6.5712940645209796</v>
      </c>
      <c r="AB298">
        <v>6.3950184751381798</v>
      </c>
      <c r="AC298">
        <v>6.0700725991672799</v>
      </c>
      <c r="AD298">
        <v>5.7915227846739903</v>
      </c>
      <c r="AE298">
        <v>5.7516670293614398</v>
      </c>
      <c r="AF298">
        <v>5.6038397034166598</v>
      </c>
    </row>
    <row r="299" spans="1:32" x14ac:dyDescent="0.3">
      <c r="A299">
        <v>89</v>
      </c>
      <c r="B299" t="s">
        <v>124</v>
      </c>
      <c r="C299">
        <v>2016</v>
      </c>
      <c r="D299">
        <v>3644</v>
      </c>
      <c r="E299">
        <v>89</v>
      </c>
      <c r="F299">
        <v>0.61964873765093298</v>
      </c>
      <c r="G299">
        <v>0.26</v>
      </c>
      <c r="H299">
        <v>1</v>
      </c>
      <c r="I299">
        <v>0.52</v>
      </c>
      <c r="J299">
        <v>0.72</v>
      </c>
      <c r="K299">
        <v>0.62</v>
      </c>
      <c r="L299">
        <v>5</v>
      </c>
      <c r="M299" t="s">
        <v>32</v>
      </c>
      <c r="N299" t="s">
        <v>77</v>
      </c>
      <c r="O299" t="s">
        <v>106</v>
      </c>
      <c r="P299" t="s">
        <v>48</v>
      </c>
      <c r="Q299" t="s">
        <v>104</v>
      </c>
      <c r="R299" t="s">
        <v>72</v>
      </c>
      <c r="S299" t="s">
        <v>99</v>
      </c>
      <c r="T299" t="s">
        <v>111</v>
      </c>
      <c r="U299" t="s">
        <v>98</v>
      </c>
      <c r="V299" t="s">
        <v>57</v>
      </c>
      <c r="W299">
        <v>79.192974433333305</v>
      </c>
      <c r="X299">
        <v>76.158741660000004</v>
      </c>
      <c r="Y299">
        <v>57.0058347249999</v>
      </c>
      <c r="Z299">
        <v>27.843495659999999</v>
      </c>
      <c r="AA299">
        <v>27.419402603750001</v>
      </c>
      <c r="AB299">
        <v>26.085805077142801</v>
      </c>
      <c r="AC299">
        <v>25.7035567</v>
      </c>
      <c r="AD299">
        <v>21.211201473999999</v>
      </c>
      <c r="AE299">
        <v>19.156329830000001</v>
      </c>
      <c r="AF299">
        <v>18.864253999999999</v>
      </c>
    </row>
    <row r="300" spans="1:32" x14ac:dyDescent="0.3">
      <c r="A300">
        <v>90</v>
      </c>
      <c r="B300" t="s">
        <v>124</v>
      </c>
      <c r="C300">
        <v>2016</v>
      </c>
      <c r="D300">
        <v>3644</v>
      </c>
      <c r="E300">
        <v>90</v>
      </c>
      <c r="F300">
        <v>0.63062568605927505</v>
      </c>
      <c r="G300">
        <v>0.08</v>
      </c>
      <c r="H300">
        <v>3</v>
      </c>
      <c r="I300">
        <v>0.96</v>
      </c>
      <c r="J300">
        <v>0.72</v>
      </c>
      <c r="K300">
        <v>0.76</v>
      </c>
      <c r="L300">
        <v>3</v>
      </c>
      <c r="M300" t="s">
        <v>77</v>
      </c>
      <c r="N300" t="s">
        <v>32</v>
      </c>
      <c r="O300" t="s">
        <v>106</v>
      </c>
      <c r="P300" t="s">
        <v>48</v>
      </c>
      <c r="Q300" t="s">
        <v>72</v>
      </c>
      <c r="R300" t="s">
        <v>104</v>
      </c>
      <c r="S300" t="s">
        <v>111</v>
      </c>
      <c r="T300" t="s">
        <v>94</v>
      </c>
      <c r="U300" t="s">
        <v>98</v>
      </c>
      <c r="V300" t="s">
        <v>52</v>
      </c>
      <c r="W300">
        <v>70.779242072272694</v>
      </c>
      <c r="X300">
        <v>38.603259847368399</v>
      </c>
      <c r="Y300">
        <v>26.494736663181801</v>
      </c>
      <c r="Z300">
        <v>21.483708161333301</v>
      </c>
      <c r="AA300">
        <v>19.760947486944399</v>
      </c>
      <c r="AB300">
        <v>19.2646813576923</v>
      </c>
      <c r="AC300">
        <v>17.750770318636299</v>
      </c>
      <c r="AD300">
        <v>17.2397451440909</v>
      </c>
      <c r="AE300">
        <v>16.848189521739101</v>
      </c>
      <c r="AF300">
        <v>15.977061266923</v>
      </c>
    </row>
    <row r="301" spans="1:32" x14ac:dyDescent="0.3">
      <c r="A301">
        <v>91</v>
      </c>
      <c r="B301" t="s">
        <v>124</v>
      </c>
      <c r="C301">
        <v>2016</v>
      </c>
      <c r="D301">
        <v>3644</v>
      </c>
      <c r="E301">
        <v>91</v>
      </c>
      <c r="F301">
        <v>0.614160263446761</v>
      </c>
      <c r="G301">
        <v>0.16</v>
      </c>
      <c r="H301">
        <v>3</v>
      </c>
      <c r="I301">
        <v>0.28000000000000003</v>
      </c>
      <c r="J301">
        <v>0.92</v>
      </c>
      <c r="K301">
        <v>0.1</v>
      </c>
      <c r="L301">
        <v>3</v>
      </c>
      <c r="M301" t="s">
        <v>77</v>
      </c>
      <c r="N301" t="s">
        <v>32</v>
      </c>
      <c r="O301" t="s">
        <v>111</v>
      </c>
      <c r="P301" t="s">
        <v>104</v>
      </c>
      <c r="Q301" t="s">
        <v>48</v>
      </c>
      <c r="R301" t="s">
        <v>106</v>
      </c>
      <c r="S301" t="s">
        <v>72</v>
      </c>
      <c r="T301" t="s">
        <v>98</v>
      </c>
      <c r="U301" t="s">
        <v>83</v>
      </c>
      <c r="V301" t="s">
        <v>94</v>
      </c>
      <c r="W301">
        <v>61.537915715882299</v>
      </c>
      <c r="X301">
        <v>39.540207058571397</v>
      </c>
      <c r="Y301">
        <v>23.910317281428501</v>
      </c>
      <c r="Z301">
        <v>21.650309724285702</v>
      </c>
      <c r="AA301">
        <v>18.362223853913001</v>
      </c>
      <c r="AB301">
        <v>18.103822676666599</v>
      </c>
      <c r="AC301">
        <v>16.497671409130401</v>
      </c>
      <c r="AD301">
        <v>16.375682564000002</v>
      </c>
      <c r="AE301">
        <v>16.087655461818098</v>
      </c>
      <c r="AF301">
        <v>14.962472780000001</v>
      </c>
    </row>
    <row r="302" spans="1:32" x14ac:dyDescent="0.3">
      <c r="A302">
        <v>92</v>
      </c>
      <c r="B302" t="s">
        <v>124</v>
      </c>
      <c r="C302">
        <v>2016</v>
      </c>
      <c r="D302">
        <v>3644</v>
      </c>
      <c r="E302">
        <v>92</v>
      </c>
      <c r="F302">
        <v>0.60345773874862696</v>
      </c>
      <c r="G302">
        <v>0.22</v>
      </c>
      <c r="H302">
        <v>3</v>
      </c>
      <c r="I302">
        <v>0.46</v>
      </c>
      <c r="J302">
        <v>0.84</v>
      </c>
      <c r="K302">
        <v>0.14000000000000001</v>
      </c>
      <c r="L302">
        <v>5</v>
      </c>
      <c r="M302" t="s">
        <v>77</v>
      </c>
      <c r="N302" t="s">
        <v>106</v>
      </c>
      <c r="O302" t="s">
        <v>32</v>
      </c>
      <c r="P302" t="s">
        <v>104</v>
      </c>
      <c r="Q302" t="s">
        <v>48</v>
      </c>
      <c r="R302" t="s">
        <v>111</v>
      </c>
      <c r="S302" t="s">
        <v>101</v>
      </c>
      <c r="T302" t="s">
        <v>72</v>
      </c>
      <c r="U302" t="s">
        <v>98</v>
      </c>
      <c r="V302" t="s">
        <v>53</v>
      </c>
      <c r="W302">
        <v>27.376634463076901</v>
      </c>
      <c r="X302">
        <v>22.624489118636301</v>
      </c>
      <c r="Y302">
        <v>21.130543623599898</v>
      </c>
      <c r="Z302">
        <v>16.1157394172</v>
      </c>
      <c r="AA302">
        <v>13.365941257499999</v>
      </c>
      <c r="AB302">
        <v>12.529244638181799</v>
      </c>
      <c r="AC302">
        <v>12.4570677899999</v>
      </c>
      <c r="AD302">
        <v>12.275250644634101</v>
      </c>
      <c r="AE302">
        <v>11.6448838510714</v>
      </c>
      <c r="AF302">
        <v>10.6590821586956</v>
      </c>
    </row>
    <row r="303" spans="1:32" x14ac:dyDescent="0.3">
      <c r="A303">
        <v>93</v>
      </c>
      <c r="B303" t="s">
        <v>124</v>
      </c>
      <c r="C303">
        <v>2016</v>
      </c>
      <c r="D303">
        <v>3644</v>
      </c>
      <c r="E303">
        <v>93</v>
      </c>
      <c r="F303">
        <v>0.61772777167947301</v>
      </c>
      <c r="G303">
        <v>0.1</v>
      </c>
      <c r="H303">
        <v>2</v>
      </c>
      <c r="I303">
        <v>0.6</v>
      </c>
      <c r="J303">
        <v>0.86</v>
      </c>
      <c r="K303">
        <v>0.92</v>
      </c>
      <c r="L303">
        <v>9</v>
      </c>
      <c r="M303" t="s">
        <v>77</v>
      </c>
      <c r="N303" t="s">
        <v>32</v>
      </c>
      <c r="O303" t="s">
        <v>106</v>
      </c>
      <c r="P303" t="s">
        <v>48</v>
      </c>
      <c r="Q303" t="s">
        <v>104</v>
      </c>
      <c r="R303" t="s">
        <v>111</v>
      </c>
      <c r="S303" t="s">
        <v>72</v>
      </c>
      <c r="T303" t="s">
        <v>99</v>
      </c>
      <c r="U303" t="s">
        <v>94</v>
      </c>
      <c r="V303" t="s">
        <v>98</v>
      </c>
      <c r="W303">
        <v>74.845055243999994</v>
      </c>
      <c r="X303">
        <v>57.633212556296201</v>
      </c>
      <c r="Y303">
        <v>31.511511246874999</v>
      </c>
      <c r="Z303">
        <v>23.361588767999901</v>
      </c>
      <c r="AA303">
        <v>23.288943149428501</v>
      </c>
      <c r="AB303">
        <v>21.8583344415384</v>
      </c>
      <c r="AC303">
        <v>20.468695272758598</v>
      </c>
      <c r="AD303">
        <v>17.9212942471428</v>
      </c>
      <c r="AE303">
        <v>16.901898968333299</v>
      </c>
      <c r="AF303">
        <v>16.7362154431578</v>
      </c>
    </row>
    <row r="304" spans="1:32" x14ac:dyDescent="0.3">
      <c r="A304">
        <v>94</v>
      </c>
      <c r="B304" t="s">
        <v>124</v>
      </c>
      <c r="C304">
        <v>2016</v>
      </c>
      <c r="D304">
        <v>3644</v>
      </c>
      <c r="E304">
        <v>94</v>
      </c>
      <c r="F304">
        <v>0.60098792535675005</v>
      </c>
      <c r="G304">
        <v>0.38</v>
      </c>
      <c r="H304">
        <v>2</v>
      </c>
      <c r="I304">
        <v>0.38</v>
      </c>
      <c r="J304">
        <v>0.56000000000000005</v>
      </c>
      <c r="K304">
        <v>0.42</v>
      </c>
      <c r="L304">
        <v>5</v>
      </c>
      <c r="M304" t="s">
        <v>77</v>
      </c>
      <c r="N304" t="s">
        <v>32</v>
      </c>
      <c r="O304" t="s">
        <v>101</v>
      </c>
      <c r="P304" t="s">
        <v>104</v>
      </c>
      <c r="Q304" t="s">
        <v>111</v>
      </c>
      <c r="R304" t="s">
        <v>98</v>
      </c>
      <c r="S304" t="s">
        <v>48</v>
      </c>
      <c r="T304" t="s">
        <v>72</v>
      </c>
      <c r="U304" t="s">
        <v>45</v>
      </c>
      <c r="V304" t="s">
        <v>94</v>
      </c>
      <c r="W304">
        <v>45.470721988888798</v>
      </c>
      <c r="X304">
        <v>22.0439482590909</v>
      </c>
      <c r="Y304">
        <v>20.530926376666599</v>
      </c>
      <c r="Z304">
        <v>19.393585788999999</v>
      </c>
      <c r="AA304">
        <v>18.789990631999999</v>
      </c>
      <c r="AB304">
        <v>18.2629445333333</v>
      </c>
      <c r="AC304">
        <v>16.943063129999999</v>
      </c>
      <c r="AD304">
        <v>15.8911832590909</v>
      </c>
      <c r="AE304">
        <v>15.831860342000001</v>
      </c>
      <c r="AF304">
        <v>15.1099109571428</v>
      </c>
    </row>
    <row r="305" spans="1:32" x14ac:dyDescent="0.3">
      <c r="A305">
        <v>95</v>
      </c>
      <c r="B305" t="s">
        <v>124</v>
      </c>
      <c r="C305">
        <v>2016</v>
      </c>
      <c r="D305">
        <v>3644</v>
      </c>
      <c r="E305">
        <v>95</v>
      </c>
      <c r="F305">
        <v>0.60784851811196405</v>
      </c>
      <c r="G305">
        <v>0.1</v>
      </c>
      <c r="H305">
        <v>5</v>
      </c>
      <c r="I305">
        <v>0.3</v>
      </c>
      <c r="J305">
        <v>0.52</v>
      </c>
      <c r="K305">
        <v>0.84</v>
      </c>
      <c r="L305">
        <v>8</v>
      </c>
      <c r="M305" t="s">
        <v>77</v>
      </c>
      <c r="N305" t="s">
        <v>32</v>
      </c>
      <c r="O305" t="s">
        <v>104</v>
      </c>
      <c r="P305" t="s">
        <v>72</v>
      </c>
      <c r="Q305" t="s">
        <v>106</v>
      </c>
      <c r="R305" t="s">
        <v>94</v>
      </c>
      <c r="S305" t="s">
        <v>48</v>
      </c>
      <c r="T305" t="s">
        <v>98</v>
      </c>
      <c r="U305" t="s">
        <v>45</v>
      </c>
      <c r="V305" t="s">
        <v>83</v>
      </c>
      <c r="W305">
        <v>18.634521639692299</v>
      </c>
      <c r="X305">
        <v>14.351039368536499</v>
      </c>
      <c r="Y305">
        <v>10.6985957992592</v>
      </c>
      <c r="Z305">
        <v>10.4007164173611</v>
      </c>
      <c r="AA305">
        <v>9.2459474669642798</v>
      </c>
      <c r="AB305">
        <v>8.7880465901639297</v>
      </c>
      <c r="AC305">
        <v>8.7474858917624996</v>
      </c>
      <c r="AD305">
        <v>8.7058188859999994</v>
      </c>
      <c r="AE305">
        <v>8.6512725842622906</v>
      </c>
      <c r="AF305">
        <v>8.5256315376923109</v>
      </c>
    </row>
    <row r="306" spans="1:32" x14ac:dyDescent="0.3">
      <c r="A306">
        <v>96</v>
      </c>
      <c r="B306" t="s">
        <v>124</v>
      </c>
      <c r="C306">
        <v>2016</v>
      </c>
      <c r="D306">
        <v>3644</v>
      </c>
      <c r="E306">
        <v>96</v>
      </c>
      <c r="F306">
        <v>0.61443468715697003</v>
      </c>
      <c r="G306">
        <v>0.1</v>
      </c>
      <c r="H306">
        <v>3</v>
      </c>
      <c r="I306">
        <v>0.28000000000000003</v>
      </c>
      <c r="J306">
        <v>0.96</v>
      </c>
      <c r="K306">
        <v>0.26</v>
      </c>
      <c r="L306">
        <v>0</v>
      </c>
      <c r="M306" t="s">
        <v>77</v>
      </c>
      <c r="N306" t="s">
        <v>32</v>
      </c>
      <c r="O306" t="s">
        <v>106</v>
      </c>
      <c r="P306" t="s">
        <v>104</v>
      </c>
      <c r="Q306" t="s">
        <v>48</v>
      </c>
      <c r="R306" t="s">
        <v>98</v>
      </c>
      <c r="S306" t="s">
        <v>72</v>
      </c>
      <c r="T306" t="s">
        <v>111</v>
      </c>
      <c r="U306" t="s">
        <v>52</v>
      </c>
      <c r="V306" t="s">
        <v>101</v>
      </c>
      <c r="W306">
        <v>57.430683069999901</v>
      </c>
      <c r="X306">
        <v>41.630854861764597</v>
      </c>
      <c r="Y306">
        <v>19.796036894399901</v>
      </c>
      <c r="Z306">
        <v>18.381750857272699</v>
      </c>
      <c r="AA306">
        <v>17.423231944864799</v>
      </c>
      <c r="AB306">
        <v>16.5691182961538</v>
      </c>
      <c r="AC306">
        <v>14.017132314615299</v>
      </c>
      <c r="AD306">
        <v>13.8977912367857</v>
      </c>
      <c r="AE306">
        <v>13.6381846152</v>
      </c>
      <c r="AF306">
        <v>13.3025112547619</v>
      </c>
    </row>
    <row r="307" spans="1:32" x14ac:dyDescent="0.3">
      <c r="A307">
        <v>97</v>
      </c>
      <c r="B307" t="s">
        <v>124</v>
      </c>
      <c r="C307">
        <v>2016</v>
      </c>
      <c r="D307">
        <v>3644</v>
      </c>
      <c r="E307">
        <v>97</v>
      </c>
      <c r="F307">
        <v>0.61223929747530104</v>
      </c>
      <c r="G307">
        <v>0.02</v>
      </c>
      <c r="H307">
        <v>9</v>
      </c>
      <c r="I307">
        <v>0.88</v>
      </c>
      <c r="J307">
        <v>0.5</v>
      </c>
      <c r="K307">
        <v>0.94</v>
      </c>
      <c r="L307">
        <v>1</v>
      </c>
      <c r="M307" t="s">
        <v>77</v>
      </c>
      <c r="N307" t="s">
        <v>32</v>
      </c>
      <c r="O307" t="s">
        <v>104</v>
      </c>
      <c r="P307" t="s">
        <v>48</v>
      </c>
      <c r="Q307" t="s">
        <v>106</v>
      </c>
      <c r="R307" t="s">
        <v>72</v>
      </c>
      <c r="S307" t="s">
        <v>111</v>
      </c>
      <c r="T307" t="s">
        <v>85</v>
      </c>
      <c r="U307" t="s">
        <v>94</v>
      </c>
      <c r="V307" t="s">
        <v>45</v>
      </c>
      <c r="W307">
        <v>13.0874046427209</v>
      </c>
      <c r="X307">
        <v>11.192830109845699</v>
      </c>
      <c r="Y307">
        <v>8.1132949442970208</v>
      </c>
      <c r="Z307">
        <v>8.1027803338744597</v>
      </c>
      <c r="AA307">
        <v>7.7620577769727399</v>
      </c>
      <c r="AB307">
        <v>7.2847044423327203</v>
      </c>
      <c r="AC307">
        <v>7.05894216121429</v>
      </c>
      <c r="AD307">
        <v>6.9951882639244198</v>
      </c>
      <c r="AE307">
        <v>6.8747422797006097</v>
      </c>
      <c r="AF307">
        <v>6.8214853569854101</v>
      </c>
    </row>
    <row r="308" spans="1:32" x14ac:dyDescent="0.3">
      <c r="A308">
        <v>98</v>
      </c>
      <c r="B308" t="s">
        <v>124</v>
      </c>
      <c r="C308">
        <v>2016</v>
      </c>
      <c r="D308">
        <v>3644</v>
      </c>
      <c r="E308">
        <v>98</v>
      </c>
      <c r="F308">
        <v>0.61388583973655297</v>
      </c>
      <c r="G308">
        <v>0.18</v>
      </c>
      <c r="H308">
        <v>4</v>
      </c>
      <c r="I308">
        <v>0.68</v>
      </c>
      <c r="J308">
        <v>0.78</v>
      </c>
      <c r="K308">
        <v>0.54</v>
      </c>
      <c r="L308">
        <v>10</v>
      </c>
      <c r="M308" t="s">
        <v>32</v>
      </c>
      <c r="N308" t="s">
        <v>77</v>
      </c>
      <c r="O308" t="s">
        <v>106</v>
      </c>
      <c r="P308" t="s">
        <v>104</v>
      </c>
      <c r="Q308" t="s">
        <v>48</v>
      </c>
      <c r="R308" t="s">
        <v>72</v>
      </c>
      <c r="S308" t="s">
        <v>98</v>
      </c>
      <c r="T308" t="s">
        <v>85</v>
      </c>
      <c r="U308" t="s">
        <v>111</v>
      </c>
      <c r="V308" t="s">
        <v>56</v>
      </c>
      <c r="W308">
        <v>34.0571491772413</v>
      </c>
      <c r="X308">
        <v>27.932191263499998</v>
      </c>
      <c r="Y308">
        <v>21.5177088480952</v>
      </c>
      <c r="Z308">
        <v>15.495065760833301</v>
      </c>
      <c r="AA308">
        <v>14.311503510909001</v>
      </c>
      <c r="AB308">
        <v>14.208488578620599</v>
      </c>
      <c r="AC308">
        <v>12.827344931600001</v>
      </c>
      <c r="AD308">
        <v>12.0520485964285</v>
      </c>
      <c r="AE308">
        <v>12.0321110723999</v>
      </c>
      <c r="AF308">
        <v>11.96056263</v>
      </c>
    </row>
    <row r="309" spans="1:32" x14ac:dyDescent="0.3">
      <c r="A309">
        <v>99</v>
      </c>
      <c r="B309" t="s">
        <v>124</v>
      </c>
      <c r="C309">
        <v>2016</v>
      </c>
      <c r="D309">
        <v>3644</v>
      </c>
      <c r="E309">
        <v>99</v>
      </c>
      <c r="F309">
        <v>0.59659714599341296</v>
      </c>
      <c r="G309">
        <v>0.22</v>
      </c>
      <c r="H309">
        <v>3</v>
      </c>
      <c r="I309">
        <v>0.62</v>
      </c>
      <c r="J309">
        <v>0.66</v>
      </c>
      <c r="K309">
        <v>1</v>
      </c>
      <c r="L309">
        <v>0</v>
      </c>
      <c r="M309" t="s">
        <v>32</v>
      </c>
      <c r="N309" t="s">
        <v>77</v>
      </c>
      <c r="O309" t="s">
        <v>104</v>
      </c>
      <c r="P309" t="s">
        <v>48</v>
      </c>
      <c r="Q309" t="s">
        <v>106</v>
      </c>
      <c r="R309" t="s">
        <v>72</v>
      </c>
      <c r="S309" t="s">
        <v>98</v>
      </c>
      <c r="T309" t="s">
        <v>111</v>
      </c>
      <c r="U309" t="s">
        <v>45</v>
      </c>
      <c r="V309" t="s">
        <v>47</v>
      </c>
      <c r="W309">
        <v>28.6002073613333</v>
      </c>
      <c r="X309">
        <v>17.549272377777701</v>
      </c>
      <c r="Y309">
        <v>13.045465697999999</v>
      </c>
      <c r="Z309">
        <v>12.595147577000001</v>
      </c>
      <c r="AA309">
        <v>12.5603725168965</v>
      </c>
      <c r="AB309">
        <v>11.8087305669444</v>
      </c>
      <c r="AC309">
        <v>11.529160553076901</v>
      </c>
      <c r="AD309">
        <v>10.860991311739101</v>
      </c>
      <c r="AE309">
        <v>10.7680917096774</v>
      </c>
      <c r="AF309">
        <v>10.6326827773684</v>
      </c>
    </row>
    <row r="314" spans="1:32" x14ac:dyDescent="0.3">
      <c r="A314">
        <v>100</v>
      </c>
      <c r="B314" t="s">
        <v>124</v>
      </c>
      <c r="C314">
        <v>2015</v>
      </c>
      <c r="D314">
        <v>3527</v>
      </c>
      <c r="E314">
        <v>0</v>
      </c>
      <c r="F314">
        <v>0.58973631981854202</v>
      </c>
      <c r="G314">
        <v>0.18</v>
      </c>
      <c r="H314">
        <v>3</v>
      </c>
      <c r="I314">
        <v>0.94</v>
      </c>
      <c r="J314">
        <v>0.9</v>
      </c>
      <c r="K314">
        <v>0.66</v>
      </c>
      <c r="L314">
        <v>10</v>
      </c>
      <c r="M314" t="s">
        <v>77</v>
      </c>
      <c r="N314" t="s">
        <v>32</v>
      </c>
      <c r="O314" t="s">
        <v>104</v>
      </c>
      <c r="P314" t="s">
        <v>72</v>
      </c>
      <c r="Q314" t="s">
        <v>101</v>
      </c>
      <c r="R314" t="s">
        <v>94</v>
      </c>
      <c r="S314" t="s">
        <v>48</v>
      </c>
      <c r="T314" t="s">
        <v>106</v>
      </c>
      <c r="U314" t="s">
        <v>95</v>
      </c>
      <c r="V314" t="s">
        <v>50</v>
      </c>
      <c r="W314">
        <v>53.995252355789397</v>
      </c>
      <c r="X314">
        <v>32.322847365517198</v>
      </c>
      <c r="Y314">
        <v>19.271388734285701</v>
      </c>
      <c r="Z314">
        <v>15.4780289147222</v>
      </c>
      <c r="AA314">
        <v>15.218182375333299</v>
      </c>
      <c r="AB314">
        <v>14.777706386249999</v>
      </c>
      <c r="AC314">
        <v>14.7660436127272</v>
      </c>
      <c r="AD314">
        <v>14.199117696799901</v>
      </c>
      <c r="AE314">
        <v>12.2722254824</v>
      </c>
      <c r="AF314">
        <v>12.2717732992857</v>
      </c>
    </row>
    <row r="315" spans="1:32" x14ac:dyDescent="0.3">
      <c r="A315">
        <v>101</v>
      </c>
      <c r="B315" t="s">
        <v>124</v>
      </c>
      <c r="C315">
        <v>2015</v>
      </c>
      <c r="D315">
        <v>3527</v>
      </c>
      <c r="E315">
        <v>1</v>
      </c>
      <c r="F315">
        <v>0.60788205273603602</v>
      </c>
      <c r="G315">
        <v>0.1</v>
      </c>
      <c r="H315">
        <v>2</v>
      </c>
      <c r="I315">
        <v>0.38</v>
      </c>
      <c r="J315">
        <v>0.54</v>
      </c>
      <c r="K315">
        <v>0.66</v>
      </c>
      <c r="L315">
        <v>8</v>
      </c>
      <c r="M315" t="s">
        <v>106</v>
      </c>
      <c r="N315" t="s">
        <v>77</v>
      </c>
      <c r="O315" t="s">
        <v>32</v>
      </c>
      <c r="P315" t="s">
        <v>104</v>
      </c>
      <c r="Q315" t="s">
        <v>111</v>
      </c>
      <c r="R315" t="s">
        <v>72</v>
      </c>
      <c r="S315" t="s">
        <v>48</v>
      </c>
      <c r="T315" t="s">
        <v>98</v>
      </c>
      <c r="U315" t="s">
        <v>95</v>
      </c>
      <c r="V315" t="s">
        <v>101</v>
      </c>
      <c r="W315">
        <v>50.639522829999997</v>
      </c>
      <c r="X315">
        <v>41.714991199375</v>
      </c>
      <c r="Y315">
        <v>39.3830038575</v>
      </c>
      <c r="Z315">
        <v>27.420899740740701</v>
      </c>
      <c r="AA315">
        <v>19.383206551818098</v>
      </c>
      <c r="AB315">
        <v>18.712153181153798</v>
      </c>
      <c r="AC315">
        <v>18.2447943447368</v>
      </c>
      <c r="AD315">
        <v>17.8006595272727</v>
      </c>
      <c r="AE315">
        <v>16.32017922</v>
      </c>
      <c r="AF315">
        <v>16.23856537</v>
      </c>
    </row>
    <row r="316" spans="1:32" x14ac:dyDescent="0.3">
      <c r="A316">
        <v>102</v>
      </c>
      <c r="B316" t="s">
        <v>124</v>
      </c>
      <c r="C316">
        <v>2015</v>
      </c>
      <c r="D316">
        <v>3527</v>
      </c>
      <c r="E316">
        <v>2</v>
      </c>
      <c r="F316">
        <v>0.57754465551460099</v>
      </c>
      <c r="G316">
        <v>0.16</v>
      </c>
      <c r="H316">
        <v>5</v>
      </c>
      <c r="I316">
        <v>0.2</v>
      </c>
      <c r="J316">
        <v>0.66</v>
      </c>
      <c r="K316">
        <v>0.42</v>
      </c>
      <c r="L316">
        <v>9</v>
      </c>
      <c r="M316" t="s">
        <v>32</v>
      </c>
      <c r="N316" t="s">
        <v>106</v>
      </c>
      <c r="O316" t="s">
        <v>104</v>
      </c>
      <c r="P316" t="s">
        <v>77</v>
      </c>
      <c r="Q316" t="s">
        <v>72</v>
      </c>
      <c r="R316" t="s">
        <v>94</v>
      </c>
      <c r="S316" t="s">
        <v>111</v>
      </c>
      <c r="T316" t="s">
        <v>48</v>
      </c>
      <c r="U316" t="s">
        <v>52</v>
      </c>
      <c r="V316" t="s">
        <v>95</v>
      </c>
      <c r="W316">
        <v>15.1358810988709</v>
      </c>
      <c r="X316">
        <v>13.429658292037001</v>
      </c>
      <c r="Y316">
        <v>11.5991182568181</v>
      </c>
      <c r="Z316">
        <v>10.560304812272699</v>
      </c>
      <c r="AA316">
        <v>9.4336050028571403</v>
      </c>
      <c r="AB316">
        <v>8.15248892285714</v>
      </c>
      <c r="AC316">
        <v>7.8344350189473602</v>
      </c>
      <c r="AD316">
        <v>7.4726138894318099</v>
      </c>
      <c r="AE316">
        <v>7.4003275817910401</v>
      </c>
      <c r="AF316">
        <v>7.2858463504545403</v>
      </c>
    </row>
    <row r="317" spans="1:32" x14ac:dyDescent="0.3">
      <c r="A317">
        <v>103</v>
      </c>
      <c r="B317" t="s">
        <v>124</v>
      </c>
      <c r="C317">
        <v>2015</v>
      </c>
      <c r="D317">
        <v>3527</v>
      </c>
      <c r="E317">
        <v>3</v>
      </c>
      <c r="F317">
        <v>0.59172100935639305</v>
      </c>
      <c r="G317">
        <v>0.56000000000000005</v>
      </c>
      <c r="H317">
        <v>1</v>
      </c>
      <c r="I317">
        <v>0.3</v>
      </c>
      <c r="J317">
        <v>0.76</v>
      </c>
      <c r="K317">
        <v>0.76</v>
      </c>
      <c r="L317">
        <v>3</v>
      </c>
      <c r="M317" t="s">
        <v>32</v>
      </c>
      <c r="N317" t="s">
        <v>104</v>
      </c>
      <c r="O317" t="s">
        <v>111</v>
      </c>
      <c r="P317" t="s">
        <v>77</v>
      </c>
      <c r="Q317" t="s">
        <v>106</v>
      </c>
      <c r="R317" t="s">
        <v>72</v>
      </c>
      <c r="S317" t="s">
        <v>41</v>
      </c>
      <c r="T317" t="s">
        <v>53</v>
      </c>
      <c r="U317" t="s">
        <v>95</v>
      </c>
      <c r="V317" t="s">
        <v>89</v>
      </c>
      <c r="W317">
        <v>75.567838988333307</v>
      </c>
      <c r="X317">
        <v>70.140350233333294</v>
      </c>
      <c r="Y317">
        <v>22.6911438919999</v>
      </c>
      <c r="Z317">
        <v>21.972431016666601</v>
      </c>
      <c r="AA317">
        <v>21.685489893333301</v>
      </c>
      <c r="AB317">
        <v>18.871797794999999</v>
      </c>
      <c r="AC317">
        <v>17.9535208</v>
      </c>
      <c r="AD317">
        <v>16.732403519999998</v>
      </c>
      <c r="AE317">
        <v>15.909710027999999</v>
      </c>
      <c r="AF317">
        <v>15.822815405</v>
      </c>
    </row>
    <row r="318" spans="1:32" x14ac:dyDescent="0.3">
      <c r="A318">
        <v>104</v>
      </c>
      <c r="B318" t="s">
        <v>124</v>
      </c>
      <c r="C318">
        <v>2015</v>
      </c>
      <c r="D318">
        <v>3527</v>
      </c>
      <c r="E318">
        <v>4</v>
      </c>
      <c r="F318">
        <v>0.600510348738304</v>
      </c>
      <c r="G318">
        <v>0.1</v>
      </c>
      <c r="H318">
        <v>2</v>
      </c>
      <c r="I318">
        <v>0.48</v>
      </c>
      <c r="J318">
        <v>1</v>
      </c>
      <c r="K318">
        <v>0.56000000000000005</v>
      </c>
      <c r="L318">
        <v>5</v>
      </c>
      <c r="M318" t="s">
        <v>77</v>
      </c>
      <c r="N318" t="s">
        <v>32</v>
      </c>
      <c r="O318" t="s">
        <v>106</v>
      </c>
      <c r="P318" t="s">
        <v>104</v>
      </c>
      <c r="Q318" t="s">
        <v>72</v>
      </c>
      <c r="R318" t="s">
        <v>80</v>
      </c>
      <c r="S318" t="s">
        <v>111</v>
      </c>
      <c r="T318" t="s">
        <v>48</v>
      </c>
      <c r="U318" t="s">
        <v>53</v>
      </c>
      <c r="V318" t="s">
        <v>94</v>
      </c>
      <c r="W318">
        <v>83.555176813124902</v>
      </c>
      <c r="X318">
        <v>65.361838456922996</v>
      </c>
      <c r="Y318">
        <v>39.513760123529401</v>
      </c>
      <c r="Z318">
        <v>39.2579926765384</v>
      </c>
      <c r="AA318">
        <v>22.8186062863636</v>
      </c>
      <c r="AB318">
        <v>21.6565077899999</v>
      </c>
      <c r="AC318">
        <v>21.3011241346153</v>
      </c>
      <c r="AD318">
        <v>21.1807631438095</v>
      </c>
      <c r="AE318">
        <v>18.870579181249902</v>
      </c>
      <c r="AF318">
        <v>18.714092160499899</v>
      </c>
    </row>
    <row r="319" spans="1:32" x14ac:dyDescent="0.3">
      <c r="A319">
        <v>105</v>
      </c>
      <c r="B319" t="s">
        <v>124</v>
      </c>
      <c r="C319">
        <v>2015</v>
      </c>
      <c r="D319">
        <v>3527</v>
      </c>
      <c r="E319">
        <v>5</v>
      </c>
      <c r="F319">
        <v>0.59172100935639305</v>
      </c>
      <c r="G319">
        <v>0.12</v>
      </c>
      <c r="H319">
        <v>3</v>
      </c>
      <c r="I319">
        <v>0.88</v>
      </c>
      <c r="J319">
        <v>0.7</v>
      </c>
      <c r="K319">
        <v>0.22</v>
      </c>
      <c r="L319">
        <v>1</v>
      </c>
      <c r="M319" t="s">
        <v>77</v>
      </c>
      <c r="N319" t="s">
        <v>32</v>
      </c>
      <c r="O319" t="s">
        <v>104</v>
      </c>
      <c r="P319" t="s">
        <v>106</v>
      </c>
      <c r="Q319" t="s">
        <v>72</v>
      </c>
      <c r="R319" t="s">
        <v>111</v>
      </c>
      <c r="S319" t="s">
        <v>48</v>
      </c>
      <c r="T319" t="s">
        <v>95</v>
      </c>
      <c r="U319" t="s">
        <v>101</v>
      </c>
      <c r="V319" t="s">
        <v>94</v>
      </c>
      <c r="W319">
        <v>58.357611183888899</v>
      </c>
      <c r="X319">
        <v>39.708514783599902</v>
      </c>
      <c r="Y319">
        <v>25.164533847187499</v>
      </c>
      <c r="Z319">
        <v>23.4311506478947</v>
      </c>
      <c r="AA319">
        <v>22.844064860370299</v>
      </c>
      <c r="AB319">
        <v>20.029212087692301</v>
      </c>
      <c r="AC319">
        <v>18.9418527010526</v>
      </c>
      <c r="AD319">
        <v>18.737443681249999</v>
      </c>
      <c r="AE319">
        <v>17.300193898461501</v>
      </c>
      <c r="AF319">
        <v>16.491714829047599</v>
      </c>
    </row>
    <row r="320" spans="1:32" x14ac:dyDescent="0.3">
      <c r="A320">
        <v>106</v>
      </c>
      <c r="B320" t="s">
        <v>124</v>
      </c>
      <c r="C320">
        <v>2015</v>
      </c>
      <c r="D320">
        <v>3527</v>
      </c>
      <c r="E320">
        <v>6</v>
      </c>
      <c r="F320">
        <v>0.597958605046782</v>
      </c>
      <c r="G320">
        <v>0.1</v>
      </c>
      <c r="H320">
        <v>4</v>
      </c>
      <c r="I320">
        <v>0.34</v>
      </c>
      <c r="J320">
        <v>0.84</v>
      </c>
      <c r="K320">
        <v>0.22</v>
      </c>
      <c r="L320">
        <v>9</v>
      </c>
      <c r="M320" t="s">
        <v>32</v>
      </c>
      <c r="N320" t="s">
        <v>77</v>
      </c>
      <c r="O320" t="s">
        <v>106</v>
      </c>
      <c r="P320" t="s">
        <v>104</v>
      </c>
      <c r="Q320" t="s">
        <v>72</v>
      </c>
      <c r="R320" t="s">
        <v>94</v>
      </c>
      <c r="S320" t="s">
        <v>48</v>
      </c>
      <c r="T320" t="s">
        <v>111</v>
      </c>
      <c r="U320" t="s">
        <v>52</v>
      </c>
      <c r="V320" t="s">
        <v>101</v>
      </c>
      <c r="W320">
        <v>33.223020835739099</v>
      </c>
      <c r="X320">
        <v>27.904014260588198</v>
      </c>
      <c r="Y320">
        <v>25.015004020256399</v>
      </c>
      <c r="Z320">
        <v>17.8258783849206</v>
      </c>
      <c r="AA320">
        <v>13.411840658833301</v>
      </c>
      <c r="AB320">
        <v>12.497920763181799</v>
      </c>
      <c r="AC320">
        <v>12.398977661272699</v>
      </c>
      <c r="AD320">
        <v>11.7982189534999</v>
      </c>
      <c r="AE320">
        <v>11.685495561842099</v>
      </c>
      <c r="AF320">
        <v>11.4038678678048</v>
      </c>
    </row>
    <row r="321" spans="1:32" x14ac:dyDescent="0.3">
      <c r="A321">
        <v>107</v>
      </c>
      <c r="B321" t="s">
        <v>124</v>
      </c>
      <c r="C321">
        <v>2015</v>
      </c>
      <c r="D321">
        <v>3527</v>
      </c>
      <c r="E321">
        <v>7</v>
      </c>
      <c r="F321">
        <v>0.59909271335412495</v>
      </c>
      <c r="G321">
        <v>0.06</v>
      </c>
      <c r="H321">
        <v>5</v>
      </c>
      <c r="I321">
        <v>0.5</v>
      </c>
      <c r="J321">
        <v>0.74</v>
      </c>
      <c r="K321">
        <v>0.96</v>
      </c>
      <c r="L321">
        <v>5</v>
      </c>
      <c r="M321" t="s">
        <v>77</v>
      </c>
      <c r="N321" t="s">
        <v>32</v>
      </c>
      <c r="O321" t="s">
        <v>106</v>
      </c>
      <c r="P321" t="s">
        <v>104</v>
      </c>
      <c r="Q321" t="s">
        <v>72</v>
      </c>
      <c r="R321" t="s">
        <v>95</v>
      </c>
      <c r="S321" t="s">
        <v>94</v>
      </c>
      <c r="T321" t="s">
        <v>48</v>
      </c>
      <c r="U321" t="s">
        <v>101</v>
      </c>
      <c r="V321" t="s">
        <v>98</v>
      </c>
      <c r="W321">
        <v>25.541307564571401</v>
      </c>
      <c r="X321">
        <v>24.560377640957402</v>
      </c>
      <c r="Y321">
        <v>19.771633905066601</v>
      </c>
      <c r="Z321">
        <v>16.4949523386842</v>
      </c>
      <c r="AA321">
        <v>13.861141923297801</v>
      </c>
      <c r="AB321">
        <v>12.142763501481401</v>
      </c>
      <c r="AC321">
        <v>11.515635407031199</v>
      </c>
      <c r="AD321">
        <v>11.201445870416601</v>
      </c>
      <c r="AE321">
        <v>11.045496997796601</v>
      </c>
      <c r="AF321">
        <v>10.8578597607142</v>
      </c>
    </row>
    <row r="322" spans="1:32" x14ac:dyDescent="0.3">
      <c r="A322">
        <v>108</v>
      </c>
      <c r="B322" t="s">
        <v>124</v>
      </c>
      <c r="C322">
        <v>2015</v>
      </c>
      <c r="D322">
        <v>3527</v>
      </c>
      <c r="E322">
        <v>8</v>
      </c>
      <c r="F322">
        <v>0.59257159058690101</v>
      </c>
      <c r="G322">
        <v>0.16</v>
      </c>
      <c r="H322">
        <v>4</v>
      </c>
      <c r="I322">
        <v>0.24</v>
      </c>
      <c r="J322">
        <v>0.84</v>
      </c>
      <c r="K322">
        <v>0.66</v>
      </c>
      <c r="L322">
        <v>4</v>
      </c>
      <c r="M322" t="s">
        <v>32</v>
      </c>
      <c r="N322" t="s">
        <v>106</v>
      </c>
      <c r="O322" t="s">
        <v>77</v>
      </c>
      <c r="P322" t="s">
        <v>104</v>
      </c>
      <c r="Q322" t="s">
        <v>48</v>
      </c>
      <c r="R322" t="s">
        <v>72</v>
      </c>
      <c r="S322" t="s">
        <v>98</v>
      </c>
      <c r="T322" t="s">
        <v>95</v>
      </c>
      <c r="U322" t="s">
        <v>52</v>
      </c>
      <c r="V322" t="s">
        <v>94</v>
      </c>
      <c r="W322">
        <v>21.580858510195998</v>
      </c>
      <c r="X322">
        <v>20.290018346285699</v>
      </c>
      <c r="Y322">
        <v>17.729840220357101</v>
      </c>
      <c r="Z322">
        <v>15.015033096414999</v>
      </c>
      <c r="AA322">
        <v>11.218906027872301</v>
      </c>
      <c r="AB322">
        <v>11.1113908291304</v>
      </c>
      <c r="AC322">
        <v>10.8883159884615</v>
      </c>
      <c r="AD322">
        <v>10.7857354575</v>
      </c>
      <c r="AE322">
        <v>10.5609259538095</v>
      </c>
      <c r="AF322">
        <v>10.183846367499999</v>
      </c>
    </row>
    <row r="323" spans="1:32" x14ac:dyDescent="0.3">
      <c r="A323">
        <v>109</v>
      </c>
      <c r="B323" t="s">
        <v>124</v>
      </c>
      <c r="C323">
        <v>2015</v>
      </c>
      <c r="D323">
        <v>3527</v>
      </c>
      <c r="E323">
        <v>9</v>
      </c>
      <c r="F323">
        <v>0.603062092429827</v>
      </c>
      <c r="G323">
        <v>0.06</v>
      </c>
      <c r="H323">
        <v>4</v>
      </c>
      <c r="I323">
        <v>0.36</v>
      </c>
      <c r="J323">
        <v>0.42</v>
      </c>
      <c r="K323">
        <v>0.04</v>
      </c>
      <c r="L323">
        <v>4</v>
      </c>
      <c r="M323" t="s">
        <v>77</v>
      </c>
      <c r="N323" t="s">
        <v>32</v>
      </c>
      <c r="O323" t="s">
        <v>106</v>
      </c>
      <c r="P323" t="s">
        <v>104</v>
      </c>
      <c r="Q323" t="s">
        <v>48</v>
      </c>
      <c r="R323" t="s">
        <v>72</v>
      </c>
      <c r="S323" t="s">
        <v>111</v>
      </c>
      <c r="T323" t="s">
        <v>94</v>
      </c>
      <c r="U323" t="s">
        <v>95</v>
      </c>
      <c r="V323" t="s">
        <v>84</v>
      </c>
      <c r="W323">
        <v>24.3619050618918</v>
      </c>
      <c r="X323">
        <v>23.177807399642798</v>
      </c>
      <c r="Y323">
        <v>23.108005419743499</v>
      </c>
      <c r="Z323">
        <v>16.742872676134301</v>
      </c>
      <c r="AA323">
        <v>13.2582404670454</v>
      </c>
      <c r="AB323">
        <v>12.553442546065501</v>
      </c>
      <c r="AC323">
        <v>11.783201668125001</v>
      </c>
      <c r="AD323">
        <v>11.44140211425</v>
      </c>
      <c r="AE323">
        <v>11.439663767916599</v>
      </c>
      <c r="AF323">
        <v>11.340867622173899</v>
      </c>
    </row>
    <row r="324" spans="1:32" x14ac:dyDescent="0.3">
      <c r="A324">
        <v>110</v>
      </c>
      <c r="B324" t="s">
        <v>124</v>
      </c>
      <c r="C324">
        <v>2015</v>
      </c>
      <c r="D324">
        <v>3527</v>
      </c>
      <c r="E324">
        <v>10</v>
      </c>
      <c r="F324">
        <v>0.59143748227955695</v>
      </c>
      <c r="G324">
        <v>0.08</v>
      </c>
      <c r="H324">
        <v>5</v>
      </c>
      <c r="I324">
        <v>0.94</v>
      </c>
      <c r="J324">
        <v>0.48</v>
      </c>
      <c r="K324">
        <v>0.34</v>
      </c>
      <c r="L324">
        <v>4</v>
      </c>
      <c r="M324" t="s">
        <v>77</v>
      </c>
      <c r="N324" t="s">
        <v>32</v>
      </c>
      <c r="O324" t="s">
        <v>106</v>
      </c>
      <c r="P324" t="s">
        <v>104</v>
      </c>
      <c r="Q324" t="s">
        <v>72</v>
      </c>
      <c r="R324" t="s">
        <v>48</v>
      </c>
      <c r="S324" t="s">
        <v>95</v>
      </c>
      <c r="T324" t="s">
        <v>94</v>
      </c>
      <c r="U324" t="s">
        <v>89</v>
      </c>
      <c r="V324" t="s">
        <v>101</v>
      </c>
      <c r="W324">
        <v>29.9361293285227</v>
      </c>
      <c r="X324">
        <v>19.845742862923</v>
      </c>
      <c r="Y324">
        <v>13.611183631739101</v>
      </c>
      <c r="Z324">
        <v>13.590898733409</v>
      </c>
      <c r="AA324">
        <v>13.5344010274999</v>
      </c>
      <c r="AB324">
        <v>12.4668173437499</v>
      </c>
      <c r="AC324">
        <v>11.8815593046511</v>
      </c>
      <c r="AD324">
        <v>11.5501764913725</v>
      </c>
      <c r="AE324">
        <v>10.8672796048387</v>
      </c>
      <c r="AF324">
        <v>10.8411091048148</v>
      </c>
    </row>
    <row r="325" spans="1:32" x14ac:dyDescent="0.3">
      <c r="A325">
        <v>111</v>
      </c>
      <c r="B325" t="s">
        <v>124</v>
      </c>
      <c r="C325">
        <v>2015</v>
      </c>
      <c r="D325">
        <v>3527</v>
      </c>
      <c r="E325">
        <v>11</v>
      </c>
      <c r="F325">
        <v>0.59172100935639305</v>
      </c>
      <c r="G325">
        <v>0.08</v>
      </c>
      <c r="H325">
        <v>2</v>
      </c>
      <c r="I325">
        <v>0.48</v>
      </c>
      <c r="J325">
        <v>0.38</v>
      </c>
      <c r="K325">
        <v>0.54</v>
      </c>
      <c r="L325">
        <v>7</v>
      </c>
      <c r="M325" t="s">
        <v>106</v>
      </c>
      <c r="N325" t="s">
        <v>77</v>
      </c>
      <c r="O325" t="s">
        <v>32</v>
      </c>
      <c r="P325" t="s">
        <v>104</v>
      </c>
      <c r="Q325" t="s">
        <v>111</v>
      </c>
      <c r="R325" t="s">
        <v>48</v>
      </c>
      <c r="S325" t="s">
        <v>72</v>
      </c>
      <c r="T325" t="s">
        <v>94</v>
      </c>
      <c r="U325" t="s">
        <v>95</v>
      </c>
      <c r="V325" t="s">
        <v>80</v>
      </c>
      <c r="W325">
        <v>41.411962574999997</v>
      </c>
      <c r="X325">
        <v>37.283234208333297</v>
      </c>
      <c r="Y325">
        <v>32.9860882442307</v>
      </c>
      <c r="Z325">
        <v>26.668712370384601</v>
      </c>
      <c r="AA325">
        <v>22.557621712500001</v>
      </c>
      <c r="AB325">
        <v>20.7853201464285</v>
      </c>
      <c r="AC325">
        <v>18.992350538749999</v>
      </c>
      <c r="AD325">
        <v>18.822485039230699</v>
      </c>
      <c r="AE325">
        <v>17.7355412</v>
      </c>
      <c r="AF325">
        <v>16.6311207</v>
      </c>
    </row>
    <row r="326" spans="1:32" x14ac:dyDescent="0.3">
      <c r="A326">
        <v>112</v>
      </c>
      <c r="B326" t="s">
        <v>124</v>
      </c>
      <c r="C326">
        <v>2015</v>
      </c>
      <c r="D326">
        <v>3527</v>
      </c>
      <c r="E326">
        <v>12</v>
      </c>
      <c r="F326">
        <v>0.592855117663736</v>
      </c>
      <c r="G326">
        <v>0.26</v>
      </c>
      <c r="H326">
        <v>2</v>
      </c>
      <c r="I326">
        <v>0.28000000000000003</v>
      </c>
      <c r="J326">
        <v>0.84</v>
      </c>
      <c r="K326">
        <v>0.22</v>
      </c>
      <c r="L326">
        <v>3</v>
      </c>
      <c r="M326" t="s">
        <v>32</v>
      </c>
      <c r="N326" t="s">
        <v>106</v>
      </c>
      <c r="O326" t="s">
        <v>104</v>
      </c>
      <c r="P326" t="s">
        <v>77</v>
      </c>
      <c r="Q326" t="s">
        <v>48</v>
      </c>
      <c r="R326" t="s">
        <v>111</v>
      </c>
      <c r="S326" t="s">
        <v>94</v>
      </c>
      <c r="T326" t="s">
        <v>101</v>
      </c>
      <c r="U326" t="s">
        <v>72</v>
      </c>
      <c r="V326" t="s">
        <v>52</v>
      </c>
      <c r="W326">
        <v>50.638160294615297</v>
      </c>
      <c r="X326">
        <v>48.263570758888797</v>
      </c>
      <c r="Y326">
        <v>32.037198054545399</v>
      </c>
      <c r="Z326">
        <v>29.874959003333299</v>
      </c>
      <c r="AA326">
        <v>23.429468851428499</v>
      </c>
      <c r="AB326">
        <v>22.868602928333299</v>
      </c>
      <c r="AC326">
        <v>20.011155017499998</v>
      </c>
      <c r="AD326">
        <v>19.636364208333301</v>
      </c>
      <c r="AE326">
        <v>17.298611748888799</v>
      </c>
      <c r="AF326">
        <v>16.215171153999901</v>
      </c>
    </row>
    <row r="327" spans="1:32" x14ac:dyDescent="0.3">
      <c r="A327">
        <v>113</v>
      </c>
      <c r="B327" t="s">
        <v>124</v>
      </c>
      <c r="C327">
        <v>2015</v>
      </c>
      <c r="D327">
        <v>3527</v>
      </c>
      <c r="E327">
        <v>13</v>
      </c>
      <c r="F327">
        <v>0.59767507796994601</v>
      </c>
      <c r="G327">
        <v>0.02</v>
      </c>
      <c r="H327">
        <v>7</v>
      </c>
      <c r="I327">
        <v>0.2</v>
      </c>
      <c r="J327">
        <v>0.52</v>
      </c>
      <c r="K327">
        <v>0.84</v>
      </c>
      <c r="L327">
        <v>0</v>
      </c>
      <c r="M327" t="s">
        <v>32</v>
      </c>
      <c r="N327" t="s">
        <v>106</v>
      </c>
      <c r="O327" t="s">
        <v>77</v>
      </c>
      <c r="P327" t="s">
        <v>104</v>
      </c>
      <c r="Q327" t="s">
        <v>48</v>
      </c>
      <c r="R327" t="s">
        <v>72</v>
      </c>
      <c r="S327" t="s">
        <v>52</v>
      </c>
      <c r="T327" t="s">
        <v>111</v>
      </c>
      <c r="U327" t="s">
        <v>101</v>
      </c>
      <c r="V327" t="s">
        <v>95</v>
      </c>
      <c r="W327">
        <v>17.259466404752001</v>
      </c>
      <c r="X327">
        <v>16.849964827519401</v>
      </c>
      <c r="Y327">
        <v>16.194460809302299</v>
      </c>
      <c r="Z327">
        <v>10.489214105623001</v>
      </c>
      <c r="AA327">
        <v>9.0321325220510094</v>
      </c>
      <c r="AB327">
        <v>8.7386099239250008</v>
      </c>
      <c r="AC327">
        <v>8.2625516630864198</v>
      </c>
      <c r="AD327">
        <v>8.2336828012692198</v>
      </c>
      <c r="AE327">
        <v>8.1860692737415803</v>
      </c>
      <c r="AF327">
        <v>7.7528836824922998</v>
      </c>
    </row>
    <row r="328" spans="1:32" x14ac:dyDescent="0.3">
      <c r="A328">
        <v>114</v>
      </c>
      <c r="B328" t="s">
        <v>124</v>
      </c>
      <c r="C328">
        <v>2015</v>
      </c>
      <c r="D328">
        <v>3527</v>
      </c>
      <c r="E328">
        <v>14</v>
      </c>
      <c r="F328">
        <v>0.59512333427842301</v>
      </c>
      <c r="G328">
        <v>0.1</v>
      </c>
      <c r="H328">
        <v>2</v>
      </c>
      <c r="I328">
        <v>0.92</v>
      </c>
      <c r="J328">
        <v>0.38</v>
      </c>
      <c r="K328">
        <v>0.24</v>
      </c>
      <c r="L328">
        <v>1</v>
      </c>
      <c r="M328" t="s">
        <v>77</v>
      </c>
      <c r="N328" t="s">
        <v>32</v>
      </c>
      <c r="O328" t="s">
        <v>106</v>
      </c>
      <c r="P328" t="s">
        <v>104</v>
      </c>
      <c r="Q328" t="s">
        <v>111</v>
      </c>
      <c r="R328" t="s">
        <v>101</v>
      </c>
      <c r="S328" t="s">
        <v>94</v>
      </c>
      <c r="T328" t="s">
        <v>48</v>
      </c>
      <c r="U328" t="s">
        <v>72</v>
      </c>
      <c r="V328" t="s">
        <v>95</v>
      </c>
      <c r="W328">
        <v>61.304662945454503</v>
      </c>
      <c r="X328">
        <v>40.706053059999903</v>
      </c>
      <c r="Y328">
        <v>28.0304418599999</v>
      </c>
      <c r="Z328">
        <v>25.399353795238099</v>
      </c>
      <c r="AA328">
        <v>24.657577750000002</v>
      </c>
      <c r="AB328">
        <v>24.354749816666601</v>
      </c>
      <c r="AC328">
        <v>23.9690361</v>
      </c>
      <c r="AD328">
        <v>22.389310599999899</v>
      </c>
      <c r="AE328">
        <v>21.949903884210499</v>
      </c>
      <c r="AF328">
        <v>19.734224633333302</v>
      </c>
    </row>
    <row r="329" spans="1:32" x14ac:dyDescent="0.3">
      <c r="A329">
        <v>115</v>
      </c>
      <c r="B329" t="s">
        <v>124</v>
      </c>
      <c r="C329">
        <v>2015</v>
      </c>
      <c r="D329">
        <v>3527</v>
      </c>
      <c r="E329">
        <v>15</v>
      </c>
      <c r="F329">
        <v>0.60079387581513999</v>
      </c>
      <c r="G329">
        <v>0.1</v>
      </c>
      <c r="H329">
        <v>5</v>
      </c>
      <c r="I329">
        <v>0.68</v>
      </c>
      <c r="J329">
        <v>0.98</v>
      </c>
      <c r="K329">
        <v>0.9</v>
      </c>
      <c r="L329">
        <v>1</v>
      </c>
      <c r="M329" t="s">
        <v>77</v>
      </c>
      <c r="N329" t="s">
        <v>32</v>
      </c>
      <c r="O329" t="s">
        <v>104</v>
      </c>
      <c r="P329" t="s">
        <v>72</v>
      </c>
      <c r="Q329" t="s">
        <v>106</v>
      </c>
      <c r="R329" t="s">
        <v>48</v>
      </c>
      <c r="S329" t="s">
        <v>94</v>
      </c>
      <c r="T329" t="s">
        <v>95</v>
      </c>
      <c r="U329" t="s">
        <v>98</v>
      </c>
      <c r="V329" t="s">
        <v>101</v>
      </c>
      <c r="W329">
        <v>40.283738879767398</v>
      </c>
      <c r="X329">
        <v>33.549173978818096</v>
      </c>
      <c r="Y329">
        <v>18.021274714166601</v>
      </c>
      <c r="Z329">
        <v>15.8155424759677</v>
      </c>
      <c r="AA329">
        <v>14.8394213342222</v>
      </c>
      <c r="AB329">
        <v>14.4957385242553</v>
      </c>
      <c r="AC329">
        <v>13.2498632935897</v>
      </c>
      <c r="AD329">
        <v>12.605185437499999</v>
      </c>
      <c r="AE329">
        <v>11.9199603645</v>
      </c>
      <c r="AF329">
        <v>11.915611966097501</v>
      </c>
    </row>
    <row r="330" spans="1:32" x14ac:dyDescent="0.3">
      <c r="A330">
        <v>116</v>
      </c>
      <c r="B330" t="s">
        <v>124</v>
      </c>
      <c r="C330">
        <v>2015</v>
      </c>
      <c r="D330">
        <v>3527</v>
      </c>
      <c r="E330">
        <v>16</v>
      </c>
      <c r="F330">
        <v>0.59058690104904998</v>
      </c>
      <c r="G330">
        <v>0.44</v>
      </c>
      <c r="H330">
        <v>1</v>
      </c>
      <c r="I330">
        <v>0.98</v>
      </c>
      <c r="J330">
        <v>0.76</v>
      </c>
      <c r="K330">
        <v>0.84</v>
      </c>
      <c r="L330">
        <v>7</v>
      </c>
      <c r="M330" t="s">
        <v>77</v>
      </c>
      <c r="N330" t="s">
        <v>32</v>
      </c>
      <c r="O330" t="s">
        <v>104</v>
      </c>
      <c r="P330" t="s">
        <v>94</v>
      </c>
      <c r="Q330" t="s">
        <v>101</v>
      </c>
      <c r="R330" t="s">
        <v>48</v>
      </c>
      <c r="S330" t="s">
        <v>95</v>
      </c>
      <c r="T330" t="s">
        <v>99</v>
      </c>
      <c r="U330" t="s">
        <v>72</v>
      </c>
      <c r="V330" t="s">
        <v>106</v>
      </c>
      <c r="W330">
        <v>87.702822677499995</v>
      </c>
      <c r="X330">
        <v>41.307561021111098</v>
      </c>
      <c r="Y330">
        <v>40.409623869999997</v>
      </c>
      <c r="Z330">
        <v>28.4125426875</v>
      </c>
      <c r="AA330">
        <v>22.587765947499999</v>
      </c>
      <c r="AB330">
        <v>18.416985808</v>
      </c>
      <c r="AC330">
        <v>17.8604917525</v>
      </c>
      <c r="AD330">
        <v>17.552969205</v>
      </c>
      <c r="AE330">
        <v>17.314580987692299</v>
      </c>
      <c r="AF330">
        <v>16.252955023749902</v>
      </c>
    </row>
    <row r="331" spans="1:32" x14ac:dyDescent="0.3">
      <c r="A331">
        <v>117</v>
      </c>
      <c r="B331" t="s">
        <v>124</v>
      </c>
      <c r="C331">
        <v>2015</v>
      </c>
      <c r="D331">
        <v>3527</v>
      </c>
      <c r="E331">
        <v>17</v>
      </c>
      <c r="F331">
        <v>0.59483980720158702</v>
      </c>
      <c r="G331">
        <v>0.08</v>
      </c>
      <c r="H331">
        <v>7</v>
      </c>
      <c r="I331">
        <v>0.5</v>
      </c>
      <c r="J331">
        <v>0.88</v>
      </c>
      <c r="K331">
        <v>0.28000000000000003</v>
      </c>
      <c r="L331">
        <v>4</v>
      </c>
      <c r="M331" t="s">
        <v>77</v>
      </c>
      <c r="N331" t="s">
        <v>32</v>
      </c>
      <c r="O331" t="s">
        <v>106</v>
      </c>
      <c r="P331" t="s">
        <v>104</v>
      </c>
      <c r="Q331" t="s">
        <v>72</v>
      </c>
      <c r="R331" t="s">
        <v>48</v>
      </c>
      <c r="S331" t="s">
        <v>111</v>
      </c>
      <c r="T331" t="s">
        <v>76</v>
      </c>
      <c r="U331" t="s">
        <v>95</v>
      </c>
      <c r="V331" t="s">
        <v>94</v>
      </c>
      <c r="W331">
        <v>15.5990967569823</v>
      </c>
      <c r="X331">
        <v>14.832153385723201</v>
      </c>
      <c r="Y331">
        <v>13.432205465091499</v>
      </c>
      <c r="Z331">
        <v>11.2042867961443</v>
      </c>
      <c r="AA331">
        <v>9.8297166330999897</v>
      </c>
      <c r="AB331">
        <v>8.64991755270289</v>
      </c>
      <c r="AC331">
        <v>8.3200072156588192</v>
      </c>
      <c r="AD331">
        <v>8.0943948914962895</v>
      </c>
      <c r="AE331">
        <v>7.9165190221769901</v>
      </c>
      <c r="AF331">
        <v>7.7757544937647003</v>
      </c>
    </row>
    <row r="332" spans="1:32" x14ac:dyDescent="0.3">
      <c r="A332">
        <v>118</v>
      </c>
      <c r="B332" t="s">
        <v>124</v>
      </c>
      <c r="C332">
        <v>2015</v>
      </c>
      <c r="D332">
        <v>3527</v>
      </c>
      <c r="E332">
        <v>18</v>
      </c>
      <c r="F332">
        <v>0.60022682166146801</v>
      </c>
      <c r="G332">
        <v>0.06</v>
      </c>
      <c r="H332">
        <v>9</v>
      </c>
      <c r="I332">
        <v>0.94</v>
      </c>
      <c r="J332">
        <v>0.6</v>
      </c>
      <c r="K332">
        <v>0.42</v>
      </c>
      <c r="L332">
        <v>9</v>
      </c>
      <c r="M332" t="s">
        <v>77</v>
      </c>
      <c r="N332" t="s">
        <v>32</v>
      </c>
      <c r="O332" t="s">
        <v>104</v>
      </c>
      <c r="P332" t="s">
        <v>72</v>
      </c>
      <c r="Q332" t="s">
        <v>106</v>
      </c>
      <c r="R332" t="s">
        <v>48</v>
      </c>
      <c r="S332" t="s">
        <v>52</v>
      </c>
      <c r="T332" t="s">
        <v>94</v>
      </c>
      <c r="U332" t="s">
        <v>95</v>
      </c>
      <c r="V332" t="s">
        <v>98</v>
      </c>
      <c r="W332">
        <v>15.560909573269001</v>
      </c>
      <c r="X332">
        <v>14.2123997734254</v>
      </c>
      <c r="Y332">
        <v>10.1550701140137</v>
      </c>
      <c r="Z332">
        <v>9.1152666073258892</v>
      </c>
      <c r="AA332">
        <v>8.7341294494709008</v>
      </c>
      <c r="AB332">
        <v>8.5612049803517607</v>
      </c>
      <c r="AC332">
        <v>8.3448388639873396</v>
      </c>
      <c r="AD332">
        <v>7.8661795841164004</v>
      </c>
      <c r="AE332">
        <v>7.8651146866666597</v>
      </c>
      <c r="AF332">
        <v>7.8562886380624999</v>
      </c>
    </row>
    <row r="333" spans="1:32" x14ac:dyDescent="0.3">
      <c r="A333">
        <v>119</v>
      </c>
      <c r="B333" t="s">
        <v>124</v>
      </c>
      <c r="C333">
        <v>2015</v>
      </c>
      <c r="D333">
        <v>3527</v>
      </c>
      <c r="E333">
        <v>19</v>
      </c>
      <c r="F333">
        <v>0.57896229089878004</v>
      </c>
      <c r="G333">
        <v>0.08</v>
      </c>
      <c r="H333">
        <v>7</v>
      </c>
      <c r="I333">
        <v>0.7</v>
      </c>
      <c r="J333">
        <v>0.7</v>
      </c>
      <c r="K333">
        <v>0.36</v>
      </c>
      <c r="L333">
        <v>7</v>
      </c>
      <c r="M333" t="s">
        <v>32</v>
      </c>
      <c r="N333" t="s">
        <v>77</v>
      </c>
      <c r="O333" t="s">
        <v>104</v>
      </c>
      <c r="P333" t="s">
        <v>72</v>
      </c>
      <c r="Q333" t="s">
        <v>106</v>
      </c>
      <c r="R333" t="s">
        <v>48</v>
      </c>
      <c r="S333" t="s">
        <v>94</v>
      </c>
      <c r="T333" t="s">
        <v>101</v>
      </c>
      <c r="U333" t="s">
        <v>45</v>
      </c>
      <c r="V333" t="s">
        <v>95</v>
      </c>
      <c r="W333">
        <v>15.281645004450301</v>
      </c>
      <c r="X333">
        <v>14.834119370027899</v>
      </c>
      <c r="Y333">
        <v>11.317020433627899</v>
      </c>
      <c r="Z333">
        <v>9.7631880988000006</v>
      </c>
      <c r="AA333">
        <v>9.5715417887719294</v>
      </c>
      <c r="AB333">
        <v>8.04066675892593</v>
      </c>
      <c r="AC333">
        <v>7.9432638356617602</v>
      </c>
      <c r="AD333">
        <v>7.8003023320143798</v>
      </c>
      <c r="AE333">
        <v>7.79147740893616</v>
      </c>
      <c r="AF333">
        <v>7.7658195875037501</v>
      </c>
    </row>
    <row r="334" spans="1:32" x14ac:dyDescent="0.3">
      <c r="A334">
        <v>120</v>
      </c>
      <c r="B334" t="s">
        <v>124</v>
      </c>
      <c r="C334">
        <v>2015</v>
      </c>
      <c r="D334">
        <v>3527</v>
      </c>
      <c r="E334">
        <v>20</v>
      </c>
      <c r="F334">
        <v>0.59455628012475104</v>
      </c>
      <c r="G334">
        <v>0.16</v>
      </c>
      <c r="H334">
        <v>2</v>
      </c>
      <c r="I334">
        <v>0.94</v>
      </c>
      <c r="J334">
        <v>0.4</v>
      </c>
      <c r="K334">
        <v>0.6</v>
      </c>
      <c r="L334">
        <v>1</v>
      </c>
      <c r="M334" t="s">
        <v>77</v>
      </c>
      <c r="N334" t="s">
        <v>32</v>
      </c>
      <c r="O334" t="s">
        <v>106</v>
      </c>
      <c r="P334" t="s">
        <v>104</v>
      </c>
      <c r="Q334" t="s">
        <v>72</v>
      </c>
      <c r="R334" t="s">
        <v>111</v>
      </c>
      <c r="S334" t="s">
        <v>94</v>
      </c>
      <c r="T334" t="s">
        <v>41</v>
      </c>
      <c r="U334" t="s">
        <v>48</v>
      </c>
      <c r="V334" t="s">
        <v>50</v>
      </c>
      <c r="W334">
        <v>67.956606931428496</v>
      </c>
      <c r="X334">
        <v>40.649542263636299</v>
      </c>
      <c r="Y334">
        <v>27.393215328571401</v>
      </c>
      <c r="Z334">
        <v>24.114958481176402</v>
      </c>
      <c r="AA334">
        <v>21.403624258571401</v>
      </c>
      <c r="AB334">
        <v>19.47527539875</v>
      </c>
      <c r="AC334">
        <v>19.40516101375</v>
      </c>
      <c r="AD334">
        <v>19.223034879999901</v>
      </c>
      <c r="AE334">
        <v>18.248758703</v>
      </c>
      <c r="AF334">
        <v>17.739931374999902</v>
      </c>
    </row>
    <row r="335" spans="1:32" x14ac:dyDescent="0.3">
      <c r="A335">
        <v>121</v>
      </c>
      <c r="B335" t="s">
        <v>124</v>
      </c>
      <c r="C335">
        <v>2015</v>
      </c>
      <c r="D335">
        <v>3527</v>
      </c>
      <c r="E335">
        <v>21</v>
      </c>
      <c r="F335">
        <v>0.58576694074284097</v>
      </c>
      <c r="G335">
        <v>0.2</v>
      </c>
      <c r="H335">
        <v>5</v>
      </c>
      <c r="I335">
        <v>1</v>
      </c>
      <c r="J335">
        <v>0.46</v>
      </c>
      <c r="K335">
        <v>0.76</v>
      </c>
      <c r="L335">
        <v>5</v>
      </c>
      <c r="M335" t="s">
        <v>77</v>
      </c>
      <c r="N335" t="s">
        <v>32</v>
      </c>
      <c r="O335" t="s">
        <v>104</v>
      </c>
      <c r="P335" t="s">
        <v>106</v>
      </c>
      <c r="Q335" t="s">
        <v>72</v>
      </c>
      <c r="R335" t="s">
        <v>94</v>
      </c>
      <c r="S335" t="s">
        <v>48</v>
      </c>
      <c r="T335" t="s">
        <v>95</v>
      </c>
      <c r="U335" t="s">
        <v>75</v>
      </c>
      <c r="V335" t="s">
        <v>45</v>
      </c>
      <c r="W335">
        <v>18.562857892571401</v>
      </c>
      <c r="X335">
        <v>14.134090033409</v>
      </c>
      <c r="Y335">
        <v>13.522814856222199</v>
      </c>
      <c r="Z335">
        <v>13.089417374166599</v>
      </c>
      <c r="AA335">
        <v>11.472458652599901</v>
      </c>
      <c r="AB335">
        <v>10.814840588249901</v>
      </c>
      <c r="AC335">
        <v>10.530393227826</v>
      </c>
      <c r="AD335">
        <v>10.3511460048571</v>
      </c>
      <c r="AE335">
        <v>10.1746675188888</v>
      </c>
      <c r="AF335">
        <v>10.114681771281999</v>
      </c>
    </row>
    <row r="336" spans="1:32" x14ac:dyDescent="0.3">
      <c r="A336">
        <v>122</v>
      </c>
      <c r="B336" t="s">
        <v>124</v>
      </c>
      <c r="C336">
        <v>2015</v>
      </c>
      <c r="D336">
        <v>3527</v>
      </c>
      <c r="E336">
        <v>22</v>
      </c>
      <c r="F336">
        <v>0.60533030904451302</v>
      </c>
      <c r="G336">
        <v>0.08</v>
      </c>
      <c r="H336">
        <v>4</v>
      </c>
      <c r="I336">
        <v>0.46</v>
      </c>
      <c r="J336">
        <v>0.94</v>
      </c>
      <c r="K336">
        <v>0.28000000000000003</v>
      </c>
      <c r="L336">
        <v>7</v>
      </c>
      <c r="M336" t="s">
        <v>77</v>
      </c>
      <c r="N336" t="s">
        <v>106</v>
      </c>
      <c r="O336" t="s">
        <v>32</v>
      </c>
      <c r="P336" t="s">
        <v>104</v>
      </c>
      <c r="Q336" t="s">
        <v>111</v>
      </c>
      <c r="R336" t="s">
        <v>72</v>
      </c>
      <c r="S336" t="s">
        <v>48</v>
      </c>
      <c r="T336" t="s">
        <v>94</v>
      </c>
      <c r="U336" t="s">
        <v>95</v>
      </c>
      <c r="V336" t="s">
        <v>41</v>
      </c>
      <c r="W336">
        <v>42.065638455526297</v>
      </c>
      <c r="X336">
        <v>41.111653096128997</v>
      </c>
      <c r="Y336">
        <v>31.2571887503636</v>
      </c>
      <c r="Z336">
        <v>23.380522807666601</v>
      </c>
      <c r="AA336">
        <v>19.833808939565198</v>
      </c>
      <c r="AB336">
        <v>17.106217148387</v>
      </c>
      <c r="AC336">
        <v>15.027835741956499</v>
      </c>
      <c r="AD336">
        <v>14.590379525263099</v>
      </c>
      <c r="AE336">
        <v>14.4543368099999</v>
      </c>
      <c r="AF336">
        <v>14.3618094494594</v>
      </c>
    </row>
    <row r="337" spans="1:32" x14ac:dyDescent="0.3">
      <c r="A337">
        <v>123</v>
      </c>
      <c r="B337" t="s">
        <v>124</v>
      </c>
      <c r="C337">
        <v>2015</v>
      </c>
      <c r="D337">
        <v>3527</v>
      </c>
      <c r="E337">
        <v>23</v>
      </c>
      <c r="F337">
        <v>0.59398922597107995</v>
      </c>
      <c r="G337">
        <v>0.2</v>
      </c>
      <c r="H337">
        <v>2</v>
      </c>
      <c r="I337">
        <v>0.46</v>
      </c>
      <c r="J337">
        <v>0.94</v>
      </c>
      <c r="K337">
        <v>0.72</v>
      </c>
      <c r="L337">
        <v>2</v>
      </c>
      <c r="M337" t="s">
        <v>77</v>
      </c>
      <c r="N337" t="s">
        <v>32</v>
      </c>
      <c r="O337" t="s">
        <v>106</v>
      </c>
      <c r="P337" t="s">
        <v>104</v>
      </c>
      <c r="Q337" t="s">
        <v>111</v>
      </c>
      <c r="R337" t="s">
        <v>72</v>
      </c>
      <c r="S337" t="s">
        <v>94</v>
      </c>
      <c r="T337" t="s">
        <v>95</v>
      </c>
      <c r="U337" t="s">
        <v>48</v>
      </c>
      <c r="V337" t="s">
        <v>98</v>
      </c>
      <c r="W337">
        <v>56.287916832000001</v>
      </c>
      <c r="X337">
        <v>46.507890472941099</v>
      </c>
      <c r="Y337">
        <v>42.1396636609091</v>
      </c>
      <c r="Z337">
        <v>34.769264073125001</v>
      </c>
      <c r="AA337">
        <v>21.2008228358333</v>
      </c>
      <c r="AB337">
        <v>20.923366834999999</v>
      </c>
      <c r="AC337">
        <v>20.173029525555499</v>
      </c>
      <c r="AD337">
        <v>19.039355096999898</v>
      </c>
      <c r="AE337">
        <v>17.416404511875001</v>
      </c>
      <c r="AF337">
        <v>14.7069892228571</v>
      </c>
    </row>
    <row r="338" spans="1:32" x14ac:dyDescent="0.3">
      <c r="A338">
        <v>124</v>
      </c>
      <c r="B338" t="s">
        <v>124</v>
      </c>
      <c r="C338">
        <v>2015</v>
      </c>
      <c r="D338">
        <v>3527</v>
      </c>
      <c r="E338">
        <v>24</v>
      </c>
      <c r="F338">
        <v>0.59937624043096105</v>
      </c>
      <c r="G338">
        <v>0.06</v>
      </c>
      <c r="H338">
        <v>3</v>
      </c>
      <c r="I338">
        <v>0.8</v>
      </c>
      <c r="J338">
        <v>0.8</v>
      </c>
      <c r="K338">
        <v>0.3</v>
      </c>
      <c r="L338">
        <v>10</v>
      </c>
      <c r="M338" t="s">
        <v>32</v>
      </c>
      <c r="N338" t="s">
        <v>77</v>
      </c>
      <c r="O338" t="s">
        <v>104</v>
      </c>
      <c r="P338" t="s">
        <v>106</v>
      </c>
      <c r="Q338" t="s">
        <v>48</v>
      </c>
      <c r="R338" t="s">
        <v>72</v>
      </c>
      <c r="S338" t="s">
        <v>94</v>
      </c>
      <c r="T338" t="s">
        <v>111</v>
      </c>
      <c r="U338" t="s">
        <v>95</v>
      </c>
      <c r="V338" t="s">
        <v>101</v>
      </c>
      <c r="W338">
        <v>53.878322832391198</v>
      </c>
      <c r="X338">
        <v>52.928885308717902</v>
      </c>
      <c r="Y338">
        <v>25.049064553650702</v>
      </c>
      <c r="Z338">
        <v>24.3108226409677</v>
      </c>
      <c r="AA338">
        <v>22.050259885526302</v>
      </c>
      <c r="AB338">
        <v>21.522577223965499</v>
      </c>
      <c r="AC338">
        <v>20.882575459629599</v>
      </c>
      <c r="AD338">
        <v>17.185951957083301</v>
      </c>
      <c r="AE338">
        <v>16.8461851677142</v>
      </c>
      <c r="AF338">
        <v>15.960764949655101</v>
      </c>
    </row>
    <row r="339" spans="1:32" x14ac:dyDescent="0.3">
      <c r="A339">
        <v>125</v>
      </c>
      <c r="B339" t="s">
        <v>124</v>
      </c>
      <c r="C339">
        <v>2015</v>
      </c>
      <c r="D339">
        <v>3527</v>
      </c>
      <c r="E339">
        <v>25</v>
      </c>
      <c r="F339">
        <v>0.59398922597107995</v>
      </c>
      <c r="G339">
        <v>0.24</v>
      </c>
      <c r="H339">
        <v>1</v>
      </c>
      <c r="I339">
        <v>0.4</v>
      </c>
      <c r="J339">
        <v>0.84</v>
      </c>
      <c r="K339">
        <v>0.7</v>
      </c>
      <c r="L339">
        <v>3</v>
      </c>
      <c r="M339" t="s">
        <v>32</v>
      </c>
      <c r="N339" t="s">
        <v>77</v>
      </c>
      <c r="O339" t="s">
        <v>106</v>
      </c>
      <c r="P339" t="s">
        <v>104</v>
      </c>
      <c r="Q339" t="s">
        <v>41</v>
      </c>
      <c r="R339" t="s">
        <v>94</v>
      </c>
      <c r="S339" t="s">
        <v>111</v>
      </c>
      <c r="T339" t="s">
        <v>72</v>
      </c>
      <c r="U339" t="s">
        <v>53</v>
      </c>
      <c r="V339" t="s">
        <v>95</v>
      </c>
      <c r="W339">
        <v>92.862999479999999</v>
      </c>
      <c r="X339">
        <v>69.1980796</v>
      </c>
      <c r="Y339">
        <v>56.530104649999998</v>
      </c>
      <c r="Z339">
        <v>48.677765883749998</v>
      </c>
      <c r="AA339">
        <v>29.094958599999899</v>
      </c>
      <c r="AB339">
        <v>24.771651639999899</v>
      </c>
      <c r="AC339">
        <v>24.4835312425</v>
      </c>
      <c r="AD339">
        <v>24.410153607272701</v>
      </c>
      <c r="AE339">
        <v>23.9640646</v>
      </c>
      <c r="AF339">
        <v>20.780971531999999</v>
      </c>
    </row>
    <row r="340" spans="1:32" x14ac:dyDescent="0.3">
      <c r="A340">
        <v>126</v>
      </c>
      <c r="B340" t="s">
        <v>124</v>
      </c>
      <c r="C340">
        <v>2015</v>
      </c>
      <c r="D340">
        <v>3527</v>
      </c>
      <c r="E340">
        <v>26</v>
      </c>
      <c r="F340">
        <v>0.58690104905018403</v>
      </c>
      <c r="G340">
        <v>0.06</v>
      </c>
      <c r="H340">
        <v>5</v>
      </c>
      <c r="I340">
        <v>0.82</v>
      </c>
      <c r="J340">
        <v>1</v>
      </c>
      <c r="K340">
        <v>0.98</v>
      </c>
      <c r="L340">
        <v>9</v>
      </c>
      <c r="M340" t="s">
        <v>77</v>
      </c>
      <c r="N340" t="s">
        <v>32</v>
      </c>
      <c r="O340" t="s">
        <v>104</v>
      </c>
      <c r="P340" t="s">
        <v>106</v>
      </c>
      <c r="Q340" t="s">
        <v>72</v>
      </c>
      <c r="R340" t="s">
        <v>48</v>
      </c>
      <c r="S340" t="s">
        <v>94</v>
      </c>
      <c r="T340" t="s">
        <v>101</v>
      </c>
      <c r="U340" t="s">
        <v>52</v>
      </c>
      <c r="V340" t="s">
        <v>95</v>
      </c>
      <c r="W340">
        <v>41.838899649130397</v>
      </c>
      <c r="X340">
        <v>27.9951810961538</v>
      </c>
      <c r="Y340">
        <v>17.363642587985002</v>
      </c>
      <c r="Z340">
        <v>12.939202287425701</v>
      </c>
      <c r="AA340">
        <v>12.9257204292763</v>
      </c>
      <c r="AB340">
        <v>12.296055332393101</v>
      </c>
      <c r="AC340">
        <v>11.1219372529702</v>
      </c>
      <c r="AD340">
        <v>10.8872796958139</v>
      </c>
      <c r="AE340">
        <v>10.677709964659</v>
      </c>
      <c r="AF340">
        <v>10.6280749754807</v>
      </c>
    </row>
    <row r="341" spans="1:32" x14ac:dyDescent="0.3">
      <c r="A341">
        <v>127</v>
      </c>
      <c r="B341" t="s">
        <v>124</v>
      </c>
      <c r="C341">
        <v>2015</v>
      </c>
      <c r="D341">
        <v>3527</v>
      </c>
      <c r="E341">
        <v>27</v>
      </c>
      <c r="F341">
        <v>0.60221151119931904</v>
      </c>
      <c r="G341">
        <v>0.06</v>
      </c>
      <c r="H341">
        <v>3</v>
      </c>
      <c r="I341">
        <v>0.28000000000000003</v>
      </c>
      <c r="J341">
        <v>0.68</v>
      </c>
      <c r="K341">
        <v>0.78</v>
      </c>
      <c r="L341">
        <v>0</v>
      </c>
      <c r="M341" t="s">
        <v>106</v>
      </c>
      <c r="N341" t="s">
        <v>32</v>
      </c>
      <c r="O341" t="s">
        <v>77</v>
      </c>
      <c r="P341" t="s">
        <v>104</v>
      </c>
      <c r="Q341" t="s">
        <v>94</v>
      </c>
      <c r="R341" t="s">
        <v>72</v>
      </c>
      <c r="S341" t="s">
        <v>48</v>
      </c>
      <c r="T341" t="s">
        <v>52</v>
      </c>
      <c r="U341" t="s">
        <v>111</v>
      </c>
      <c r="V341" t="s">
        <v>95</v>
      </c>
      <c r="W341">
        <v>41.158549440937499</v>
      </c>
      <c r="X341">
        <v>35.974118746037703</v>
      </c>
      <c r="Y341">
        <v>35.206607930714199</v>
      </c>
      <c r="Z341">
        <v>22.608408699321998</v>
      </c>
      <c r="AA341">
        <v>18.364747637142798</v>
      </c>
      <c r="AB341">
        <v>18.249162106595701</v>
      </c>
      <c r="AC341">
        <v>17.0824084774999</v>
      </c>
      <c r="AD341">
        <v>15.602836772258</v>
      </c>
      <c r="AE341">
        <v>15.157473780384599</v>
      </c>
      <c r="AF341">
        <v>15.131628482499901</v>
      </c>
    </row>
    <row r="342" spans="1:32" x14ac:dyDescent="0.3">
      <c r="A342">
        <v>128</v>
      </c>
      <c r="B342" t="s">
        <v>124</v>
      </c>
      <c r="C342">
        <v>2015</v>
      </c>
      <c r="D342">
        <v>3527</v>
      </c>
      <c r="E342">
        <v>28</v>
      </c>
      <c r="F342">
        <v>0.59710802381627404</v>
      </c>
      <c r="G342">
        <v>0.2</v>
      </c>
      <c r="H342">
        <v>1</v>
      </c>
      <c r="I342">
        <v>0.86</v>
      </c>
      <c r="J342">
        <v>0.96</v>
      </c>
      <c r="K342">
        <v>0.96</v>
      </c>
      <c r="L342">
        <v>10</v>
      </c>
      <c r="M342" t="s">
        <v>77</v>
      </c>
      <c r="N342" t="s">
        <v>32</v>
      </c>
      <c r="O342" t="s">
        <v>104</v>
      </c>
      <c r="P342" t="s">
        <v>106</v>
      </c>
      <c r="Q342" t="s">
        <v>111</v>
      </c>
      <c r="R342" t="s">
        <v>72</v>
      </c>
      <c r="S342" t="s">
        <v>94</v>
      </c>
      <c r="T342" t="s">
        <v>48</v>
      </c>
      <c r="U342" t="s">
        <v>95</v>
      </c>
      <c r="V342" t="s">
        <v>41</v>
      </c>
      <c r="W342">
        <v>139.29048505999901</v>
      </c>
      <c r="X342">
        <v>94.047123903333301</v>
      </c>
      <c r="Y342">
        <v>48.946281923000001</v>
      </c>
      <c r="Z342">
        <v>40.417885753333302</v>
      </c>
      <c r="AA342">
        <v>38.905351979999999</v>
      </c>
      <c r="AB342">
        <v>30.045057024999899</v>
      </c>
      <c r="AC342">
        <v>29.247676479999999</v>
      </c>
      <c r="AD342">
        <v>27.5154818066666</v>
      </c>
      <c r="AE342">
        <v>25.771063999999999</v>
      </c>
      <c r="AF342">
        <v>23.924819249999999</v>
      </c>
    </row>
    <row r="343" spans="1:32" x14ac:dyDescent="0.3">
      <c r="A343">
        <v>129</v>
      </c>
      <c r="B343" t="s">
        <v>124</v>
      </c>
      <c r="C343">
        <v>2015</v>
      </c>
      <c r="D343">
        <v>3527</v>
      </c>
      <c r="E343">
        <v>29</v>
      </c>
      <c r="F343">
        <v>0.58831868443436297</v>
      </c>
      <c r="G343">
        <v>0.18</v>
      </c>
      <c r="H343">
        <v>3</v>
      </c>
      <c r="I343">
        <v>0.74</v>
      </c>
      <c r="J343">
        <v>0.72</v>
      </c>
      <c r="K343">
        <v>0.94</v>
      </c>
      <c r="L343">
        <v>7</v>
      </c>
      <c r="M343" t="s">
        <v>32</v>
      </c>
      <c r="N343" t="s">
        <v>77</v>
      </c>
      <c r="O343" t="s">
        <v>106</v>
      </c>
      <c r="P343" t="s">
        <v>104</v>
      </c>
      <c r="Q343" t="s">
        <v>94</v>
      </c>
      <c r="R343" t="s">
        <v>48</v>
      </c>
      <c r="S343" t="s">
        <v>72</v>
      </c>
      <c r="T343" t="s">
        <v>111</v>
      </c>
      <c r="U343" t="s">
        <v>76</v>
      </c>
      <c r="V343" t="s">
        <v>60</v>
      </c>
      <c r="W343">
        <v>34.894605632142799</v>
      </c>
      <c r="X343">
        <v>34.464283136111099</v>
      </c>
      <c r="Y343">
        <v>23.222555767857099</v>
      </c>
      <c r="Z343">
        <v>21.514849766551698</v>
      </c>
      <c r="AA343">
        <v>17.5245204273333</v>
      </c>
      <c r="AB343">
        <v>15.646467278420999</v>
      </c>
      <c r="AC343">
        <v>15.3531056264705</v>
      </c>
      <c r="AD343">
        <v>14.5067929193333</v>
      </c>
      <c r="AE343">
        <v>14.098081787857099</v>
      </c>
      <c r="AF343">
        <v>14.078465087</v>
      </c>
    </row>
    <row r="344" spans="1:32" x14ac:dyDescent="0.3">
      <c r="A344">
        <v>130</v>
      </c>
      <c r="B344" t="s">
        <v>124</v>
      </c>
      <c r="C344">
        <v>2015</v>
      </c>
      <c r="D344">
        <v>3527</v>
      </c>
      <c r="E344">
        <v>30</v>
      </c>
      <c r="F344">
        <v>0.59682449673943805</v>
      </c>
      <c r="G344">
        <v>0.42</v>
      </c>
      <c r="H344">
        <v>2</v>
      </c>
      <c r="I344">
        <v>0.98</v>
      </c>
      <c r="J344">
        <v>0.96</v>
      </c>
      <c r="K344">
        <v>0.66</v>
      </c>
      <c r="L344">
        <v>10</v>
      </c>
      <c r="M344" t="s">
        <v>77</v>
      </c>
      <c r="N344" t="s">
        <v>32</v>
      </c>
      <c r="O344" t="s">
        <v>104</v>
      </c>
      <c r="P344" t="s">
        <v>95</v>
      </c>
      <c r="Q344" t="s">
        <v>106</v>
      </c>
      <c r="R344" t="s">
        <v>72</v>
      </c>
      <c r="S344" t="s">
        <v>101</v>
      </c>
      <c r="T344" t="s">
        <v>111</v>
      </c>
      <c r="U344" t="s">
        <v>79</v>
      </c>
      <c r="V344" t="s">
        <v>94</v>
      </c>
      <c r="W344">
        <v>152.077629233333</v>
      </c>
      <c r="X344">
        <v>69.148800213333303</v>
      </c>
      <c r="Y344">
        <v>44.126523200000001</v>
      </c>
      <c r="Z344">
        <v>27.311245812499902</v>
      </c>
      <c r="AA344">
        <v>23.652556024999999</v>
      </c>
      <c r="AB344">
        <v>23.035787581999902</v>
      </c>
      <c r="AC344">
        <v>20.468020192499999</v>
      </c>
      <c r="AD344">
        <v>20.115690079999901</v>
      </c>
      <c r="AE344">
        <v>20.0791583</v>
      </c>
      <c r="AF344">
        <v>18.5637630816666</v>
      </c>
    </row>
    <row r="345" spans="1:32" x14ac:dyDescent="0.3">
      <c r="A345">
        <v>131</v>
      </c>
      <c r="B345" t="s">
        <v>124</v>
      </c>
      <c r="C345">
        <v>2015</v>
      </c>
      <c r="D345">
        <v>3527</v>
      </c>
      <c r="E345">
        <v>31</v>
      </c>
      <c r="F345">
        <v>0.59739155089311002</v>
      </c>
      <c r="G345">
        <v>0.04</v>
      </c>
      <c r="H345">
        <v>6</v>
      </c>
      <c r="I345">
        <v>0.62</v>
      </c>
      <c r="J345">
        <v>0.68</v>
      </c>
      <c r="K345">
        <v>0.68</v>
      </c>
      <c r="L345">
        <v>5</v>
      </c>
      <c r="M345" t="s">
        <v>77</v>
      </c>
      <c r="N345" t="s">
        <v>32</v>
      </c>
      <c r="O345" t="s">
        <v>104</v>
      </c>
      <c r="P345" t="s">
        <v>72</v>
      </c>
      <c r="Q345" t="s">
        <v>106</v>
      </c>
      <c r="R345" t="s">
        <v>48</v>
      </c>
      <c r="S345" t="s">
        <v>95</v>
      </c>
      <c r="T345" t="s">
        <v>101</v>
      </c>
      <c r="U345" t="s">
        <v>94</v>
      </c>
      <c r="V345" t="s">
        <v>111</v>
      </c>
      <c r="W345">
        <v>32.150098084315701</v>
      </c>
      <c r="X345">
        <v>24.579525772290001</v>
      </c>
      <c r="Y345">
        <v>17.855515948931199</v>
      </c>
      <c r="Z345">
        <v>14.633153039385901</v>
      </c>
      <c r="AA345">
        <v>14.597274818173</v>
      </c>
      <c r="AB345">
        <v>12.6708014981531</v>
      </c>
      <c r="AC345">
        <v>11.965953432716001</v>
      </c>
      <c r="AD345">
        <v>11.816075833205099</v>
      </c>
      <c r="AE345">
        <v>11.320902389106701</v>
      </c>
      <c r="AF345">
        <v>11.2093176414705</v>
      </c>
    </row>
    <row r="346" spans="1:32" x14ac:dyDescent="0.3">
      <c r="A346">
        <v>132</v>
      </c>
      <c r="B346" t="s">
        <v>124</v>
      </c>
      <c r="C346">
        <v>2015</v>
      </c>
      <c r="D346">
        <v>3527</v>
      </c>
      <c r="E346">
        <v>32</v>
      </c>
      <c r="F346">
        <v>0.58349872412815396</v>
      </c>
      <c r="G346">
        <v>0.32</v>
      </c>
      <c r="H346">
        <v>3</v>
      </c>
      <c r="I346">
        <v>0.4</v>
      </c>
      <c r="J346">
        <v>0.82</v>
      </c>
      <c r="K346">
        <v>0.92</v>
      </c>
      <c r="L346">
        <v>5</v>
      </c>
      <c r="M346" t="s">
        <v>32</v>
      </c>
      <c r="N346" t="s">
        <v>104</v>
      </c>
      <c r="O346" t="s">
        <v>106</v>
      </c>
      <c r="P346" t="s">
        <v>77</v>
      </c>
      <c r="Q346" t="s">
        <v>94</v>
      </c>
      <c r="R346" t="s">
        <v>111</v>
      </c>
      <c r="S346" t="s">
        <v>72</v>
      </c>
      <c r="T346" t="s">
        <v>48</v>
      </c>
      <c r="U346" t="s">
        <v>47</v>
      </c>
      <c r="V346" t="s">
        <v>60</v>
      </c>
      <c r="W346">
        <v>52.720058643076896</v>
      </c>
      <c r="X346">
        <v>28.8938180885714</v>
      </c>
      <c r="Y346">
        <v>24.338883533636299</v>
      </c>
      <c r="Z346">
        <v>20.407659061250001</v>
      </c>
      <c r="AA346">
        <v>18.808053489999999</v>
      </c>
      <c r="AB346">
        <v>17.5209414442857</v>
      </c>
      <c r="AC346">
        <v>15.249159255294099</v>
      </c>
      <c r="AD346">
        <v>14.923056926923</v>
      </c>
      <c r="AE346">
        <v>13.50219654875</v>
      </c>
      <c r="AF346">
        <v>13.2250893485714</v>
      </c>
    </row>
    <row r="347" spans="1:32" x14ac:dyDescent="0.3">
      <c r="A347">
        <v>133</v>
      </c>
      <c r="B347" t="s">
        <v>124</v>
      </c>
      <c r="C347">
        <v>2015</v>
      </c>
      <c r="D347">
        <v>3527</v>
      </c>
      <c r="E347">
        <v>33</v>
      </c>
      <c r="F347">
        <v>0.59455628012475104</v>
      </c>
      <c r="G347">
        <v>0.26</v>
      </c>
      <c r="H347">
        <v>2</v>
      </c>
      <c r="I347">
        <v>0.66</v>
      </c>
      <c r="J347">
        <v>0.74</v>
      </c>
      <c r="K347">
        <v>0.1</v>
      </c>
      <c r="L347">
        <v>8</v>
      </c>
      <c r="M347" t="s">
        <v>32</v>
      </c>
      <c r="N347" t="s">
        <v>77</v>
      </c>
      <c r="O347" t="s">
        <v>104</v>
      </c>
      <c r="P347" t="s">
        <v>106</v>
      </c>
      <c r="Q347" t="s">
        <v>72</v>
      </c>
      <c r="R347" t="s">
        <v>48</v>
      </c>
      <c r="S347" t="s">
        <v>94</v>
      </c>
      <c r="T347" t="s">
        <v>98</v>
      </c>
      <c r="U347" t="s">
        <v>99</v>
      </c>
      <c r="V347" t="s">
        <v>95</v>
      </c>
      <c r="W347">
        <v>52.9707622371428</v>
      </c>
      <c r="X347">
        <v>34.858554372222201</v>
      </c>
      <c r="Y347">
        <v>26.605993909999999</v>
      </c>
      <c r="Z347">
        <v>25.829920877777699</v>
      </c>
      <c r="AA347">
        <v>17.007787409999999</v>
      </c>
      <c r="AB347">
        <v>16.532405379285699</v>
      </c>
      <c r="AC347">
        <v>15.445878731000001</v>
      </c>
      <c r="AD347">
        <v>13.772196863636299</v>
      </c>
      <c r="AE347">
        <v>13.3634402118181</v>
      </c>
      <c r="AF347">
        <v>12.8724782318181</v>
      </c>
    </row>
    <row r="348" spans="1:32" x14ac:dyDescent="0.3">
      <c r="A348">
        <v>134</v>
      </c>
      <c r="B348" t="s">
        <v>124</v>
      </c>
      <c r="C348">
        <v>2015</v>
      </c>
      <c r="D348">
        <v>3527</v>
      </c>
      <c r="E348">
        <v>34</v>
      </c>
      <c r="F348">
        <v>0.59569038843209499</v>
      </c>
      <c r="G348">
        <v>0.3</v>
      </c>
      <c r="H348">
        <v>1</v>
      </c>
      <c r="I348">
        <v>0.7</v>
      </c>
      <c r="J348">
        <v>0.57999999999999996</v>
      </c>
      <c r="K348">
        <v>0.6</v>
      </c>
      <c r="L348">
        <v>10</v>
      </c>
      <c r="M348" t="s">
        <v>77</v>
      </c>
      <c r="N348" t="s">
        <v>32</v>
      </c>
      <c r="O348" t="s">
        <v>104</v>
      </c>
      <c r="P348" t="s">
        <v>106</v>
      </c>
      <c r="Q348" t="s">
        <v>95</v>
      </c>
      <c r="R348" t="s">
        <v>72</v>
      </c>
      <c r="S348" t="s">
        <v>111</v>
      </c>
      <c r="T348" t="s">
        <v>45</v>
      </c>
      <c r="U348" t="s">
        <v>94</v>
      </c>
      <c r="V348" t="s">
        <v>98</v>
      </c>
      <c r="W348">
        <v>96.985009533333297</v>
      </c>
      <c r="X348">
        <v>69.720470866666602</v>
      </c>
      <c r="Y348">
        <v>46.328566299999999</v>
      </c>
      <c r="Z348">
        <v>32.755970179999998</v>
      </c>
      <c r="AA348">
        <v>27.197055166666601</v>
      </c>
      <c r="AB348">
        <v>26.898852949999998</v>
      </c>
      <c r="AC348">
        <v>24.6058858333333</v>
      </c>
      <c r="AD348">
        <v>22.5515933</v>
      </c>
      <c r="AE348">
        <v>22.098642102500001</v>
      </c>
      <c r="AF348">
        <v>22.053046566666598</v>
      </c>
    </row>
    <row r="349" spans="1:32" x14ac:dyDescent="0.3">
      <c r="A349">
        <v>135</v>
      </c>
      <c r="B349" t="s">
        <v>124</v>
      </c>
      <c r="C349">
        <v>2015</v>
      </c>
      <c r="D349">
        <v>3527</v>
      </c>
      <c r="E349">
        <v>35</v>
      </c>
      <c r="F349">
        <v>0.58860221151119896</v>
      </c>
      <c r="G349">
        <v>0.38</v>
      </c>
      <c r="H349">
        <v>2</v>
      </c>
      <c r="I349">
        <v>0.78</v>
      </c>
      <c r="J349">
        <v>0.8</v>
      </c>
      <c r="K349">
        <v>0.66</v>
      </c>
      <c r="L349">
        <v>2</v>
      </c>
      <c r="M349" t="s">
        <v>77</v>
      </c>
      <c r="N349" t="s">
        <v>32</v>
      </c>
      <c r="O349" t="s">
        <v>104</v>
      </c>
      <c r="P349" t="s">
        <v>106</v>
      </c>
      <c r="Q349" t="s">
        <v>94</v>
      </c>
      <c r="R349" t="s">
        <v>72</v>
      </c>
      <c r="S349" t="s">
        <v>89</v>
      </c>
      <c r="T349" t="s">
        <v>95</v>
      </c>
      <c r="U349" t="s">
        <v>48</v>
      </c>
      <c r="V349" t="s">
        <v>99</v>
      </c>
      <c r="W349">
        <v>51.835794839999998</v>
      </c>
      <c r="X349">
        <v>50.719270487272702</v>
      </c>
      <c r="Y349">
        <v>27.800630227692299</v>
      </c>
      <c r="Z349">
        <v>19.031367602499898</v>
      </c>
      <c r="AA349">
        <v>17.750468655714201</v>
      </c>
      <c r="AB349">
        <v>17.183984575625001</v>
      </c>
      <c r="AC349">
        <v>15.7033715275</v>
      </c>
      <c r="AD349">
        <v>14.1973901366666</v>
      </c>
      <c r="AE349">
        <v>13.260399614999899</v>
      </c>
      <c r="AF349">
        <v>12.592787256923</v>
      </c>
    </row>
    <row r="350" spans="1:32" x14ac:dyDescent="0.3">
      <c r="A350">
        <v>136</v>
      </c>
      <c r="B350" t="s">
        <v>124</v>
      </c>
      <c r="C350">
        <v>2015</v>
      </c>
      <c r="D350">
        <v>3527</v>
      </c>
      <c r="E350">
        <v>36</v>
      </c>
      <c r="F350">
        <v>0.60476325489084204</v>
      </c>
      <c r="G350">
        <v>0.1</v>
      </c>
      <c r="H350">
        <v>2</v>
      </c>
      <c r="I350">
        <v>0.42</v>
      </c>
      <c r="J350">
        <v>0.48</v>
      </c>
      <c r="K350">
        <v>0.36</v>
      </c>
      <c r="L350">
        <v>9</v>
      </c>
      <c r="M350" t="s">
        <v>106</v>
      </c>
      <c r="N350" t="s">
        <v>77</v>
      </c>
      <c r="O350" t="s">
        <v>32</v>
      </c>
      <c r="P350" t="s">
        <v>104</v>
      </c>
      <c r="Q350" t="s">
        <v>72</v>
      </c>
      <c r="R350" t="s">
        <v>48</v>
      </c>
      <c r="S350" t="s">
        <v>111</v>
      </c>
      <c r="T350" t="s">
        <v>95</v>
      </c>
      <c r="U350" t="s">
        <v>99</v>
      </c>
      <c r="V350" t="s">
        <v>94</v>
      </c>
      <c r="W350">
        <v>33.704909178888897</v>
      </c>
      <c r="X350">
        <v>30.900846542999901</v>
      </c>
      <c r="Y350">
        <v>29.957305378214201</v>
      </c>
      <c r="Z350">
        <v>20.161569718536501</v>
      </c>
      <c r="AA350">
        <v>18.0413922916666</v>
      </c>
      <c r="AB350">
        <v>15.557914116799999</v>
      </c>
      <c r="AC350">
        <v>14.5086127538095</v>
      </c>
      <c r="AD350">
        <v>14.2754356763636</v>
      </c>
      <c r="AE350">
        <v>14.088294599499999</v>
      </c>
      <c r="AF350">
        <v>14.002553792173901</v>
      </c>
    </row>
    <row r="351" spans="1:32" x14ac:dyDescent="0.3">
      <c r="A351">
        <v>137</v>
      </c>
      <c r="B351" t="s">
        <v>124</v>
      </c>
      <c r="C351">
        <v>2015</v>
      </c>
      <c r="D351">
        <v>3527</v>
      </c>
      <c r="E351">
        <v>37</v>
      </c>
      <c r="F351">
        <v>0.58576694074284097</v>
      </c>
      <c r="G351">
        <v>0.22</v>
      </c>
      <c r="H351">
        <v>3</v>
      </c>
      <c r="I351">
        <v>1</v>
      </c>
      <c r="J351">
        <v>0.46</v>
      </c>
      <c r="K351">
        <v>0.9</v>
      </c>
      <c r="L351">
        <v>2</v>
      </c>
      <c r="M351" t="s">
        <v>77</v>
      </c>
      <c r="N351" t="s">
        <v>32</v>
      </c>
      <c r="O351" t="s">
        <v>104</v>
      </c>
      <c r="P351" t="s">
        <v>106</v>
      </c>
      <c r="Q351" t="s">
        <v>72</v>
      </c>
      <c r="R351" t="s">
        <v>111</v>
      </c>
      <c r="S351" t="s">
        <v>95</v>
      </c>
      <c r="T351" t="s">
        <v>45</v>
      </c>
      <c r="U351" t="s">
        <v>68</v>
      </c>
      <c r="V351" t="s">
        <v>94</v>
      </c>
      <c r="W351">
        <v>34.591911772666599</v>
      </c>
      <c r="X351">
        <v>19.235058995217301</v>
      </c>
      <c r="Y351">
        <v>17.2050127080769</v>
      </c>
      <c r="Z351">
        <v>14.782323353636301</v>
      </c>
      <c r="AA351">
        <v>13.5395376378378</v>
      </c>
      <c r="AB351">
        <v>12.5362561863636</v>
      </c>
      <c r="AC351">
        <v>12.1932539277272</v>
      </c>
      <c r="AD351">
        <v>12.0889201373913</v>
      </c>
      <c r="AE351">
        <v>11.9449279894736</v>
      </c>
      <c r="AF351">
        <v>11.8276967114285</v>
      </c>
    </row>
    <row r="352" spans="1:32" x14ac:dyDescent="0.3">
      <c r="A352">
        <v>138</v>
      </c>
      <c r="B352" t="s">
        <v>124</v>
      </c>
      <c r="C352">
        <v>2015</v>
      </c>
      <c r="D352">
        <v>3527</v>
      </c>
      <c r="E352">
        <v>38</v>
      </c>
      <c r="F352">
        <v>0.60107740289197598</v>
      </c>
      <c r="G352">
        <v>0.1</v>
      </c>
      <c r="H352">
        <v>3</v>
      </c>
      <c r="I352">
        <v>0.94</v>
      </c>
      <c r="J352">
        <v>0.8</v>
      </c>
      <c r="K352">
        <v>0.66</v>
      </c>
      <c r="L352">
        <v>3</v>
      </c>
      <c r="M352" t="s">
        <v>77</v>
      </c>
      <c r="N352" t="s">
        <v>32</v>
      </c>
      <c r="O352" t="s">
        <v>104</v>
      </c>
      <c r="P352" t="s">
        <v>106</v>
      </c>
      <c r="Q352" t="s">
        <v>48</v>
      </c>
      <c r="R352" t="s">
        <v>94</v>
      </c>
      <c r="S352" t="s">
        <v>72</v>
      </c>
      <c r="T352" t="s">
        <v>95</v>
      </c>
      <c r="U352" t="s">
        <v>101</v>
      </c>
      <c r="V352" t="s">
        <v>98</v>
      </c>
      <c r="W352">
        <v>60.365229129999904</v>
      </c>
      <c r="X352">
        <v>40.811525980909003</v>
      </c>
      <c r="Y352">
        <v>23.290722142222201</v>
      </c>
      <c r="Z352">
        <v>19.5713630925</v>
      </c>
      <c r="AA352">
        <v>19.5100540753124</v>
      </c>
      <c r="AB352">
        <v>18.1479556695</v>
      </c>
      <c r="AC352">
        <v>17.530030910212702</v>
      </c>
      <c r="AD352">
        <v>16.051767252499999</v>
      </c>
      <c r="AE352">
        <v>15.8290896082608</v>
      </c>
      <c r="AF352">
        <v>14.3813578756521</v>
      </c>
    </row>
    <row r="353" spans="1:32" x14ac:dyDescent="0.3">
      <c r="A353">
        <v>139</v>
      </c>
      <c r="B353" t="s">
        <v>124</v>
      </c>
      <c r="C353">
        <v>2015</v>
      </c>
      <c r="D353">
        <v>3527</v>
      </c>
      <c r="E353">
        <v>39</v>
      </c>
      <c r="F353">
        <v>0.59313864474057199</v>
      </c>
      <c r="G353">
        <v>0.08</v>
      </c>
      <c r="H353">
        <v>6</v>
      </c>
      <c r="I353">
        <v>0.9</v>
      </c>
      <c r="J353">
        <v>0.88</v>
      </c>
      <c r="K353">
        <v>0.32</v>
      </c>
      <c r="L353">
        <v>9</v>
      </c>
      <c r="M353" t="s">
        <v>77</v>
      </c>
      <c r="N353" t="s">
        <v>32</v>
      </c>
      <c r="O353" t="s">
        <v>104</v>
      </c>
      <c r="P353" t="s">
        <v>72</v>
      </c>
      <c r="Q353" t="s">
        <v>48</v>
      </c>
      <c r="R353" t="s">
        <v>106</v>
      </c>
      <c r="S353" t="s">
        <v>95</v>
      </c>
      <c r="T353" t="s">
        <v>98</v>
      </c>
      <c r="U353" t="s">
        <v>94</v>
      </c>
      <c r="V353" t="s">
        <v>101</v>
      </c>
      <c r="W353">
        <v>29.2525725771232</v>
      </c>
      <c r="X353">
        <v>26.1225948567415</v>
      </c>
      <c r="Y353">
        <v>15.8283694334653</v>
      </c>
      <c r="Z353">
        <v>14.355352037052601</v>
      </c>
      <c r="AA353">
        <v>14.0463692935294</v>
      </c>
      <c r="AB353">
        <v>12.490218108399899</v>
      </c>
      <c r="AC353">
        <v>11.860733909322001</v>
      </c>
      <c r="AD353">
        <v>11.104567483050801</v>
      </c>
      <c r="AE353">
        <v>11.047766994025899</v>
      </c>
      <c r="AF353">
        <v>10.832719911</v>
      </c>
    </row>
    <row r="354" spans="1:32" x14ac:dyDescent="0.3">
      <c r="A354">
        <v>140</v>
      </c>
      <c r="B354" t="s">
        <v>124</v>
      </c>
      <c r="C354">
        <v>2015</v>
      </c>
      <c r="D354">
        <v>3527</v>
      </c>
      <c r="E354">
        <v>40</v>
      </c>
      <c r="F354">
        <v>0.56932237028636201</v>
      </c>
      <c r="G354">
        <v>0.22</v>
      </c>
      <c r="H354">
        <v>6</v>
      </c>
      <c r="I354">
        <v>0.72</v>
      </c>
      <c r="J354">
        <v>0.76</v>
      </c>
      <c r="K354">
        <v>0.16</v>
      </c>
      <c r="L354">
        <v>8</v>
      </c>
      <c r="M354" t="s">
        <v>32</v>
      </c>
      <c r="N354" t="s">
        <v>77</v>
      </c>
      <c r="O354" t="s">
        <v>104</v>
      </c>
      <c r="P354" t="s">
        <v>106</v>
      </c>
      <c r="Q354" t="s">
        <v>72</v>
      </c>
      <c r="R354" t="s">
        <v>89</v>
      </c>
      <c r="S354" t="s">
        <v>48</v>
      </c>
      <c r="T354" t="s">
        <v>90</v>
      </c>
      <c r="U354" t="s">
        <v>111</v>
      </c>
      <c r="V354" t="s">
        <v>76</v>
      </c>
      <c r="W354">
        <v>15.3857174122535</v>
      </c>
      <c r="X354">
        <v>13.116811464769199</v>
      </c>
      <c r="Y354">
        <v>10.761131422258</v>
      </c>
      <c r="Z354">
        <v>10.2777292970689</v>
      </c>
      <c r="AA354">
        <v>9.2340062948529393</v>
      </c>
      <c r="AB354">
        <v>8.5972997428571407</v>
      </c>
      <c r="AC354">
        <v>8.2335246612987003</v>
      </c>
      <c r="AD354">
        <v>7.9284759769999997</v>
      </c>
      <c r="AE354">
        <v>7.7934549184905597</v>
      </c>
      <c r="AF354">
        <v>7.6948161038095204</v>
      </c>
    </row>
    <row r="355" spans="1:32" x14ac:dyDescent="0.3">
      <c r="A355">
        <v>141</v>
      </c>
      <c r="B355" t="s">
        <v>124</v>
      </c>
      <c r="C355">
        <v>2015</v>
      </c>
      <c r="D355">
        <v>3527</v>
      </c>
      <c r="E355">
        <v>41</v>
      </c>
      <c r="F355">
        <v>0.57641054720725804</v>
      </c>
      <c r="G355">
        <v>0.4</v>
      </c>
      <c r="H355">
        <v>3</v>
      </c>
      <c r="I355">
        <v>0.38</v>
      </c>
      <c r="J355">
        <v>0.68</v>
      </c>
      <c r="K355">
        <v>0.52</v>
      </c>
      <c r="L355">
        <v>2</v>
      </c>
      <c r="M355" t="s">
        <v>32</v>
      </c>
      <c r="N355" t="s">
        <v>104</v>
      </c>
      <c r="O355" t="s">
        <v>106</v>
      </c>
      <c r="P355" t="s">
        <v>72</v>
      </c>
      <c r="Q355" t="s">
        <v>111</v>
      </c>
      <c r="R355" t="s">
        <v>94</v>
      </c>
      <c r="S355" t="s">
        <v>95</v>
      </c>
      <c r="T355" t="s">
        <v>110</v>
      </c>
      <c r="U355" t="s">
        <v>60</v>
      </c>
      <c r="V355" t="s">
        <v>48</v>
      </c>
      <c r="W355">
        <v>25.584294085238099</v>
      </c>
      <c r="X355">
        <v>19.8990876935</v>
      </c>
      <c r="Y355">
        <v>19.015288523999999</v>
      </c>
      <c r="Z355">
        <v>13.383891095333301</v>
      </c>
      <c r="AA355">
        <v>12.5243469191666</v>
      </c>
      <c r="AB355">
        <v>11.646405168823501</v>
      </c>
      <c r="AC355">
        <v>11.3587828445454</v>
      </c>
      <c r="AD355">
        <v>11.309449342999899</v>
      </c>
      <c r="AE355">
        <v>11.3009171045454</v>
      </c>
      <c r="AF355">
        <v>10.845769147</v>
      </c>
    </row>
    <row r="356" spans="1:32" x14ac:dyDescent="0.3">
      <c r="A356">
        <v>142</v>
      </c>
      <c r="B356" t="s">
        <v>124</v>
      </c>
      <c r="C356">
        <v>2015</v>
      </c>
      <c r="D356">
        <v>3527</v>
      </c>
      <c r="E356">
        <v>42</v>
      </c>
      <c r="F356">
        <v>0.58718457612702002</v>
      </c>
      <c r="G356">
        <v>0.12</v>
      </c>
      <c r="H356">
        <v>4</v>
      </c>
      <c r="I356">
        <v>0.98</v>
      </c>
      <c r="J356">
        <v>0.34</v>
      </c>
      <c r="K356">
        <v>0.68</v>
      </c>
      <c r="L356">
        <v>0</v>
      </c>
      <c r="M356" t="s">
        <v>77</v>
      </c>
      <c r="N356" t="s">
        <v>32</v>
      </c>
      <c r="O356" t="s">
        <v>106</v>
      </c>
      <c r="P356" t="s">
        <v>104</v>
      </c>
      <c r="Q356" t="s">
        <v>111</v>
      </c>
      <c r="R356" t="s">
        <v>95</v>
      </c>
      <c r="S356" t="s">
        <v>48</v>
      </c>
      <c r="T356" t="s">
        <v>101</v>
      </c>
      <c r="U356" t="s">
        <v>98</v>
      </c>
      <c r="V356" t="s">
        <v>72</v>
      </c>
      <c r="W356">
        <v>24.194356016774101</v>
      </c>
      <c r="X356">
        <v>17.940299351499998</v>
      </c>
      <c r="Y356">
        <v>12.24164097225</v>
      </c>
      <c r="Z356">
        <v>12.106975390135499</v>
      </c>
      <c r="AA356">
        <v>11.910456457499899</v>
      </c>
      <c r="AB356">
        <v>11.600783634054</v>
      </c>
      <c r="AC356">
        <v>11.217293680227201</v>
      </c>
      <c r="AD356">
        <v>10.880757335652101</v>
      </c>
      <c r="AE356">
        <v>10.677758266222201</v>
      </c>
      <c r="AF356">
        <v>10.5706425961428</v>
      </c>
    </row>
    <row r="357" spans="1:32" x14ac:dyDescent="0.3">
      <c r="A357">
        <v>143</v>
      </c>
      <c r="B357" t="s">
        <v>124</v>
      </c>
      <c r="C357">
        <v>2015</v>
      </c>
      <c r="D357">
        <v>3527</v>
      </c>
      <c r="E357">
        <v>43</v>
      </c>
      <c r="F357">
        <v>0.592855117663736</v>
      </c>
      <c r="G357">
        <v>0.04</v>
      </c>
      <c r="H357">
        <v>4</v>
      </c>
      <c r="I357">
        <v>0.18</v>
      </c>
      <c r="J357">
        <v>0.4</v>
      </c>
      <c r="K357">
        <v>0.46</v>
      </c>
      <c r="L357">
        <v>7</v>
      </c>
      <c r="M357" t="s">
        <v>32</v>
      </c>
      <c r="N357" t="s">
        <v>77</v>
      </c>
      <c r="O357" t="s">
        <v>106</v>
      </c>
      <c r="P357" t="s">
        <v>104</v>
      </c>
      <c r="Q357" t="s">
        <v>72</v>
      </c>
      <c r="R357" t="s">
        <v>48</v>
      </c>
      <c r="S357" t="s">
        <v>52</v>
      </c>
      <c r="T357" t="s">
        <v>94</v>
      </c>
      <c r="U357" t="s">
        <v>101</v>
      </c>
      <c r="V357" t="s">
        <v>111</v>
      </c>
      <c r="W357">
        <v>22.0782028532584</v>
      </c>
      <c r="X357">
        <v>18.117850011944402</v>
      </c>
      <c r="Y357">
        <v>17.2834398790277</v>
      </c>
      <c r="Z357">
        <v>16.2937229137837</v>
      </c>
      <c r="AA357">
        <v>13.742229313968201</v>
      </c>
      <c r="AB357">
        <v>12.4911243925423</v>
      </c>
      <c r="AC357">
        <v>11.901771177954499</v>
      </c>
      <c r="AD357">
        <v>11.1261207175409</v>
      </c>
      <c r="AE357">
        <v>10.8774479420454</v>
      </c>
      <c r="AF357">
        <v>10.871628418799901</v>
      </c>
    </row>
    <row r="358" spans="1:32" x14ac:dyDescent="0.3">
      <c r="A358">
        <v>144</v>
      </c>
      <c r="B358" t="s">
        <v>124</v>
      </c>
      <c r="C358">
        <v>2015</v>
      </c>
      <c r="D358">
        <v>3527</v>
      </c>
      <c r="E358">
        <v>44</v>
      </c>
      <c r="F358">
        <v>0.59937624043096105</v>
      </c>
      <c r="G358">
        <v>0.2</v>
      </c>
      <c r="H358">
        <v>3</v>
      </c>
      <c r="I358">
        <v>0.32</v>
      </c>
      <c r="J358">
        <v>0.7</v>
      </c>
      <c r="K358">
        <v>0.04</v>
      </c>
      <c r="L358">
        <v>4</v>
      </c>
      <c r="M358" t="s">
        <v>32</v>
      </c>
      <c r="N358" t="s">
        <v>106</v>
      </c>
      <c r="O358" t="s">
        <v>77</v>
      </c>
      <c r="P358" t="s">
        <v>104</v>
      </c>
      <c r="Q358" t="s">
        <v>94</v>
      </c>
      <c r="R358" t="s">
        <v>72</v>
      </c>
      <c r="S358" t="s">
        <v>48</v>
      </c>
      <c r="T358" t="s">
        <v>52</v>
      </c>
      <c r="U358" t="s">
        <v>95</v>
      </c>
      <c r="V358" t="s">
        <v>47</v>
      </c>
      <c r="W358">
        <v>28.6867825785714</v>
      </c>
      <c r="X358">
        <v>19.614999882692299</v>
      </c>
      <c r="Y358">
        <v>17.980184313499901</v>
      </c>
      <c r="Z358">
        <v>17.32678928</v>
      </c>
      <c r="AA358">
        <v>14.5851529021052</v>
      </c>
      <c r="AB358">
        <v>12.919890338275801</v>
      </c>
      <c r="AC358">
        <v>11.740499083666601</v>
      </c>
      <c r="AD358">
        <v>11.554766410399999</v>
      </c>
      <c r="AE358">
        <v>11.120267580666599</v>
      </c>
      <c r="AF358">
        <v>10.901966008</v>
      </c>
    </row>
    <row r="359" spans="1:32" x14ac:dyDescent="0.3">
      <c r="A359">
        <v>145</v>
      </c>
      <c r="B359" t="s">
        <v>124</v>
      </c>
      <c r="C359">
        <v>2015</v>
      </c>
      <c r="D359">
        <v>3527</v>
      </c>
      <c r="E359">
        <v>45</v>
      </c>
      <c r="F359">
        <v>0.59512333427842301</v>
      </c>
      <c r="G359">
        <v>0.04</v>
      </c>
      <c r="H359">
        <v>5</v>
      </c>
      <c r="I359">
        <v>0.8</v>
      </c>
      <c r="J359">
        <v>0.68</v>
      </c>
      <c r="K359">
        <v>0.14000000000000001</v>
      </c>
      <c r="L359">
        <v>8</v>
      </c>
      <c r="M359" t="s">
        <v>77</v>
      </c>
      <c r="N359" t="s">
        <v>32</v>
      </c>
      <c r="O359" t="s">
        <v>104</v>
      </c>
      <c r="P359" t="s">
        <v>106</v>
      </c>
      <c r="Q359" t="s">
        <v>72</v>
      </c>
      <c r="R359" t="s">
        <v>94</v>
      </c>
      <c r="S359" t="s">
        <v>48</v>
      </c>
      <c r="T359" t="s">
        <v>98</v>
      </c>
      <c r="U359" t="s">
        <v>101</v>
      </c>
      <c r="V359" t="s">
        <v>95</v>
      </c>
      <c r="W359">
        <v>39.588838569999901</v>
      </c>
      <c r="X359">
        <v>30.651953897399999</v>
      </c>
      <c r="Y359">
        <v>18.835671217054198</v>
      </c>
      <c r="Z359">
        <v>17.101405599142801</v>
      </c>
      <c r="AA359">
        <v>15.9807800005691</v>
      </c>
      <c r="AB359">
        <v>15.137288359852899</v>
      </c>
      <c r="AC359">
        <v>15.0276186758108</v>
      </c>
      <c r="AD359">
        <v>13.289903013584899</v>
      </c>
      <c r="AE359">
        <v>13.288159372769201</v>
      </c>
      <c r="AF359">
        <v>13.2174458341176</v>
      </c>
    </row>
    <row r="360" spans="1:32" x14ac:dyDescent="0.3">
      <c r="A360">
        <v>146</v>
      </c>
      <c r="B360" t="s">
        <v>124</v>
      </c>
      <c r="C360">
        <v>2015</v>
      </c>
      <c r="D360">
        <v>3527</v>
      </c>
      <c r="E360">
        <v>46</v>
      </c>
      <c r="F360">
        <v>0.58718457612702002</v>
      </c>
      <c r="G360">
        <v>0.24</v>
      </c>
      <c r="H360">
        <v>3</v>
      </c>
      <c r="I360">
        <v>0.1</v>
      </c>
      <c r="J360">
        <v>0.84</v>
      </c>
      <c r="K360">
        <v>0.24</v>
      </c>
      <c r="L360">
        <v>8</v>
      </c>
      <c r="M360" t="s">
        <v>32</v>
      </c>
      <c r="N360" t="s">
        <v>104</v>
      </c>
      <c r="O360" t="s">
        <v>52</v>
      </c>
      <c r="P360" t="s">
        <v>41</v>
      </c>
      <c r="Q360" t="s">
        <v>72</v>
      </c>
      <c r="R360" t="s">
        <v>101</v>
      </c>
      <c r="S360" t="s">
        <v>94</v>
      </c>
      <c r="T360" t="s">
        <v>76</v>
      </c>
      <c r="U360" t="s">
        <v>48</v>
      </c>
      <c r="V360" t="s">
        <v>106</v>
      </c>
      <c r="W360">
        <v>31.325816266171401</v>
      </c>
      <c r="X360">
        <v>20.1294867828571</v>
      </c>
      <c r="Y360">
        <v>14.178708688999899</v>
      </c>
      <c r="Z360">
        <v>12.7031223084615</v>
      </c>
      <c r="AA360">
        <v>11.662913161999899</v>
      </c>
      <c r="AB360">
        <v>10.2330066611764</v>
      </c>
      <c r="AC360">
        <v>10.2272734649375</v>
      </c>
      <c r="AD360">
        <v>9.7065196606666593</v>
      </c>
      <c r="AE360">
        <v>9.6823302535714202</v>
      </c>
      <c r="AF360">
        <v>9.6340141035294096</v>
      </c>
    </row>
    <row r="361" spans="1:32" x14ac:dyDescent="0.3">
      <c r="A361">
        <v>147</v>
      </c>
      <c r="B361" t="s">
        <v>124</v>
      </c>
      <c r="C361">
        <v>2015</v>
      </c>
      <c r="D361">
        <v>3527</v>
      </c>
      <c r="E361">
        <v>47</v>
      </c>
      <c r="F361">
        <v>0.56932237028636201</v>
      </c>
      <c r="G361">
        <v>0.34</v>
      </c>
      <c r="H361">
        <v>3</v>
      </c>
      <c r="I361">
        <v>0.28000000000000003</v>
      </c>
      <c r="J361">
        <v>0.52</v>
      </c>
      <c r="K361">
        <v>0.16</v>
      </c>
      <c r="L361">
        <v>6</v>
      </c>
      <c r="M361" t="s">
        <v>32</v>
      </c>
      <c r="N361" t="s">
        <v>106</v>
      </c>
      <c r="O361" t="s">
        <v>104</v>
      </c>
      <c r="P361" t="s">
        <v>48</v>
      </c>
      <c r="Q361" t="s">
        <v>82</v>
      </c>
      <c r="R361" t="s">
        <v>52</v>
      </c>
      <c r="S361" t="s">
        <v>72</v>
      </c>
      <c r="T361" t="s">
        <v>111</v>
      </c>
      <c r="U361" t="s">
        <v>83</v>
      </c>
      <c r="V361" t="s">
        <v>95</v>
      </c>
      <c r="W361">
        <v>21.224747631176399</v>
      </c>
      <c r="X361">
        <v>20.127315050714198</v>
      </c>
      <c r="Y361">
        <v>16.224120324000001</v>
      </c>
      <c r="Z361">
        <v>12.992484213999999</v>
      </c>
      <c r="AA361">
        <v>12.909496852857099</v>
      </c>
      <c r="AB361">
        <v>12.607323649333299</v>
      </c>
      <c r="AC361">
        <v>12.5175210915384</v>
      </c>
      <c r="AD361">
        <v>12.425346406428501</v>
      </c>
      <c r="AE361">
        <v>12.0601776416666</v>
      </c>
      <c r="AF361">
        <v>11.865621571111101</v>
      </c>
    </row>
    <row r="362" spans="1:32" x14ac:dyDescent="0.3">
      <c r="A362">
        <v>148</v>
      </c>
      <c r="B362" t="s">
        <v>124</v>
      </c>
      <c r="C362">
        <v>2015</v>
      </c>
      <c r="D362">
        <v>3527</v>
      </c>
      <c r="E362">
        <v>48</v>
      </c>
      <c r="F362">
        <v>0.60022682166146801</v>
      </c>
      <c r="G362">
        <v>0.32</v>
      </c>
      <c r="H362">
        <v>1</v>
      </c>
      <c r="I362">
        <v>0.92</v>
      </c>
      <c r="J362">
        <v>0.6</v>
      </c>
      <c r="K362">
        <v>0.57999999999999996</v>
      </c>
      <c r="L362">
        <v>2</v>
      </c>
      <c r="M362" t="s">
        <v>77</v>
      </c>
      <c r="N362" t="s">
        <v>32</v>
      </c>
      <c r="O362" t="s">
        <v>104</v>
      </c>
      <c r="P362" t="s">
        <v>111</v>
      </c>
      <c r="Q362" t="s">
        <v>106</v>
      </c>
      <c r="R362" t="s">
        <v>72</v>
      </c>
      <c r="S362" t="s">
        <v>94</v>
      </c>
      <c r="T362" t="s">
        <v>95</v>
      </c>
      <c r="U362" t="s">
        <v>48</v>
      </c>
      <c r="V362" t="s">
        <v>53</v>
      </c>
      <c r="W362">
        <v>120.6118755</v>
      </c>
      <c r="X362">
        <v>56.835630083333299</v>
      </c>
      <c r="Y362">
        <v>50.953960739999999</v>
      </c>
      <c r="Z362">
        <v>38.171380999999997</v>
      </c>
      <c r="AA362">
        <v>37.143563049999997</v>
      </c>
      <c r="AB362">
        <v>34.54755858</v>
      </c>
      <c r="AC362">
        <v>33.234814649999997</v>
      </c>
      <c r="AD362">
        <v>27.042845733333301</v>
      </c>
      <c r="AE362">
        <v>26.432348249999901</v>
      </c>
      <c r="AF362">
        <v>20.047481999999999</v>
      </c>
    </row>
    <row r="363" spans="1:32" x14ac:dyDescent="0.3">
      <c r="A363">
        <v>149</v>
      </c>
      <c r="B363" t="s">
        <v>124</v>
      </c>
      <c r="C363">
        <v>2015</v>
      </c>
      <c r="D363">
        <v>3527</v>
      </c>
      <c r="E363">
        <v>49</v>
      </c>
      <c r="F363">
        <v>0.60107740289197598</v>
      </c>
      <c r="G363">
        <v>0.04</v>
      </c>
      <c r="H363">
        <v>7</v>
      </c>
      <c r="I363">
        <v>0.92</v>
      </c>
      <c r="J363">
        <v>0.74</v>
      </c>
      <c r="K363">
        <v>0.14000000000000001</v>
      </c>
      <c r="L363">
        <v>0</v>
      </c>
      <c r="M363" t="s">
        <v>77</v>
      </c>
      <c r="N363" t="s">
        <v>32</v>
      </c>
      <c r="O363" t="s">
        <v>48</v>
      </c>
      <c r="P363" t="s">
        <v>106</v>
      </c>
      <c r="Q363" t="s">
        <v>104</v>
      </c>
      <c r="R363" t="s">
        <v>95</v>
      </c>
      <c r="S363" t="s">
        <v>45</v>
      </c>
      <c r="T363" t="s">
        <v>41</v>
      </c>
      <c r="U363" t="s">
        <v>52</v>
      </c>
      <c r="V363" t="s">
        <v>111</v>
      </c>
      <c r="W363">
        <v>20.984469775803099</v>
      </c>
      <c r="X363">
        <v>17.0355777656758</v>
      </c>
      <c r="Y363">
        <v>9.7429489747548992</v>
      </c>
      <c r="Z363">
        <v>9.3241700522499897</v>
      </c>
      <c r="AA363">
        <v>9.2934046882767003</v>
      </c>
      <c r="AB363">
        <v>8.9070702875621901</v>
      </c>
      <c r="AC363">
        <v>8.51462970693877</v>
      </c>
      <c r="AD363">
        <v>8.3998850751219507</v>
      </c>
      <c r="AE363">
        <v>8.3311088406214608</v>
      </c>
      <c r="AF363">
        <v>8.3021529367080795</v>
      </c>
    </row>
    <row r="364" spans="1:32" x14ac:dyDescent="0.3">
      <c r="A364">
        <v>150</v>
      </c>
      <c r="B364" t="s">
        <v>124</v>
      </c>
      <c r="C364">
        <v>2015</v>
      </c>
      <c r="D364">
        <v>3527</v>
      </c>
      <c r="E364">
        <v>50</v>
      </c>
      <c r="F364">
        <v>0.60391267366033397</v>
      </c>
      <c r="G364">
        <v>0.12</v>
      </c>
      <c r="H364">
        <v>3</v>
      </c>
      <c r="I364">
        <v>0.76</v>
      </c>
      <c r="J364">
        <v>0.9</v>
      </c>
      <c r="K364">
        <v>0.32</v>
      </c>
      <c r="L364">
        <v>6</v>
      </c>
      <c r="M364" t="s">
        <v>77</v>
      </c>
      <c r="N364" t="s">
        <v>32</v>
      </c>
      <c r="O364" t="s">
        <v>104</v>
      </c>
      <c r="P364" t="s">
        <v>106</v>
      </c>
      <c r="Q364" t="s">
        <v>101</v>
      </c>
      <c r="R364" t="s">
        <v>48</v>
      </c>
      <c r="S364" t="s">
        <v>94</v>
      </c>
      <c r="T364" t="s">
        <v>72</v>
      </c>
      <c r="U364" t="s">
        <v>111</v>
      </c>
      <c r="V364" t="s">
        <v>95</v>
      </c>
      <c r="W364">
        <v>73.612210410000003</v>
      </c>
      <c r="X364">
        <v>53.672360169199997</v>
      </c>
      <c r="Y364">
        <v>27.677548398124902</v>
      </c>
      <c r="Z364">
        <v>22.636652238333301</v>
      </c>
      <c r="AA364">
        <v>21.887856016000001</v>
      </c>
      <c r="AB364">
        <v>21.6368114213636</v>
      </c>
      <c r="AC364">
        <v>21.4807751614285</v>
      </c>
      <c r="AD364">
        <v>20.591399595454501</v>
      </c>
      <c r="AE364">
        <v>20.3297495277777</v>
      </c>
      <c r="AF364">
        <v>18.960074347857098</v>
      </c>
    </row>
    <row r="365" spans="1:32" x14ac:dyDescent="0.3">
      <c r="A365">
        <v>151</v>
      </c>
      <c r="B365" t="s">
        <v>124</v>
      </c>
      <c r="C365">
        <v>2015</v>
      </c>
      <c r="D365">
        <v>3527</v>
      </c>
      <c r="E365">
        <v>51</v>
      </c>
      <c r="F365">
        <v>0.60362914658349798</v>
      </c>
      <c r="G365">
        <v>0.06</v>
      </c>
      <c r="H365">
        <v>5</v>
      </c>
      <c r="I365">
        <v>0.48</v>
      </c>
      <c r="J365">
        <v>0.98</v>
      </c>
      <c r="K365">
        <v>1</v>
      </c>
      <c r="L365">
        <v>1</v>
      </c>
      <c r="M365" t="s">
        <v>77</v>
      </c>
      <c r="N365" t="s">
        <v>106</v>
      </c>
      <c r="O365" t="s">
        <v>32</v>
      </c>
      <c r="P365" t="s">
        <v>104</v>
      </c>
      <c r="Q365" t="s">
        <v>72</v>
      </c>
      <c r="R365" t="s">
        <v>95</v>
      </c>
      <c r="S365" t="s">
        <v>111</v>
      </c>
      <c r="T365" t="s">
        <v>48</v>
      </c>
      <c r="U365" t="s">
        <v>101</v>
      </c>
      <c r="V365" t="s">
        <v>41</v>
      </c>
      <c r="W365">
        <v>37.1403159403636</v>
      </c>
      <c r="X365">
        <v>33.036736596792402</v>
      </c>
      <c r="Y365">
        <v>29.322780931444399</v>
      </c>
      <c r="Z365">
        <v>23.152613817951799</v>
      </c>
      <c r="AA365">
        <v>16.689217248717899</v>
      </c>
      <c r="AB365">
        <v>16.2542271590697</v>
      </c>
      <c r="AC365">
        <v>15.731393402424199</v>
      </c>
      <c r="AD365">
        <v>13.9612646922727</v>
      </c>
      <c r="AE365">
        <v>13.714727019565199</v>
      </c>
      <c r="AF365">
        <v>12.6632245916666</v>
      </c>
    </row>
    <row r="366" spans="1:32" x14ac:dyDescent="0.3">
      <c r="A366">
        <v>152</v>
      </c>
      <c r="B366" t="s">
        <v>124</v>
      </c>
      <c r="C366">
        <v>2015</v>
      </c>
      <c r="D366">
        <v>3527</v>
      </c>
      <c r="E366">
        <v>52</v>
      </c>
      <c r="F366">
        <v>0.59909271335412495</v>
      </c>
      <c r="G366">
        <v>0.18</v>
      </c>
      <c r="H366">
        <v>1</v>
      </c>
      <c r="I366">
        <v>0.62</v>
      </c>
      <c r="J366">
        <v>0.48</v>
      </c>
      <c r="K366">
        <v>0.32</v>
      </c>
      <c r="L366">
        <v>6</v>
      </c>
      <c r="M366" t="s">
        <v>77</v>
      </c>
      <c r="N366" t="s">
        <v>32</v>
      </c>
      <c r="O366" t="s">
        <v>104</v>
      </c>
      <c r="P366" t="s">
        <v>53</v>
      </c>
      <c r="Q366" t="s">
        <v>106</v>
      </c>
      <c r="R366" t="s">
        <v>95</v>
      </c>
      <c r="S366" t="s">
        <v>111</v>
      </c>
      <c r="T366" t="s">
        <v>72</v>
      </c>
      <c r="U366" t="s">
        <v>88</v>
      </c>
      <c r="V366" t="s">
        <v>94</v>
      </c>
      <c r="W366">
        <v>71.457230916666603</v>
      </c>
      <c r="X366">
        <v>51.969874040000001</v>
      </c>
      <c r="Y366">
        <v>36.433087539999903</v>
      </c>
      <c r="Z366">
        <v>29.584692</v>
      </c>
      <c r="AA366">
        <v>26.6142423125</v>
      </c>
      <c r="AB366">
        <v>25.427170579999999</v>
      </c>
      <c r="AC366">
        <v>25.123395200000001</v>
      </c>
      <c r="AD366">
        <v>24.116714129090902</v>
      </c>
      <c r="AE366">
        <v>23.210487400000002</v>
      </c>
      <c r="AF366">
        <v>22.011683640000001</v>
      </c>
    </row>
    <row r="367" spans="1:32" x14ac:dyDescent="0.3">
      <c r="A367">
        <v>153</v>
      </c>
      <c r="B367" t="s">
        <v>124</v>
      </c>
      <c r="C367">
        <v>2015</v>
      </c>
      <c r="D367">
        <v>3527</v>
      </c>
      <c r="E367">
        <v>53</v>
      </c>
      <c r="F367">
        <v>0.60504678196767703</v>
      </c>
      <c r="G367">
        <v>0.08</v>
      </c>
      <c r="H367">
        <v>4</v>
      </c>
      <c r="I367">
        <v>0.36</v>
      </c>
      <c r="J367">
        <v>0.78</v>
      </c>
      <c r="K367">
        <v>0.34</v>
      </c>
      <c r="L367">
        <v>2</v>
      </c>
      <c r="M367" t="s">
        <v>32</v>
      </c>
      <c r="N367" t="s">
        <v>77</v>
      </c>
      <c r="O367" t="s">
        <v>106</v>
      </c>
      <c r="P367" t="s">
        <v>104</v>
      </c>
      <c r="Q367" t="s">
        <v>72</v>
      </c>
      <c r="R367" t="s">
        <v>48</v>
      </c>
      <c r="S367" t="s">
        <v>95</v>
      </c>
      <c r="T367" t="s">
        <v>94</v>
      </c>
      <c r="U367" t="s">
        <v>98</v>
      </c>
      <c r="V367" t="s">
        <v>99</v>
      </c>
      <c r="W367">
        <v>26.175770627571399</v>
      </c>
      <c r="X367">
        <v>20.561086205555501</v>
      </c>
      <c r="Y367">
        <v>18.487514677230699</v>
      </c>
      <c r="Z367">
        <v>14.8765445400934</v>
      </c>
      <c r="AA367">
        <v>12.010750946436699</v>
      </c>
      <c r="AB367">
        <v>10.461684328404701</v>
      </c>
      <c r="AC367">
        <v>10.3222760957894</v>
      </c>
      <c r="AD367">
        <v>10.245588891846101</v>
      </c>
      <c r="AE367">
        <v>9.6930975168965396</v>
      </c>
      <c r="AF367">
        <v>9.6876122518055503</v>
      </c>
    </row>
    <row r="368" spans="1:32" x14ac:dyDescent="0.3">
      <c r="A368">
        <v>154</v>
      </c>
      <c r="B368" t="s">
        <v>124</v>
      </c>
      <c r="C368">
        <v>2015</v>
      </c>
      <c r="D368">
        <v>3527</v>
      </c>
      <c r="E368">
        <v>54</v>
      </c>
      <c r="F368">
        <v>0.59398922597107995</v>
      </c>
      <c r="G368">
        <v>0.24</v>
      </c>
      <c r="H368">
        <v>3</v>
      </c>
      <c r="I368">
        <v>0.14000000000000001</v>
      </c>
      <c r="J368">
        <v>0.84</v>
      </c>
      <c r="K368">
        <v>0.32</v>
      </c>
      <c r="L368">
        <v>8</v>
      </c>
      <c r="M368" t="s">
        <v>32</v>
      </c>
      <c r="N368" t="s">
        <v>77</v>
      </c>
      <c r="O368" t="s">
        <v>104</v>
      </c>
      <c r="P368" t="s">
        <v>101</v>
      </c>
      <c r="Q368" t="s">
        <v>111</v>
      </c>
      <c r="R368" t="s">
        <v>94</v>
      </c>
      <c r="S368" t="s">
        <v>52</v>
      </c>
      <c r="T368" t="s">
        <v>48</v>
      </c>
      <c r="U368" t="s">
        <v>106</v>
      </c>
      <c r="V368" t="s">
        <v>41</v>
      </c>
      <c r="W368">
        <v>46.339703829500003</v>
      </c>
      <c r="X368">
        <v>20.964129764999999</v>
      </c>
      <c r="Y368">
        <v>17.8291544233333</v>
      </c>
      <c r="Z368">
        <v>15.42578217</v>
      </c>
      <c r="AA368">
        <v>13.0562212209999</v>
      </c>
      <c r="AB368">
        <v>12.444036777777701</v>
      </c>
      <c r="AC368">
        <v>12.3050074199999</v>
      </c>
      <c r="AD368">
        <v>11.9448929096153</v>
      </c>
      <c r="AE368">
        <v>11.3835968494444</v>
      </c>
      <c r="AF368">
        <v>11.2082028046666</v>
      </c>
    </row>
    <row r="369" spans="1:32" x14ac:dyDescent="0.3">
      <c r="A369">
        <v>155</v>
      </c>
      <c r="B369" t="s">
        <v>124</v>
      </c>
      <c r="C369">
        <v>2015</v>
      </c>
      <c r="D369">
        <v>3527</v>
      </c>
      <c r="E369">
        <v>55</v>
      </c>
      <c r="F369">
        <v>0.60022682166146801</v>
      </c>
      <c r="G369">
        <v>0.16</v>
      </c>
      <c r="H369">
        <v>2</v>
      </c>
      <c r="I369">
        <v>0.22</v>
      </c>
      <c r="J369">
        <v>0.66</v>
      </c>
      <c r="K369">
        <v>0.5</v>
      </c>
      <c r="L369">
        <v>1</v>
      </c>
      <c r="M369" t="s">
        <v>106</v>
      </c>
      <c r="N369" t="s">
        <v>32</v>
      </c>
      <c r="O369" t="s">
        <v>77</v>
      </c>
      <c r="P369" t="s">
        <v>104</v>
      </c>
      <c r="Q369" t="s">
        <v>94</v>
      </c>
      <c r="R369" t="s">
        <v>111</v>
      </c>
      <c r="S369" t="s">
        <v>52</v>
      </c>
      <c r="T369" t="s">
        <v>72</v>
      </c>
      <c r="U369" t="s">
        <v>48</v>
      </c>
      <c r="V369" t="s">
        <v>53</v>
      </c>
      <c r="W369">
        <v>38.676197224999903</v>
      </c>
      <c r="X369">
        <v>38.5767496665</v>
      </c>
      <c r="Y369">
        <v>31.334651530833298</v>
      </c>
      <c r="Z369">
        <v>26.582281764210499</v>
      </c>
      <c r="AA369">
        <v>17.876496249999899</v>
      </c>
      <c r="AB369">
        <v>16.2446954583333</v>
      </c>
      <c r="AC369">
        <v>15.762207183333301</v>
      </c>
      <c r="AD369">
        <v>15.24986930625</v>
      </c>
      <c r="AE369">
        <v>14.5114727260869</v>
      </c>
      <c r="AF369">
        <v>13.2945764266666</v>
      </c>
    </row>
    <row r="370" spans="1:32" x14ac:dyDescent="0.3">
      <c r="A370">
        <v>156</v>
      </c>
      <c r="B370" t="s">
        <v>124</v>
      </c>
      <c r="C370">
        <v>2015</v>
      </c>
      <c r="D370">
        <v>3527</v>
      </c>
      <c r="E370">
        <v>56</v>
      </c>
      <c r="F370">
        <v>0.59937624043096105</v>
      </c>
      <c r="G370">
        <v>0.06</v>
      </c>
      <c r="H370">
        <v>3</v>
      </c>
      <c r="I370">
        <v>0.84</v>
      </c>
      <c r="J370">
        <v>0.84</v>
      </c>
      <c r="K370">
        <v>0.48</v>
      </c>
      <c r="L370">
        <v>9</v>
      </c>
      <c r="M370" t="s">
        <v>77</v>
      </c>
      <c r="N370" t="s">
        <v>32</v>
      </c>
      <c r="O370" t="s">
        <v>104</v>
      </c>
      <c r="P370" t="s">
        <v>48</v>
      </c>
      <c r="Q370" t="s">
        <v>106</v>
      </c>
      <c r="R370" t="s">
        <v>95</v>
      </c>
      <c r="S370" t="s">
        <v>72</v>
      </c>
      <c r="T370" t="s">
        <v>94</v>
      </c>
      <c r="U370" t="s">
        <v>101</v>
      </c>
      <c r="V370" t="s">
        <v>111</v>
      </c>
      <c r="W370">
        <v>64.362631643714295</v>
      </c>
      <c r="X370">
        <v>54.335325452444401</v>
      </c>
      <c r="Y370">
        <v>27.091768495333302</v>
      </c>
      <c r="Z370">
        <v>23.869243275312499</v>
      </c>
      <c r="AA370">
        <v>23.509476822187501</v>
      </c>
      <c r="AB370">
        <v>21.5052017490476</v>
      </c>
      <c r="AC370">
        <v>21.087513721166601</v>
      </c>
      <c r="AD370">
        <v>20.147751740344798</v>
      </c>
      <c r="AE370">
        <v>18.714011229166601</v>
      </c>
      <c r="AF370">
        <v>18.597144564800001</v>
      </c>
    </row>
    <row r="371" spans="1:32" x14ac:dyDescent="0.3">
      <c r="A371">
        <v>157</v>
      </c>
      <c r="B371" t="s">
        <v>124</v>
      </c>
      <c r="C371">
        <v>2015</v>
      </c>
      <c r="D371">
        <v>3527</v>
      </c>
      <c r="E371">
        <v>57</v>
      </c>
      <c r="F371">
        <v>0.59569038843209499</v>
      </c>
      <c r="G371">
        <v>0.06</v>
      </c>
      <c r="H371">
        <v>6</v>
      </c>
      <c r="I371">
        <v>0.78</v>
      </c>
      <c r="J371">
        <v>0.54</v>
      </c>
      <c r="K371">
        <v>0.52</v>
      </c>
      <c r="L371">
        <v>10</v>
      </c>
      <c r="M371" t="s">
        <v>77</v>
      </c>
      <c r="N371" t="s">
        <v>32</v>
      </c>
      <c r="O371" t="s">
        <v>104</v>
      </c>
      <c r="P371" t="s">
        <v>72</v>
      </c>
      <c r="Q371" t="s">
        <v>106</v>
      </c>
      <c r="R371" t="s">
        <v>101</v>
      </c>
      <c r="S371" t="s">
        <v>48</v>
      </c>
      <c r="T371" t="s">
        <v>95</v>
      </c>
      <c r="U371" t="s">
        <v>94</v>
      </c>
      <c r="V371" t="s">
        <v>98</v>
      </c>
      <c r="W371">
        <v>21.6523319525581</v>
      </c>
      <c r="X371">
        <v>19.789924462162102</v>
      </c>
      <c r="Y371">
        <v>13.911257055609701</v>
      </c>
      <c r="Z371">
        <v>12.786364069038401</v>
      </c>
      <c r="AA371">
        <v>12.4208946177499</v>
      </c>
      <c r="AB371">
        <v>11.119943570285701</v>
      </c>
      <c r="AC371">
        <v>10.966345216041599</v>
      </c>
      <c r="AD371">
        <v>10.601223319473601</v>
      </c>
      <c r="AE371">
        <v>10.5766045575</v>
      </c>
      <c r="AF371">
        <v>10.522238924516101</v>
      </c>
    </row>
    <row r="372" spans="1:32" x14ac:dyDescent="0.3">
      <c r="A372">
        <v>158</v>
      </c>
      <c r="B372" t="s">
        <v>124</v>
      </c>
      <c r="C372">
        <v>2015</v>
      </c>
      <c r="D372">
        <v>3527</v>
      </c>
      <c r="E372">
        <v>58</v>
      </c>
      <c r="F372">
        <v>0.59569038843209499</v>
      </c>
      <c r="G372">
        <v>0.16</v>
      </c>
      <c r="H372">
        <v>2</v>
      </c>
      <c r="I372">
        <v>0.28000000000000003</v>
      </c>
      <c r="J372">
        <v>0.94</v>
      </c>
      <c r="K372">
        <v>0.22</v>
      </c>
      <c r="L372">
        <v>9</v>
      </c>
      <c r="M372" t="s">
        <v>106</v>
      </c>
      <c r="N372" t="s">
        <v>32</v>
      </c>
      <c r="O372" t="s">
        <v>77</v>
      </c>
      <c r="P372" t="s">
        <v>104</v>
      </c>
      <c r="Q372" t="s">
        <v>94</v>
      </c>
      <c r="R372" t="s">
        <v>52</v>
      </c>
      <c r="S372" t="s">
        <v>72</v>
      </c>
      <c r="T372" t="s">
        <v>111</v>
      </c>
      <c r="U372" t="s">
        <v>48</v>
      </c>
      <c r="V372" t="s">
        <v>101</v>
      </c>
      <c r="W372">
        <v>53.107144560000002</v>
      </c>
      <c r="X372">
        <v>48.276436172499999</v>
      </c>
      <c r="Y372">
        <v>45.572508905999896</v>
      </c>
      <c r="Z372">
        <v>26.905196933749998</v>
      </c>
      <c r="AA372">
        <v>20.483843760833299</v>
      </c>
      <c r="AB372">
        <v>20.295026541666601</v>
      </c>
      <c r="AC372">
        <v>19.5460021645833</v>
      </c>
      <c r="AD372">
        <v>19.219108760000001</v>
      </c>
      <c r="AE372">
        <v>16.5228479935294</v>
      </c>
      <c r="AF372">
        <v>15.4881529253846</v>
      </c>
    </row>
    <row r="373" spans="1:32" x14ac:dyDescent="0.3">
      <c r="A373">
        <v>159</v>
      </c>
      <c r="B373" t="s">
        <v>124</v>
      </c>
      <c r="C373">
        <v>2015</v>
      </c>
      <c r="D373">
        <v>3527</v>
      </c>
      <c r="E373">
        <v>59</v>
      </c>
      <c r="F373">
        <v>0.59880918627728896</v>
      </c>
      <c r="G373">
        <v>0.32</v>
      </c>
      <c r="H373">
        <v>2</v>
      </c>
      <c r="I373">
        <v>0.2</v>
      </c>
      <c r="J373">
        <v>0.98</v>
      </c>
      <c r="K373">
        <v>0.18</v>
      </c>
      <c r="L373">
        <v>2</v>
      </c>
      <c r="M373" t="s">
        <v>32</v>
      </c>
      <c r="N373" t="s">
        <v>106</v>
      </c>
      <c r="O373" t="s">
        <v>104</v>
      </c>
      <c r="P373" t="s">
        <v>52</v>
      </c>
      <c r="Q373" t="s">
        <v>77</v>
      </c>
      <c r="R373" t="s">
        <v>41</v>
      </c>
      <c r="S373" t="s">
        <v>111</v>
      </c>
      <c r="T373" t="s">
        <v>94</v>
      </c>
      <c r="U373" t="s">
        <v>101</v>
      </c>
      <c r="V373" t="s">
        <v>72</v>
      </c>
      <c r="W373">
        <v>63.712969563999998</v>
      </c>
      <c r="X373">
        <v>62.558281923333297</v>
      </c>
      <c r="Y373">
        <v>34.659280605454498</v>
      </c>
      <c r="Z373">
        <v>24.918185406666598</v>
      </c>
      <c r="AA373">
        <v>24.440068919999899</v>
      </c>
      <c r="AB373">
        <v>24.250673067499999</v>
      </c>
      <c r="AC373">
        <v>23.636691845000001</v>
      </c>
      <c r="AD373">
        <v>23.323118845</v>
      </c>
      <c r="AE373">
        <v>23.277515023999999</v>
      </c>
      <c r="AF373">
        <v>17.739158422857098</v>
      </c>
    </row>
    <row r="374" spans="1:32" x14ac:dyDescent="0.3">
      <c r="A374">
        <v>160</v>
      </c>
      <c r="B374" t="s">
        <v>124</v>
      </c>
      <c r="C374">
        <v>2015</v>
      </c>
      <c r="D374">
        <v>3527</v>
      </c>
      <c r="E374">
        <v>60</v>
      </c>
      <c r="F374">
        <v>0.59767507796994601</v>
      </c>
      <c r="G374">
        <v>0.02</v>
      </c>
      <c r="H374">
        <v>6</v>
      </c>
      <c r="I374">
        <v>0.08</v>
      </c>
      <c r="J374">
        <v>0.98</v>
      </c>
      <c r="K374">
        <v>0.14000000000000001</v>
      </c>
      <c r="L374">
        <v>4</v>
      </c>
      <c r="M374" t="s">
        <v>32</v>
      </c>
      <c r="N374" t="s">
        <v>77</v>
      </c>
      <c r="O374" t="s">
        <v>106</v>
      </c>
      <c r="P374" t="s">
        <v>104</v>
      </c>
      <c r="Q374" t="s">
        <v>72</v>
      </c>
      <c r="R374" t="s">
        <v>48</v>
      </c>
      <c r="S374" t="s">
        <v>101</v>
      </c>
      <c r="T374" t="s">
        <v>111</v>
      </c>
      <c r="U374" t="s">
        <v>52</v>
      </c>
      <c r="V374" t="s">
        <v>98</v>
      </c>
      <c r="W374">
        <v>32.340960835139001</v>
      </c>
      <c r="X374">
        <v>29.183136206695</v>
      </c>
      <c r="Y374">
        <v>21.0480230609041</v>
      </c>
      <c r="Z374">
        <v>15.734711709784699</v>
      </c>
      <c r="AA374">
        <v>13.513626902966999</v>
      </c>
      <c r="AB374">
        <v>12.5335266706249</v>
      </c>
      <c r="AC374">
        <v>11.289988297170201</v>
      </c>
      <c r="AD374">
        <v>11.0673635491907</v>
      </c>
      <c r="AE374">
        <v>10.4401481314083</v>
      </c>
      <c r="AF374">
        <v>9.95613638044615</v>
      </c>
    </row>
    <row r="375" spans="1:32" x14ac:dyDescent="0.3">
      <c r="A375">
        <v>161</v>
      </c>
      <c r="B375" t="s">
        <v>124</v>
      </c>
      <c r="C375">
        <v>2015</v>
      </c>
      <c r="D375">
        <v>3527</v>
      </c>
      <c r="E375">
        <v>61</v>
      </c>
      <c r="F375">
        <v>0.60646441735185697</v>
      </c>
      <c r="G375">
        <v>0.04</v>
      </c>
      <c r="H375">
        <v>6</v>
      </c>
      <c r="I375">
        <v>0.24</v>
      </c>
      <c r="J375">
        <v>0.94</v>
      </c>
      <c r="K375">
        <v>0.14000000000000001</v>
      </c>
      <c r="L375">
        <v>0</v>
      </c>
      <c r="M375" t="s">
        <v>32</v>
      </c>
      <c r="N375" t="s">
        <v>106</v>
      </c>
      <c r="O375" t="s">
        <v>77</v>
      </c>
      <c r="P375" t="s">
        <v>104</v>
      </c>
      <c r="Q375" t="s">
        <v>48</v>
      </c>
      <c r="R375" t="s">
        <v>72</v>
      </c>
      <c r="S375" t="s">
        <v>111</v>
      </c>
      <c r="T375" t="s">
        <v>101</v>
      </c>
      <c r="U375" t="s">
        <v>95</v>
      </c>
      <c r="V375" t="s">
        <v>99</v>
      </c>
      <c r="W375">
        <v>23.5896674580571</v>
      </c>
      <c r="X375">
        <v>19.285658747293201</v>
      </c>
      <c r="Y375">
        <v>18.149007830724599</v>
      </c>
      <c r="Z375">
        <v>12.4685405123448</v>
      </c>
      <c r="AA375">
        <v>10.229676257208499</v>
      </c>
      <c r="AB375">
        <v>10.203116189599999</v>
      </c>
      <c r="AC375">
        <v>9.3155355887923097</v>
      </c>
      <c r="AD375">
        <v>9.2613436055185208</v>
      </c>
      <c r="AE375">
        <v>9.0795039772033803</v>
      </c>
      <c r="AF375">
        <v>8.0954936853841701</v>
      </c>
    </row>
    <row r="376" spans="1:32" x14ac:dyDescent="0.3">
      <c r="A376">
        <v>162</v>
      </c>
      <c r="B376" t="s">
        <v>124</v>
      </c>
      <c r="C376">
        <v>2015</v>
      </c>
      <c r="D376">
        <v>3527</v>
      </c>
      <c r="E376">
        <v>62</v>
      </c>
      <c r="F376">
        <v>0.59739155089311002</v>
      </c>
      <c r="G376">
        <v>0.08</v>
      </c>
      <c r="H376">
        <v>4</v>
      </c>
      <c r="I376">
        <v>0.34</v>
      </c>
      <c r="J376">
        <v>0.38</v>
      </c>
      <c r="K376">
        <v>0.48</v>
      </c>
      <c r="L376">
        <v>7</v>
      </c>
      <c r="M376" t="s">
        <v>77</v>
      </c>
      <c r="N376" t="s">
        <v>32</v>
      </c>
      <c r="O376" t="s">
        <v>106</v>
      </c>
      <c r="P376" t="s">
        <v>104</v>
      </c>
      <c r="Q376" t="s">
        <v>72</v>
      </c>
      <c r="R376" t="s">
        <v>94</v>
      </c>
      <c r="S376" t="s">
        <v>95</v>
      </c>
      <c r="T376" t="s">
        <v>48</v>
      </c>
      <c r="U376" t="s">
        <v>101</v>
      </c>
      <c r="V376" t="s">
        <v>52</v>
      </c>
      <c r="W376">
        <v>24.309007108333301</v>
      </c>
      <c r="X376">
        <v>22.9440259176315</v>
      </c>
      <c r="Y376">
        <v>20.703662200312401</v>
      </c>
      <c r="Z376">
        <v>15.805023004117601</v>
      </c>
      <c r="AA376">
        <v>12.9291240392307</v>
      </c>
      <c r="AB376">
        <v>12.919574645000001</v>
      </c>
      <c r="AC376">
        <v>12.6898752552</v>
      </c>
      <c r="AD376">
        <v>12.592869886296199</v>
      </c>
      <c r="AE376">
        <v>12.5398304727272</v>
      </c>
      <c r="AF376">
        <v>12.118694302962901</v>
      </c>
    </row>
    <row r="377" spans="1:32" x14ac:dyDescent="0.3">
      <c r="A377">
        <v>163</v>
      </c>
      <c r="B377" t="s">
        <v>124</v>
      </c>
      <c r="C377">
        <v>2015</v>
      </c>
      <c r="D377">
        <v>3527</v>
      </c>
      <c r="E377">
        <v>63</v>
      </c>
      <c r="F377">
        <v>0.59739155089311002</v>
      </c>
      <c r="G377">
        <v>0.06</v>
      </c>
      <c r="H377">
        <v>3</v>
      </c>
      <c r="I377">
        <v>0.66</v>
      </c>
      <c r="J377">
        <v>0.4</v>
      </c>
      <c r="K377">
        <v>0.82</v>
      </c>
      <c r="L377">
        <v>10</v>
      </c>
      <c r="M377" t="s">
        <v>77</v>
      </c>
      <c r="N377" t="s">
        <v>32</v>
      </c>
      <c r="O377" t="s">
        <v>104</v>
      </c>
      <c r="P377" t="s">
        <v>106</v>
      </c>
      <c r="Q377" t="s">
        <v>48</v>
      </c>
      <c r="R377" t="s">
        <v>72</v>
      </c>
      <c r="S377" t="s">
        <v>94</v>
      </c>
      <c r="T377" t="s">
        <v>111</v>
      </c>
      <c r="U377" t="s">
        <v>98</v>
      </c>
      <c r="V377" t="s">
        <v>76</v>
      </c>
      <c r="W377">
        <v>30.385573104102502</v>
      </c>
      <c r="X377">
        <v>28.5341391021276</v>
      </c>
      <c r="Y377">
        <v>20.693507229411701</v>
      </c>
      <c r="Z377">
        <v>18.975202440588198</v>
      </c>
      <c r="AA377">
        <v>17.189613287272699</v>
      </c>
      <c r="AB377">
        <v>16.195619268600002</v>
      </c>
      <c r="AC377">
        <v>15.6133360886666</v>
      </c>
      <c r="AD377">
        <v>14.4157208037931</v>
      </c>
      <c r="AE377">
        <v>13.510786488000001</v>
      </c>
      <c r="AF377">
        <v>13.358631838695599</v>
      </c>
    </row>
    <row r="378" spans="1:32" x14ac:dyDescent="0.3">
      <c r="A378">
        <v>164</v>
      </c>
      <c r="B378" t="s">
        <v>124</v>
      </c>
      <c r="C378">
        <v>2015</v>
      </c>
      <c r="D378">
        <v>3527</v>
      </c>
      <c r="E378">
        <v>64</v>
      </c>
      <c r="F378">
        <v>0.59370569889424396</v>
      </c>
      <c r="G378">
        <v>0.46</v>
      </c>
      <c r="H378">
        <v>1</v>
      </c>
      <c r="I378">
        <v>0.18</v>
      </c>
      <c r="J378">
        <v>0.86</v>
      </c>
      <c r="K378">
        <v>0.74</v>
      </c>
      <c r="L378">
        <v>6</v>
      </c>
      <c r="M378" t="s">
        <v>32</v>
      </c>
      <c r="N378" t="s">
        <v>77</v>
      </c>
      <c r="O378" t="s">
        <v>48</v>
      </c>
      <c r="P378" t="s">
        <v>104</v>
      </c>
      <c r="Q378" t="s">
        <v>111</v>
      </c>
      <c r="R378" t="s">
        <v>94</v>
      </c>
      <c r="S378" t="s">
        <v>72</v>
      </c>
      <c r="T378" t="s">
        <v>84</v>
      </c>
      <c r="U378" t="s">
        <v>50</v>
      </c>
      <c r="V378" t="s">
        <v>101</v>
      </c>
      <c r="W378">
        <v>116.909195525</v>
      </c>
      <c r="X378">
        <v>77.583205703333306</v>
      </c>
      <c r="Y378">
        <v>60.632490150000002</v>
      </c>
      <c r="Z378">
        <v>52.898705399999997</v>
      </c>
      <c r="AA378">
        <v>51.678686649999896</v>
      </c>
      <c r="AB378">
        <v>30.278347449999998</v>
      </c>
      <c r="AC378">
        <v>27.559124171999901</v>
      </c>
      <c r="AD378">
        <v>24.511494145</v>
      </c>
      <c r="AE378">
        <v>24.282091099999999</v>
      </c>
      <c r="AF378">
        <v>23.624557970000001</v>
      </c>
    </row>
    <row r="379" spans="1:32" x14ac:dyDescent="0.3">
      <c r="A379">
        <v>165</v>
      </c>
      <c r="B379" t="s">
        <v>124</v>
      </c>
      <c r="C379">
        <v>2015</v>
      </c>
      <c r="D379">
        <v>3527</v>
      </c>
      <c r="E379">
        <v>65</v>
      </c>
      <c r="F379">
        <v>0.57839523674510895</v>
      </c>
      <c r="G379">
        <v>0.28000000000000003</v>
      </c>
      <c r="H379">
        <v>5</v>
      </c>
      <c r="I379">
        <v>0.5</v>
      </c>
      <c r="J379">
        <v>0.96</v>
      </c>
      <c r="K379">
        <v>0.36</v>
      </c>
      <c r="L379">
        <v>9</v>
      </c>
      <c r="M379" t="s">
        <v>106</v>
      </c>
      <c r="N379" t="s">
        <v>32</v>
      </c>
      <c r="O379" t="s">
        <v>104</v>
      </c>
      <c r="P379" t="s">
        <v>77</v>
      </c>
      <c r="Q379" t="s">
        <v>72</v>
      </c>
      <c r="R379" t="s">
        <v>111</v>
      </c>
      <c r="S379" t="s">
        <v>48</v>
      </c>
      <c r="T379" t="s">
        <v>94</v>
      </c>
      <c r="U379" t="s">
        <v>98</v>
      </c>
      <c r="V379" t="s">
        <v>95</v>
      </c>
      <c r="W379">
        <v>27.6992962486956</v>
      </c>
      <c r="X379">
        <v>27.210767962999899</v>
      </c>
      <c r="Y379">
        <v>16.728740779705799</v>
      </c>
      <c r="Z379">
        <v>12.2568674485</v>
      </c>
      <c r="AA379">
        <v>11.153472468499899</v>
      </c>
      <c r="AB379">
        <v>10.711770430344799</v>
      </c>
      <c r="AC379">
        <v>10.3025143911428</v>
      </c>
      <c r="AD379">
        <v>9.9843830045833304</v>
      </c>
      <c r="AE379">
        <v>9.6916112554838705</v>
      </c>
      <c r="AF379">
        <v>9.5705509395999897</v>
      </c>
    </row>
    <row r="380" spans="1:32" x14ac:dyDescent="0.3">
      <c r="A380">
        <v>166</v>
      </c>
      <c r="B380" t="s">
        <v>124</v>
      </c>
      <c r="C380">
        <v>2015</v>
      </c>
      <c r="D380">
        <v>3527</v>
      </c>
      <c r="E380">
        <v>66</v>
      </c>
      <c r="F380">
        <v>0.60249503827615503</v>
      </c>
      <c r="G380">
        <v>0.28000000000000003</v>
      </c>
      <c r="H380">
        <v>1</v>
      </c>
      <c r="I380">
        <v>0.42</v>
      </c>
      <c r="J380">
        <v>0.38</v>
      </c>
      <c r="K380">
        <v>0.4</v>
      </c>
      <c r="L380">
        <v>3</v>
      </c>
      <c r="M380" t="s">
        <v>77</v>
      </c>
      <c r="N380" t="s">
        <v>32</v>
      </c>
      <c r="O380" t="s">
        <v>106</v>
      </c>
      <c r="P380" t="s">
        <v>111</v>
      </c>
      <c r="Q380" t="s">
        <v>104</v>
      </c>
      <c r="R380" t="s">
        <v>95</v>
      </c>
      <c r="S380" t="s">
        <v>72</v>
      </c>
      <c r="T380" t="s">
        <v>50</v>
      </c>
      <c r="U380" t="s">
        <v>98</v>
      </c>
      <c r="V380" t="s">
        <v>48</v>
      </c>
      <c r="W380">
        <v>40.961801551999898</v>
      </c>
      <c r="X380">
        <v>30.554391378888798</v>
      </c>
      <c r="Y380">
        <v>30.356070519999999</v>
      </c>
      <c r="Z380">
        <v>23.901738850000001</v>
      </c>
      <c r="AA380">
        <v>21.533710908181799</v>
      </c>
      <c r="AB380">
        <v>21.455234919999999</v>
      </c>
      <c r="AC380">
        <v>18.975370511111102</v>
      </c>
      <c r="AD380">
        <v>18.324293433333299</v>
      </c>
      <c r="AE380">
        <v>16.569909460000002</v>
      </c>
      <c r="AF380">
        <v>14.877153400999999</v>
      </c>
    </row>
    <row r="381" spans="1:32" x14ac:dyDescent="0.3">
      <c r="A381">
        <v>167</v>
      </c>
      <c r="B381" t="s">
        <v>124</v>
      </c>
      <c r="C381">
        <v>2015</v>
      </c>
      <c r="D381">
        <v>3527</v>
      </c>
      <c r="E381">
        <v>67</v>
      </c>
      <c r="F381">
        <v>0.59965976750779704</v>
      </c>
      <c r="G381">
        <v>0.12</v>
      </c>
      <c r="H381">
        <v>3</v>
      </c>
      <c r="I381">
        <v>0.36</v>
      </c>
      <c r="J381">
        <v>0.52</v>
      </c>
      <c r="K381">
        <v>0.34</v>
      </c>
      <c r="L381">
        <v>7</v>
      </c>
      <c r="M381" t="s">
        <v>32</v>
      </c>
      <c r="N381" t="s">
        <v>106</v>
      </c>
      <c r="O381" t="s">
        <v>77</v>
      </c>
      <c r="P381" t="s">
        <v>104</v>
      </c>
      <c r="Q381" t="s">
        <v>72</v>
      </c>
      <c r="R381" t="s">
        <v>94</v>
      </c>
      <c r="S381" t="s">
        <v>111</v>
      </c>
      <c r="T381" t="s">
        <v>52</v>
      </c>
      <c r="U381" t="s">
        <v>48</v>
      </c>
      <c r="V381" t="s">
        <v>95</v>
      </c>
      <c r="W381">
        <v>35.063427602727202</v>
      </c>
      <c r="X381">
        <v>29.2964995288235</v>
      </c>
      <c r="Y381">
        <v>24.539857999090898</v>
      </c>
      <c r="Z381">
        <v>22.174325711724101</v>
      </c>
      <c r="AA381">
        <v>16.882095907037002</v>
      </c>
      <c r="AB381">
        <v>15.0189419784615</v>
      </c>
      <c r="AC381">
        <v>14.5916389692857</v>
      </c>
      <c r="AD381">
        <v>14.3634037364285</v>
      </c>
      <c r="AE381">
        <v>13.896279605357099</v>
      </c>
      <c r="AF381">
        <v>13.840677763888801</v>
      </c>
    </row>
    <row r="382" spans="1:32" x14ac:dyDescent="0.3">
      <c r="A382">
        <v>168</v>
      </c>
      <c r="B382" t="s">
        <v>124</v>
      </c>
      <c r="C382">
        <v>2015</v>
      </c>
      <c r="D382">
        <v>3527</v>
      </c>
      <c r="E382">
        <v>68</v>
      </c>
      <c r="F382">
        <v>0.60249503827615503</v>
      </c>
      <c r="G382">
        <v>0.1</v>
      </c>
      <c r="H382">
        <v>4</v>
      </c>
      <c r="I382">
        <v>0.98</v>
      </c>
      <c r="J382">
        <v>0.7</v>
      </c>
      <c r="K382">
        <v>1</v>
      </c>
      <c r="L382">
        <v>6</v>
      </c>
      <c r="M382" t="s">
        <v>77</v>
      </c>
      <c r="N382" t="s">
        <v>32</v>
      </c>
      <c r="O382" t="s">
        <v>104</v>
      </c>
      <c r="P382" t="s">
        <v>48</v>
      </c>
      <c r="Q382" t="s">
        <v>106</v>
      </c>
      <c r="R382" t="s">
        <v>72</v>
      </c>
      <c r="S382" t="s">
        <v>94</v>
      </c>
      <c r="T382" t="s">
        <v>95</v>
      </c>
      <c r="U382" t="s">
        <v>98</v>
      </c>
      <c r="V382" t="s">
        <v>41</v>
      </c>
      <c r="W382">
        <v>52.554641411785703</v>
      </c>
      <c r="X382">
        <v>28.9441466058536</v>
      </c>
      <c r="Y382">
        <v>22.9722968805</v>
      </c>
      <c r="Z382">
        <v>18.321190366818101</v>
      </c>
      <c r="AA382">
        <v>18.018676037199999</v>
      </c>
      <c r="AB382">
        <v>17.8183635540816</v>
      </c>
      <c r="AC382">
        <v>15.433614876666599</v>
      </c>
      <c r="AD382">
        <v>14.3301196646874</v>
      </c>
      <c r="AE382">
        <v>14.0938639299999</v>
      </c>
      <c r="AF382">
        <v>13.8758400668421</v>
      </c>
    </row>
    <row r="383" spans="1:32" x14ac:dyDescent="0.3">
      <c r="A383">
        <v>169</v>
      </c>
      <c r="B383" t="s">
        <v>124</v>
      </c>
      <c r="C383">
        <v>2015</v>
      </c>
      <c r="D383">
        <v>3527</v>
      </c>
      <c r="E383">
        <v>69</v>
      </c>
      <c r="F383">
        <v>0.59682449673943805</v>
      </c>
      <c r="G383">
        <v>0.2</v>
      </c>
      <c r="H383">
        <v>2</v>
      </c>
      <c r="I383">
        <v>1</v>
      </c>
      <c r="J383">
        <v>0.88</v>
      </c>
      <c r="K383">
        <v>0.76</v>
      </c>
      <c r="L383">
        <v>1</v>
      </c>
      <c r="M383" t="s">
        <v>77</v>
      </c>
      <c r="N383" t="s">
        <v>32</v>
      </c>
      <c r="O383" t="s">
        <v>104</v>
      </c>
      <c r="P383" t="s">
        <v>94</v>
      </c>
      <c r="Q383" t="s">
        <v>101</v>
      </c>
      <c r="R383" t="s">
        <v>106</v>
      </c>
      <c r="S383" t="s">
        <v>48</v>
      </c>
      <c r="T383" t="s">
        <v>72</v>
      </c>
      <c r="U383" t="s">
        <v>95</v>
      </c>
      <c r="V383" t="s">
        <v>41</v>
      </c>
      <c r="W383">
        <v>91.155133234999994</v>
      </c>
      <c r="X383">
        <v>47.953725300000002</v>
      </c>
      <c r="Y383">
        <v>25.0444108669565</v>
      </c>
      <c r="Z383">
        <v>20.390836477000001</v>
      </c>
      <c r="AA383">
        <v>17.9825637789999</v>
      </c>
      <c r="AB383">
        <v>17.758291796111099</v>
      </c>
      <c r="AC383">
        <v>17.499579837368401</v>
      </c>
      <c r="AD383">
        <v>17.171658794444401</v>
      </c>
      <c r="AE383">
        <v>16.674916869166601</v>
      </c>
      <c r="AF383">
        <v>15.5439858076923</v>
      </c>
    </row>
    <row r="384" spans="1:32" x14ac:dyDescent="0.3">
      <c r="A384">
        <v>170</v>
      </c>
      <c r="B384" t="s">
        <v>124</v>
      </c>
      <c r="C384">
        <v>2015</v>
      </c>
      <c r="D384">
        <v>3527</v>
      </c>
      <c r="E384">
        <v>70</v>
      </c>
      <c r="F384">
        <v>0.60249503827615503</v>
      </c>
      <c r="G384">
        <v>0.3</v>
      </c>
      <c r="H384">
        <v>1</v>
      </c>
      <c r="I384">
        <v>0.92</v>
      </c>
      <c r="J384">
        <v>0.66</v>
      </c>
      <c r="K384">
        <v>0.82</v>
      </c>
      <c r="L384">
        <v>1</v>
      </c>
      <c r="M384" t="s">
        <v>77</v>
      </c>
      <c r="N384" t="s">
        <v>32</v>
      </c>
      <c r="O384" t="s">
        <v>104</v>
      </c>
      <c r="P384" t="s">
        <v>106</v>
      </c>
      <c r="Q384" t="s">
        <v>111</v>
      </c>
      <c r="R384" t="s">
        <v>87</v>
      </c>
      <c r="S384" t="s">
        <v>72</v>
      </c>
      <c r="T384" t="s">
        <v>95</v>
      </c>
      <c r="U384" t="s">
        <v>94</v>
      </c>
      <c r="V384" t="s">
        <v>101</v>
      </c>
      <c r="W384">
        <v>125.30203640000001</v>
      </c>
      <c r="X384">
        <v>72.250620283333305</v>
      </c>
      <c r="Y384">
        <v>48.174961949999897</v>
      </c>
      <c r="Z384">
        <v>44.3751659333333</v>
      </c>
      <c r="AA384">
        <v>36.742138500000003</v>
      </c>
      <c r="AB384">
        <v>34.756576500000001</v>
      </c>
      <c r="AC384">
        <v>30.526085999999999</v>
      </c>
      <c r="AD384">
        <v>25.725725499999999</v>
      </c>
      <c r="AE384">
        <v>25.377315274999901</v>
      </c>
      <c r="AF384">
        <v>25.0609547333333</v>
      </c>
    </row>
    <row r="385" spans="1:32" x14ac:dyDescent="0.3">
      <c r="A385">
        <v>171</v>
      </c>
      <c r="B385" t="s">
        <v>124</v>
      </c>
      <c r="C385">
        <v>2015</v>
      </c>
      <c r="D385">
        <v>3527</v>
      </c>
      <c r="E385">
        <v>71</v>
      </c>
      <c r="F385">
        <v>0.58576694074284097</v>
      </c>
      <c r="G385">
        <v>0.08</v>
      </c>
      <c r="H385">
        <v>7</v>
      </c>
      <c r="I385">
        <v>0.86</v>
      </c>
      <c r="J385">
        <v>0.9</v>
      </c>
      <c r="K385">
        <v>0.62</v>
      </c>
      <c r="L385">
        <v>0</v>
      </c>
      <c r="M385" t="s">
        <v>77</v>
      </c>
      <c r="N385" t="s">
        <v>32</v>
      </c>
      <c r="O385" t="s">
        <v>48</v>
      </c>
      <c r="P385" t="s">
        <v>106</v>
      </c>
      <c r="Q385" t="s">
        <v>104</v>
      </c>
      <c r="R385" t="s">
        <v>45</v>
      </c>
      <c r="S385" t="s">
        <v>101</v>
      </c>
      <c r="T385" t="s">
        <v>95</v>
      </c>
      <c r="U385" t="s">
        <v>111</v>
      </c>
      <c r="V385" t="s">
        <v>52</v>
      </c>
      <c r="W385">
        <v>17.395588450784299</v>
      </c>
      <c r="X385">
        <v>15.396174192293699</v>
      </c>
      <c r="Y385">
        <v>9.6940441133828106</v>
      </c>
      <c r="Z385">
        <v>8.7027593861643808</v>
      </c>
      <c r="AA385">
        <v>8.6764173471497799</v>
      </c>
      <c r="AB385">
        <v>8.1889851272868199</v>
      </c>
      <c r="AC385">
        <v>7.8321874631666599</v>
      </c>
      <c r="AD385">
        <v>7.4890200397092999</v>
      </c>
      <c r="AE385">
        <v>7.4809768828676404</v>
      </c>
      <c r="AF385">
        <v>7.3396764462692303</v>
      </c>
    </row>
    <row r="386" spans="1:32" x14ac:dyDescent="0.3">
      <c r="A386">
        <v>172</v>
      </c>
      <c r="B386" t="s">
        <v>124</v>
      </c>
      <c r="C386">
        <v>2015</v>
      </c>
      <c r="D386">
        <v>3527</v>
      </c>
      <c r="E386">
        <v>72</v>
      </c>
      <c r="F386">
        <v>0.59313864474057199</v>
      </c>
      <c r="G386">
        <v>0.14000000000000001</v>
      </c>
      <c r="H386">
        <v>4</v>
      </c>
      <c r="I386">
        <v>0.08</v>
      </c>
      <c r="J386">
        <v>0.74</v>
      </c>
      <c r="K386">
        <v>0.86</v>
      </c>
      <c r="L386">
        <v>8</v>
      </c>
      <c r="M386" t="s">
        <v>32</v>
      </c>
      <c r="N386" t="s">
        <v>104</v>
      </c>
      <c r="O386" t="s">
        <v>106</v>
      </c>
      <c r="P386" t="s">
        <v>77</v>
      </c>
      <c r="Q386" t="s">
        <v>72</v>
      </c>
      <c r="R386" t="s">
        <v>111</v>
      </c>
      <c r="S386" t="s">
        <v>52</v>
      </c>
      <c r="T386" t="s">
        <v>48</v>
      </c>
      <c r="U386" t="s">
        <v>101</v>
      </c>
      <c r="V386" t="s">
        <v>94</v>
      </c>
      <c r="W386">
        <v>25.0690536894285</v>
      </c>
      <c r="X386">
        <v>12.5453736565384</v>
      </c>
      <c r="Y386">
        <v>9.9480990742499902</v>
      </c>
      <c r="Z386">
        <v>9.8033892646551699</v>
      </c>
      <c r="AA386">
        <v>9.7958795118392796</v>
      </c>
      <c r="AB386">
        <v>9.0480073392105194</v>
      </c>
      <c r="AC386">
        <v>8.8330821162162092</v>
      </c>
      <c r="AD386">
        <v>8.3944441391666604</v>
      </c>
      <c r="AE386">
        <v>8.07364102134615</v>
      </c>
      <c r="AF386">
        <v>7.6341512493023203</v>
      </c>
    </row>
    <row r="387" spans="1:32" x14ac:dyDescent="0.3">
      <c r="A387">
        <v>173</v>
      </c>
      <c r="B387" t="s">
        <v>124</v>
      </c>
      <c r="C387">
        <v>2015</v>
      </c>
      <c r="D387">
        <v>3527</v>
      </c>
      <c r="E387">
        <v>73</v>
      </c>
      <c r="F387">
        <v>0.57867876382194405</v>
      </c>
      <c r="G387">
        <v>0.08</v>
      </c>
      <c r="H387">
        <v>7</v>
      </c>
      <c r="I387">
        <v>0.98</v>
      </c>
      <c r="J387">
        <v>0.48</v>
      </c>
      <c r="K387">
        <v>0.54</v>
      </c>
      <c r="L387">
        <v>10</v>
      </c>
      <c r="M387" t="s">
        <v>77</v>
      </c>
      <c r="N387" t="s">
        <v>32</v>
      </c>
      <c r="O387" t="s">
        <v>104</v>
      </c>
      <c r="P387" t="s">
        <v>72</v>
      </c>
      <c r="Q387" t="s">
        <v>48</v>
      </c>
      <c r="R387" t="s">
        <v>106</v>
      </c>
      <c r="S387" t="s">
        <v>94</v>
      </c>
      <c r="T387" t="s">
        <v>50</v>
      </c>
      <c r="U387" t="s">
        <v>98</v>
      </c>
      <c r="V387" t="s">
        <v>76</v>
      </c>
      <c r="W387">
        <v>14.058009198984101</v>
      </c>
      <c r="X387">
        <v>12.811230502953</v>
      </c>
      <c r="Y387">
        <v>10.652736745732399</v>
      </c>
      <c r="Z387">
        <v>9.40505047748427</v>
      </c>
      <c r="AA387">
        <v>9.1893607486231801</v>
      </c>
      <c r="AB387">
        <v>8.7915874311805506</v>
      </c>
      <c r="AC387">
        <v>8.3556200115972192</v>
      </c>
      <c r="AD387">
        <v>8.3324141348333303</v>
      </c>
      <c r="AE387">
        <v>8.25681751040816</v>
      </c>
      <c r="AF387">
        <v>8.2380196743795597</v>
      </c>
    </row>
    <row r="388" spans="1:32" x14ac:dyDescent="0.3">
      <c r="A388">
        <v>174</v>
      </c>
      <c r="B388" t="s">
        <v>124</v>
      </c>
      <c r="C388">
        <v>2015</v>
      </c>
      <c r="D388">
        <v>3527</v>
      </c>
      <c r="E388">
        <v>74</v>
      </c>
      <c r="F388">
        <v>0.60107740289197598</v>
      </c>
      <c r="G388">
        <v>0.04</v>
      </c>
      <c r="H388">
        <v>4</v>
      </c>
      <c r="I388">
        <v>0.54</v>
      </c>
      <c r="J388">
        <v>1</v>
      </c>
      <c r="K388">
        <v>0.48</v>
      </c>
      <c r="L388">
        <v>0</v>
      </c>
      <c r="M388" t="s">
        <v>77</v>
      </c>
      <c r="N388" t="s">
        <v>32</v>
      </c>
      <c r="O388" t="s">
        <v>104</v>
      </c>
      <c r="P388" t="s">
        <v>106</v>
      </c>
      <c r="Q388" t="s">
        <v>48</v>
      </c>
      <c r="R388" t="s">
        <v>72</v>
      </c>
      <c r="S388" t="s">
        <v>95</v>
      </c>
      <c r="T388" t="s">
        <v>111</v>
      </c>
      <c r="U388" t="s">
        <v>101</v>
      </c>
      <c r="V388" t="s">
        <v>94</v>
      </c>
      <c r="W388">
        <v>50.7475638101428</v>
      </c>
      <c r="X388">
        <v>41.908106123142801</v>
      </c>
      <c r="Y388">
        <v>23.7992783772807</v>
      </c>
      <c r="Z388">
        <v>21.294710540714298</v>
      </c>
      <c r="AA388">
        <v>18.1439355806666</v>
      </c>
      <c r="AB388">
        <v>17.238385820380099</v>
      </c>
      <c r="AC388">
        <v>16.503775372142801</v>
      </c>
      <c r="AD388">
        <v>15.4814427794</v>
      </c>
      <c r="AE388">
        <v>15.0758446636363</v>
      </c>
      <c r="AF388">
        <v>14.6922142707887</v>
      </c>
    </row>
    <row r="389" spans="1:32" x14ac:dyDescent="0.3">
      <c r="A389">
        <v>175</v>
      </c>
      <c r="B389" t="s">
        <v>124</v>
      </c>
      <c r="C389">
        <v>2015</v>
      </c>
      <c r="D389">
        <v>3527</v>
      </c>
      <c r="E389">
        <v>75</v>
      </c>
      <c r="F389">
        <v>0.59710802381627404</v>
      </c>
      <c r="G389">
        <v>0.04</v>
      </c>
      <c r="H389">
        <v>7</v>
      </c>
      <c r="I389">
        <v>0.9</v>
      </c>
      <c r="J389">
        <v>0.26</v>
      </c>
      <c r="K389">
        <v>0.82</v>
      </c>
      <c r="L389">
        <v>10</v>
      </c>
      <c r="M389" t="s">
        <v>77</v>
      </c>
      <c r="N389" t="s">
        <v>32</v>
      </c>
      <c r="O389" t="s">
        <v>104</v>
      </c>
      <c r="P389" t="s">
        <v>106</v>
      </c>
      <c r="Q389" t="s">
        <v>72</v>
      </c>
      <c r="R389" t="s">
        <v>48</v>
      </c>
      <c r="S389" t="s">
        <v>101</v>
      </c>
      <c r="T389" t="s">
        <v>76</v>
      </c>
      <c r="U389" t="s">
        <v>111</v>
      </c>
      <c r="V389" t="s">
        <v>52</v>
      </c>
      <c r="W389">
        <v>16.561394368214199</v>
      </c>
      <c r="X389">
        <v>14.399957690218899</v>
      </c>
      <c r="Y389">
        <v>11.8238017809489</v>
      </c>
      <c r="Z389">
        <v>11.0733896705825</v>
      </c>
      <c r="AA389">
        <v>10.9886107540624</v>
      </c>
      <c r="AB389">
        <v>10.4609726565812</v>
      </c>
      <c r="AC389">
        <v>10.4355051586904</v>
      </c>
      <c r="AD389">
        <v>9.8902111898823506</v>
      </c>
      <c r="AE389">
        <v>9.6181760317045395</v>
      </c>
      <c r="AF389">
        <v>9.5382979096330196</v>
      </c>
    </row>
    <row r="390" spans="1:32" x14ac:dyDescent="0.3">
      <c r="A390">
        <v>176</v>
      </c>
      <c r="B390" t="s">
        <v>124</v>
      </c>
      <c r="C390">
        <v>2015</v>
      </c>
      <c r="D390">
        <v>3527</v>
      </c>
      <c r="E390">
        <v>76</v>
      </c>
      <c r="F390">
        <v>0.59625744258576696</v>
      </c>
      <c r="G390">
        <v>0.4</v>
      </c>
      <c r="H390">
        <v>1</v>
      </c>
      <c r="I390">
        <v>0.82</v>
      </c>
      <c r="J390">
        <v>0.74</v>
      </c>
      <c r="K390">
        <v>0.52</v>
      </c>
      <c r="L390">
        <v>10</v>
      </c>
      <c r="M390" t="s">
        <v>77</v>
      </c>
      <c r="N390" t="s">
        <v>32</v>
      </c>
      <c r="O390" t="s">
        <v>104</v>
      </c>
      <c r="P390" t="s">
        <v>94</v>
      </c>
      <c r="Q390" t="s">
        <v>99</v>
      </c>
      <c r="R390" t="s">
        <v>106</v>
      </c>
      <c r="S390" t="s">
        <v>50</v>
      </c>
      <c r="T390" t="s">
        <v>101</v>
      </c>
      <c r="U390" t="s">
        <v>48</v>
      </c>
      <c r="V390" t="s">
        <v>72</v>
      </c>
      <c r="W390">
        <v>86.981155233333297</v>
      </c>
      <c r="X390">
        <v>74.858333927142795</v>
      </c>
      <c r="Y390">
        <v>48.305692395999998</v>
      </c>
      <c r="Z390">
        <v>32.522158633333298</v>
      </c>
      <c r="AA390">
        <v>25.73003675</v>
      </c>
      <c r="AB390">
        <v>25.039971666666599</v>
      </c>
      <c r="AC390">
        <v>21.832397499999999</v>
      </c>
      <c r="AD390">
        <v>21.163281749999999</v>
      </c>
      <c r="AE390">
        <v>20.960670655999898</v>
      </c>
      <c r="AF390">
        <v>19.905784350908998</v>
      </c>
    </row>
    <row r="391" spans="1:32" x14ac:dyDescent="0.3">
      <c r="A391">
        <v>177</v>
      </c>
      <c r="B391" t="s">
        <v>124</v>
      </c>
      <c r="C391">
        <v>2015</v>
      </c>
      <c r="D391">
        <v>3527</v>
      </c>
      <c r="E391">
        <v>77</v>
      </c>
      <c r="F391">
        <v>0.59398922597107995</v>
      </c>
      <c r="G391">
        <v>0.12</v>
      </c>
      <c r="H391">
        <v>4</v>
      </c>
      <c r="I391">
        <v>0.16</v>
      </c>
      <c r="J391">
        <v>0.76</v>
      </c>
      <c r="K391">
        <v>0.28000000000000003</v>
      </c>
      <c r="L391">
        <v>8</v>
      </c>
      <c r="M391" t="s">
        <v>32</v>
      </c>
      <c r="N391" t="s">
        <v>77</v>
      </c>
      <c r="O391" t="s">
        <v>106</v>
      </c>
      <c r="P391" t="s">
        <v>104</v>
      </c>
      <c r="Q391" t="s">
        <v>48</v>
      </c>
      <c r="R391" t="s">
        <v>101</v>
      </c>
      <c r="S391" t="s">
        <v>72</v>
      </c>
      <c r="T391" t="s">
        <v>111</v>
      </c>
      <c r="U391" t="s">
        <v>52</v>
      </c>
      <c r="V391" t="s">
        <v>94</v>
      </c>
      <c r="W391">
        <v>38.765185257297297</v>
      </c>
      <c r="X391">
        <v>20.525570330909002</v>
      </c>
      <c r="Y391">
        <v>16.405013736428501</v>
      </c>
      <c r="Z391">
        <v>15.769924007222199</v>
      </c>
      <c r="AA391">
        <v>14.617512436896501</v>
      </c>
      <c r="AB391">
        <v>12.668290214583299</v>
      </c>
      <c r="AC391">
        <v>12.423829918913</v>
      </c>
      <c r="AD391">
        <v>12.419379056551699</v>
      </c>
      <c r="AE391">
        <v>11.7308230726315</v>
      </c>
      <c r="AF391">
        <v>10.8895141794117</v>
      </c>
    </row>
    <row r="392" spans="1:32" x14ac:dyDescent="0.3">
      <c r="A392">
        <v>178</v>
      </c>
      <c r="B392" t="s">
        <v>124</v>
      </c>
      <c r="C392">
        <v>2015</v>
      </c>
      <c r="D392">
        <v>3527</v>
      </c>
      <c r="E392">
        <v>78</v>
      </c>
      <c r="F392">
        <v>0.59512333427842301</v>
      </c>
      <c r="G392">
        <v>0.12</v>
      </c>
      <c r="H392">
        <v>3</v>
      </c>
      <c r="I392">
        <v>0.14000000000000001</v>
      </c>
      <c r="J392">
        <v>0.94</v>
      </c>
      <c r="K392">
        <v>0.14000000000000001</v>
      </c>
      <c r="L392">
        <v>8</v>
      </c>
      <c r="M392" t="s">
        <v>32</v>
      </c>
      <c r="N392" t="s">
        <v>77</v>
      </c>
      <c r="O392" t="s">
        <v>104</v>
      </c>
      <c r="P392" t="s">
        <v>106</v>
      </c>
      <c r="Q392" t="s">
        <v>72</v>
      </c>
      <c r="R392" t="s">
        <v>48</v>
      </c>
      <c r="S392" t="s">
        <v>94</v>
      </c>
      <c r="T392" t="s">
        <v>101</v>
      </c>
      <c r="U392" t="s">
        <v>111</v>
      </c>
      <c r="V392" t="s">
        <v>52</v>
      </c>
      <c r="W392">
        <v>43.222080548499903</v>
      </c>
      <c r="X392">
        <v>25.378725237727199</v>
      </c>
      <c r="Y392">
        <v>20.1683455597435</v>
      </c>
      <c r="Z392">
        <v>15.6322347177142</v>
      </c>
      <c r="AA392">
        <v>15.4515668118918</v>
      </c>
      <c r="AB392">
        <v>14.917798213142801</v>
      </c>
      <c r="AC392">
        <v>14.5024493392</v>
      </c>
      <c r="AD392">
        <v>14.47105036</v>
      </c>
      <c r="AE392">
        <v>13.9503234463333</v>
      </c>
      <c r="AF392">
        <v>12.033231463</v>
      </c>
    </row>
    <row r="393" spans="1:32" x14ac:dyDescent="0.3">
      <c r="A393">
        <v>179</v>
      </c>
      <c r="B393" t="s">
        <v>124</v>
      </c>
      <c r="C393">
        <v>2015</v>
      </c>
      <c r="D393">
        <v>3527</v>
      </c>
      <c r="E393">
        <v>79</v>
      </c>
      <c r="F393">
        <v>0.59710802381627404</v>
      </c>
      <c r="G393">
        <v>0.22</v>
      </c>
      <c r="H393">
        <v>1</v>
      </c>
      <c r="I393">
        <v>0.68</v>
      </c>
      <c r="J393">
        <v>0.98</v>
      </c>
      <c r="K393">
        <v>0.24</v>
      </c>
      <c r="L393">
        <v>5</v>
      </c>
      <c r="M393" t="s">
        <v>77</v>
      </c>
      <c r="N393" t="s">
        <v>32</v>
      </c>
      <c r="O393" t="s">
        <v>104</v>
      </c>
      <c r="P393" t="s">
        <v>106</v>
      </c>
      <c r="Q393" t="s">
        <v>111</v>
      </c>
      <c r="R393" t="s">
        <v>72</v>
      </c>
      <c r="S393" t="s">
        <v>48</v>
      </c>
      <c r="T393" t="s">
        <v>53</v>
      </c>
      <c r="U393" t="s">
        <v>94</v>
      </c>
      <c r="V393" t="s">
        <v>41</v>
      </c>
      <c r="W393">
        <v>124.82600564000001</v>
      </c>
      <c r="X393">
        <v>115.364259185714</v>
      </c>
      <c r="Y393">
        <v>51.257380258888801</v>
      </c>
      <c r="Z393">
        <v>38.126247193333299</v>
      </c>
      <c r="AA393">
        <v>31.05247237</v>
      </c>
      <c r="AB393">
        <v>29.3984742590909</v>
      </c>
      <c r="AC393">
        <v>29.159783745999999</v>
      </c>
      <c r="AD393">
        <v>28.911315899999899</v>
      </c>
      <c r="AE393">
        <v>27.686851126000001</v>
      </c>
      <c r="AF393">
        <v>27.248369229999899</v>
      </c>
    </row>
    <row r="394" spans="1:32" x14ac:dyDescent="0.3">
      <c r="A394">
        <v>180</v>
      </c>
      <c r="B394" t="s">
        <v>124</v>
      </c>
      <c r="C394">
        <v>2015</v>
      </c>
      <c r="D394">
        <v>3527</v>
      </c>
      <c r="E394">
        <v>80</v>
      </c>
      <c r="F394">
        <v>0.59710802381627404</v>
      </c>
      <c r="G394">
        <v>0.14000000000000001</v>
      </c>
      <c r="H394">
        <v>2</v>
      </c>
      <c r="I394">
        <v>0.34</v>
      </c>
      <c r="J394">
        <v>0.62</v>
      </c>
      <c r="K394">
        <v>0.57999999999999996</v>
      </c>
      <c r="L394">
        <v>6</v>
      </c>
      <c r="M394" t="s">
        <v>106</v>
      </c>
      <c r="N394" t="s">
        <v>32</v>
      </c>
      <c r="O394" t="s">
        <v>77</v>
      </c>
      <c r="P394" t="s">
        <v>104</v>
      </c>
      <c r="Q394" t="s">
        <v>111</v>
      </c>
      <c r="R394" t="s">
        <v>72</v>
      </c>
      <c r="S394" t="s">
        <v>94</v>
      </c>
      <c r="T394" t="s">
        <v>41</v>
      </c>
      <c r="U394" t="s">
        <v>95</v>
      </c>
      <c r="V394" t="s">
        <v>48</v>
      </c>
      <c r="W394">
        <v>57.301974162500002</v>
      </c>
      <c r="X394">
        <v>49.643988331333297</v>
      </c>
      <c r="Y394">
        <v>43.737134505454499</v>
      </c>
      <c r="Z394">
        <v>28.136444037499899</v>
      </c>
      <c r="AA394">
        <v>23.241566446</v>
      </c>
      <c r="AB394">
        <v>20.830191606875001</v>
      </c>
      <c r="AC394">
        <v>19.612301448</v>
      </c>
      <c r="AD394">
        <v>19.175934649999999</v>
      </c>
      <c r="AE394">
        <v>18.1512247472727</v>
      </c>
      <c r="AF394">
        <v>17.944405010624902</v>
      </c>
    </row>
    <row r="395" spans="1:32" x14ac:dyDescent="0.3">
      <c r="A395">
        <v>181</v>
      </c>
      <c r="B395" t="s">
        <v>124</v>
      </c>
      <c r="C395">
        <v>2015</v>
      </c>
      <c r="D395">
        <v>3527</v>
      </c>
      <c r="E395">
        <v>81</v>
      </c>
      <c r="F395">
        <v>0.59087042812588597</v>
      </c>
      <c r="G395">
        <v>0.04</v>
      </c>
      <c r="H395">
        <v>2</v>
      </c>
      <c r="I395">
        <v>0.08</v>
      </c>
      <c r="J395">
        <v>0.74</v>
      </c>
      <c r="K395">
        <v>0.62</v>
      </c>
      <c r="L395">
        <v>5</v>
      </c>
      <c r="M395" t="s">
        <v>32</v>
      </c>
      <c r="N395" t="s">
        <v>77</v>
      </c>
      <c r="O395" t="s">
        <v>106</v>
      </c>
      <c r="P395" t="s">
        <v>104</v>
      </c>
      <c r="Q395" t="s">
        <v>111</v>
      </c>
      <c r="R395" t="s">
        <v>52</v>
      </c>
      <c r="S395" t="s">
        <v>72</v>
      </c>
      <c r="T395" t="s">
        <v>48</v>
      </c>
      <c r="U395" t="s">
        <v>94</v>
      </c>
      <c r="V395" t="s">
        <v>101</v>
      </c>
      <c r="W395">
        <v>86.247638393749995</v>
      </c>
      <c r="X395">
        <v>55.381361076774198</v>
      </c>
      <c r="Y395">
        <v>49.886049776363599</v>
      </c>
      <c r="Z395">
        <v>44.783886969999898</v>
      </c>
      <c r="AA395">
        <v>36.399165223076899</v>
      </c>
      <c r="AB395">
        <v>30.595964033333299</v>
      </c>
      <c r="AC395">
        <v>29.751498691153799</v>
      </c>
      <c r="AD395">
        <v>29.260220539642798</v>
      </c>
      <c r="AE395">
        <v>25.908065105714201</v>
      </c>
      <c r="AF395">
        <v>25.246682825789399</v>
      </c>
    </row>
    <row r="396" spans="1:32" x14ac:dyDescent="0.3">
      <c r="A396">
        <v>182</v>
      </c>
      <c r="B396" t="s">
        <v>124</v>
      </c>
      <c r="C396">
        <v>2015</v>
      </c>
      <c r="D396">
        <v>3527</v>
      </c>
      <c r="E396">
        <v>82</v>
      </c>
      <c r="F396">
        <v>0.60447972781400605</v>
      </c>
      <c r="G396">
        <v>0.1</v>
      </c>
      <c r="H396">
        <v>2</v>
      </c>
      <c r="I396">
        <v>0.48</v>
      </c>
      <c r="J396">
        <v>0.28000000000000003</v>
      </c>
      <c r="K396">
        <v>0.3</v>
      </c>
      <c r="L396">
        <v>7</v>
      </c>
      <c r="M396" t="s">
        <v>106</v>
      </c>
      <c r="N396" t="s">
        <v>77</v>
      </c>
      <c r="O396" t="s">
        <v>32</v>
      </c>
      <c r="P396" t="s">
        <v>48</v>
      </c>
      <c r="Q396" t="s">
        <v>111</v>
      </c>
      <c r="R396" t="s">
        <v>104</v>
      </c>
      <c r="S396" t="s">
        <v>87</v>
      </c>
      <c r="T396" t="s">
        <v>72</v>
      </c>
      <c r="U396" t="s">
        <v>99</v>
      </c>
      <c r="V396" t="s">
        <v>76</v>
      </c>
      <c r="W396">
        <v>35.523955447999903</v>
      </c>
      <c r="X396">
        <v>27.313921245625</v>
      </c>
      <c r="Y396">
        <v>26.641437049</v>
      </c>
      <c r="Z396">
        <v>23.966475288888802</v>
      </c>
      <c r="AA396">
        <v>22.847171065000001</v>
      </c>
      <c r="AB396">
        <v>20.602591763636301</v>
      </c>
      <c r="AC396">
        <v>17.729224200000001</v>
      </c>
      <c r="AD396">
        <v>17.216100536842099</v>
      </c>
      <c r="AE396">
        <v>16.806337825</v>
      </c>
      <c r="AF396">
        <v>16.347394300000001</v>
      </c>
    </row>
    <row r="397" spans="1:32" x14ac:dyDescent="0.3">
      <c r="A397">
        <v>183</v>
      </c>
      <c r="B397" t="s">
        <v>124</v>
      </c>
      <c r="C397">
        <v>2015</v>
      </c>
      <c r="D397">
        <v>3527</v>
      </c>
      <c r="E397">
        <v>83</v>
      </c>
      <c r="F397">
        <v>0.60249503827615503</v>
      </c>
      <c r="G397">
        <v>0.1</v>
      </c>
      <c r="H397">
        <v>3</v>
      </c>
      <c r="I397">
        <v>0.57999999999999996</v>
      </c>
      <c r="J397">
        <v>0.72</v>
      </c>
      <c r="K397">
        <v>0.34</v>
      </c>
      <c r="L397">
        <v>9</v>
      </c>
      <c r="M397" t="s">
        <v>32</v>
      </c>
      <c r="N397" t="s">
        <v>77</v>
      </c>
      <c r="O397" t="s">
        <v>106</v>
      </c>
      <c r="P397" t="s">
        <v>104</v>
      </c>
      <c r="Q397" t="s">
        <v>101</v>
      </c>
      <c r="R397" t="s">
        <v>72</v>
      </c>
      <c r="S397" t="s">
        <v>111</v>
      </c>
      <c r="T397" t="s">
        <v>94</v>
      </c>
      <c r="U397" t="s">
        <v>48</v>
      </c>
      <c r="V397" t="s">
        <v>98</v>
      </c>
      <c r="W397">
        <v>43.703706587272698</v>
      </c>
      <c r="X397">
        <v>40.169372556153803</v>
      </c>
      <c r="Y397">
        <v>24.884105405</v>
      </c>
      <c r="Z397">
        <v>22.593224609285699</v>
      </c>
      <c r="AA397">
        <v>19.120226169999999</v>
      </c>
      <c r="AB397">
        <v>18.842307848000001</v>
      </c>
      <c r="AC397">
        <v>18.6651267357142</v>
      </c>
      <c r="AD397">
        <v>18.4216026166666</v>
      </c>
      <c r="AE397">
        <v>16.880143309310299</v>
      </c>
      <c r="AF397">
        <v>16.4522282364705</v>
      </c>
    </row>
    <row r="398" spans="1:32" x14ac:dyDescent="0.3">
      <c r="A398">
        <v>184</v>
      </c>
      <c r="B398" t="s">
        <v>124</v>
      </c>
      <c r="C398">
        <v>2015</v>
      </c>
      <c r="D398">
        <v>3527</v>
      </c>
      <c r="E398">
        <v>84</v>
      </c>
      <c r="F398">
        <v>0.59767507796994601</v>
      </c>
      <c r="G398">
        <v>0.04</v>
      </c>
      <c r="H398">
        <v>3</v>
      </c>
      <c r="I398">
        <v>0.06</v>
      </c>
      <c r="J398">
        <v>0.48</v>
      </c>
      <c r="K398">
        <v>0.2</v>
      </c>
      <c r="L398">
        <v>2</v>
      </c>
      <c r="M398" t="s">
        <v>32</v>
      </c>
      <c r="N398" t="s">
        <v>77</v>
      </c>
      <c r="O398" t="s">
        <v>106</v>
      </c>
      <c r="P398" t="s">
        <v>104</v>
      </c>
      <c r="Q398" t="s">
        <v>72</v>
      </c>
      <c r="R398" t="s">
        <v>48</v>
      </c>
      <c r="S398" t="s">
        <v>52</v>
      </c>
      <c r="T398" t="s">
        <v>111</v>
      </c>
      <c r="U398" t="s">
        <v>41</v>
      </c>
      <c r="V398" t="s">
        <v>98</v>
      </c>
      <c r="W398">
        <v>29.674083626315699</v>
      </c>
      <c r="X398">
        <v>28.381539195409001</v>
      </c>
      <c r="Y398">
        <v>24.394823771276599</v>
      </c>
      <c r="Z398">
        <v>21.016315973823499</v>
      </c>
      <c r="AA398">
        <v>18.628181286</v>
      </c>
      <c r="AB398">
        <v>14.4916567775087</v>
      </c>
      <c r="AC398">
        <v>14.3803283223333</v>
      </c>
      <c r="AD398">
        <v>13.5520551335714</v>
      </c>
      <c r="AE398">
        <v>11.0718038568571</v>
      </c>
      <c r="AF398">
        <v>11.069923018095199</v>
      </c>
    </row>
    <row r="399" spans="1:32" x14ac:dyDescent="0.3">
      <c r="A399">
        <v>185</v>
      </c>
      <c r="B399" t="s">
        <v>124</v>
      </c>
      <c r="C399">
        <v>2015</v>
      </c>
      <c r="D399">
        <v>3527</v>
      </c>
      <c r="E399">
        <v>85</v>
      </c>
      <c r="F399">
        <v>0.590303373972214</v>
      </c>
      <c r="G399">
        <v>0.26</v>
      </c>
      <c r="H399">
        <v>2</v>
      </c>
      <c r="I399">
        <v>0.5</v>
      </c>
      <c r="J399">
        <v>0.92</v>
      </c>
      <c r="K399">
        <v>0.08</v>
      </c>
      <c r="L399">
        <v>7</v>
      </c>
      <c r="M399" t="s">
        <v>32</v>
      </c>
      <c r="N399" t="s">
        <v>106</v>
      </c>
      <c r="O399" t="s">
        <v>104</v>
      </c>
      <c r="P399" t="s">
        <v>77</v>
      </c>
      <c r="Q399" t="s">
        <v>72</v>
      </c>
      <c r="R399" t="s">
        <v>95</v>
      </c>
      <c r="S399" t="s">
        <v>94</v>
      </c>
      <c r="T399" t="s">
        <v>101</v>
      </c>
      <c r="U399" t="s">
        <v>111</v>
      </c>
      <c r="V399" t="s">
        <v>50</v>
      </c>
      <c r="W399">
        <v>70.983929704545403</v>
      </c>
      <c r="X399">
        <v>49.830505187</v>
      </c>
      <c r="Y399">
        <v>33.051084646666602</v>
      </c>
      <c r="Z399">
        <v>21.742352128749999</v>
      </c>
      <c r="AA399">
        <v>18.143163231499901</v>
      </c>
      <c r="AB399">
        <v>17.368117098749899</v>
      </c>
      <c r="AC399">
        <v>17.279093842222199</v>
      </c>
      <c r="AD399">
        <v>17.254782599999999</v>
      </c>
      <c r="AE399">
        <v>15.36552635</v>
      </c>
      <c r="AF399">
        <v>14.795656691428499</v>
      </c>
    </row>
    <row r="400" spans="1:32" x14ac:dyDescent="0.3">
      <c r="A400">
        <v>186</v>
      </c>
      <c r="B400" t="s">
        <v>124</v>
      </c>
      <c r="C400">
        <v>2015</v>
      </c>
      <c r="D400">
        <v>3527</v>
      </c>
      <c r="E400">
        <v>86</v>
      </c>
      <c r="F400">
        <v>0.60447972781400605</v>
      </c>
      <c r="G400">
        <v>0.04</v>
      </c>
      <c r="H400">
        <v>8</v>
      </c>
      <c r="I400">
        <v>0.28000000000000003</v>
      </c>
      <c r="J400">
        <v>0.9</v>
      </c>
      <c r="K400">
        <v>0.02</v>
      </c>
      <c r="L400">
        <v>6</v>
      </c>
      <c r="M400" t="s">
        <v>32</v>
      </c>
      <c r="N400" t="s">
        <v>106</v>
      </c>
      <c r="O400" t="s">
        <v>77</v>
      </c>
      <c r="P400" t="s">
        <v>104</v>
      </c>
      <c r="Q400" t="s">
        <v>72</v>
      </c>
      <c r="R400" t="s">
        <v>48</v>
      </c>
      <c r="S400" t="s">
        <v>52</v>
      </c>
      <c r="T400" t="s">
        <v>111</v>
      </c>
      <c r="U400" t="s">
        <v>101</v>
      </c>
      <c r="V400" t="s">
        <v>41</v>
      </c>
      <c r="W400">
        <v>12.7972746995802</v>
      </c>
      <c r="X400">
        <v>11.567223718372899</v>
      </c>
      <c r="Y400">
        <v>9.6371787776935403</v>
      </c>
      <c r="Z400">
        <v>8.4153424112595498</v>
      </c>
      <c r="AA400">
        <v>7.4193298852797902</v>
      </c>
      <c r="AB400">
        <v>6.8466160066073396</v>
      </c>
      <c r="AC400">
        <v>6.4454241197532198</v>
      </c>
      <c r="AD400">
        <v>6.3824413043117598</v>
      </c>
      <c r="AE400">
        <v>6.2845993659263497</v>
      </c>
      <c r="AF400">
        <v>6.14299388305737</v>
      </c>
    </row>
    <row r="401" spans="1:32" x14ac:dyDescent="0.3">
      <c r="A401">
        <v>187</v>
      </c>
      <c r="B401" t="s">
        <v>124</v>
      </c>
      <c r="C401">
        <v>2015</v>
      </c>
      <c r="D401">
        <v>3527</v>
      </c>
      <c r="E401">
        <v>87</v>
      </c>
      <c r="F401">
        <v>0.60249503827615503</v>
      </c>
      <c r="G401">
        <v>0.04</v>
      </c>
      <c r="H401">
        <v>5</v>
      </c>
      <c r="I401">
        <v>0.9</v>
      </c>
      <c r="J401">
        <v>0.76</v>
      </c>
      <c r="K401">
        <v>0.56000000000000005</v>
      </c>
      <c r="L401">
        <v>5</v>
      </c>
      <c r="M401" t="s">
        <v>77</v>
      </c>
      <c r="N401" t="s">
        <v>32</v>
      </c>
      <c r="O401" t="s">
        <v>104</v>
      </c>
      <c r="P401" t="s">
        <v>72</v>
      </c>
      <c r="Q401" t="s">
        <v>48</v>
      </c>
      <c r="R401" t="s">
        <v>106</v>
      </c>
      <c r="S401" t="s">
        <v>94</v>
      </c>
      <c r="T401" t="s">
        <v>98</v>
      </c>
      <c r="U401" t="s">
        <v>95</v>
      </c>
      <c r="V401" t="s">
        <v>101</v>
      </c>
      <c r="W401">
        <v>33.773875208482103</v>
      </c>
      <c r="X401">
        <v>22.527492335755799</v>
      </c>
      <c r="Y401">
        <v>14.968544844057901</v>
      </c>
      <c r="Z401">
        <v>13.433581316338699</v>
      </c>
      <c r="AA401">
        <v>13.348101721202999</v>
      </c>
      <c r="AB401">
        <v>12.5701036626666</v>
      </c>
      <c r="AC401">
        <v>11.6974129549242</v>
      </c>
      <c r="AD401">
        <v>10.7588037457264</v>
      </c>
      <c r="AE401">
        <v>10.633168789436599</v>
      </c>
      <c r="AF401">
        <v>10.569312883113801</v>
      </c>
    </row>
    <row r="402" spans="1:32" x14ac:dyDescent="0.3">
      <c r="A402">
        <v>188</v>
      </c>
      <c r="B402" t="s">
        <v>124</v>
      </c>
      <c r="C402">
        <v>2015</v>
      </c>
      <c r="D402">
        <v>3527</v>
      </c>
      <c r="E402">
        <v>88</v>
      </c>
      <c r="F402">
        <v>0.57924581797561603</v>
      </c>
      <c r="G402">
        <v>0.34</v>
      </c>
      <c r="H402">
        <v>2</v>
      </c>
      <c r="I402">
        <v>0.04</v>
      </c>
      <c r="J402">
        <v>0.66</v>
      </c>
      <c r="K402">
        <v>0.6</v>
      </c>
      <c r="L402">
        <v>7</v>
      </c>
      <c r="M402" t="s">
        <v>32</v>
      </c>
      <c r="N402" t="s">
        <v>104</v>
      </c>
      <c r="O402" t="s">
        <v>106</v>
      </c>
      <c r="P402" t="s">
        <v>77</v>
      </c>
      <c r="Q402" t="s">
        <v>98</v>
      </c>
      <c r="R402" t="s">
        <v>41</v>
      </c>
      <c r="S402" t="s">
        <v>72</v>
      </c>
      <c r="T402" t="s">
        <v>84</v>
      </c>
      <c r="U402" t="s">
        <v>48</v>
      </c>
      <c r="V402" t="s">
        <v>52</v>
      </c>
      <c r="W402">
        <v>48.262002981999998</v>
      </c>
      <c r="X402">
        <v>19.8984926492307</v>
      </c>
      <c r="Y402">
        <v>16.682713902500002</v>
      </c>
      <c r="Z402">
        <v>14.904229689999999</v>
      </c>
      <c r="AA402">
        <v>14.501979373333301</v>
      </c>
      <c r="AB402">
        <v>13.8594926628571</v>
      </c>
      <c r="AC402">
        <v>13.592332887272701</v>
      </c>
      <c r="AD402">
        <v>13.045378514999999</v>
      </c>
      <c r="AE402">
        <v>12.679558096923</v>
      </c>
      <c r="AF402">
        <v>12.6459057066666</v>
      </c>
    </row>
    <row r="403" spans="1:32" x14ac:dyDescent="0.3">
      <c r="A403">
        <v>189</v>
      </c>
      <c r="B403" t="s">
        <v>124</v>
      </c>
      <c r="C403">
        <v>2015</v>
      </c>
      <c r="D403">
        <v>3527</v>
      </c>
      <c r="E403">
        <v>89</v>
      </c>
      <c r="F403">
        <v>0.597958605046782</v>
      </c>
      <c r="G403">
        <v>0.2</v>
      </c>
      <c r="H403">
        <v>3</v>
      </c>
      <c r="I403">
        <v>0.84</v>
      </c>
      <c r="J403">
        <v>0.78</v>
      </c>
      <c r="K403">
        <v>0.44</v>
      </c>
      <c r="L403">
        <v>5</v>
      </c>
      <c r="M403" t="s">
        <v>32</v>
      </c>
      <c r="N403" t="s">
        <v>77</v>
      </c>
      <c r="O403" t="s">
        <v>104</v>
      </c>
      <c r="P403" t="s">
        <v>106</v>
      </c>
      <c r="Q403" t="s">
        <v>48</v>
      </c>
      <c r="R403" t="s">
        <v>94</v>
      </c>
      <c r="S403" t="s">
        <v>72</v>
      </c>
      <c r="T403" t="s">
        <v>95</v>
      </c>
      <c r="U403" t="s">
        <v>111</v>
      </c>
      <c r="V403" t="s">
        <v>101</v>
      </c>
      <c r="W403">
        <v>43.248354118499897</v>
      </c>
      <c r="X403">
        <v>43.205466944285703</v>
      </c>
      <c r="Y403">
        <v>23.020498678888799</v>
      </c>
      <c r="Z403">
        <v>21.7832291207142</v>
      </c>
      <c r="AA403">
        <v>16.310047738235198</v>
      </c>
      <c r="AB403">
        <v>15.8638494846666</v>
      </c>
      <c r="AC403">
        <v>14.981473006857099</v>
      </c>
      <c r="AD403">
        <v>14.305968532666601</v>
      </c>
      <c r="AE403">
        <v>14.179509543125</v>
      </c>
      <c r="AF403">
        <v>14.177156723333299</v>
      </c>
    </row>
    <row r="404" spans="1:32" x14ac:dyDescent="0.3">
      <c r="A404">
        <v>190</v>
      </c>
      <c r="B404" t="s">
        <v>124</v>
      </c>
      <c r="C404">
        <v>2015</v>
      </c>
      <c r="D404">
        <v>3527</v>
      </c>
      <c r="E404">
        <v>90</v>
      </c>
      <c r="F404">
        <v>0.59058690104904998</v>
      </c>
      <c r="G404">
        <v>0.08</v>
      </c>
      <c r="H404">
        <v>6</v>
      </c>
      <c r="I404">
        <v>0.94</v>
      </c>
      <c r="J404">
        <v>0.66</v>
      </c>
      <c r="K404">
        <v>0.48</v>
      </c>
      <c r="L404">
        <v>6</v>
      </c>
      <c r="M404" t="s">
        <v>77</v>
      </c>
      <c r="N404" t="s">
        <v>32</v>
      </c>
      <c r="O404" t="s">
        <v>104</v>
      </c>
      <c r="P404" t="s">
        <v>72</v>
      </c>
      <c r="Q404" t="s">
        <v>48</v>
      </c>
      <c r="R404" t="s">
        <v>106</v>
      </c>
      <c r="S404" t="s">
        <v>101</v>
      </c>
      <c r="T404" t="s">
        <v>95</v>
      </c>
      <c r="U404" t="s">
        <v>45</v>
      </c>
      <c r="V404" t="s">
        <v>76</v>
      </c>
      <c r="W404">
        <v>15.841005988104101</v>
      </c>
      <c r="X404">
        <v>12.900723639608101</v>
      </c>
      <c r="Y404">
        <v>9.7261047567873202</v>
      </c>
      <c r="Z404">
        <v>9.1632603682629092</v>
      </c>
      <c r="AA404">
        <v>8.3922297332147302</v>
      </c>
      <c r="AB404">
        <v>8.0244775525421694</v>
      </c>
      <c r="AC404">
        <v>7.9633045266824301</v>
      </c>
      <c r="AD404">
        <v>7.8208594631097501</v>
      </c>
      <c r="AE404">
        <v>7.5529225500591703</v>
      </c>
      <c r="AF404">
        <v>7.5260273217904103</v>
      </c>
    </row>
    <row r="405" spans="1:32" x14ac:dyDescent="0.3">
      <c r="A405">
        <v>191</v>
      </c>
      <c r="B405" t="s">
        <v>124</v>
      </c>
      <c r="C405">
        <v>2015</v>
      </c>
      <c r="D405">
        <v>3527</v>
      </c>
      <c r="E405">
        <v>91</v>
      </c>
      <c r="F405">
        <v>0.57839523674510895</v>
      </c>
      <c r="G405">
        <v>0.4</v>
      </c>
      <c r="H405">
        <v>2</v>
      </c>
      <c r="I405">
        <v>0.44</v>
      </c>
      <c r="J405">
        <v>0.84</v>
      </c>
      <c r="K405">
        <v>0.96</v>
      </c>
      <c r="L405">
        <v>2</v>
      </c>
      <c r="M405" t="s">
        <v>77</v>
      </c>
      <c r="N405" t="s">
        <v>104</v>
      </c>
      <c r="O405" t="s">
        <v>32</v>
      </c>
      <c r="P405" t="s">
        <v>106</v>
      </c>
      <c r="Q405" t="s">
        <v>111</v>
      </c>
      <c r="R405" t="s">
        <v>95</v>
      </c>
      <c r="S405" t="s">
        <v>72</v>
      </c>
      <c r="T405" t="s">
        <v>98</v>
      </c>
      <c r="U405" t="s">
        <v>101</v>
      </c>
      <c r="V405" t="s">
        <v>48</v>
      </c>
      <c r="W405">
        <v>95.636450149999902</v>
      </c>
      <c r="X405">
        <v>46.963704966666597</v>
      </c>
      <c r="Y405">
        <v>42.13953265</v>
      </c>
      <c r="Z405">
        <v>37.298095859999997</v>
      </c>
      <c r="AA405">
        <v>25.710763705000002</v>
      </c>
      <c r="AB405">
        <v>23.872215269999899</v>
      </c>
      <c r="AC405">
        <v>19.4271392841666</v>
      </c>
      <c r="AD405">
        <v>18.896970549999999</v>
      </c>
      <c r="AE405">
        <v>18.776925774999999</v>
      </c>
      <c r="AF405">
        <v>17.321126627499901</v>
      </c>
    </row>
    <row r="406" spans="1:32" x14ac:dyDescent="0.3">
      <c r="A406">
        <v>192</v>
      </c>
      <c r="B406" t="s">
        <v>124</v>
      </c>
      <c r="C406">
        <v>2015</v>
      </c>
      <c r="D406">
        <v>3527</v>
      </c>
      <c r="E406">
        <v>92</v>
      </c>
      <c r="F406">
        <v>0.59880918627728896</v>
      </c>
      <c r="G406">
        <v>0.02</v>
      </c>
      <c r="H406">
        <v>8</v>
      </c>
      <c r="I406">
        <v>0.82</v>
      </c>
      <c r="J406">
        <v>0.64</v>
      </c>
      <c r="K406">
        <v>0.76</v>
      </c>
      <c r="L406">
        <v>9</v>
      </c>
      <c r="M406" t="s">
        <v>77</v>
      </c>
      <c r="N406" t="s">
        <v>32</v>
      </c>
      <c r="O406" t="s">
        <v>104</v>
      </c>
      <c r="P406" t="s">
        <v>72</v>
      </c>
      <c r="Q406" t="s">
        <v>106</v>
      </c>
      <c r="R406" t="s">
        <v>48</v>
      </c>
      <c r="S406" t="s">
        <v>94</v>
      </c>
      <c r="T406" t="s">
        <v>95</v>
      </c>
      <c r="U406" t="s">
        <v>101</v>
      </c>
      <c r="V406" t="s">
        <v>98</v>
      </c>
      <c r="W406">
        <v>27.5042262347967</v>
      </c>
      <c r="X406">
        <v>20.033758219285701</v>
      </c>
      <c r="Y406">
        <v>14.7734777958187</v>
      </c>
      <c r="Z406">
        <v>12.5858182422699</v>
      </c>
      <c r="AA406">
        <v>11.9779699160215</v>
      </c>
      <c r="AB406">
        <v>11.698853041921501</v>
      </c>
      <c r="AC406">
        <v>10.5521002814406</v>
      </c>
      <c r="AD406">
        <v>10.4152624598086</v>
      </c>
      <c r="AE406">
        <v>9.9548425498989896</v>
      </c>
      <c r="AF406">
        <v>9.9253019411055199</v>
      </c>
    </row>
    <row r="407" spans="1:32" x14ac:dyDescent="0.3">
      <c r="A407">
        <v>193</v>
      </c>
      <c r="B407" t="s">
        <v>124</v>
      </c>
      <c r="C407">
        <v>2015</v>
      </c>
      <c r="D407">
        <v>3527</v>
      </c>
      <c r="E407">
        <v>93</v>
      </c>
      <c r="F407">
        <v>0.59427275304791605</v>
      </c>
      <c r="G407">
        <v>0.1</v>
      </c>
      <c r="H407">
        <v>1</v>
      </c>
      <c r="I407">
        <v>0.68</v>
      </c>
      <c r="J407">
        <v>0.78</v>
      </c>
      <c r="K407">
        <v>0.12</v>
      </c>
      <c r="L407">
        <v>2</v>
      </c>
      <c r="M407" t="s">
        <v>77</v>
      </c>
      <c r="N407" t="s">
        <v>32</v>
      </c>
      <c r="O407" t="s">
        <v>106</v>
      </c>
      <c r="P407" t="s">
        <v>104</v>
      </c>
      <c r="Q407" t="s">
        <v>111</v>
      </c>
      <c r="R407" t="s">
        <v>94</v>
      </c>
      <c r="S407" t="s">
        <v>72</v>
      </c>
      <c r="T407" t="s">
        <v>48</v>
      </c>
      <c r="U407" t="s">
        <v>101</v>
      </c>
      <c r="V407" t="s">
        <v>95</v>
      </c>
      <c r="W407">
        <v>104.89957696363599</v>
      </c>
      <c r="X407">
        <v>79.604397494117606</v>
      </c>
      <c r="Y407">
        <v>49.197816912500002</v>
      </c>
      <c r="Z407">
        <v>48.7006419411764</v>
      </c>
      <c r="AA407">
        <v>37.794642260000003</v>
      </c>
      <c r="AB407">
        <v>36.051474428571403</v>
      </c>
      <c r="AC407">
        <v>31.038695632105199</v>
      </c>
      <c r="AD407">
        <v>28.0856863049999</v>
      </c>
      <c r="AE407">
        <v>26.936998914285699</v>
      </c>
      <c r="AF407">
        <v>26.87618565</v>
      </c>
    </row>
    <row r="408" spans="1:32" x14ac:dyDescent="0.3">
      <c r="A408">
        <v>194</v>
      </c>
      <c r="B408" t="s">
        <v>124</v>
      </c>
      <c r="C408">
        <v>2015</v>
      </c>
      <c r="D408">
        <v>3527</v>
      </c>
      <c r="E408">
        <v>94</v>
      </c>
      <c r="F408">
        <v>0.58519988658916899</v>
      </c>
      <c r="G408">
        <v>0.22</v>
      </c>
      <c r="H408">
        <v>4</v>
      </c>
      <c r="I408">
        <v>0.9</v>
      </c>
      <c r="J408">
        <v>0.9</v>
      </c>
      <c r="K408">
        <v>0.36</v>
      </c>
      <c r="L408">
        <v>6</v>
      </c>
      <c r="M408" t="s">
        <v>77</v>
      </c>
      <c r="N408" t="s">
        <v>32</v>
      </c>
      <c r="O408" t="s">
        <v>104</v>
      </c>
      <c r="P408" t="s">
        <v>72</v>
      </c>
      <c r="Q408" t="s">
        <v>106</v>
      </c>
      <c r="R408" t="s">
        <v>95</v>
      </c>
      <c r="S408" t="s">
        <v>101</v>
      </c>
      <c r="T408" t="s">
        <v>76</v>
      </c>
      <c r="U408" t="s">
        <v>48</v>
      </c>
      <c r="V408" t="s">
        <v>94</v>
      </c>
      <c r="W408">
        <v>44.515691734444403</v>
      </c>
      <c r="X408">
        <v>30.284985816785699</v>
      </c>
      <c r="Y408">
        <v>16.858482590238101</v>
      </c>
      <c r="Z408">
        <v>16.443095686451599</v>
      </c>
      <c r="AA408">
        <v>14.7734802108333</v>
      </c>
      <c r="AB408">
        <v>14.0748787885</v>
      </c>
      <c r="AC408">
        <v>12.8417721157142</v>
      </c>
      <c r="AD408">
        <v>11.9006012604347</v>
      </c>
      <c r="AE408">
        <v>11.8553602179999</v>
      </c>
      <c r="AF408">
        <v>11.8355293080769</v>
      </c>
    </row>
    <row r="409" spans="1:32" x14ac:dyDescent="0.3">
      <c r="A409">
        <v>195</v>
      </c>
      <c r="B409" t="s">
        <v>124</v>
      </c>
      <c r="C409">
        <v>2015</v>
      </c>
      <c r="D409">
        <v>3527</v>
      </c>
      <c r="E409">
        <v>95</v>
      </c>
      <c r="F409">
        <v>0.58888573858803495</v>
      </c>
      <c r="G409">
        <v>0.1</v>
      </c>
      <c r="H409">
        <v>3</v>
      </c>
      <c r="I409">
        <v>0.46</v>
      </c>
      <c r="J409">
        <v>0.34</v>
      </c>
      <c r="K409">
        <v>0</v>
      </c>
      <c r="L409">
        <v>6</v>
      </c>
      <c r="M409" t="s">
        <v>77</v>
      </c>
      <c r="N409" t="s">
        <v>106</v>
      </c>
      <c r="O409" t="s">
        <v>32</v>
      </c>
      <c r="P409" t="s">
        <v>104</v>
      </c>
      <c r="Q409" t="s">
        <v>98</v>
      </c>
      <c r="R409" t="s">
        <v>48</v>
      </c>
      <c r="S409" t="s">
        <v>95</v>
      </c>
      <c r="T409" t="s">
        <v>72</v>
      </c>
      <c r="U409" t="s">
        <v>111</v>
      </c>
      <c r="V409" t="s">
        <v>50</v>
      </c>
      <c r="W409">
        <v>20.0672492580645</v>
      </c>
      <c r="X409">
        <v>19.690313238275799</v>
      </c>
      <c r="Y409">
        <v>19.621764332727199</v>
      </c>
      <c r="Z409">
        <v>18.1093319043243</v>
      </c>
      <c r="AA409">
        <v>12.905815182352899</v>
      </c>
      <c r="AB409">
        <v>12.8767276107407</v>
      </c>
      <c r="AC409">
        <v>12.823951015714201</v>
      </c>
      <c r="AD409">
        <v>12.5437068815384</v>
      </c>
      <c r="AE409">
        <v>12.3350187542857</v>
      </c>
      <c r="AF409">
        <v>11.932303306086901</v>
      </c>
    </row>
    <row r="410" spans="1:32" x14ac:dyDescent="0.3">
      <c r="A410">
        <v>196</v>
      </c>
      <c r="B410" t="s">
        <v>124</v>
      </c>
      <c r="C410">
        <v>2015</v>
      </c>
      <c r="D410">
        <v>3527</v>
      </c>
      <c r="E410">
        <v>96</v>
      </c>
      <c r="F410">
        <v>0.60164445704564695</v>
      </c>
      <c r="G410">
        <v>0.06</v>
      </c>
      <c r="H410">
        <v>3</v>
      </c>
      <c r="I410">
        <v>0.72</v>
      </c>
      <c r="J410">
        <v>0.84</v>
      </c>
      <c r="K410">
        <v>0.08</v>
      </c>
      <c r="L410">
        <v>10</v>
      </c>
      <c r="M410" t="s">
        <v>77</v>
      </c>
      <c r="N410" t="s">
        <v>32</v>
      </c>
      <c r="O410" t="s">
        <v>104</v>
      </c>
      <c r="P410" t="s">
        <v>106</v>
      </c>
      <c r="Q410" t="s">
        <v>48</v>
      </c>
      <c r="R410" t="s">
        <v>72</v>
      </c>
      <c r="S410" t="s">
        <v>94</v>
      </c>
      <c r="T410" t="s">
        <v>101</v>
      </c>
      <c r="U410" t="s">
        <v>95</v>
      </c>
      <c r="V410" t="s">
        <v>111</v>
      </c>
      <c r="W410">
        <v>71.124649083225805</v>
      </c>
      <c r="X410">
        <v>48.582652200399899</v>
      </c>
      <c r="Y410">
        <v>22.8203332886842</v>
      </c>
      <c r="Z410">
        <v>21.4442087436842</v>
      </c>
      <c r="AA410">
        <v>20.405137349749999</v>
      </c>
      <c r="AB410">
        <v>19.839449141449201</v>
      </c>
      <c r="AC410">
        <v>19.2193541793749</v>
      </c>
      <c r="AD410">
        <v>17.589670834230699</v>
      </c>
      <c r="AE410">
        <v>16.897668350303</v>
      </c>
      <c r="AF410">
        <v>16.395334537499899</v>
      </c>
    </row>
    <row r="411" spans="1:32" x14ac:dyDescent="0.3">
      <c r="A411">
        <v>197</v>
      </c>
      <c r="B411" t="s">
        <v>124</v>
      </c>
      <c r="C411">
        <v>2015</v>
      </c>
      <c r="D411">
        <v>3527</v>
      </c>
      <c r="E411">
        <v>97</v>
      </c>
      <c r="F411">
        <v>0.59682449673943805</v>
      </c>
      <c r="G411">
        <v>0.2</v>
      </c>
      <c r="H411">
        <v>2</v>
      </c>
      <c r="I411">
        <v>0.74</v>
      </c>
      <c r="J411">
        <v>0.4</v>
      </c>
      <c r="K411">
        <v>1</v>
      </c>
      <c r="L411">
        <v>7</v>
      </c>
      <c r="M411" t="s">
        <v>77</v>
      </c>
      <c r="N411" t="s">
        <v>32</v>
      </c>
      <c r="O411" t="s">
        <v>94</v>
      </c>
      <c r="P411" t="s">
        <v>106</v>
      </c>
      <c r="Q411" t="s">
        <v>72</v>
      </c>
      <c r="R411" t="s">
        <v>104</v>
      </c>
      <c r="S411" t="s">
        <v>111</v>
      </c>
      <c r="T411" t="s">
        <v>95</v>
      </c>
      <c r="U411" t="s">
        <v>101</v>
      </c>
      <c r="V411" t="s">
        <v>53</v>
      </c>
      <c r="W411">
        <v>48.417627099999997</v>
      </c>
      <c r="X411">
        <v>44.177144237999997</v>
      </c>
      <c r="Y411">
        <v>24.8061025599999</v>
      </c>
      <c r="Z411">
        <v>23.502948055000001</v>
      </c>
      <c r="AA411">
        <v>22.908356390000002</v>
      </c>
      <c r="AB411">
        <v>22.501898425714199</v>
      </c>
      <c r="AC411">
        <v>22.338236316666599</v>
      </c>
      <c r="AD411">
        <v>19.981975285714199</v>
      </c>
      <c r="AE411">
        <v>18.271043018</v>
      </c>
      <c r="AF411">
        <v>16.224216925</v>
      </c>
    </row>
    <row r="412" spans="1:32" x14ac:dyDescent="0.3">
      <c r="A412">
        <v>198</v>
      </c>
      <c r="B412" t="s">
        <v>124</v>
      </c>
      <c r="C412">
        <v>2015</v>
      </c>
      <c r="D412">
        <v>3527</v>
      </c>
      <c r="E412">
        <v>98</v>
      </c>
      <c r="F412">
        <v>0.58888573858803495</v>
      </c>
      <c r="G412">
        <v>0.1</v>
      </c>
      <c r="H412">
        <v>2</v>
      </c>
      <c r="I412">
        <v>0.3</v>
      </c>
      <c r="J412">
        <v>0.3</v>
      </c>
      <c r="K412">
        <v>0.44</v>
      </c>
      <c r="L412">
        <v>2</v>
      </c>
      <c r="M412" t="s">
        <v>32</v>
      </c>
      <c r="N412" t="s">
        <v>77</v>
      </c>
      <c r="O412" t="s">
        <v>106</v>
      </c>
      <c r="P412" t="s">
        <v>104</v>
      </c>
      <c r="Q412" t="s">
        <v>111</v>
      </c>
      <c r="R412" t="s">
        <v>94</v>
      </c>
      <c r="S412" t="s">
        <v>52</v>
      </c>
      <c r="T412" t="s">
        <v>84</v>
      </c>
      <c r="U412" t="s">
        <v>72</v>
      </c>
      <c r="V412" t="s">
        <v>42</v>
      </c>
      <c r="W412">
        <v>30.016463204210499</v>
      </c>
      <c r="X412">
        <v>27.749778745714199</v>
      </c>
      <c r="Y412">
        <v>23.9687672294117</v>
      </c>
      <c r="Z412">
        <v>18.100662033846099</v>
      </c>
      <c r="AA412">
        <v>16.7962305271428</v>
      </c>
      <c r="AB412">
        <v>16.54431705</v>
      </c>
      <c r="AC412">
        <v>15.673142438181801</v>
      </c>
      <c r="AD412">
        <v>14.962363806000001</v>
      </c>
      <c r="AE412">
        <v>14.826150746538399</v>
      </c>
      <c r="AF412">
        <v>14.727627025</v>
      </c>
    </row>
    <row r="413" spans="1:32" x14ac:dyDescent="0.3">
      <c r="A413">
        <v>199</v>
      </c>
      <c r="B413" t="s">
        <v>124</v>
      </c>
      <c r="C413">
        <v>2015</v>
      </c>
      <c r="D413">
        <v>3527</v>
      </c>
      <c r="E413">
        <v>99</v>
      </c>
      <c r="F413">
        <v>0.60334561950666199</v>
      </c>
      <c r="G413">
        <v>0.08</v>
      </c>
      <c r="H413">
        <v>5</v>
      </c>
      <c r="I413">
        <v>0.44</v>
      </c>
      <c r="J413">
        <v>0.88</v>
      </c>
      <c r="K413">
        <v>0.34</v>
      </c>
      <c r="L413">
        <v>10</v>
      </c>
      <c r="M413" t="s">
        <v>77</v>
      </c>
      <c r="N413" t="s">
        <v>106</v>
      </c>
      <c r="O413" t="s">
        <v>32</v>
      </c>
      <c r="P413" t="s">
        <v>104</v>
      </c>
      <c r="Q413" t="s">
        <v>72</v>
      </c>
      <c r="R413" t="s">
        <v>48</v>
      </c>
      <c r="S413" t="s">
        <v>95</v>
      </c>
      <c r="T413" t="s">
        <v>111</v>
      </c>
      <c r="U413" t="s">
        <v>94</v>
      </c>
      <c r="V413" t="s">
        <v>76</v>
      </c>
      <c r="W413">
        <v>24.674462545322498</v>
      </c>
      <c r="X413">
        <v>24.045506745613999</v>
      </c>
      <c r="Y413">
        <v>22.547306645697599</v>
      </c>
      <c r="Z413">
        <v>16.7991417848453</v>
      </c>
      <c r="AA413">
        <v>12.948999931046499</v>
      </c>
      <c r="AB413">
        <v>11.3971422857608</v>
      </c>
      <c r="AC413">
        <v>10.771457707923</v>
      </c>
      <c r="AD413">
        <v>10.6510465402898</v>
      </c>
      <c r="AE413">
        <v>10.3047475242124</v>
      </c>
      <c r="AF413">
        <v>10.200946269178001</v>
      </c>
    </row>
    <row r="418" spans="1:32" x14ac:dyDescent="0.3">
      <c r="A418">
        <v>0</v>
      </c>
      <c r="B418" t="s">
        <v>124</v>
      </c>
      <c r="C418">
        <v>2014</v>
      </c>
      <c r="D418">
        <v>3337</v>
      </c>
      <c r="E418">
        <v>0</v>
      </c>
      <c r="F418">
        <v>0.60083907701528305</v>
      </c>
      <c r="G418">
        <v>0.54</v>
      </c>
      <c r="H418">
        <v>1</v>
      </c>
      <c r="I418">
        <v>0.26</v>
      </c>
      <c r="J418">
        <v>0.6</v>
      </c>
      <c r="K418">
        <v>0.84</v>
      </c>
      <c r="L418">
        <v>10</v>
      </c>
      <c r="M418" t="s">
        <v>77</v>
      </c>
      <c r="N418" t="s">
        <v>32</v>
      </c>
      <c r="O418" t="s">
        <v>106</v>
      </c>
      <c r="P418" t="s">
        <v>82</v>
      </c>
      <c r="Q418" t="s">
        <v>73</v>
      </c>
      <c r="R418" t="s">
        <v>69</v>
      </c>
      <c r="S418" t="s">
        <v>42</v>
      </c>
      <c r="T418" t="s">
        <v>45</v>
      </c>
      <c r="U418" t="s">
        <v>50</v>
      </c>
      <c r="V418" t="s">
        <v>72</v>
      </c>
      <c r="W418">
        <v>136.05927080000001</v>
      </c>
      <c r="X418">
        <v>74.474556422000006</v>
      </c>
      <c r="Y418">
        <v>56.271557799999997</v>
      </c>
      <c r="Z418">
        <v>53.484958599999999</v>
      </c>
      <c r="AA418">
        <v>42.179041849999997</v>
      </c>
      <c r="AB418">
        <v>35.706569700000003</v>
      </c>
      <c r="AC418">
        <v>34.544664349999998</v>
      </c>
      <c r="AD418">
        <v>33.1810951</v>
      </c>
      <c r="AE418">
        <v>32.733141400000001</v>
      </c>
      <c r="AF418">
        <v>29.4984404333333</v>
      </c>
    </row>
    <row r="419" spans="1:32" x14ac:dyDescent="0.3">
      <c r="A419">
        <v>1</v>
      </c>
      <c r="B419" t="s">
        <v>124</v>
      </c>
      <c r="C419">
        <v>2014</v>
      </c>
      <c r="D419">
        <v>3337</v>
      </c>
      <c r="E419">
        <v>1</v>
      </c>
      <c r="F419">
        <v>0.59394665867545704</v>
      </c>
      <c r="G419">
        <v>0.24</v>
      </c>
      <c r="H419">
        <v>2</v>
      </c>
      <c r="I419">
        <v>0.78</v>
      </c>
      <c r="J419">
        <v>0.32</v>
      </c>
      <c r="K419">
        <v>0.7</v>
      </c>
      <c r="L419">
        <v>6</v>
      </c>
      <c r="M419" t="s">
        <v>77</v>
      </c>
      <c r="N419" t="s">
        <v>106</v>
      </c>
      <c r="O419" t="s">
        <v>32</v>
      </c>
      <c r="P419" t="s">
        <v>67</v>
      </c>
      <c r="Q419" t="s">
        <v>82</v>
      </c>
      <c r="R419" t="s">
        <v>54</v>
      </c>
      <c r="S419" t="s">
        <v>76</v>
      </c>
      <c r="T419" t="s">
        <v>101</v>
      </c>
      <c r="U419" t="s">
        <v>73</v>
      </c>
      <c r="V419" t="s">
        <v>42</v>
      </c>
      <c r="W419">
        <v>101.984952425</v>
      </c>
      <c r="X419">
        <v>34.419814237499899</v>
      </c>
      <c r="Y419">
        <v>33.306682559999999</v>
      </c>
      <c r="Z419">
        <v>19.976013953999999</v>
      </c>
      <c r="AA419">
        <v>19.791773466666601</v>
      </c>
      <c r="AB419">
        <v>19.772733232499998</v>
      </c>
      <c r="AC419">
        <v>19.602964083333301</v>
      </c>
      <c r="AD419">
        <v>18.882484399999999</v>
      </c>
      <c r="AE419">
        <v>17.621380702222201</v>
      </c>
      <c r="AF419">
        <v>17.5716582714285</v>
      </c>
    </row>
    <row r="420" spans="1:32" x14ac:dyDescent="0.3">
      <c r="A420">
        <v>2</v>
      </c>
      <c r="B420" t="s">
        <v>124</v>
      </c>
      <c r="C420">
        <v>2014</v>
      </c>
      <c r="D420">
        <v>3337</v>
      </c>
      <c r="E420">
        <v>2</v>
      </c>
      <c r="F420">
        <v>0.58945160323643997</v>
      </c>
      <c r="G420">
        <v>0.2</v>
      </c>
      <c r="H420">
        <v>1</v>
      </c>
      <c r="I420">
        <v>0.38</v>
      </c>
      <c r="J420">
        <v>0.18</v>
      </c>
      <c r="K420">
        <v>0.94</v>
      </c>
      <c r="L420">
        <v>4</v>
      </c>
      <c r="M420" t="s">
        <v>77</v>
      </c>
      <c r="N420" t="s">
        <v>32</v>
      </c>
      <c r="O420" t="s">
        <v>106</v>
      </c>
      <c r="P420" t="s">
        <v>57</v>
      </c>
      <c r="Q420" t="s">
        <v>42</v>
      </c>
      <c r="R420" t="s">
        <v>43</v>
      </c>
      <c r="S420" t="s">
        <v>97</v>
      </c>
      <c r="T420" t="s">
        <v>95</v>
      </c>
      <c r="U420" t="s">
        <v>99</v>
      </c>
      <c r="V420" t="s">
        <v>41</v>
      </c>
      <c r="W420">
        <v>47.2274582285714</v>
      </c>
      <c r="X420">
        <v>35.962281083333302</v>
      </c>
      <c r="Y420">
        <v>28.4837785</v>
      </c>
      <c r="Z420">
        <v>27.939523699999999</v>
      </c>
      <c r="AA420">
        <v>25.637899399999998</v>
      </c>
      <c r="AB420">
        <v>21.897586799999999</v>
      </c>
      <c r="AC420">
        <v>20.6045151</v>
      </c>
      <c r="AD420">
        <v>19.963204399999999</v>
      </c>
      <c r="AE420">
        <v>19.237867399999999</v>
      </c>
      <c r="AF420">
        <v>19.126501099999999</v>
      </c>
    </row>
    <row r="421" spans="1:32" x14ac:dyDescent="0.3">
      <c r="A421">
        <v>3</v>
      </c>
      <c r="B421" t="s">
        <v>124</v>
      </c>
      <c r="C421">
        <v>2014</v>
      </c>
      <c r="D421">
        <v>3337</v>
      </c>
      <c r="E421">
        <v>3</v>
      </c>
      <c r="F421">
        <v>0.59035061432424296</v>
      </c>
      <c r="G421">
        <v>0.16</v>
      </c>
      <c r="H421">
        <v>4</v>
      </c>
      <c r="I421">
        <v>0.68</v>
      </c>
      <c r="J421">
        <v>0.5</v>
      </c>
      <c r="K421">
        <v>0.4</v>
      </c>
      <c r="L421">
        <v>6</v>
      </c>
      <c r="M421" t="s">
        <v>77</v>
      </c>
      <c r="N421" t="s">
        <v>106</v>
      </c>
      <c r="O421" t="s">
        <v>32</v>
      </c>
      <c r="P421" t="s">
        <v>76</v>
      </c>
      <c r="Q421" t="s">
        <v>73</v>
      </c>
      <c r="R421" t="s">
        <v>42</v>
      </c>
      <c r="S421" t="s">
        <v>67</v>
      </c>
      <c r="T421" t="s">
        <v>50</v>
      </c>
      <c r="U421" t="s">
        <v>72</v>
      </c>
      <c r="V421" t="s">
        <v>82</v>
      </c>
      <c r="W421">
        <v>39.417888503235197</v>
      </c>
      <c r="X421">
        <v>18.526325918518499</v>
      </c>
      <c r="Y421">
        <v>18.062559312941101</v>
      </c>
      <c r="Z421">
        <v>14.8084146042857</v>
      </c>
      <c r="AA421">
        <v>14.208216345199901</v>
      </c>
      <c r="AB421">
        <v>13.4807991354545</v>
      </c>
      <c r="AC421">
        <v>12.602825176666601</v>
      </c>
      <c r="AD421">
        <v>12.5395037846666</v>
      </c>
      <c r="AE421">
        <v>12.5222706234782</v>
      </c>
      <c r="AF421">
        <v>12.2478944764999</v>
      </c>
    </row>
    <row r="422" spans="1:32" x14ac:dyDescent="0.3">
      <c r="A422">
        <v>4</v>
      </c>
      <c r="B422" t="s">
        <v>124</v>
      </c>
      <c r="C422">
        <v>2014</v>
      </c>
      <c r="D422">
        <v>3337</v>
      </c>
      <c r="E422">
        <v>4</v>
      </c>
      <c r="F422">
        <v>0.60143841774048501</v>
      </c>
      <c r="G422">
        <v>0.04</v>
      </c>
      <c r="H422">
        <v>2</v>
      </c>
      <c r="I422">
        <v>0.86</v>
      </c>
      <c r="J422">
        <v>0.6</v>
      </c>
      <c r="K422">
        <v>0.22</v>
      </c>
      <c r="L422">
        <v>1</v>
      </c>
      <c r="M422" t="s">
        <v>77</v>
      </c>
      <c r="N422" t="s">
        <v>106</v>
      </c>
      <c r="O422" t="s">
        <v>32</v>
      </c>
      <c r="P422" t="s">
        <v>42</v>
      </c>
      <c r="Q422" t="s">
        <v>67</v>
      </c>
      <c r="R422" t="s">
        <v>82</v>
      </c>
      <c r="S422" t="s">
        <v>73</v>
      </c>
      <c r="T422" t="s">
        <v>76</v>
      </c>
      <c r="U422" t="s">
        <v>50</v>
      </c>
      <c r="V422" t="s">
        <v>72</v>
      </c>
      <c r="W422">
        <v>97.953082698809496</v>
      </c>
      <c r="X422">
        <v>51.867926291219497</v>
      </c>
      <c r="Y422">
        <v>44.120715989830501</v>
      </c>
      <c r="Z422">
        <v>27.3239854531578</v>
      </c>
      <c r="AA422">
        <v>25.044770412121199</v>
      </c>
      <c r="AB422">
        <v>24.0313679142307</v>
      </c>
      <c r="AC422">
        <v>23.0692012612244</v>
      </c>
      <c r="AD422">
        <v>22.824257428857099</v>
      </c>
      <c r="AE422">
        <v>20.721802047058802</v>
      </c>
      <c r="AF422">
        <v>20.674675543636301</v>
      </c>
    </row>
    <row r="423" spans="1:32" x14ac:dyDescent="0.3">
      <c r="A423">
        <v>5</v>
      </c>
      <c r="B423" t="s">
        <v>124</v>
      </c>
      <c r="C423">
        <v>2014</v>
      </c>
      <c r="D423">
        <v>3337</v>
      </c>
      <c r="E423">
        <v>5</v>
      </c>
      <c r="F423">
        <v>0.59484566976326003</v>
      </c>
      <c r="G423">
        <v>0.14000000000000001</v>
      </c>
      <c r="H423">
        <v>3</v>
      </c>
      <c r="I423">
        <v>0.9</v>
      </c>
      <c r="J423">
        <v>0.74</v>
      </c>
      <c r="K423">
        <v>0.18</v>
      </c>
      <c r="L423">
        <v>5</v>
      </c>
      <c r="M423" t="s">
        <v>77</v>
      </c>
      <c r="N423" t="s">
        <v>32</v>
      </c>
      <c r="O423" t="s">
        <v>106</v>
      </c>
      <c r="P423" t="s">
        <v>67</v>
      </c>
      <c r="Q423" t="s">
        <v>76</v>
      </c>
      <c r="R423" t="s">
        <v>82</v>
      </c>
      <c r="S423" t="s">
        <v>42</v>
      </c>
      <c r="T423" t="s">
        <v>73</v>
      </c>
      <c r="U423" t="s">
        <v>50</v>
      </c>
      <c r="V423" t="s">
        <v>80</v>
      </c>
      <c r="W423">
        <v>83.529284814210499</v>
      </c>
      <c r="X423">
        <v>42.617647437499897</v>
      </c>
      <c r="Y423">
        <v>38.08614841</v>
      </c>
      <c r="Z423">
        <v>21.084857484210499</v>
      </c>
      <c r="AA423">
        <v>18.869071252257999</v>
      </c>
      <c r="AB423">
        <v>18.626679680909</v>
      </c>
      <c r="AC423">
        <v>18.0264029716</v>
      </c>
      <c r="AD423">
        <v>17.796796735357098</v>
      </c>
      <c r="AE423">
        <v>15.408721464999999</v>
      </c>
      <c r="AF423">
        <v>15.2943374437499</v>
      </c>
    </row>
    <row r="424" spans="1:32" x14ac:dyDescent="0.3">
      <c r="A424">
        <v>6</v>
      </c>
      <c r="B424" t="s">
        <v>124</v>
      </c>
      <c r="C424">
        <v>2014</v>
      </c>
      <c r="D424">
        <v>3337</v>
      </c>
      <c r="E424">
        <v>6</v>
      </c>
      <c r="F424">
        <v>0.60263709919089004</v>
      </c>
      <c r="G424">
        <v>0.32</v>
      </c>
      <c r="H424">
        <v>1</v>
      </c>
      <c r="I424">
        <v>0.64</v>
      </c>
      <c r="J424">
        <v>0.8</v>
      </c>
      <c r="K424">
        <v>0.78</v>
      </c>
      <c r="L424">
        <v>9</v>
      </c>
      <c r="M424" t="s">
        <v>77</v>
      </c>
      <c r="N424" t="s">
        <v>106</v>
      </c>
      <c r="O424" t="s">
        <v>32</v>
      </c>
      <c r="P424" t="s">
        <v>42</v>
      </c>
      <c r="Q424" t="s">
        <v>82</v>
      </c>
      <c r="R424" t="s">
        <v>69</v>
      </c>
      <c r="S424" t="s">
        <v>67</v>
      </c>
      <c r="T424" t="s">
        <v>76</v>
      </c>
      <c r="U424" t="s">
        <v>73</v>
      </c>
      <c r="V424" t="s">
        <v>80</v>
      </c>
      <c r="W424">
        <v>244.08816530000001</v>
      </c>
      <c r="X424">
        <v>94.240138424999998</v>
      </c>
      <c r="Y424">
        <v>69.365720549999907</v>
      </c>
      <c r="Z424">
        <v>48.274797433333298</v>
      </c>
      <c r="AA424">
        <v>38.527096700000001</v>
      </c>
      <c r="AB424">
        <v>38.1147232</v>
      </c>
      <c r="AC424">
        <v>36.108461373333299</v>
      </c>
      <c r="AD424">
        <v>34.6029261042857</v>
      </c>
      <c r="AE424">
        <v>32.236423500000001</v>
      </c>
      <c r="AF424">
        <v>31.6603794</v>
      </c>
    </row>
    <row r="425" spans="1:32" x14ac:dyDescent="0.3">
      <c r="A425">
        <v>7</v>
      </c>
      <c r="B425" t="s">
        <v>124</v>
      </c>
      <c r="C425">
        <v>2014</v>
      </c>
      <c r="D425">
        <v>3337</v>
      </c>
      <c r="E425">
        <v>7</v>
      </c>
      <c r="F425">
        <v>0.60143841774048501</v>
      </c>
      <c r="G425">
        <v>0.12</v>
      </c>
      <c r="H425">
        <v>4</v>
      </c>
      <c r="I425">
        <v>0.48</v>
      </c>
      <c r="J425">
        <v>0.56000000000000005</v>
      </c>
      <c r="K425">
        <v>0.08</v>
      </c>
      <c r="L425">
        <v>6</v>
      </c>
      <c r="M425" t="s">
        <v>77</v>
      </c>
      <c r="N425" t="s">
        <v>106</v>
      </c>
      <c r="O425" t="s">
        <v>32</v>
      </c>
      <c r="P425" t="s">
        <v>42</v>
      </c>
      <c r="Q425" t="s">
        <v>76</v>
      </c>
      <c r="R425" t="s">
        <v>73</v>
      </c>
      <c r="S425" t="s">
        <v>50</v>
      </c>
      <c r="T425" t="s">
        <v>67</v>
      </c>
      <c r="U425" t="s">
        <v>85</v>
      </c>
      <c r="V425" t="s">
        <v>65</v>
      </c>
      <c r="W425">
        <v>48.069534982666603</v>
      </c>
      <c r="X425">
        <v>28.406055448709601</v>
      </c>
      <c r="Y425">
        <v>25.716533265833299</v>
      </c>
      <c r="Z425">
        <v>16.049620009629599</v>
      </c>
      <c r="AA425">
        <v>15.161932126666599</v>
      </c>
      <c r="AB425">
        <v>13.583607593589701</v>
      </c>
      <c r="AC425">
        <v>13.1188680813513</v>
      </c>
      <c r="AD425">
        <v>13.110379964073999</v>
      </c>
      <c r="AE425">
        <v>12.0510123415789</v>
      </c>
      <c r="AF425">
        <v>11.8746140766666</v>
      </c>
    </row>
    <row r="426" spans="1:32" x14ac:dyDescent="0.3">
      <c r="A426">
        <v>8</v>
      </c>
      <c r="B426" t="s">
        <v>124</v>
      </c>
      <c r="C426">
        <v>2014</v>
      </c>
      <c r="D426">
        <v>3337</v>
      </c>
      <c r="E426">
        <v>8</v>
      </c>
      <c r="F426">
        <v>0.59304764758765305</v>
      </c>
      <c r="G426">
        <v>0.3</v>
      </c>
      <c r="H426">
        <v>3</v>
      </c>
      <c r="I426">
        <v>0.7</v>
      </c>
      <c r="J426">
        <v>1</v>
      </c>
      <c r="K426">
        <v>0.34</v>
      </c>
      <c r="L426">
        <v>2</v>
      </c>
      <c r="M426" t="s">
        <v>77</v>
      </c>
      <c r="N426" t="s">
        <v>32</v>
      </c>
      <c r="O426" t="s">
        <v>106</v>
      </c>
      <c r="P426" t="s">
        <v>67</v>
      </c>
      <c r="Q426" t="s">
        <v>82</v>
      </c>
      <c r="R426" t="s">
        <v>54</v>
      </c>
      <c r="S426" t="s">
        <v>73</v>
      </c>
      <c r="T426" t="s">
        <v>42</v>
      </c>
      <c r="U426" t="s">
        <v>76</v>
      </c>
      <c r="V426" t="s">
        <v>85</v>
      </c>
      <c r="W426">
        <v>71.676966831176401</v>
      </c>
      <c r="X426">
        <v>30.7480239932</v>
      </c>
      <c r="Y426">
        <v>26.0467483557142</v>
      </c>
      <c r="Z426">
        <v>24.942576282499999</v>
      </c>
      <c r="AA426">
        <v>21.648468245</v>
      </c>
      <c r="AB426">
        <v>19.435039513333301</v>
      </c>
      <c r="AC426">
        <v>18.673008595999999</v>
      </c>
      <c r="AD426">
        <v>18.472930776666601</v>
      </c>
      <c r="AE426">
        <v>18.403618253636299</v>
      </c>
      <c r="AF426">
        <v>12.1798778791304</v>
      </c>
    </row>
    <row r="427" spans="1:32" x14ac:dyDescent="0.3">
      <c r="A427">
        <v>9</v>
      </c>
      <c r="B427" t="s">
        <v>124</v>
      </c>
      <c r="C427">
        <v>2014</v>
      </c>
      <c r="D427">
        <v>3337</v>
      </c>
      <c r="E427">
        <v>9</v>
      </c>
      <c r="F427">
        <v>0.60083907701528305</v>
      </c>
      <c r="G427">
        <v>0.1</v>
      </c>
      <c r="H427">
        <v>2</v>
      </c>
      <c r="I427">
        <v>0.46</v>
      </c>
      <c r="J427">
        <v>0.66</v>
      </c>
      <c r="K427">
        <v>0.74</v>
      </c>
      <c r="L427">
        <v>9</v>
      </c>
      <c r="M427" t="s">
        <v>77</v>
      </c>
      <c r="N427" t="s">
        <v>106</v>
      </c>
      <c r="O427" t="s">
        <v>32</v>
      </c>
      <c r="P427" t="s">
        <v>42</v>
      </c>
      <c r="Q427" t="s">
        <v>87</v>
      </c>
      <c r="R427" t="s">
        <v>67</v>
      </c>
      <c r="S427" t="s">
        <v>51</v>
      </c>
      <c r="T427" t="s">
        <v>73</v>
      </c>
      <c r="U427" t="s">
        <v>72</v>
      </c>
      <c r="V427" t="s">
        <v>76</v>
      </c>
      <c r="W427">
        <v>111.804885018749</v>
      </c>
      <c r="X427">
        <v>84.092249357272706</v>
      </c>
      <c r="Y427">
        <v>44.566250326086902</v>
      </c>
      <c r="Z427">
        <v>30.513772523076899</v>
      </c>
      <c r="AA427">
        <v>27.355999000000001</v>
      </c>
      <c r="AB427">
        <v>25.911169423076899</v>
      </c>
      <c r="AC427">
        <v>25.313632949999999</v>
      </c>
      <c r="AD427">
        <v>23.745265938947298</v>
      </c>
      <c r="AE427">
        <v>23.520127971428501</v>
      </c>
      <c r="AF427">
        <v>23.4450353808333</v>
      </c>
    </row>
    <row r="428" spans="1:32" x14ac:dyDescent="0.3">
      <c r="A428">
        <v>10</v>
      </c>
      <c r="B428" t="s">
        <v>124</v>
      </c>
      <c r="C428">
        <v>2014</v>
      </c>
      <c r="D428">
        <v>3337</v>
      </c>
      <c r="E428">
        <v>10</v>
      </c>
      <c r="F428">
        <v>0.60443512136649602</v>
      </c>
      <c r="G428">
        <v>0.46</v>
      </c>
      <c r="H428">
        <v>1</v>
      </c>
      <c r="I428">
        <v>0.52</v>
      </c>
      <c r="J428">
        <v>0.74</v>
      </c>
      <c r="K428">
        <v>0.57999999999999996</v>
      </c>
      <c r="L428">
        <v>3</v>
      </c>
      <c r="M428" t="s">
        <v>106</v>
      </c>
      <c r="N428" t="s">
        <v>77</v>
      </c>
      <c r="O428" t="s">
        <v>32</v>
      </c>
      <c r="P428" t="s">
        <v>42</v>
      </c>
      <c r="Q428" t="s">
        <v>67</v>
      </c>
      <c r="R428" t="s">
        <v>76</v>
      </c>
      <c r="S428" t="s">
        <v>80</v>
      </c>
      <c r="T428" t="s">
        <v>73</v>
      </c>
      <c r="U428" t="s">
        <v>50</v>
      </c>
      <c r="V428" t="s">
        <v>82</v>
      </c>
      <c r="W428">
        <v>110.6073762475</v>
      </c>
      <c r="X428">
        <v>101.556532905</v>
      </c>
      <c r="Y428">
        <v>42.116840085</v>
      </c>
      <c r="Z428">
        <v>41.072848299999997</v>
      </c>
      <c r="AA428">
        <v>36.235033000000001</v>
      </c>
      <c r="AB428">
        <v>32.718402320000003</v>
      </c>
      <c r="AC428">
        <v>29.471828500000001</v>
      </c>
      <c r="AD428">
        <v>28.596382625</v>
      </c>
      <c r="AE428">
        <v>27.643121229999998</v>
      </c>
      <c r="AF428">
        <v>24.511996750000002</v>
      </c>
    </row>
    <row r="429" spans="1:32" x14ac:dyDescent="0.3">
      <c r="A429">
        <v>11</v>
      </c>
      <c r="B429" t="s">
        <v>124</v>
      </c>
      <c r="C429">
        <v>2014</v>
      </c>
      <c r="D429">
        <v>3337</v>
      </c>
      <c r="E429">
        <v>11</v>
      </c>
      <c r="F429">
        <v>0.60173808810308604</v>
      </c>
      <c r="G429">
        <v>0.08</v>
      </c>
      <c r="H429">
        <v>4</v>
      </c>
      <c r="I429">
        <v>0.36</v>
      </c>
      <c r="J429">
        <v>0.56000000000000005</v>
      </c>
      <c r="K429">
        <v>0.36</v>
      </c>
      <c r="L429">
        <v>0</v>
      </c>
      <c r="M429" t="s">
        <v>77</v>
      </c>
      <c r="N429" t="s">
        <v>106</v>
      </c>
      <c r="O429" t="s">
        <v>32</v>
      </c>
      <c r="P429" t="s">
        <v>42</v>
      </c>
      <c r="Q429" t="s">
        <v>76</v>
      </c>
      <c r="R429" t="s">
        <v>50</v>
      </c>
      <c r="S429" t="s">
        <v>73</v>
      </c>
      <c r="T429" t="s">
        <v>54</v>
      </c>
      <c r="U429" t="s">
        <v>67</v>
      </c>
      <c r="V429" t="s">
        <v>82</v>
      </c>
      <c r="W429">
        <v>52.412268042222202</v>
      </c>
      <c r="X429">
        <v>33.693429412222201</v>
      </c>
      <c r="Y429">
        <v>24.817968031666599</v>
      </c>
      <c r="Z429">
        <v>21.707632838095201</v>
      </c>
      <c r="AA429">
        <v>15.612978917090899</v>
      </c>
      <c r="AB429">
        <v>13.8236542291666</v>
      </c>
      <c r="AC429">
        <v>13.1622273434782</v>
      </c>
      <c r="AD429">
        <v>12.7922832632352</v>
      </c>
      <c r="AE429">
        <v>12.4788866264444</v>
      </c>
      <c r="AF429">
        <v>12.4180006442307</v>
      </c>
    </row>
    <row r="430" spans="1:32" x14ac:dyDescent="0.3">
      <c r="A430">
        <v>12</v>
      </c>
      <c r="B430" t="s">
        <v>124</v>
      </c>
      <c r="C430">
        <v>2014</v>
      </c>
      <c r="D430">
        <v>3337</v>
      </c>
      <c r="E430">
        <v>12</v>
      </c>
      <c r="F430">
        <v>0.60713215462990699</v>
      </c>
      <c r="G430">
        <v>0.2</v>
      </c>
      <c r="H430">
        <v>1</v>
      </c>
      <c r="I430">
        <v>0.16</v>
      </c>
      <c r="J430">
        <v>0.54</v>
      </c>
      <c r="K430">
        <v>0.44</v>
      </c>
      <c r="L430">
        <v>6</v>
      </c>
      <c r="M430" t="s">
        <v>106</v>
      </c>
      <c r="N430" t="s">
        <v>77</v>
      </c>
      <c r="O430" t="s">
        <v>32</v>
      </c>
      <c r="P430" t="s">
        <v>73</v>
      </c>
      <c r="Q430" t="s">
        <v>82</v>
      </c>
      <c r="R430" t="s">
        <v>42</v>
      </c>
      <c r="S430" t="s">
        <v>72</v>
      </c>
      <c r="T430" t="s">
        <v>57</v>
      </c>
      <c r="U430" t="s">
        <v>76</v>
      </c>
      <c r="V430" t="s">
        <v>67</v>
      </c>
      <c r="W430">
        <v>118.42172155999999</v>
      </c>
      <c r="X430">
        <v>100.65287465999999</v>
      </c>
      <c r="Y430">
        <v>52.091350677777697</v>
      </c>
      <c r="Z430">
        <v>38.734823999999897</v>
      </c>
      <c r="AA430">
        <v>34.467971166666601</v>
      </c>
      <c r="AB430">
        <v>31.1291519</v>
      </c>
      <c r="AC430">
        <v>26.180444245</v>
      </c>
      <c r="AD430">
        <v>25.734432200000001</v>
      </c>
      <c r="AE430">
        <v>24.950345129999999</v>
      </c>
      <c r="AF430">
        <v>21.364823719999901</v>
      </c>
    </row>
    <row r="431" spans="1:32" x14ac:dyDescent="0.3">
      <c r="A431">
        <v>13</v>
      </c>
      <c r="B431" t="s">
        <v>124</v>
      </c>
      <c r="C431">
        <v>2014</v>
      </c>
      <c r="D431">
        <v>3337</v>
      </c>
      <c r="E431">
        <v>13</v>
      </c>
      <c r="F431">
        <v>0.58106083308360801</v>
      </c>
      <c r="G431">
        <v>0.22</v>
      </c>
      <c r="H431">
        <v>4</v>
      </c>
      <c r="I431">
        <v>0.24</v>
      </c>
      <c r="J431">
        <v>0.4</v>
      </c>
      <c r="K431">
        <v>0.72</v>
      </c>
      <c r="L431">
        <v>6</v>
      </c>
      <c r="M431" t="s">
        <v>77</v>
      </c>
      <c r="N431" t="s">
        <v>106</v>
      </c>
      <c r="O431" t="s">
        <v>32</v>
      </c>
      <c r="P431" t="s">
        <v>76</v>
      </c>
      <c r="Q431" t="s">
        <v>73</v>
      </c>
      <c r="R431" t="s">
        <v>42</v>
      </c>
      <c r="S431" t="s">
        <v>50</v>
      </c>
      <c r="T431" t="s">
        <v>53</v>
      </c>
      <c r="U431" t="s">
        <v>85</v>
      </c>
      <c r="V431" t="s">
        <v>78</v>
      </c>
      <c r="W431">
        <v>25.189270483703702</v>
      </c>
      <c r="X431">
        <v>15.485715314375</v>
      </c>
      <c r="Y431">
        <v>14.263682215483801</v>
      </c>
      <c r="Z431">
        <v>10.4160093133333</v>
      </c>
      <c r="AA431">
        <v>9.5550128126530591</v>
      </c>
      <c r="AB431">
        <v>9.5531992092857099</v>
      </c>
      <c r="AC431">
        <v>9.4419887148837205</v>
      </c>
      <c r="AD431">
        <v>9.3814195123333306</v>
      </c>
      <c r="AE431">
        <v>9.2275098442499992</v>
      </c>
      <c r="AF431">
        <v>9.0259689119999997</v>
      </c>
    </row>
    <row r="432" spans="1:32" x14ac:dyDescent="0.3">
      <c r="A432">
        <v>14</v>
      </c>
      <c r="B432" t="s">
        <v>124</v>
      </c>
      <c r="C432">
        <v>2014</v>
      </c>
      <c r="D432">
        <v>3337</v>
      </c>
      <c r="E432">
        <v>14</v>
      </c>
      <c r="F432">
        <v>0.60113874737788398</v>
      </c>
      <c r="G432">
        <v>0.04</v>
      </c>
      <c r="H432">
        <v>9</v>
      </c>
      <c r="I432">
        <v>0.28000000000000003</v>
      </c>
      <c r="J432">
        <v>0.96</v>
      </c>
      <c r="K432">
        <v>0.34</v>
      </c>
      <c r="L432">
        <v>6</v>
      </c>
      <c r="M432" t="s">
        <v>77</v>
      </c>
      <c r="N432" t="s">
        <v>106</v>
      </c>
      <c r="O432" t="s">
        <v>32</v>
      </c>
      <c r="P432" t="s">
        <v>50</v>
      </c>
      <c r="Q432" t="s">
        <v>42</v>
      </c>
      <c r="R432" t="s">
        <v>76</v>
      </c>
      <c r="S432" t="s">
        <v>73</v>
      </c>
      <c r="T432" t="s">
        <v>67</v>
      </c>
      <c r="U432" t="s">
        <v>53</v>
      </c>
      <c r="V432" t="s">
        <v>45</v>
      </c>
      <c r="W432">
        <v>12.6821907658881</v>
      </c>
      <c r="X432">
        <v>9.8942754177620404</v>
      </c>
      <c r="Y432">
        <v>8.8327876585581997</v>
      </c>
      <c r="Z432">
        <v>6.4455865621683897</v>
      </c>
      <c r="AA432">
        <v>6.44439211936277</v>
      </c>
      <c r="AB432">
        <v>6.2950426270053503</v>
      </c>
      <c r="AC432">
        <v>6.1654654684300896</v>
      </c>
      <c r="AD432">
        <v>5.9565869718825404</v>
      </c>
      <c r="AE432">
        <v>5.8737236160861004</v>
      </c>
      <c r="AF432">
        <v>5.8208082864153798</v>
      </c>
    </row>
    <row r="433" spans="1:32" x14ac:dyDescent="0.3">
      <c r="A433">
        <v>15</v>
      </c>
      <c r="B433" t="s">
        <v>124</v>
      </c>
      <c r="C433">
        <v>2014</v>
      </c>
      <c r="D433">
        <v>3337</v>
      </c>
      <c r="E433">
        <v>15</v>
      </c>
      <c r="F433">
        <v>0.59934072520227699</v>
      </c>
      <c r="G433">
        <v>0.16</v>
      </c>
      <c r="H433">
        <v>2</v>
      </c>
      <c r="I433">
        <v>0.7</v>
      </c>
      <c r="J433">
        <v>0.5</v>
      </c>
      <c r="K433">
        <v>0</v>
      </c>
      <c r="L433">
        <v>3</v>
      </c>
      <c r="M433" t="s">
        <v>77</v>
      </c>
      <c r="N433" t="s">
        <v>106</v>
      </c>
      <c r="O433" t="s">
        <v>32</v>
      </c>
      <c r="P433" t="s">
        <v>42</v>
      </c>
      <c r="Q433" t="s">
        <v>76</v>
      </c>
      <c r="R433" t="s">
        <v>67</v>
      </c>
      <c r="S433" t="s">
        <v>73</v>
      </c>
      <c r="T433" t="s">
        <v>50</v>
      </c>
      <c r="U433" t="s">
        <v>82</v>
      </c>
      <c r="V433" t="s">
        <v>53</v>
      </c>
      <c r="W433">
        <v>77.630634907692297</v>
      </c>
      <c r="X433">
        <v>40.315500514166601</v>
      </c>
      <c r="Y433">
        <v>35.616979987999997</v>
      </c>
      <c r="Z433">
        <v>22.24036942</v>
      </c>
      <c r="AA433">
        <v>21.789953547777699</v>
      </c>
      <c r="AB433">
        <v>21.118604867777702</v>
      </c>
      <c r="AC433">
        <v>20.380261126250002</v>
      </c>
      <c r="AD433">
        <v>19.4775607363636</v>
      </c>
      <c r="AE433">
        <v>19.074317518888801</v>
      </c>
      <c r="AF433">
        <v>16.034067078333301</v>
      </c>
    </row>
    <row r="434" spans="1:32" x14ac:dyDescent="0.3">
      <c r="A434">
        <v>16</v>
      </c>
      <c r="B434" t="s">
        <v>124</v>
      </c>
      <c r="C434">
        <v>2014</v>
      </c>
      <c r="D434">
        <v>3337</v>
      </c>
      <c r="E434">
        <v>16</v>
      </c>
      <c r="F434">
        <v>0.60533413245430001</v>
      </c>
      <c r="G434">
        <v>0.16</v>
      </c>
      <c r="H434">
        <v>4</v>
      </c>
      <c r="I434">
        <v>0.4</v>
      </c>
      <c r="J434">
        <v>0.92</v>
      </c>
      <c r="K434">
        <v>0.22</v>
      </c>
      <c r="L434">
        <v>8</v>
      </c>
      <c r="M434" t="s">
        <v>77</v>
      </c>
      <c r="N434" t="s">
        <v>106</v>
      </c>
      <c r="O434" t="s">
        <v>32</v>
      </c>
      <c r="P434" t="s">
        <v>42</v>
      </c>
      <c r="Q434" t="s">
        <v>76</v>
      </c>
      <c r="R434" t="s">
        <v>50</v>
      </c>
      <c r="S434" t="s">
        <v>67</v>
      </c>
      <c r="T434" t="s">
        <v>82</v>
      </c>
      <c r="U434" t="s">
        <v>73</v>
      </c>
      <c r="V434" t="s">
        <v>54</v>
      </c>
      <c r="W434">
        <v>70.074656719047596</v>
      </c>
      <c r="X434">
        <v>46.961748222380898</v>
      </c>
      <c r="Y434">
        <v>29.577726960588201</v>
      </c>
      <c r="Z434">
        <v>17.829250839545399</v>
      </c>
      <c r="AA434">
        <v>17.425560922812402</v>
      </c>
      <c r="AB434">
        <v>15.8019626109523</v>
      </c>
      <c r="AC434">
        <v>15.207313891923</v>
      </c>
      <c r="AD434">
        <v>15.171097245789401</v>
      </c>
      <c r="AE434">
        <v>14.8028352986111</v>
      </c>
      <c r="AF434">
        <v>13.1734221485</v>
      </c>
    </row>
    <row r="435" spans="1:32" x14ac:dyDescent="0.3">
      <c r="A435">
        <v>17</v>
      </c>
      <c r="B435" t="s">
        <v>124</v>
      </c>
      <c r="C435">
        <v>2014</v>
      </c>
      <c r="D435">
        <v>3337</v>
      </c>
      <c r="E435">
        <v>17</v>
      </c>
      <c r="F435">
        <v>0.602337428828288</v>
      </c>
      <c r="G435">
        <v>0.42</v>
      </c>
      <c r="H435">
        <v>1</v>
      </c>
      <c r="I435">
        <v>0.44</v>
      </c>
      <c r="J435">
        <v>0.74</v>
      </c>
      <c r="K435">
        <v>0.36</v>
      </c>
      <c r="L435">
        <v>10</v>
      </c>
      <c r="M435" t="s">
        <v>106</v>
      </c>
      <c r="N435" t="s">
        <v>77</v>
      </c>
      <c r="O435" t="s">
        <v>82</v>
      </c>
      <c r="P435" t="s">
        <v>32</v>
      </c>
      <c r="Q435" t="s">
        <v>67</v>
      </c>
      <c r="R435" t="s">
        <v>42</v>
      </c>
      <c r="S435" t="s">
        <v>76</v>
      </c>
      <c r="T435" t="s">
        <v>72</v>
      </c>
      <c r="U435" t="s">
        <v>102</v>
      </c>
      <c r="V435" t="s">
        <v>73</v>
      </c>
      <c r="W435">
        <v>215.41440184999999</v>
      </c>
      <c r="X435">
        <v>117.152885564999</v>
      </c>
      <c r="Y435">
        <v>62.483375500000001</v>
      </c>
      <c r="Z435">
        <v>51.622022139999999</v>
      </c>
      <c r="AA435">
        <v>38.618804949999998</v>
      </c>
      <c r="AB435">
        <v>36.763930949999903</v>
      </c>
      <c r="AC435">
        <v>32.686025979999997</v>
      </c>
      <c r="AD435">
        <v>26.0590861766666</v>
      </c>
      <c r="AE435">
        <v>24.499675799999999</v>
      </c>
      <c r="AF435">
        <v>23.361501693333299</v>
      </c>
    </row>
    <row r="436" spans="1:32" x14ac:dyDescent="0.3">
      <c r="A436">
        <v>18</v>
      </c>
      <c r="B436" t="s">
        <v>124</v>
      </c>
      <c r="C436">
        <v>2014</v>
      </c>
      <c r="D436">
        <v>3337</v>
      </c>
      <c r="E436">
        <v>18</v>
      </c>
      <c r="F436">
        <v>0.59904105483967596</v>
      </c>
      <c r="G436">
        <v>0.02</v>
      </c>
      <c r="H436">
        <v>8</v>
      </c>
      <c r="I436">
        <v>0.36</v>
      </c>
      <c r="J436">
        <v>0.84</v>
      </c>
      <c r="K436">
        <v>0.98</v>
      </c>
      <c r="L436">
        <v>6</v>
      </c>
      <c r="M436" t="s">
        <v>77</v>
      </c>
      <c r="N436" t="s">
        <v>106</v>
      </c>
      <c r="O436" t="s">
        <v>32</v>
      </c>
      <c r="P436" t="s">
        <v>76</v>
      </c>
      <c r="Q436" t="s">
        <v>42</v>
      </c>
      <c r="R436" t="s">
        <v>73</v>
      </c>
      <c r="S436" t="s">
        <v>67</v>
      </c>
      <c r="T436" t="s">
        <v>50</v>
      </c>
      <c r="U436" t="s">
        <v>82</v>
      </c>
      <c r="V436" t="s">
        <v>53</v>
      </c>
      <c r="W436">
        <v>24.462996243132999</v>
      </c>
      <c r="X436">
        <v>17.739756954980098</v>
      </c>
      <c r="Y436">
        <v>17.240699562598699</v>
      </c>
      <c r="Z436">
        <v>10.2281844245601</v>
      </c>
      <c r="AA436">
        <v>9.7010739278846092</v>
      </c>
      <c r="AB436">
        <v>9.40949051219601</v>
      </c>
      <c r="AC436">
        <v>9.1990926864270008</v>
      </c>
      <c r="AD436">
        <v>8.8166216664345995</v>
      </c>
      <c r="AE436">
        <v>8.1888997313649003</v>
      </c>
      <c r="AF436">
        <v>8.1753443052402694</v>
      </c>
    </row>
    <row r="437" spans="1:32" x14ac:dyDescent="0.3">
      <c r="A437">
        <v>19</v>
      </c>
      <c r="B437" t="s">
        <v>124</v>
      </c>
      <c r="C437">
        <v>2014</v>
      </c>
      <c r="D437">
        <v>3337</v>
      </c>
      <c r="E437">
        <v>19</v>
      </c>
      <c r="F437">
        <v>0.60413545100389499</v>
      </c>
      <c r="G437">
        <v>0.08</v>
      </c>
      <c r="H437">
        <v>3</v>
      </c>
      <c r="I437">
        <v>0.26</v>
      </c>
      <c r="J437">
        <v>0.9</v>
      </c>
      <c r="K437">
        <v>0.34</v>
      </c>
      <c r="L437">
        <v>10</v>
      </c>
      <c r="M437" t="s">
        <v>77</v>
      </c>
      <c r="N437" t="s">
        <v>106</v>
      </c>
      <c r="O437" t="s">
        <v>32</v>
      </c>
      <c r="P437" t="s">
        <v>42</v>
      </c>
      <c r="Q437" t="s">
        <v>76</v>
      </c>
      <c r="R437" t="s">
        <v>50</v>
      </c>
      <c r="S437" t="s">
        <v>72</v>
      </c>
      <c r="T437" t="s">
        <v>73</v>
      </c>
      <c r="U437" t="s">
        <v>67</v>
      </c>
      <c r="V437" t="s">
        <v>54</v>
      </c>
      <c r="W437">
        <v>75.530115559375005</v>
      </c>
      <c r="X437">
        <v>51.111565353714298</v>
      </c>
      <c r="Y437">
        <v>47.081134876829204</v>
      </c>
      <c r="Z437">
        <v>21.605740893333301</v>
      </c>
      <c r="AA437">
        <v>19.348908974693799</v>
      </c>
      <c r="AB437">
        <v>18.892326742333299</v>
      </c>
      <c r="AC437">
        <v>16.9439868286956</v>
      </c>
      <c r="AD437">
        <v>16.456683222444401</v>
      </c>
      <c r="AE437">
        <v>16.239150696285702</v>
      </c>
      <c r="AF437">
        <v>16.174759008750001</v>
      </c>
    </row>
    <row r="438" spans="1:32" x14ac:dyDescent="0.3">
      <c r="A438">
        <v>20</v>
      </c>
      <c r="B438" t="s">
        <v>124</v>
      </c>
      <c r="C438">
        <v>2014</v>
      </c>
      <c r="D438">
        <v>3337</v>
      </c>
      <c r="E438">
        <v>20</v>
      </c>
      <c r="F438">
        <v>0.602337428828288</v>
      </c>
      <c r="G438">
        <v>0.44</v>
      </c>
      <c r="H438">
        <v>1</v>
      </c>
      <c r="I438">
        <v>0.74</v>
      </c>
      <c r="J438">
        <v>0.4</v>
      </c>
      <c r="K438">
        <v>0.68</v>
      </c>
      <c r="L438">
        <v>8</v>
      </c>
      <c r="M438" t="s">
        <v>77</v>
      </c>
      <c r="N438" t="s">
        <v>32</v>
      </c>
      <c r="O438" t="s">
        <v>106</v>
      </c>
      <c r="P438" t="s">
        <v>50</v>
      </c>
      <c r="Q438" t="s">
        <v>42</v>
      </c>
      <c r="R438" t="s">
        <v>76</v>
      </c>
      <c r="S438" t="s">
        <v>67</v>
      </c>
      <c r="T438" t="s">
        <v>108</v>
      </c>
      <c r="U438" t="s">
        <v>33</v>
      </c>
      <c r="V438" t="s">
        <v>82</v>
      </c>
      <c r="W438">
        <v>129.627278735</v>
      </c>
      <c r="X438">
        <v>44.440739375</v>
      </c>
      <c r="Y438">
        <v>43.540488816666603</v>
      </c>
      <c r="Z438">
        <v>34.793945299999997</v>
      </c>
      <c r="AA438">
        <v>27.339688933333299</v>
      </c>
      <c r="AB438">
        <v>26.764476779999999</v>
      </c>
      <c r="AC438">
        <v>24.416155799999999</v>
      </c>
      <c r="AD438">
        <v>23.2558346</v>
      </c>
      <c r="AE438">
        <v>22.897777600000001</v>
      </c>
      <c r="AF438">
        <v>22.329792033333302</v>
      </c>
    </row>
    <row r="439" spans="1:32" x14ac:dyDescent="0.3">
      <c r="A439">
        <v>21</v>
      </c>
      <c r="B439" t="s">
        <v>124</v>
      </c>
      <c r="C439">
        <v>2014</v>
      </c>
      <c r="D439">
        <v>3337</v>
      </c>
      <c r="E439">
        <v>21</v>
      </c>
      <c r="F439">
        <v>0.60053940665268202</v>
      </c>
      <c r="G439">
        <v>0.08</v>
      </c>
      <c r="H439">
        <v>4</v>
      </c>
      <c r="I439">
        <v>0.7</v>
      </c>
      <c r="J439">
        <v>0.57999999999999996</v>
      </c>
      <c r="K439">
        <v>0.36</v>
      </c>
      <c r="L439">
        <v>10</v>
      </c>
      <c r="M439" t="s">
        <v>77</v>
      </c>
      <c r="N439" t="s">
        <v>106</v>
      </c>
      <c r="O439" t="s">
        <v>32</v>
      </c>
      <c r="P439" t="s">
        <v>73</v>
      </c>
      <c r="Q439" t="s">
        <v>42</v>
      </c>
      <c r="R439" t="s">
        <v>67</v>
      </c>
      <c r="S439" t="s">
        <v>76</v>
      </c>
      <c r="T439" t="s">
        <v>50</v>
      </c>
      <c r="U439" t="s">
        <v>51</v>
      </c>
      <c r="V439" t="s">
        <v>86</v>
      </c>
      <c r="W439">
        <v>74.517054791666595</v>
      </c>
      <c r="X439">
        <v>30.9721059905714</v>
      </c>
      <c r="Y439">
        <v>30.5729233265</v>
      </c>
      <c r="Z439">
        <v>16.873567634761901</v>
      </c>
      <c r="AA439">
        <v>16.7916610527027</v>
      </c>
      <c r="AB439">
        <v>16.4812662113793</v>
      </c>
      <c r="AC439">
        <v>16.4705819646428</v>
      </c>
      <c r="AD439">
        <v>14.9563296442424</v>
      </c>
      <c r="AE439">
        <v>14.267206303749999</v>
      </c>
      <c r="AF439">
        <v>14.113503450666601</v>
      </c>
    </row>
    <row r="440" spans="1:32" x14ac:dyDescent="0.3">
      <c r="A440">
        <v>22</v>
      </c>
      <c r="B440" t="s">
        <v>124</v>
      </c>
      <c r="C440">
        <v>2014</v>
      </c>
      <c r="D440">
        <v>3337</v>
      </c>
      <c r="E440">
        <v>22</v>
      </c>
      <c r="F440">
        <v>0.59664369193886702</v>
      </c>
      <c r="G440">
        <v>0.12</v>
      </c>
      <c r="H440">
        <v>3</v>
      </c>
      <c r="I440">
        <v>0.78</v>
      </c>
      <c r="J440">
        <v>0.78</v>
      </c>
      <c r="K440">
        <v>1</v>
      </c>
      <c r="L440">
        <v>5</v>
      </c>
      <c r="M440" t="s">
        <v>77</v>
      </c>
      <c r="N440" t="s">
        <v>106</v>
      </c>
      <c r="O440" t="s">
        <v>32</v>
      </c>
      <c r="P440" t="s">
        <v>42</v>
      </c>
      <c r="Q440" t="s">
        <v>67</v>
      </c>
      <c r="R440" t="s">
        <v>76</v>
      </c>
      <c r="S440" t="s">
        <v>50</v>
      </c>
      <c r="T440" t="s">
        <v>73</v>
      </c>
      <c r="U440" t="s">
        <v>82</v>
      </c>
      <c r="V440" t="s">
        <v>69</v>
      </c>
      <c r="W440">
        <v>85.946388787142794</v>
      </c>
      <c r="X440">
        <v>44.081984159090901</v>
      </c>
      <c r="Y440">
        <v>41.3345196689285</v>
      </c>
      <c r="Z440">
        <v>23.414904068420999</v>
      </c>
      <c r="AA440">
        <v>21.660899637727201</v>
      </c>
      <c r="AB440">
        <v>18.397411867560901</v>
      </c>
      <c r="AC440">
        <v>18.251930420499999</v>
      </c>
      <c r="AD440">
        <v>17.924118531515099</v>
      </c>
      <c r="AE440">
        <v>16.1270612957894</v>
      </c>
      <c r="AF440">
        <v>15.8875379915384</v>
      </c>
    </row>
    <row r="441" spans="1:32" x14ac:dyDescent="0.3">
      <c r="A441">
        <v>23</v>
      </c>
      <c r="B441" t="s">
        <v>124</v>
      </c>
      <c r="C441">
        <v>2014</v>
      </c>
      <c r="D441">
        <v>3337</v>
      </c>
      <c r="E441">
        <v>23</v>
      </c>
      <c r="F441">
        <v>0.60593347317950197</v>
      </c>
      <c r="G441">
        <v>0.36</v>
      </c>
      <c r="H441">
        <v>1</v>
      </c>
      <c r="I441">
        <v>0.62</v>
      </c>
      <c r="J441">
        <v>0.94</v>
      </c>
      <c r="K441">
        <v>0.78</v>
      </c>
      <c r="L441">
        <v>10</v>
      </c>
      <c r="M441" t="s">
        <v>77</v>
      </c>
      <c r="N441" t="s">
        <v>106</v>
      </c>
      <c r="O441" t="s">
        <v>32</v>
      </c>
      <c r="P441" t="s">
        <v>42</v>
      </c>
      <c r="Q441" t="s">
        <v>67</v>
      </c>
      <c r="R441" t="s">
        <v>82</v>
      </c>
      <c r="S441" t="s">
        <v>54</v>
      </c>
      <c r="T441" t="s">
        <v>73</v>
      </c>
      <c r="U441" t="s">
        <v>76</v>
      </c>
      <c r="V441" t="s">
        <v>69</v>
      </c>
      <c r="W441">
        <v>378.61122899999998</v>
      </c>
      <c r="X441">
        <v>102.437507994999</v>
      </c>
      <c r="Y441">
        <v>75.760100538333305</v>
      </c>
      <c r="Z441">
        <v>55.638553999999999</v>
      </c>
      <c r="AA441">
        <v>53.172172549999999</v>
      </c>
      <c r="AB441">
        <v>48.575149549999999</v>
      </c>
      <c r="AC441">
        <v>32.765339849999997</v>
      </c>
      <c r="AD441">
        <v>30.513715152</v>
      </c>
      <c r="AE441">
        <v>30.297654959999999</v>
      </c>
      <c r="AF441">
        <v>20.79831149</v>
      </c>
    </row>
    <row r="442" spans="1:32" x14ac:dyDescent="0.3">
      <c r="A442">
        <v>24</v>
      </c>
      <c r="B442" t="s">
        <v>124</v>
      </c>
      <c r="C442">
        <v>2014</v>
      </c>
      <c r="D442">
        <v>3337</v>
      </c>
      <c r="E442">
        <v>24</v>
      </c>
      <c r="F442">
        <v>0.60683248426730596</v>
      </c>
      <c r="G442">
        <v>0.12</v>
      </c>
      <c r="H442">
        <v>2</v>
      </c>
      <c r="I442">
        <v>0.64</v>
      </c>
      <c r="J442">
        <v>0.68</v>
      </c>
      <c r="K442">
        <v>0.84</v>
      </c>
      <c r="L442">
        <v>6</v>
      </c>
      <c r="M442" t="s">
        <v>77</v>
      </c>
      <c r="N442" t="s">
        <v>106</v>
      </c>
      <c r="O442" t="s">
        <v>32</v>
      </c>
      <c r="P442" t="s">
        <v>42</v>
      </c>
      <c r="Q442" t="s">
        <v>67</v>
      </c>
      <c r="R442" t="s">
        <v>73</v>
      </c>
      <c r="S442" t="s">
        <v>82</v>
      </c>
      <c r="T442" t="s">
        <v>76</v>
      </c>
      <c r="U442" t="s">
        <v>50</v>
      </c>
      <c r="V442" t="s">
        <v>53</v>
      </c>
      <c r="W442">
        <v>129.007556682142</v>
      </c>
      <c r="X442">
        <v>43.783639659999999</v>
      </c>
      <c r="Y442">
        <v>29.221281026774101</v>
      </c>
      <c r="Z442">
        <v>23.113423274999899</v>
      </c>
      <c r="AA442">
        <v>22.122289329333299</v>
      </c>
      <c r="AB442">
        <v>19.681346891851799</v>
      </c>
      <c r="AC442">
        <v>19.514354998461499</v>
      </c>
      <c r="AD442">
        <v>18.005239165526302</v>
      </c>
      <c r="AE442">
        <v>16.645138890526301</v>
      </c>
      <c r="AF442">
        <v>15.5030651793749</v>
      </c>
    </row>
    <row r="443" spans="1:32" x14ac:dyDescent="0.3">
      <c r="A443">
        <v>25</v>
      </c>
      <c r="B443" t="s">
        <v>124</v>
      </c>
      <c r="C443">
        <v>2014</v>
      </c>
      <c r="D443">
        <v>3337</v>
      </c>
      <c r="E443">
        <v>25</v>
      </c>
      <c r="F443">
        <v>0.59634402157626598</v>
      </c>
      <c r="G443">
        <v>0.04</v>
      </c>
      <c r="H443">
        <v>3</v>
      </c>
      <c r="I443">
        <v>0.94</v>
      </c>
      <c r="J443">
        <v>0.42</v>
      </c>
      <c r="K443">
        <v>0.68</v>
      </c>
      <c r="L443">
        <v>3</v>
      </c>
      <c r="M443" t="s">
        <v>77</v>
      </c>
      <c r="N443" t="s">
        <v>106</v>
      </c>
      <c r="O443" t="s">
        <v>32</v>
      </c>
      <c r="P443" t="s">
        <v>76</v>
      </c>
      <c r="Q443" t="s">
        <v>42</v>
      </c>
      <c r="R443" t="s">
        <v>67</v>
      </c>
      <c r="S443" t="s">
        <v>73</v>
      </c>
      <c r="T443" t="s">
        <v>50</v>
      </c>
      <c r="U443" t="s">
        <v>82</v>
      </c>
      <c r="V443" t="s">
        <v>85</v>
      </c>
      <c r="W443">
        <v>48.277211780579698</v>
      </c>
      <c r="X443">
        <v>34.4248561923214</v>
      </c>
      <c r="Y443">
        <v>23.897680388674701</v>
      </c>
      <c r="Z443">
        <v>17.3033446126881</v>
      </c>
      <c r="AA443">
        <v>16.654383602575699</v>
      </c>
      <c r="AB443">
        <v>16.153290549999902</v>
      </c>
      <c r="AC443">
        <v>15.6106875801388</v>
      </c>
      <c r="AD443">
        <v>14.8833987401754</v>
      </c>
      <c r="AE443">
        <v>14.501378010181799</v>
      </c>
      <c r="AF443">
        <v>13.8841639711688</v>
      </c>
    </row>
    <row r="444" spans="1:32" x14ac:dyDescent="0.3">
      <c r="A444">
        <v>26</v>
      </c>
      <c r="B444" t="s">
        <v>124</v>
      </c>
      <c r="C444">
        <v>2014</v>
      </c>
      <c r="D444">
        <v>3337</v>
      </c>
      <c r="E444">
        <v>26</v>
      </c>
      <c r="F444">
        <v>0.60443512136649602</v>
      </c>
      <c r="G444">
        <v>0.08</v>
      </c>
      <c r="H444">
        <v>3</v>
      </c>
      <c r="I444">
        <v>0.68</v>
      </c>
      <c r="J444">
        <v>0.9</v>
      </c>
      <c r="K444">
        <v>0.74</v>
      </c>
      <c r="L444">
        <v>9</v>
      </c>
      <c r="M444" t="s">
        <v>77</v>
      </c>
      <c r="N444" t="s">
        <v>106</v>
      </c>
      <c r="O444" t="s">
        <v>32</v>
      </c>
      <c r="P444" t="s">
        <v>42</v>
      </c>
      <c r="Q444" t="s">
        <v>67</v>
      </c>
      <c r="R444" t="s">
        <v>82</v>
      </c>
      <c r="S444" t="s">
        <v>76</v>
      </c>
      <c r="T444" t="s">
        <v>73</v>
      </c>
      <c r="U444" t="s">
        <v>54</v>
      </c>
      <c r="V444" t="s">
        <v>69</v>
      </c>
      <c r="W444">
        <v>110.827751425172</v>
      </c>
      <c r="X444">
        <v>43.319778393030298</v>
      </c>
      <c r="Y444">
        <v>36.9524826813999</v>
      </c>
      <c r="Z444">
        <v>22.672078846129001</v>
      </c>
      <c r="AA444">
        <v>21.631039786875</v>
      </c>
      <c r="AB444">
        <v>19.970502778947299</v>
      </c>
      <c r="AC444">
        <v>19.843311680689599</v>
      </c>
      <c r="AD444">
        <v>19.431058559499998</v>
      </c>
      <c r="AE444">
        <v>17.046248819090899</v>
      </c>
      <c r="AF444">
        <v>16.425766800833301</v>
      </c>
    </row>
    <row r="445" spans="1:32" x14ac:dyDescent="0.3">
      <c r="A445">
        <v>27</v>
      </c>
      <c r="B445" t="s">
        <v>124</v>
      </c>
      <c r="C445">
        <v>2014</v>
      </c>
      <c r="D445">
        <v>3337</v>
      </c>
      <c r="E445">
        <v>27</v>
      </c>
      <c r="F445">
        <v>0.589751273599041</v>
      </c>
      <c r="G445">
        <v>0.46</v>
      </c>
      <c r="H445">
        <v>2</v>
      </c>
      <c r="I445">
        <v>0.66</v>
      </c>
      <c r="J445">
        <v>0.64</v>
      </c>
      <c r="K445">
        <v>0.14000000000000001</v>
      </c>
      <c r="L445">
        <v>6</v>
      </c>
      <c r="M445" t="s">
        <v>77</v>
      </c>
      <c r="N445" t="s">
        <v>106</v>
      </c>
      <c r="O445" t="s">
        <v>32</v>
      </c>
      <c r="P445" t="s">
        <v>82</v>
      </c>
      <c r="Q445" t="s">
        <v>54</v>
      </c>
      <c r="R445" t="s">
        <v>76</v>
      </c>
      <c r="S445" t="s">
        <v>67</v>
      </c>
      <c r="T445" t="s">
        <v>73</v>
      </c>
      <c r="U445" t="s">
        <v>42</v>
      </c>
      <c r="V445" t="s">
        <v>50</v>
      </c>
      <c r="W445">
        <v>75.152111128571406</v>
      </c>
      <c r="X445">
        <v>39.996042081666602</v>
      </c>
      <c r="Y445">
        <v>34.893619901249998</v>
      </c>
      <c r="Z445">
        <v>21.868132286666601</v>
      </c>
      <c r="AA445">
        <v>20.556362799999999</v>
      </c>
      <c r="AB445">
        <v>20.007581456363599</v>
      </c>
      <c r="AC445">
        <v>19.2717285033333</v>
      </c>
      <c r="AD445">
        <v>19.165337251111101</v>
      </c>
      <c r="AE445">
        <v>19.040290115000001</v>
      </c>
      <c r="AF445">
        <v>17.568060415000001</v>
      </c>
    </row>
    <row r="446" spans="1:32" x14ac:dyDescent="0.3">
      <c r="A446">
        <v>28</v>
      </c>
      <c r="B446" t="s">
        <v>124</v>
      </c>
      <c r="C446">
        <v>2014</v>
      </c>
      <c r="D446">
        <v>3337</v>
      </c>
      <c r="E446">
        <v>28</v>
      </c>
      <c r="F446">
        <v>0.59694336230146805</v>
      </c>
      <c r="G446">
        <v>0.06</v>
      </c>
      <c r="H446">
        <v>3</v>
      </c>
      <c r="I446">
        <v>0.76</v>
      </c>
      <c r="J446">
        <v>0.54</v>
      </c>
      <c r="K446">
        <v>0.72</v>
      </c>
      <c r="L446">
        <v>7</v>
      </c>
      <c r="M446" t="s">
        <v>77</v>
      </c>
      <c r="N446" t="s">
        <v>106</v>
      </c>
      <c r="O446" t="s">
        <v>32</v>
      </c>
      <c r="P446" t="s">
        <v>42</v>
      </c>
      <c r="Q446" t="s">
        <v>67</v>
      </c>
      <c r="R446" t="s">
        <v>76</v>
      </c>
      <c r="S446" t="s">
        <v>73</v>
      </c>
      <c r="T446" t="s">
        <v>50</v>
      </c>
      <c r="U446" t="s">
        <v>82</v>
      </c>
      <c r="V446" t="s">
        <v>54</v>
      </c>
      <c r="W446">
        <v>76.154226792285698</v>
      </c>
      <c r="X446">
        <v>38.635890328974298</v>
      </c>
      <c r="Y446">
        <v>30.246660057708301</v>
      </c>
      <c r="Z446">
        <v>21.376612260908999</v>
      </c>
      <c r="AA446">
        <v>19.8464834429032</v>
      </c>
      <c r="AB446">
        <v>18.5909231596825</v>
      </c>
      <c r="AC446">
        <v>17.623254715957401</v>
      </c>
      <c r="AD446">
        <v>17.205764853333299</v>
      </c>
      <c r="AE446">
        <v>16.176339915555499</v>
      </c>
      <c r="AF446">
        <v>15.573681865862</v>
      </c>
    </row>
    <row r="447" spans="1:32" x14ac:dyDescent="0.3">
      <c r="A447">
        <v>29</v>
      </c>
      <c r="B447" t="s">
        <v>124</v>
      </c>
      <c r="C447">
        <v>2014</v>
      </c>
      <c r="D447">
        <v>3337</v>
      </c>
      <c r="E447">
        <v>29</v>
      </c>
      <c r="F447">
        <v>0.60203775846568697</v>
      </c>
      <c r="G447">
        <v>0.1</v>
      </c>
      <c r="H447">
        <v>3</v>
      </c>
      <c r="I447">
        <v>0.28000000000000003</v>
      </c>
      <c r="J447">
        <v>0.52</v>
      </c>
      <c r="K447">
        <v>0.34</v>
      </c>
      <c r="L447">
        <v>5</v>
      </c>
      <c r="M447" t="s">
        <v>77</v>
      </c>
      <c r="N447" t="s">
        <v>106</v>
      </c>
      <c r="O447" t="s">
        <v>32</v>
      </c>
      <c r="P447" t="s">
        <v>42</v>
      </c>
      <c r="Q447" t="s">
        <v>76</v>
      </c>
      <c r="R447" t="s">
        <v>73</v>
      </c>
      <c r="S447" t="s">
        <v>51</v>
      </c>
      <c r="T447" t="s">
        <v>67</v>
      </c>
      <c r="U447" t="s">
        <v>50</v>
      </c>
      <c r="V447" t="s">
        <v>82</v>
      </c>
      <c r="W447">
        <v>60.598760535999901</v>
      </c>
      <c r="X447">
        <v>44.668043637222198</v>
      </c>
      <c r="Y447">
        <v>26.681719451666599</v>
      </c>
      <c r="Z447">
        <v>21.1630271205882</v>
      </c>
      <c r="AA447">
        <v>19.008723262</v>
      </c>
      <c r="AB447">
        <v>15.727038916666601</v>
      </c>
      <c r="AC447">
        <v>15.46839235</v>
      </c>
      <c r="AD447">
        <v>15.2805775494444</v>
      </c>
      <c r="AE447">
        <v>14.9344387530434</v>
      </c>
      <c r="AF447">
        <v>14.913452484374901</v>
      </c>
    </row>
    <row r="448" spans="1:32" x14ac:dyDescent="0.3">
      <c r="A448">
        <v>30</v>
      </c>
      <c r="B448" t="s">
        <v>124</v>
      </c>
      <c r="C448">
        <v>2014</v>
      </c>
      <c r="D448">
        <v>3337</v>
      </c>
      <c r="E448">
        <v>30</v>
      </c>
      <c r="F448">
        <v>0.60023973629007998</v>
      </c>
      <c r="G448">
        <v>0.2</v>
      </c>
      <c r="H448">
        <v>2</v>
      </c>
      <c r="I448">
        <v>0.68</v>
      </c>
      <c r="J448">
        <v>0.88</v>
      </c>
      <c r="K448">
        <v>0.76</v>
      </c>
      <c r="L448">
        <v>1</v>
      </c>
      <c r="M448" t="s">
        <v>77</v>
      </c>
      <c r="N448" t="s">
        <v>106</v>
      </c>
      <c r="O448" t="s">
        <v>32</v>
      </c>
      <c r="P448" t="s">
        <v>67</v>
      </c>
      <c r="Q448" t="s">
        <v>42</v>
      </c>
      <c r="R448" t="s">
        <v>82</v>
      </c>
      <c r="S448" t="s">
        <v>76</v>
      </c>
      <c r="T448" t="s">
        <v>54</v>
      </c>
      <c r="U448" t="s">
        <v>73</v>
      </c>
      <c r="V448" t="s">
        <v>50</v>
      </c>
      <c r="W448">
        <v>130.541124155999</v>
      </c>
      <c r="X448">
        <v>63.3114388629999</v>
      </c>
      <c r="Y448">
        <v>52.927353901666599</v>
      </c>
      <c r="Z448">
        <v>39.613960916666599</v>
      </c>
      <c r="AA448">
        <v>28.311652606666598</v>
      </c>
      <c r="AB448">
        <v>26.282363083333301</v>
      </c>
      <c r="AC448">
        <v>24.910100993333302</v>
      </c>
      <c r="AD448">
        <v>21.233879637999902</v>
      </c>
      <c r="AE448">
        <v>20.423379904999901</v>
      </c>
      <c r="AF448">
        <v>19.321326782727201</v>
      </c>
    </row>
    <row r="449" spans="1:32" x14ac:dyDescent="0.3">
      <c r="A449">
        <v>31</v>
      </c>
      <c r="B449" t="s">
        <v>124</v>
      </c>
      <c r="C449">
        <v>2014</v>
      </c>
      <c r="D449">
        <v>3337</v>
      </c>
      <c r="E449">
        <v>31</v>
      </c>
      <c r="F449">
        <v>0.59754270302667001</v>
      </c>
      <c r="G449">
        <v>0.18</v>
      </c>
      <c r="H449">
        <v>4</v>
      </c>
      <c r="I449">
        <v>0.8</v>
      </c>
      <c r="J449">
        <v>0.78</v>
      </c>
      <c r="K449">
        <v>0.74</v>
      </c>
      <c r="L449">
        <v>10</v>
      </c>
      <c r="M449" t="s">
        <v>77</v>
      </c>
      <c r="N449" t="s">
        <v>106</v>
      </c>
      <c r="O449" t="s">
        <v>32</v>
      </c>
      <c r="P449" t="s">
        <v>73</v>
      </c>
      <c r="Q449" t="s">
        <v>50</v>
      </c>
      <c r="R449" t="s">
        <v>67</v>
      </c>
      <c r="S449" t="s">
        <v>42</v>
      </c>
      <c r="T449" t="s">
        <v>76</v>
      </c>
      <c r="U449" t="s">
        <v>53</v>
      </c>
      <c r="V449" t="s">
        <v>82</v>
      </c>
      <c r="W449">
        <v>61.206166673749898</v>
      </c>
      <c r="X449">
        <v>30.341584010476101</v>
      </c>
      <c r="Y449">
        <v>28.000236916428499</v>
      </c>
      <c r="Z449">
        <v>16.493839373</v>
      </c>
      <c r="AA449">
        <v>15.784893480999999</v>
      </c>
      <c r="AB449">
        <v>15.687485429999899</v>
      </c>
      <c r="AC449">
        <v>15.3109855796153</v>
      </c>
      <c r="AD449">
        <v>14.713550016136301</v>
      </c>
      <c r="AE449">
        <v>14.075200029199999</v>
      </c>
      <c r="AF449">
        <v>13.592267599047601</v>
      </c>
    </row>
    <row r="450" spans="1:32" x14ac:dyDescent="0.3">
      <c r="A450">
        <v>32</v>
      </c>
      <c r="B450" t="s">
        <v>124</v>
      </c>
      <c r="C450">
        <v>2014</v>
      </c>
      <c r="D450">
        <v>3337</v>
      </c>
      <c r="E450">
        <v>32</v>
      </c>
      <c r="F450">
        <v>0.60773149535510895</v>
      </c>
      <c r="G450">
        <v>0.28000000000000003</v>
      </c>
      <c r="H450">
        <v>1</v>
      </c>
      <c r="I450">
        <v>0.34</v>
      </c>
      <c r="J450">
        <v>0.8</v>
      </c>
      <c r="K450">
        <v>0.78</v>
      </c>
      <c r="L450">
        <v>1</v>
      </c>
      <c r="M450" t="s">
        <v>77</v>
      </c>
      <c r="N450" t="s">
        <v>106</v>
      </c>
      <c r="O450" t="s">
        <v>32</v>
      </c>
      <c r="P450" t="s">
        <v>42</v>
      </c>
      <c r="Q450" t="s">
        <v>69</v>
      </c>
      <c r="R450" t="s">
        <v>73</v>
      </c>
      <c r="S450" t="s">
        <v>76</v>
      </c>
      <c r="T450" t="s">
        <v>72</v>
      </c>
      <c r="U450" t="s">
        <v>67</v>
      </c>
      <c r="V450" t="s">
        <v>82</v>
      </c>
      <c r="W450">
        <v>210.90386223599899</v>
      </c>
      <c r="X450">
        <v>77.800202249999998</v>
      </c>
      <c r="Y450">
        <v>45.247372142857103</v>
      </c>
      <c r="Z450">
        <v>40.749281399999902</v>
      </c>
      <c r="AA450">
        <v>40.297699000000001</v>
      </c>
      <c r="AB450">
        <v>38.4593177</v>
      </c>
      <c r="AC450">
        <v>36.696652428571397</v>
      </c>
      <c r="AD450">
        <v>30.104665507499998</v>
      </c>
      <c r="AE450">
        <v>28.504865933333299</v>
      </c>
      <c r="AF450">
        <v>28.389880177499901</v>
      </c>
    </row>
    <row r="451" spans="1:32" x14ac:dyDescent="0.3">
      <c r="A451">
        <v>33</v>
      </c>
      <c r="B451" t="s">
        <v>124</v>
      </c>
      <c r="C451">
        <v>2014</v>
      </c>
      <c r="D451">
        <v>3337</v>
      </c>
      <c r="E451">
        <v>33</v>
      </c>
      <c r="F451">
        <v>0.60593347317950197</v>
      </c>
      <c r="G451">
        <v>0.42</v>
      </c>
      <c r="H451">
        <v>1</v>
      </c>
      <c r="I451">
        <v>0.6</v>
      </c>
      <c r="J451">
        <v>0.62</v>
      </c>
      <c r="K451">
        <v>0.92</v>
      </c>
      <c r="L451">
        <v>1</v>
      </c>
      <c r="M451" t="s">
        <v>77</v>
      </c>
      <c r="N451" t="s">
        <v>106</v>
      </c>
      <c r="O451" t="s">
        <v>32</v>
      </c>
      <c r="P451" t="s">
        <v>82</v>
      </c>
      <c r="Q451" t="s">
        <v>76</v>
      </c>
      <c r="R451" t="s">
        <v>67</v>
      </c>
      <c r="S451" t="s">
        <v>42</v>
      </c>
      <c r="T451" t="s">
        <v>73</v>
      </c>
      <c r="U451" t="s">
        <v>72</v>
      </c>
      <c r="V451" t="s">
        <v>80</v>
      </c>
      <c r="W451">
        <v>127.1088334075</v>
      </c>
      <c r="X451">
        <v>78.196962400000004</v>
      </c>
      <c r="Y451">
        <v>41.815721314285703</v>
      </c>
      <c r="Z451">
        <v>35.207668300000002</v>
      </c>
      <c r="AA451">
        <v>29.259780899999999</v>
      </c>
      <c r="AB451">
        <v>26.522034633333298</v>
      </c>
      <c r="AC451">
        <v>25.158197625</v>
      </c>
      <c r="AD451">
        <v>24.802055907142801</v>
      </c>
      <c r="AE451">
        <v>21.103585266666599</v>
      </c>
      <c r="AF451">
        <v>21.029831399999999</v>
      </c>
    </row>
    <row r="452" spans="1:32" x14ac:dyDescent="0.3">
      <c r="A452">
        <v>34</v>
      </c>
      <c r="B452" t="s">
        <v>124</v>
      </c>
      <c r="C452">
        <v>2014</v>
      </c>
      <c r="D452">
        <v>3337</v>
      </c>
      <c r="E452">
        <v>34</v>
      </c>
      <c r="F452">
        <v>0.59035061432424296</v>
      </c>
      <c r="G452">
        <v>0.1</v>
      </c>
      <c r="H452">
        <v>5</v>
      </c>
      <c r="I452">
        <v>0.92</v>
      </c>
      <c r="J452">
        <v>0.76</v>
      </c>
      <c r="K452">
        <v>0.32</v>
      </c>
      <c r="L452">
        <v>5</v>
      </c>
      <c r="M452" t="s">
        <v>77</v>
      </c>
      <c r="N452" t="s">
        <v>106</v>
      </c>
      <c r="O452" t="s">
        <v>32</v>
      </c>
      <c r="P452" t="s">
        <v>76</v>
      </c>
      <c r="Q452" t="s">
        <v>67</v>
      </c>
      <c r="R452" t="s">
        <v>42</v>
      </c>
      <c r="S452" t="s">
        <v>73</v>
      </c>
      <c r="T452" t="s">
        <v>82</v>
      </c>
      <c r="U452" t="s">
        <v>85</v>
      </c>
      <c r="V452" t="s">
        <v>80</v>
      </c>
      <c r="W452">
        <v>27.4778553125714</v>
      </c>
      <c r="X452">
        <v>15.969572212882801</v>
      </c>
      <c r="Y452">
        <v>14.900200238546899</v>
      </c>
      <c r="Z452">
        <v>11.020599709591799</v>
      </c>
      <c r="AA452">
        <v>10.642751947592499</v>
      </c>
      <c r="AB452">
        <v>10.041616358439001</v>
      </c>
      <c r="AC452">
        <v>9.9963491687903296</v>
      </c>
      <c r="AD452">
        <v>9.5325702057411696</v>
      </c>
      <c r="AE452">
        <v>9.2850570847154401</v>
      </c>
      <c r="AF452">
        <v>9.2136011640384492</v>
      </c>
    </row>
    <row r="453" spans="1:32" x14ac:dyDescent="0.3">
      <c r="A453">
        <v>35</v>
      </c>
      <c r="B453" t="s">
        <v>124</v>
      </c>
      <c r="C453">
        <v>2014</v>
      </c>
      <c r="D453">
        <v>3337</v>
      </c>
      <c r="E453">
        <v>35</v>
      </c>
      <c r="F453">
        <v>0.60173808810308604</v>
      </c>
      <c r="G453">
        <v>0.14000000000000001</v>
      </c>
      <c r="H453">
        <v>4</v>
      </c>
      <c r="I453">
        <v>0.42</v>
      </c>
      <c r="J453">
        <v>0.7</v>
      </c>
      <c r="K453">
        <v>0.56000000000000005</v>
      </c>
      <c r="L453">
        <v>9</v>
      </c>
      <c r="M453" t="s">
        <v>77</v>
      </c>
      <c r="N453" t="s">
        <v>106</v>
      </c>
      <c r="O453" t="s">
        <v>32</v>
      </c>
      <c r="P453" t="s">
        <v>42</v>
      </c>
      <c r="Q453" t="s">
        <v>76</v>
      </c>
      <c r="R453" t="s">
        <v>67</v>
      </c>
      <c r="S453" t="s">
        <v>73</v>
      </c>
      <c r="T453" t="s">
        <v>50</v>
      </c>
      <c r="U453" t="s">
        <v>54</v>
      </c>
      <c r="V453" t="s">
        <v>45</v>
      </c>
      <c r="W453">
        <v>46.527830129999998</v>
      </c>
      <c r="X453">
        <v>33.493871527499998</v>
      </c>
      <c r="Y453">
        <v>24.708546942857101</v>
      </c>
      <c r="Z453">
        <v>15.7457156588888</v>
      </c>
      <c r="AA453">
        <v>15.106770427804801</v>
      </c>
      <c r="AB453">
        <v>14.073767863214201</v>
      </c>
      <c r="AC453">
        <v>13.2860111954761</v>
      </c>
      <c r="AD453">
        <v>13.281679761562501</v>
      </c>
      <c r="AE453">
        <v>12.6322370937499</v>
      </c>
      <c r="AF453">
        <v>12.196238903999999</v>
      </c>
    </row>
    <row r="454" spans="1:32" x14ac:dyDescent="0.3">
      <c r="A454">
        <v>36</v>
      </c>
      <c r="B454" t="s">
        <v>124</v>
      </c>
      <c r="C454">
        <v>2014</v>
      </c>
      <c r="D454">
        <v>3337</v>
      </c>
      <c r="E454">
        <v>36</v>
      </c>
      <c r="F454">
        <v>0.59784237338927104</v>
      </c>
      <c r="G454">
        <v>0.36</v>
      </c>
      <c r="H454">
        <v>1</v>
      </c>
      <c r="I454">
        <v>0.5</v>
      </c>
      <c r="J454">
        <v>0.66</v>
      </c>
      <c r="K454">
        <v>0.54</v>
      </c>
      <c r="L454">
        <v>3</v>
      </c>
      <c r="M454" t="s">
        <v>106</v>
      </c>
      <c r="N454" t="s">
        <v>77</v>
      </c>
      <c r="O454" t="s">
        <v>82</v>
      </c>
      <c r="P454" t="s">
        <v>76</v>
      </c>
      <c r="Q454" t="s">
        <v>32</v>
      </c>
      <c r="R454" t="s">
        <v>67</v>
      </c>
      <c r="S454" t="s">
        <v>42</v>
      </c>
      <c r="T454" t="s">
        <v>73</v>
      </c>
      <c r="U454" t="s">
        <v>72</v>
      </c>
      <c r="V454" t="s">
        <v>96</v>
      </c>
      <c r="W454">
        <v>186.82772925</v>
      </c>
      <c r="X454">
        <v>74.398203076249999</v>
      </c>
      <c r="Y454">
        <v>32.692744243333301</v>
      </c>
      <c r="Z454">
        <v>29.7426088899999</v>
      </c>
      <c r="AA454">
        <v>27.321812211111101</v>
      </c>
      <c r="AB454">
        <v>24.620236397500001</v>
      </c>
      <c r="AC454">
        <v>23.554283549999901</v>
      </c>
      <c r="AD454">
        <v>21.688376635714199</v>
      </c>
      <c r="AE454">
        <v>19.876723391999999</v>
      </c>
      <c r="AF454">
        <v>18.280200950000001</v>
      </c>
    </row>
    <row r="455" spans="1:32" x14ac:dyDescent="0.3">
      <c r="A455">
        <v>37</v>
      </c>
      <c r="B455" t="s">
        <v>124</v>
      </c>
      <c r="C455">
        <v>2014</v>
      </c>
      <c r="D455">
        <v>3337</v>
      </c>
      <c r="E455">
        <v>37</v>
      </c>
      <c r="F455">
        <v>0.60473479172909705</v>
      </c>
      <c r="G455">
        <v>0.18</v>
      </c>
      <c r="H455">
        <v>2</v>
      </c>
      <c r="I455">
        <v>0.52</v>
      </c>
      <c r="J455">
        <v>0.94</v>
      </c>
      <c r="K455">
        <v>0.44</v>
      </c>
      <c r="L455">
        <v>2</v>
      </c>
      <c r="M455" t="s">
        <v>77</v>
      </c>
      <c r="N455" t="s">
        <v>106</v>
      </c>
      <c r="O455" t="s">
        <v>32</v>
      </c>
      <c r="P455" t="s">
        <v>42</v>
      </c>
      <c r="Q455" t="s">
        <v>67</v>
      </c>
      <c r="R455" t="s">
        <v>76</v>
      </c>
      <c r="S455" t="s">
        <v>50</v>
      </c>
      <c r="T455" t="s">
        <v>73</v>
      </c>
      <c r="U455" t="s">
        <v>82</v>
      </c>
      <c r="V455" t="s">
        <v>54</v>
      </c>
      <c r="W455">
        <v>120.637431736666</v>
      </c>
      <c r="X455">
        <v>62.784858382142801</v>
      </c>
      <c r="Y455">
        <v>46.718924809374997</v>
      </c>
      <c r="Z455">
        <v>37.1744527555555</v>
      </c>
      <c r="AA455">
        <v>25.555498589999999</v>
      </c>
      <c r="AB455">
        <v>22.7275954027272</v>
      </c>
      <c r="AC455">
        <v>21.346327174545401</v>
      </c>
      <c r="AD455">
        <v>19.942230383888798</v>
      </c>
      <c r="AE455">
        <v>19.83422453</v>
      </c>
      <c r="AF455">
        <v>17.224353675833299</v>
      </c>
    </row>
    <row r="456" spans="1:32" x14ac:dyDescent="0.3">
      <c r="A456">
        <v>38</v>
      </c>
      <c r="B456" t="s">
        <v>124</v>
      </c>
      <c r="C456">
        <v>2014</v>
      </c>
      <c r="D456">
        <v>3337</v>
      </c>
      <c r="E456">
        <v>38</v>
      </c>
      <c r="F456">
        <v>0.59874138447707503</v>
      </c>
      <c r="G456">
        <v>0.12</v>
      </c>
      <c r="H456">
        <v>3</v>
      </c>
      <c r="I456">
        <v>0.32</v>
      </c>
      <c r="J456">
        <v>0.94</v>
      </c>
      <c r="K456">
        <v>0.66</v>
      </c>
      <c r="L456">
        <v>6</v>
      </c>
      <c r="M456" t="s">
        <v>77</v>
      </c>
      <c r="N456" t="s">
        <v>106</v>
      </c>
      <c r="O456" t="s">
        <v>32</v>
      </c>
      <c r="P456" t="s">
        <v>42</v>
      </c>
      <c r="Q456" t="s">
        <v>73</v>
      </c>
      <c r="R456" t="s">
        <v>50</v>
      </c>
      <c r="S456" t="s">
        <v>76</v>
      </c>
      <c r="T456" t="s">
        <v>72</v>
      </c>
      <c r="U456" t="s">
        <v>54</v>
      </c>
      <c r="V456" t="s">
        <v>67</v>
      </c>
      <c r="W456">
        <v>125.41858973874901</v>
      </c>
      <c r="X456">
        <v>47.777229123600002</v>
      </c>
      <c r="Y456">
        <v>37.157262368124897</v>
      </c>
      <c r="Z456">
        <v>30.636017052142801</v>
      </c>
      <c r="AA456">
        <v>19.284655607407402</v>
      </c>
      <c r="AB456">
        <v>18.470202014999899</v>
      </c>
      <c r="AC456">
        <v>18.155007206922999</v>
      </c>
      <c r="AD456">
        <v>18.0665746205555</v>
      </c>
      <c r="AE456">
        <v>17.9994118015384</v>
      </c>
      <c r="AF456">
        <v>17.142912506666601</v>
      </c>
    </row>
    <row r="457" spans="1:32" x14ac:dyDescent="0.3">
      <c r="A457">
        <v>39</v>
      </c>
      <c r="B457" t="s">
        <v>124</v>
      </c>
      <c r="C457">
        <v>2014</v>
      </c>
      <c r="D457">
        <v>3337</v>
      </c>
      <c r="E457">
        <v>39</v>
      </c>
      <c r="F457">
        <v>0.60353611027869303</v>
      </c>
      <c r="G457">
        <v>0.18</v>
      </c>
      <c r="H457">
        <v>1</v>
      </c>
      <c r="I457">
        <v>0.34</v>
      </c>
      <c r="J457">
        <v>0.7</v>
      </c>
      <c r="K457">
        <v>0.38</v>
      </c>
      <c r="L457">
        <v>9</v>
      </c>
      <c r="M457" t="s">
        <v>77</v>
      </c>
      <c r="N457" t="s">
        <v>106</v>
      </c>
      <c r="O457" t="s">
        <v>32</v>
      </c>
      <c r="P457" t="s">
        <v>42</v>
      </c>
      <c r="Q457" t="s">
        <v>76</v>
      </c>
      <c r="R457" t="s">
        <v>67</v>
      </c>
      <c r="S457" t="s">
        <v>73</v>
      </c>
      <c r="T457" t="s">
        <v>72</v>
      </c>
      <c r="U457" t="s">
        <v>82</v>
      </c>
      <c r="V457" t="s">
        <v>50</v>
      </c>
      <c r="W457">
        <v>185.64307498333301</v>
      </c>
      <c r="X457">
        <v>103.05116686</v>
      </c>
      <c r="Y457">
        <v>58.019980259999997</v>
      </c>
      <c r="Z457">
        <v>37.617147266666599</v>
      </c>
      <c r="AA457">
        <v>36.826147377777701</v>
      </c>
      <c r="AB457">
        <v>34.722400174999997</v>
      </c>
      <c r="AC457">
        <v>34.292785657142801</v>
      </c>
      <c r="AD457">
        <v>32.982367750000002</v>
      </c>
      <c r="AE457">
        <v>31.49234345</v>
      </c>
      <c r="AF457">
        <v>27.428284799999901</v>
      </c>
    </row>
    <row r="458" spans="1:32" x14ac:dyDescent="0.3">
      <c r="A458">
        <v>40</v>
      </c>
      <c r="B458" t="s">
        <v>124</v>
      </c>
      <c r="C458">
        <v>2014</v>
      </c>
      <c r="D458">
        <v>3337</v>
      </c>
      <c r="E458">
        <v>40</v>
      </c>
      <c r="F458">
        <v>0.60413545100389499</v>
      </c>
      <c r="G458">
        <v>0.26</v>
      </c>
      <c r="H458">
        <v>4</v>
      </c>
      <c r="I458">
        <v>0.56000000000000005</v>
      </c>
      <c r="J458">
        <v>1</v>
      </c>
      <c r="K458">
        <v>0.14000000000000001</v>
      </c>
      <c r="L458">
        <v>2</v>
      </c>
      <c r="M458" t="s">
        <v>77</v>
      </c>
      <c r="N458" t="s">
        <v>32</v>
      </c>
      <c r="O458" t="s">
        <v>106</v>
      </c>
      <c r="P458" t="s">
        <v>67</v>
      </c>
      <c r="Q458" t="s">
        <v>76</v>
      </c>
      <c r="R458" t="s">
        <v>73</v>
      </c>
      <c r="S458" t="s">
        <v>42</v>
      </c>
      <c r="T458" t="s">
        <v>82</v>
      </c>
      <c r="U458" t="s">
        <v>54</v>
      </c>
      <c r="V458" t="s">
        <v>34</v>
      </c>
      <c r="W458">
        <v>62.655843816666597</v>
      </c>
      <c r="X458">
        <v>29.028062625217299</v>
      </c>
      <c r="Y458">
        <v>26.142402528608699</v>
      </c>
      <c r="Z458">
        <v>17.7198833111764</v>
      </c>
      <c r="AA458">
        <v>15.7607765617241</v>
      </c>
      <c r="AB458">
        <v>14.6530263434615</v>
      </c>
      <c r="AC458">
        <v>13.9951368408333</v>
      </c>
      <c r="AD458">
        <v>13.689095474375</v>
      </c>
      <c r="AE458">
        <v>11.914844618571401</v>
      </c>
      <c r="AF458">
        <v>11.748490757000001</v>
      </c>
    </row>
    <row r="459" spans="1:32" x14ac:dyDescent="0.3">
      <c r="A459">
        <v>41</v>
      </c>
      <c r="B459" t="s">
        <v>124</v>
      </c>
      <c r="C459">
        <v>2014</v>
      </c>
      <c r="D459">
        <v>3337</v>
      </c>
      <c r="E459">
        <v>41</v>
      </c>
      <c r="F459">
        <v>0.59544501048846199</v>
      </c>
      <c r="G459">
        <v>0.08</v>
      </c>
      <c r="H459">
        <v>3</v>
      </c>
      <c r="I459">
        <v>0.92</v>
      </c>
      <c r="J459">
        <v>0.98</v>
      </c>
      <c r="K459">
        <v>0.16</v>
      </c>
      <c r="L459">
        <v>8</v>
      </c>
      <c r="M459" t="s">
        <v>77</v>
      </c>
      <c r="N459" t="s">
        <v>106</v>
      </c>
      <c r="O459" t="s">
        <v>32</v>
      </c>
      <c r="P459" t="s">
        <v>82</v>
      </c>
      <c r="Q459" t="s">
        <v>42</v>
      </c>
      <c r="R459" t="s">
        <v>67</v>
      </c>
      <c r="S459" t="s">
        <v>76</v>
      </c>
      <c r="T459" t="s">
        <v>73</v>
      </c>
      <c r="U459" t="s">
        <v>69</v>
      </c>
      <c r="V459" t="s">
        <v>50</v>
      </c>
      <c r="W459">
        <v>143.18270539666599</v>
      </c>
      <c r="X459">
        <v>52.604293826896502</v>
      </c>
      <c r="Y459">
        <v>49.696875757777697</v>
      </c>
      <c r="Z459">
        <v>26.053756459999999</v>
      </c>
      <c r="AA459">
        <v>24.7976080687096</v>
      </c>
      <c r="AB459">
        <v>24.080171649310302</v>
      </c>
      <c r="AC459">
        <v>22.6246658137255</v>
      </c>
      <c r="AD459">
        <v>21.479710870526301</v>
      </c>
      <c r="AE459">
        <v>21.001430262499898</v>
      </c>
      <c r="AF459">
        <v>19.7544458951851</v>
      </c>
    </row>
    <row r="460" spans="1:32" x14ac:dyDescent="0.3">
      <c r="A460">
        <v>42</v>
      </c>
      <c r="B460" t="s">
        <v>124</v>
      </c>
      <c r="C460">
        <v>2014</v>
      </c>
      <c r="D460">
        <v>3337</v>
      </c>
      <c r="E460">
        <v>42</v>
      </c>
      <c r="F460">
        <v>0.581959844171411</v>
      </c>
      <c r="G460">
        <v>0.38</v>
      </c>
      <c r="H460">
        <v>2</v>
      </c>
      <c r="I460">
        <v>0.72</v>
      </c>
      <c r="J460">
        <v>0.2</v>
      </c>
      <c r="K460">
        <v>0.48</v>
      </c>
      <c r="L460">
        <v>9</v>
      </c>
      <c r="M460" t="s">
        <v>77</v>
      </c>
      <c r="N460" t="s">
        <v>106</v>
      </c>
      <c r="O460" t="s">
        <v>90</v>
      </c>
      <c r="P460" t="s">
        <v>32</v>
      </c>
      <c r="Q460" t="s">
        <v>76</v>
      </c>
      <c r="R460" t="s">
        <v>84</v>
      </c>
      <c r="S460" t="s">
        <v>67</v>
      </c>
      <c r="T460" t="s">
        <v>102</v>
      </c>
      <c r="U460" t="s">
        <v>81</v>
      </c>
      <c r="V460" t="s">
        <v>42</v>
      </c>
      <c r="W460">
        <v>37.482173162499997</v>
      </c>
      <c r="X460">
        <v>21.604638114285699</v>
      </c>
      <c r="Y460">
        <v>19.873188933333299</v>
      </c>
      <c r="Z460">
        <v>19.327435067777699</v>
      </c>
      <c r="AA460">
        <v>18.880847159999998</v>
      </c>
      <c r="AB460">
        <v>17.588779800000001</v>
      </c>
      <c r="AC460">
        <v>17.44537321</v>
      </c>
      <c r="AD460">
        <v>17.091698174999902</v>
      </c>
      <c r="AE460">
        <v>16.220518349999999</v>
      </c>
      <c r="AF460">
        <v>16.013079637499999</v>
      </c>
    </row>
    <row r="461" spans="1:32" x14ac:dyDescent="0.3">
      <c r="A461">
        <v>43</v>
      </c>
      <c r="B461" t="s">
        <v>124</v>
      </c>
      <c r="C461">
        <v>2014</v>
      </c>
      <c r="D461">
        <v>3337</v>
      </c>
      <c r="E461">
        <v>43</v>
      </c>
      <c r="F461">
        <v>0.59574468085106302</v>
      </c>
      <c r="G461">
        <v>0.2</v>
      </c>
      <c r="H461">
        <v>3</v>
      </c>
      <c r="I461">
        <v>0.96</v>
      </c>
      <c r="J461">
        <v>0.88</v>
      </c>
      <c r="K461">
        <v>0.54</v>
      </c>
      <c r="L461">
        <v>10</v>
      </c>
      <c r="M461" t="s">
        <v>77</v>
      </c>
      <c r="N461" t="s">
        <v>106</v>
      </c>
      <c r="O461" t="s">
        <v>32</v>
      </c>
      <c r="P461" t="s">
        <v>67</v>
      </c>
      <c r="Q461" t="s">
        <v>42</v>
      </c>
      <c r="R461" t="s">
        <v>76</v>
      </c>
      <c r="S461" t="s">
        <v>73</v>
      </c>
      <c r="T461" t="s">
        <v>50</v>
      </c>
      <c r="U461" t="s">
        <v>72</v>
      </c>
      <c r="V461" t="s">
        <v>102</v>
      </c>
      <c r="W461">
        <v>94.605080919285697</v>
      </c>
      <c r="X461">
        <v>55.318885586666603</v>
      </c>
      <c r="Y461">
        <v>38.015297140500003</v>
      </c>
      <c r="Z461">
        <v>21.9098090023076</v>
      </c>
      <c r="AA461">
        <v>20.0603122999999</v>
      </c>
      <c r="AB461">
        <v>18.7709658339285</v>
      </c>
      <c r="AC461">
        <v>18.177441615714201</v>
      </c>
      <c r="AD461">
        <v>17.9001486264285</v>
      </c>
      <c r="AE461">
        <v>17.420816047777699</v>
      </c>
      <c r="AF461">
        <v>16.9585553428571</v>
      </c>
    </row>
    <row r="462" spans="1:32" x14ac:dyDescent="0.3">
      <c r="A462">
        <v>44</v>
      </c>
      <c r="B462" t="s">
        <v>124</v>
      </c>
      <c r="C462">
        <v>2014</v>
      </c>
      <c r="D462">
        <v>3337</v>
      </c>
      <c r="E462">
        <v>44</v>
      </c>
      <c r="F462">
        <v>0.59514534012586096</v>
      </c>
      <c r="G462">
        <v>0.44</v>
      </c>
      <c r="H462">
        <v>1</v>
      </c>
      <c r="I462">
        <v>0.88</v>
      </c>
      <c r="J462">
        <v>0.52</v>
      </c>
      <c r="K462">
        <v>0.8</v>
      </c>
      <c r="L462">
        <v>5</v>
      </c>
      <c r="M462" t="s">
        <v>77</v>
      </c>
      <c r="N462" t="s">
        <v>106</v>
      </c>
      <c r="O462" t="s">
        <v>32</v>
      </c>
      <c r="P462" t="s">
        <v>54</v>
      </c>
      <c r="Q462" t="s">
        <v>67</v>
      </c>
      <c r="R462" t="s">
        <v>76</v>
      </c>
      <c r="S462" t="s">
        <v>42</v>
      </c>
      <c r="T462" t="s">
        <v>73</v>
      </c>
      <c r="U462" t="s">
        <v>82</v>
      </c>
      <c r="V462" t="s">
        <v>53</v>
      </c>
      <c r="W462">
        <v>119.94452616666599</v>
      </c>
      <c r="X462">
        <v>63.384488433333303</v>
      </c>
      <c r="Y462">
        <v>57.618378120000003</v>
      </c>
      <c r="Z462">
        <v>26.7201834</v>
      </c>
      <c r="AA462">
        <v>26.223917499999999</v>
      </c>
      <c r="AB462">
        <v>24.857976495714201</v>
      </c>
      <c r="AC462">
        <v>24.6004300275</v>
      </c>
      <c r="AD462">
        <v>24.154849819999999</v>
      </c>
      <c r="AE462">
        <v>18.9610808025</v>
      </c>
      <c r="AF462">
        <v>18.7861907499999</v>
      </c>
    </row>
    <row r="463" spans="1:32" x14ac:dyDescent="0.3">
      <c r="A463">
        <v>45</v>
      </c>
      <c r="B463" t="s">
        <v>124</v>
      </c>
      <c r="C463">
        <v>2014</v>
      </c>
      <c r="D463">
        <v>3337</v>
      </c>
      <c r="E463">
        <v>45</v>
      </c>
      <c r="F463">
        <v>0.58885226251123701</v>
      </c>
      <c r="G463">
        <v>0.32</v>
      </c>
      <c r="H463">
        <v>2</v>
      </c>
      <c r="I463">
        <v>0.66</v>
      </c>
      <c r="J463">
        <v>0.7</v>
      </c>
      <c r="K463">
        <v>0.12</v>
      </c>
      <c r="L463">
        <v>3</v>
      </c>
      <c r="M463" t="s">
        <v>77</v>
      </c>
      <c r="N463" t="s">
        <v>32</v>
      </c>
      <c r="O463" t="s">
        <v>42</v>
      </c>
      <c r="P463" t="s">
        <v>67</v>
      </c>
      <c r="Q463" t="s">
        <v>73</v>
      </c>
      <c r="R463" t="s">
        <v>76</v>
      </c>
      <c r="S463" t="s">
        <v>106</v>
      </c>
      <c r="T463" t="s">
        <v>102</v>
      </c>
      <c r="U463" t="s">
        <v>80</v>
      </c>
      <c r="V463" t="s">
        <v>82</v>
      </c>
      <c r="W463">
        <v>107.27218343</v>
      </c>
      <c r="X463">
        <v>46.058383571249998</v>
      </c>
      <c r="Y463">
        <v>28.81909332</v>
      </c>
      <c r="Z463">
        <v>27.340625774999999</v>
      </c>
      <c r="AA463">
        <v>26.245383858749999</v>
      </c>
      <c r="AB463">
        <v>24.248024560999902</v>
      </c>
      <c r="AC463">
        <v>23.570852185555498</v>
      </c>
      <c r="AD463">
        <v>18.469533899999998</v>
      </c>
      <c r="AE463">
        <v>17.24480217</v>
      </c>
      <c r="AF463">
        <v>17.15157765</v>
      </c>
    </row>
    <row r="464" spans="1:32" x14ac:dyDescent="0.3">
      <c r="A464">
        <v>46</v>
      </c>
      <c r="B464" t="s">
        <v>124</v>
      </c>
      <c r="C464">
        <v>2014</v>
      </c>
      <c r="D464">
        <v>3337</v>
      </c>
      <c r="E464">
        <v>46</v>
      </c>
      <c r="F464">
        <v>0.60173808810308604</v>
      </c>
      <c r="G464">
        <v>0.34</v>
      </c>
      <c r="H464">
        <v>1</v>
      </c>
      <c r="I464">
        <v>0.32</v>
      </c>
      <c r="J464">
        <v>0.76</v>
      </c>
      <c r="K464">
        <v>0.34</v>
      </c>
      <c r="L464">
        <v>0</v>
      </c>
      <c r="M464" t="s">
        <v>77</v>
      </c>
      <c r="N464" t="s">
        <v>106</v>
      </c>
      <c r="O464" t="s">
        <v>72</v>
      </c>
      <c r="P464" t="s">
        <v>67</v>
      </c>
      <c r="Q464" t="s">
        <v>42</v>
      </c>
      <c r="R464" t="s">
        <v>32</v>
      </c>
      <c r="S464" t="s">
        <v>50</v>
      </c>
      <c r="T464" t="s">
        <v>73</v>
      </c>
      <c r="U464" t="s">
        <v>82</v>
      </c>
      <c r="V464" t="s">
        <v>76</v>
      </c>
      <c r="W464">
        <v>164.47613993666599</v>
      </c>
      <c r="X464">
        <v>61.011257699999902</v>
      </c>
      <c r="Y464">
        <v>36.353733066666599</v>
      </c>
      <c r="Z464">
        <v>36.123002999999997</v>
      </c>
      <c r="AA464">
        <v>33.952855575000001</v>
      </c>
      <c r="AB464">
        <v>33.029569933333299</v>
      </c>
      <c r="AC464">
        <v>30.579872824999999</v>
      </c>
      <c r="AD464">
        <v>30.140248133333301</v>
      </c>
      <c r="AE464">
        <v>27.205782266666599</v>
      </c>
      <c r="AF464">
        <v>25.4237703571428</v>
      </c>
    </row>
    <row r="465" spans="1:32" x14ac:dyDescent="0.3">
      <c r="A465">
        <v>47</v>
      </c>
      <c r="B465" t="s">
        <v>124</v>
      </c>
      <c r="C465">
        <v>2014</v>
      </c>
      <c r="D465">
        <v>3337</v>
      </c>
      <c r="E465">
        <v>47</v>
      </c>
      <c r="F465">
        <v>0.59754270302667001</v>
      </c>
      <c r="G465">
        <v>0.22</v>
      </c>
      <c r="H465">
        <v>3</v>
      </c>
      <c r="I465">
        <v>0.9</v>
      </c>
      <c r="J465">
        <v>0.56000000000000005</v>
      </c>
      <c r="K465">
        <v>0.57999999999999996</v>
      </c>
      <c r="L465">
        <v>4</v>
      </c>
      <c r="M465" t="s">
        <v>77</v>
      </c>
      <c r="N465" t="s">
        <v>106</v>
      </c>
      <c r="O465" t="s">
        <v>32</v>
      </c>
      <c r="P465" t="s">
        <v>67</v>
      </c>
      <c r="Q465" t="s">
        <v>76</v>
      </c>
      <c r="R465" t="s">
        <v>42</v>
      </c>
      <c r="S465" t="s">
        <v>50</v>
      </c>
      <c r="T465" t="s">
        <v>54</v>
      </c>
      <c r="U465" t="s">
        <v>73</v>
      </c>
      <c r="V465" t="s">
        <v>69</v>
      </c>
      <c r="W465">
        <v>76.857307936666601</v>
      </c>
      <c r="X465">
        <v>31.736888449090898</v>
      </c>
      <c r="Y465">
        <v>29.1095489141176</v>
      </c>
      <c r="Z465">
        <v>19.213882108333301</v>
      </c>
      <c r="AA465">
        <v>17.693536520454501</v>
      </c>
      <c r="AB465">
        <v>17.483815756666601</v>
      </c>
      <c r="AC465">
        <v>16.463556758333301</v>
      </c>
      <c r="AD465">
        <v>15.713168320909</v>
      </c>
      <c r="AE465">
        <v>15.616126511764699</v>
      </c>
      <c r="AF465">
        <v>14.580318364</v>
      </c>
    </row>
    <row r="466" spans="1:32" x14ac:dyDescent="0.3">
      <c r="A466">
        <v>48</v>
      </c>
      <c r="B466" t="s">
        <v>124</v>
      </c>
      <c r="C466">
        <v>2014</v>
      </c>
      <c r="D466">
        <v>3337</v>
      </c>
      <c r="E466">
        <v>48</v>
      </c>
      <c r="F466">
        <v>0.59754270302667001</v>
      </c>
      <c r="G466">
        <v>0.06</v>
      </c>
      <c r="H466">
        <v>4</v>
      </c>
      <c r="I466">
        <v>0.92</v>
      </c>
      <c r="J466">
        <v>0.46</v>
      </c>
      <c r="K466">
        <v>0.1</v>
      </c>
      <c r="L466">
        <v>6</v>
      </c>
      <c r="M466" t="s">
        <v>77</v>
      </c>
      <c r="N466" t="s">
        <v>106</v>
      </c>
      <c r="O466" t="s">
        <v>32</v>
      </c>
      <c r="P466" t="s">
        <v>50</v>
      </c>
      <c r="Q466" t="s">
        <v>42</v>
      </c>
      <c r="R466" t="s">
        <v>76</v>
      </c>
      <c r="S466" t="s">
        <v>67</v>
      </c>
      <c r="T466" t="s">
        <v>73</v>
      </c>
      <c r="U466" t="s">
        <v>82</v>
      </c>
      <c r="V466" t="s">
        <v>53</v>
      </c>
      <c r="W466">
        <v>40.297214823548302</v>
      </c>
      <c r="X466">
        <v>25.975364221803201</v>
      </c>
      <c r="Y466">
        <v>22.105950196486098</v>
      </c>
      <c r="Z466">
        <v>14.180040606415099</v>
      </c>
      <c r="AA466">
        <v>14.023383084922999</v>
      </c>
      <c r="AB466">
        <v>13.972255203282799</v>
      </c>
      <c r="AC466">
        <v>13.847224055</v>
      </c>
      <c r="AD466">
        <v>12.9977158273493</v>
      </c>
      <c r="AE466">
        <v>12.976620148222199</v>
      </c>
      <c r="AF466">
        <v>12.483581998</v>
      </c>
    </row>
    <row r="467" spans="1:32" x14ac:dyDescent="0.3">
      <c r="A467">
        <v>49</v>
      </c>
      <c r="B467" t="s">
        <v>124</v>
      </c>
      <c r="C467">
        <v>2014</v>
      </c>
      <c r="D467">
        <v>3337</v>
      </c>
      <c r="E467">
        <v>49</v>
      </c>
      <c r="F467">
        <v>0.589751273599041</v>
      </c>
      <c r="G467">
        <v>0.14000000000000001</v>
      </c>
      <c r="H467">
        <v>3</v>
      </c>
      <c r="I467">
        <v>0.36</v>
      </c>
      <c r="J467">
        <v>0.3</v>
      </c>
      <c r="K467">
        <v>0.86</v>
      </c>
      <c r="L467">
        <v>0</v>
      </c>
      <c r="M467" t="s">
        <v>77</v>
      </c>
      <c r="N467" t="s">
        <v>106</v>
      </c>
      <c r="O467" t="s">
        <v>32</v>
      </c>
      <c r="P467" t="s">
        <v>76</v>
      </c>
      <c r="Q467" t="s">
        <v>42</v>
      </c>
      <c r="R467" t="s">
        <v>73</v>
      </c>
      <c r="S467" t="s">
        <v>99</v>
      </c>
      <c r="T467" t="s">
        <v>50</v>
      </c>
      <c r="U467" t="s">
        <v>82</v>
      </c>
      <c r="V467" t="s">
        <v>53</v>
      </c>
      <c r="W467">
        <v>38.581892256666599</v>
      </c>
      <c r="X467">
        <v>23.3156261990476</v>
      </c>
      <c r="Y467">
        <v>18.034978628749901</v>
      </c>
      <c r="Z467">
        <v>13.5342016661538</v>
      </c>
      <c r="AA467">
        <v>12.9396882019999</v>
      </c>
      <c r="AB467">
        <v>12.7446742210344</v>
      </c>
      <c r="AC467">
        <v>12.033129949999999</v>
      </c>
      <c r="AD467">
        <v>11.7458033104545</v>
      </c>
      <c r="AE467">
        <v>11.550900457499999</v>
      </c>
      <c r="AF467">
        <v>11.433534857</v>
      </c>
    </row>
    <row r="468" spans="1:32" x14ac:dyDescent="0.3">
      <c r="A468">
        <v>50</v>
      </c>
      <c r="B468" t="s">
        <v>124</v>
      </c>
      <c r="C468">
        <v>2014</v>
      </c>
      <c r="D468">
        <v>3337</v>
      </c>
      <c r="E468">
        <v>50</v>
      </c>
      <c r="F468">
        <v>0.598441714114474</v>
      </c>
      <c r="G468">
        <v>0.66</v>
      </c>
      <c r="H468">
        <v>1</v>
      </c>
      <c r="I468">
        <v>0.44</v>
      </c>
      <c r="J468">
        <v>0.48</v>
      </c>
      <c r="K468">
        <v>0.1</v>
      </c>
      <c r="L468">
        <v>5</v>
      </c>
      <c r="M468" t="s">
        <v>106</v>
      </c>
      <c r="N468" t="s">
        <v>32</v>
      </c>
      <c r="O468" t="s">
        <v>42</v>
      </c>
      <c r="P468" t="s">
        <v>77</v>
      </c>
      <c r="Q468" t="s">
        <v>67</v>
      </c>
      <c r="R468" t="s">
        <v>76</v>
      </c>
      <c r="S468" t="s">
        <v>62</v>
      </c>
      <c r="T468" t="s">
        <v>82</v>
      </c>
      <c r="U468" t="s">
        <v>83</v>
      </c>
      <c r="V468" t="s">
        <v>50</v>
      </c>
      <c r="W468">
        <v>66.824214134000002</v>
      </c>
      <c r="X468">
        <v>54.697298099999998</v>
      </c>
      <c r="Y468">
        <v>28.865015</v>
      </c>
      <c r="Z468">
        <v>27.169217100000001</v>
      </c>
      <c r="AA468">
        <v>26.713368733333301</v>
      </c>
      <c r="AB468">
        <v>24.650054133333299</v>
      </c>
      <c r="AC468">
        <v>24.513279000000001</v>
      </c>
      <c r="AD468">
        <v>22.372529666666601</v>
      </c>
      <c r="AE468">
        <v>22.350771000000002</v>
      </c>
      <c r="AF468">
        <v>21.856691399999999</v>
      </c>
    </row>
    <row r="469" spans="1:32" x14ac:dyDescent="0.3">
      <c r="A469">
        <v>51</v>
      </c>
      <c r="B469" t="s">
        <v>124</v>
      </c>
      <c r="C469">
        <v>2014</v>
      </c>
      <c r="D469">
        <v>3337</v>
      </c>
      <c r="E469">
        <v>51</v>
      </c>
      <c r="F469">
        <v>0.61012885825591801</v>
      </c>
      <c r="G469">
        <v>0.44</v>
      </c>
      <c r="H469">
        <v>2</v>
      </c>
      <c r="I469">
        <v>0.14000000000000001</v>
      </c>
      <c r="J469">
        <v>1</v>
      </c>
      <c r="K469">
        <v>0.14000000000000001</v>
      </c>
      <c r="L469">
        <v>4</v>
      </c>
      <c r="M469" t="s">
        <v>77</v>
      </c>
      <c r="N469" t="s">
        <v>32</v>
      </c>
      <c r="O469" t="s">
        <v>106</v>
      </c>
      <c r="P469" t="s">
        <v>42</v>
      </c>
      <c r="Q469" t="s">
        <v>67</v>
      </c>
      <c r="R469" t="s">
        <v>73</v>
      </c>
      <c r="S469" t="s">
        <v>53</v>
      </c>
      <c r="T469" t="s">
        <v>54</v>
      </c>
      <c r="U469" t="s">
        <v>50</v>
      </c>
      <c r="V469" t="s">
        <v>76</v>
      </c>
      <c r="W469">
        <v>95.834506514999902</v>
      </c>
      <c r="X469">
        <v>60.980116861250004</v>
      </c>
      <c r="Y469">
        <v>42.4497877816666</v>
      </c>
      <c r="Z469">
        <v>36.750292047499997</v>
      </c>
      <c r="AA469">
        <v>32.676214309999899</v>
      </c>
      <c r="AB469">
        <v>25.816396914285701</v>
      </c>
      <c r="AC469">
        <v>16.951244494285699</v>
      </c>
      <c r="AD469">
        <v>15.988104343333299</v>
      </c>
      <c r="AE469">
        <v>15.700017273999901</v>
      </c>
      <c r="AF469">
        <v>15.5065246466666</v>
      </c>
    </row>
    <row r="470" spans="1:32" x14ac:dyDescent="0.3">
      <c r="A470">
        <v>52</v>
      </c>
      <c r="B470" t="s">
        <v>124</v>
      </c>
      <c r="C470">
        <v>2014</v>
      </c>
      <c r="D470">
        <v>3337</v>
      </c>
      <c r="E470">
        <v>52</v>
      </c>
      <c r="F470">
        <v>0.60143841774048501</v>
      </c>
      <c r="G470">
        <v>0.14000000000000001</v>
      </c>
      <c r="H470">
        <v>2</v>
      </c>
      <c r="I470">
        <v>0.8</v>
      </c>
      <c r="J470">
        <v>0.78</v>
      </c>
      <c r="K470">
        <v>0</v>
      </c>
      <c r="L470">
        <v>10</v>
      </c>
      <c r="M470" t="s">
        <v>77</v>
      </c>
      <c r="N470" t="s">
        <v>106</v>
      </c>
      <c r="O470" t="s">
        <v>32</v>
      </c>
      <c r="P470" t="s">
        <v>42</v>
      </c>
      <c r="Q470" t="s">
        <v>67</v>
      </c>
      <c r="R470" t="s">
        <v>73</v>
      </c>
      <c r="S470" t="s">
        <v>82</v>
      </c>
      <c r="T470" t="s">
        <v>76</v>
      </c>
      <c r="U470" t="s">
        <v>50</v>
      </c>
      <c r="V470" t="s">
        <v>69</v>
      </c>
      <c r="W470">
        <v>108.62559188866599</v>
      </c>
      <c r="X470">
        <v>64.774403989166601</v>
      </c>
      <c r="Y470">
        <v>46.948009155500003</v>
      </c>
      <c r="Z470">
        <v>27.4083508492857</v>
      </c>
      <c r="AA470">
        <v>24.402740324166601</v>
      </c>
      <c r="AB470">
        <v>22.504982395555501</v>
      </c>
      <c r="AC470">
        <v>21.622952832999999</v>
      </c>
      <c r="AD470">
        <v>21.568198172692298</v>
      </c>
      <c r="AE470">
        <v>19.904964830769199</v>
      </c>
      <c r="AF470">
        <v>18.705835824999902</v>
      </c>
    </row>
    <row r="471" spans="1:32" x14ac:dyDescent="0.3">
      <c r="A471">
        <v>53</v>
      </c>
      <c r="B471" t="s">
        <v>124</v>
      </c>
      <c r="C471">
        <v>2014</v>
      </c>
      <c r="D471">
        <v>3337</v>
      </c>
      <c r="E471">
        <v>53</v>
      </c>
      <c r="F471">
        <v>0.59604435121366495</v>
      </c>
      <c r="G471">
        <v>0.2</v>
      </c>
      <c r="H471">
        <v>4</v>
      </c>
      <c r="I471">
        <v>0.92</v>
      </c>
      <c r="J471">
        <v>0.64</v>
      </c>
      <c r="K471">
        <v>0.1</v>
      </c>
      <c r="L471">
        <v>8</v>
      </c>
      <c r="M471" t="s">
        <v>77</v>
      </c>
      <c r="N471" t="s">
        <v>106</v>
      </c>
      <c r="O471" t="s">
        <v>32</v>
      </c>
      <c r="P471" t="s">
        <v>67</v>
      </c>
      <c r="Q471" t="s">
        <v>42</v>
      </c>
      <c r="R471" t="s">
        <v>82</v>
      </c>
      <c r="S471" t="s">
        <v>76</v>
      </c>
      <c r="T471" t="s">
        <v>73</v>
      </c>
      <c r="U471" t="s">
        <v>50</v>
      </c>
      <c r="V471" t="s">
        <v>54</v>
      </c>
      <c r="W471">
        <v>65.885110603529398</v>
      </c>
      <c r="X471">
        <v>28.6588510677777</v>
      </c>
      <c r="Y471">
        <v>21.966448982413699</v>
      </c>
      <c r="Z471">
        <v>16.9289894166666</v>
      </c>
      <c r="AA471">
        <v>16.000543803499902</v>
      </c>
      <c r="AB471">
        <v>15.1210489108333</v>
      </c>
      <c r="AC471">
        <v>14.707635779189101</v>
      </c>
      <c r="AD471">
        <v>14.407465839999899</v>
      </c>
      <c r="AE471">
        <v>13.6125665368181</v>
      </c>
      <c r="AF471">
        <v>13.1358650873684</v>
      </c>
    </row>
    <row r="472" spans="1:32" x14ac:dyDescent="0.3">
      <c r="A472">
        <v>54</v>
      </c>
      <c r="B472" t="s">
        <v>124</v>
      </c>
      <c r="C472">
        <v>2014</v>
      </c>
      <c r="D472">
        <v>3337</v>
      </c>
      <c r="E472">
        <v>54</v>
      </c>
      <c r="F472">
        <v>0.59094995504944503</v>
      </c>
      <c r="G472">
        <v>0.34</v>
      </c>
      <c r="H472">
        <v>3</v>
      </c>
      <c r="I472">
        <v>0.74</v>
      </c>
      <c r="J472">
        <v>0.66</v>
      </c>
      <c r="K472">
        <v>0.62</v>
      </c>
      <c r="L472">
        <v>6</v>
      </c>
      <c r="M472" t="s">
        <v>77</v>
      </c>
      <c r="N472" t="s">
        <v>106</v>
      </c>
      <c r="O472" t="s">
        <v>32</v>
      </c>
      <c r="P472" t="s">
        <v>42</v>
      </c>
      <c r="Q472" t="s">
        <v>78</v>
      </c>
      <c r="R472" t="s">
        <v>76</v>
      </c>
      <c r="S472" t="s">
        <v>73</v>
      </c>
      <c r="T472" t="s">
        <v>82</v>
      </c>
      <c r="U472" t="s">
        <v>67</v>
      </c>
      <c r="V472" t="s">
        <v>50</v>
      </c>
      <c r="W472">
        <v>64.117127643076898</v>
      </c>
      <c r="X472">
        <v>24.8237873576923</v>
      </c>
      <c r="Y472">
        <v>19.282897966666599</v>
      </c>
      <c r="Z472">
        <v>18.6711737944444</v>
      </c>
      <c r="AA472">
        <v>16.914130199999999</v>
      </c>
      <c r="AB472">
        <v>16.745564356842099</v>
      </c>
      <c r="AC472">
        <v>15.5746058870588</v>
      </c>
      <c r="AD472">
        <v>15.079030567</v>
      </c>
      <c r="AE472">
        <v>14.8568518384615</v>
      </c>
      <c r="AF472">
        <v>14.6868872373333</v>
      </c>
    </row>
    <row r="473" spans="1:32" x14ac:dyDescent="0.3">
      <c r="A473">
        <v>55</v>
      </c>
      <c r="B473" t="s">
        <v>124</v>
      </c>
      <c r="C473">
        <v>2014</v>
      </c>
      <c r="D473">
        <v>3337</v>
      </c>
      <c r="E473">
        <v>55</v>
      </c>
      <c r="F473">
        <v>0.581959844171411</v>
      </c>
      <c r="G473">
        <v>0.3</v>
      </c>
      <c r="H473">
        <v>4</v>
      </c>
      <c r="I473">
        <v>0.28000000000000003</v>
      </c>
      <c r="J473">
        <v>0.84</v>
      </c>
      <c r="K473">
        <v>0.34</v>
      </c>
      <c r="L473">
        <v>4</v>
      </c>
      <c r="M473" t="s">
        <v>77</v>
      </c>
      <c r="N473" t="s">
        <v>106</v>
      </c>
      <c r="O473" t="s">
        <v>32</v>
      </c>
      <c r="P473" t="s">
        <v>50</v>
      </c>
      <c r="Q473" t="s">
        <v>76</v>
      </c>
      <c r="R473" t="s">
        <v>73</v>
      </c>
      <c r="S473" t="s">
        <v>42</v>
      </c>
      <c r="T473" t="s">
        <v>72</v>
      </c>
      <c r="U473" t="s">
        <v>85</v>
      </c>
      <c r="V473" t="s">
        <v>45</v>
      </c>
      <c r="W473">
        <v>35.372724713125002</v>
      </c>
      <c r="X473">
        <v>17.122793500999901</v>
      </c>
      <c r="Y473">
        <v>12.9607223702439</v>
      </c>
      <c r="Z473">
        <v>11.428223311034399</v>
      </c>
      <c r="AA473">
        <v>11.349027942702699</v>
      </c>
      <c r="AB473">
        <v>10.9381062417647</v>
      </c>
      <c r="AC473">
        <v>10.876048329565201</v>
      </c>
      <c r="AD473">
        <v>10.0050560172413</v>
      </c>
      <c r="AE473">
        <v>9.7431328344999901</v>
      </c>
      <c r="AF473">
        <v>9.5280105134210498</v>
      </c>
    </row>
    <row r="474" spans="1:32" x14ac:dyDescent="0.3">
      <c r="A474">
        <v>56</v>
      </c>
      <c r="B474" t="s">
        <v>124</v>
      </c>
      <c r="C474">
        <v>2014</v>
      </c>
      <c r="D474">
        <v>3337</v>
      </c>
      <c r="E474">
        <v>56</v>
      </c>
      <c r="F474">
        <v>0.59274797722505201</v>
      </c>
      <c r="G474">
        <v>0.16</v>
      </c>
      <c r="H474">
        <v>3</v>
      </c>
      <c r="I474">
        <v>0.68</v>
      </c>
      <c r="J474">
        <v>0.72</v>
      </c>
      <c r="K474">
        <v>0.54</v>
      </c>
      <c r="L474">
        <v>10</v>
      </c>
      <c r="M474" t="s">
        <v>77</v>
      </c>
      <c r="N474" t="s">
        <v>106</v>
      </c>
      <c r="O474" t="s">
        <v>32</v>
      </c>
      <c r="P474" t="s">
        <v>42</v>
      </c>
      <c r="Q474" t="s">
        <v>76</v>
      </c>
      <c r="R474" t="s">
        <v>67</v>
      </c>
      <c r="S474" t="s">
        <v>73</v>
      </c>
      <c r="T474" t="s">
        <v>82</v>
      </c>
      <c r="U474" t="s">
        <v>50</v>
      </c>
      <c r="V474" t="s">
        <v>78</v>
      </c>
      <c r="W474">
        <v>86.244776252222195</v>
      </c>
      <c r="X474">
        <v>34.453752306111099</v>
      </c>
      <c r="Y474">
        <v>25.974158528620599</v>
      </c>
      <c r="Z474">
        <v>21.863574599374999</v>
      </c>
      <c r="AA474">
        <v>18.7295996296296</v>
      </c>
      <c r="AB474">
        <v>18.603617139374901</v>
      </c>
      <c r="AC474">
        <v>17.017065095384599</v>
      </c>
      <c r="AD474">
        <v>16.449942379230698</v>
      </c>
      <c r="AE474">
        <v>15.9908608316666</v>
      </c>
      <c r="AF474">
        <v>14.9857413261538</v>
      </c>
    </row>
    <row r="475" spans="1:32" x14ac:dyDescent="0.3">
      <c r="A475">
        <v>57</v>
      </c>
      <c r="B475" t="s">
        <v>124</v>
      </c>
      <c r="C475">
        <v>2014</v>
      </c>
      <c r="D475">
        <v>3337</v>
      </c>
      <c r="E475">
        <v>57</v>
      </c>
      <c r="F475">
        <v>0.60383578064129395</v>
      </c>
      <c r="G475">
        <v>0.18</v>
      </c>
      <c r="H475">
        <v>2</v>
      </c>
      <c r="I475">
        <v>0.56000000000000005</v>
      </c>
      <c r="J475">
        <v>0.92</v>
      </c>
      <c r="K475">
        <v>0.76</v>
      </c>
      <c r="L475">
        <v>3</v>
      </c>
      <c r="M475" t="s">
        <v>77</v>
      </c>
      <c r="N475" t="s">
        <v>106</v>
      </c>
      <c r="O475" t="s">
        <v>32</v>
      </c>
      <c r="P475" t="s">
        <v>42</v>
      </c>
      <c r="Q475" t="s">
        <v>82</v>
      </c>
      <c r="R475" t="s">
        <v>67</v>
      </c>
      <c r="S475" t="s">
        <v>76</v>
      </c>
      <c r="T475" t="s">
        <v>73</v>
      </c>
      <c r="U475" t="s">
        <v>54</v>
      </c>
      <c r="V475" t="s">
        <v>50</v>
      </c>
      <c r="W475">
        <v>151.90680011111101</v>
      </c>
      <c r="X475">
        <v>66.107263950000004</v>
      </c>
      <c r="Y475">
        <v>43.260441213333301</v>
      </c>
      <c r="Z475">
        <v>35.666748366249998</v>
      </c>
      <c r="AA475">
        <v>24.3680738583333</v>
      </c>
      <c r="AB475">
        <v>23.358805952727199</v>
      </c>
      <c r="AC475">
        <v>22.041800739545401</v>
      </c>
      <c r="AD475">
        <v>21.744873080000001</v>
      </c>
      <c r="AE475">
        <v>20.54604780375</v>
      </c>
      <c r="AF475">
        <v>20.248289217142801</v>
      </c>
    </row>
    <row r="476" spans="1:32" x14ac:dyDescent="0.3">
      <c r="A476">
        <v>58</v>
      </c>
      <c r="B476" t="s">
        <v>124</v>
      </c>
      <c r="C476">
        <v>2014</v>
      </c>
      <c r="D476">
        <v>3337</v>
      </c>
      <c r="E476">
        <v>58</v>
      </c>
      <c r="F476">
        <v>0.59604435121366495</v>
      </c>
      <c r="G476">
        <v>0.06</v>
      </c>
      <c r="H476">
        <v>2</v>
      </c>
      <c r="I476">
        <v>0.96</v>
      </c>
      <c r="J476">
        <v>0.78</v>
      </c>
      <c r="K476">
        <v>0.8</v>
      </c>
      <c r="L476">
        <v>8</v>
      </c>
      <c r="M476" t="s">
        <v>77</v>
      </c>
      <c r="N476" t="s">
        <v>106</v>
      </c>
      <c r="O476" t="s">
        <v>32</v>
      </c>
      <c r="P476" t="s">
        <v>42</v>
      </c>
      <c r="Q476" t="s">
        <v>67</v>
      </c>
      <c r="R476" t="s">
        <v>82</v>
      </c>
      <c r="S476" t="s">
        <v>76</v>
      </c>
      <c r="T476" t="s">
        <v>73</v>
      </c>
      <c r="U476" t="s">
        <v>50</v>
      </c>
      <c r="V476" t="s">
        <v>72</v>
      </c>
      <c r="W476">
        <v>124.603341557142</v>
      </c>
      <c r="X476">
        <v>62.326142829655097</v>
      </c>
      <c r="Y476">
        <v>43.583378469387704</v>
      </c>
      <c r="Z476">
        <v>29.131179468333301</v>
      </c>
      <c r="AA476">
        <v>26.445884924814798</v>
      </c>
      <c r="AB476">
        <v>25.7552569636842</v>
      </c>
      <c r="AC476">
        <v>23.563056234310299</v>
      </c>
      <c r="AD476">
        <v>23.309086560810801</v>
      </c>
      <c r="AE476">
        <v>18.185140564999902</v>
      </c>
      <c r="AF476">
        <v>18.094322100434699</v>
      </c>
    </row>
    <row r="477" spans="1:32" x14ac:dyDescent="0.3">
      <c r="A477">
        <v>59</v>
      </c>
      <c r="B477" t="s">
        <v>124</v>
      </c>
      <c r="C477">
        <v>2014</v>
      </c>
      <c r="D477">
        <v>3337</v>
      </c>
      <c r="E477">
        <v>59</v>
      </c>
      <c r="F477">
        <v>0.59334731795025397</v>
      </c>
      <c r="G477">
        <v>0.1</v>
      </c>
      <c r="H477">
        <v>3</v>
      </c>
      <c r="I477">
        <v>0.42</v>
      </c>
      <c r="J477">
        <v>0.78</v>
      </c>
      <c r="K477">
        <v>0.24</v>
      </c>
      <c r="L477">
        <v>1</v>
      </c>
      <c r="M477" t="s">
        <v>77</v>
      </c>
      <c r="N477" t="s">
        <v>106</v>
      </c>
      <c r="O477" t="s">
        <v>32</v>
      </c>
      <c r="P477" t="s">
        <v>67</v>
      </c>
      <c r="Q477" t="s">
        <v>42</v>
      </c>
      <c r="R477" t="s">
        <v>76</v>
      </c>
      <c r="S477" t="s">
        <v>82</v>
      </c>
      <c r="T477" t="s">
        <v>50</v>
      </c>
      <c r="U477" t="s">
        <v>73</v>
      </c>
      <c r="V477" t="s">
        <v>53</v>
      </c>
      <c r="W477">
        <v>76.191437686296297</v>
      </c>
      <c r="X477">
        <v>49.106943562399898</v>
      </c>
      <c r="Y477">
        <v>28.547616119795901</v>
      </c>
      <c r="Z477">
        <v>18.701732747083302</v>
      </c>
      <c r="AA477">
        <v>17.866534188749998</v>
      </c>
      <c r="AB477">
        <v>16.467614699660999</v>
      </c>
      <c r="AC477">
        <v>16.159086443333301</v>
      </c>
      <c r="AD477">
        <v>16.072349008333301</v>
      </c>
      <c r="AE477">
        <v>15.5783343333333</v>
      </c>
      <c r="AF477">
        <v>13.7674567532142</v>
      </c>
    </row>
    <row r="478" spans="1:32" x14ac:dyDescent="0.3">
      <c r="A478">
        <v>60</v>
      </c>
      <c r="B478" t="s">
        <v>124</v>
      </c>
      <c r="C478">
        <v>2014</v>
      </c>
      <c r="D478">
        <v>3337</v>
      </c>
      <c r="E478">
        <v>60</v>
      </c>
      <c r="F478">
        <v>0.59874138447707503</v>
      </c>
      <c r="G478">
        <v>0.06</v>
      </c>
      <c r="H478">
        <v>4</v>
      </c>
      <c r="I478">
        <v>0.32</v>
      </c>
      <c r="J478">
        <v>0.92</v>
      </c>
      <c r="K478">
        <v>0.42</v>
      </c>
      <c r="L478">
        <v>0</v>
      </c>
      <c r="M478" t="s">
        <v>77</v>
      </c>
      <c r="N478" t="s">
        <v>106</v>
      </c>
      <c r="O478" t="s">
        <v>32</v>
      </c>
      <c r="P478" t="s">
        <v>42</v>
      </c>
      <c r="Q478" t="s">
        <v>76</v>
      </c>
      <c r="R478" t="s">
        <v>67</v>
      </c>
      <c r="S478" t="s">
        <v>73</v>
      </c>
      <c r="T478" t="s">
        <v>50</v>
      </c>
      <c r="U478" t="s">
        <v>82</v>
      </c>
      <c r="V478" t="s">
        <v>54</v>
      </c>
      <c r="W478">
        <v>82.095491106170201</v>
      </c>
      <c r="X478">
        <v>36.408355152419297</v>
      </c>
      <c r="Y478">
        <v>35.202389420149203</v>
      </c>
      <c r="Z478">
        <v>20.158731984374999</v>
      </c>
      <c r="AA478">
        <v>16.506267773604598</v>
      </c>
      <c r="AB478">
        <v>16.016005801111099</v>
      </c>
      <c r="AC478">
        <v>15.7666131192957</v>
      </c>
      <c r="AD478">
        <v>15.033282786491201</v>
      </c>
      <c r="AE478">
        <v>14.738386267027</v>
      </c>
      <c r="AF478">
        <v>13.0523082204878</v>
      </c>
    </row>
    <row r="479" spans="1:32" x14ac:dyDescent="0.3">
      <c r="A479">
        <v>61</v>
      </c>
      <c r="B479" t="s">
        <v>124</v>
      </c>
      <c r="C479">
        <v>2014</v>
      </c>
      <c r="D479">
        <v>3337</v>
      </c>
      <c r="E479">
        <v>61</v>
      </c>
      <c r="F479">
        <v>0.60323643991609199</v>
      </c>
      <c r="G479">
        <v>0.06</v>
      </c>
      <c r="H479">
        <v>4</v>
      </c>
      <c r="I479">
        <v>0.62</v>
      </c>
      <c r="J479">
        <v>0.9</v>
      </c>
      <c r="K479">
        <v>0.66</v>
      </c>
      <c r="L479">
        <v>4</v>
      </c>
      <c r="M479" t="s">
        <v>77</v>
      </c>
      <c r="N479" t="s">
        <v>32</v>
      </c>
      <c r="O479" t="s">
        <v>106</v>
      </c>
      <c r="P479" t="s">
        <v>67</v>
      </c>
      <c r="Q479" t="s">
        <v>42</v>
      </c>
      <c r="R479" t="s">
        <v>76</v>
      </c>
      <c r="S479" t="s">
        <v>73</v>
      </c>
      <c r="T479" t="s">
        <v>50</v>
      </c>
      <c r="U479" t="s">
        <v>54</v>
      </c>
      <c r="V479" t="s">
        <v>72</v>
      </c>
      <c r="W479">
        <v>72.033450439364998</v>
      </c>
      <c r="X479">
        <v>27.796895781538399</v>
      </c>
      <c r="Y479">
        <v>26.663257175974</v>
      </c>
      <c r="Z479">
        <v>16.957755653906201</v>
      </c>
      <c r="AA479">
        <v>16.075550973188399</v>
      </c>
      <c r="AB479">
        <v>15.6100592188888</v>
      </c>
      <c r="AC479">
        <v>13.7339571766981</v>
      </c>
      <c r="AD479">
        <v>13.6904074257377</v>
      </c>
      <c r="AE479">
        <v>13.361990775762701</v>
      </c>
      <c r="AF479">
        <v>12.3641272446428</v>
      </c>
    </row>
    <row r="480" spans="1:32" x14ac:dyDescent="0.3">
      <c r="A480">
        <v>62</v>
      </c>
      <c r="B480" t="s">
        <v>124</v>
      </c>
      <c r="C480">
        <v>2014</v>
      </c>
      <c r="D480">
        <v>3337</v>
      </c>
      <c r="E480">
        <v>62</v>
      </c>
      <c r="F480">
        <v>0.59334731795025397</v>
      </c>
      <c r="G480">
        <v>0.2</v>
      </c>
      <c r="H480">
        <v>2</v>
      </c>
      <c r="I480">
        <v>0.46</v>
      </c>
      <c r="J480">
        <v>0.52</v>
      </c>
      <c r="K480">
        <v>0.56000000000000005</v>
      </c>
      <c r="L480">
        <v>1</v>
      </c>
      <c r="M480" t="s">
        <v>77</v>
      </c>
      <c r="N480" t="s">
        <v>106</v>
      </c>
      <c r="O480" t="s">
        <v>32</v>
      </c>
      <c r="P480" t="s">
        <v>73</v>
      </c>
      <c r="Q480" t="s">
        <v>50</v>
      </c>
      <c r="R480" t="s">
        <v>42</v>
      </c>
      <c r="S480" t="s">
        <v>76</v>
      </c>
      <c r="T480" t="s">
        <v>82</v>
      </c>
      <c r="U480" t="s">
        <v>67</v>
      </c>
      <c r="V480" t="s">
        <v>53</v>
      </c>
      <c r="W480">
        <v>73.401088176363601</v>
      </c>
      <c r="X480">
        <v>71.456221833333302</v>
      </c>
      <c r="Y480">
        <v>29.617112161333299</v>
      </c>
      <c r="Z480">
        <v>21.541283315000001</v>
      </c>
      <c r="AA480">
        <v>21.429090862500001</v>
      </c>
      <c r="AB480">
        <v>21.196071637777699</v>
      </c>
      <c r="AC480">
        <v>21.130222764705799</v>
      </c>
      <c r="AD480">
        <v>20.743707425</v>
      </c>
      <c r="AE480">
        <v>18.223950039999998</v>
      </c>
      <c r="AF480">
        <v>17.920262601428501</v>
      </c>
    </row>
    <row r="481" spans="1:32" x14ac:dyDescent="0.3">
      <c r="A481">
        <v>63</v>
      </c>
      <c r="B481" t="s">
        <v>124</v>
      </c>
      <c r="C481">
        <v>2014</v>
      </c>
      <c r="D481">
        <v>3337</v>
      </c>
      <c r="E481">
        <v>63</v>
      </c>
      <c r="F481">
        <v>0.59094995504944503</v>
      </c>
      <c r="G481">
        <v>0.08</v>
      </c>
      <c r="H481">
        <v>3</v>
      </c>
      <c r="I481">
        <v>0.62</v>
      </c>
      <c r="J481">
        <v>0.52</v>
      </c>
      <c r="K481">
        <v>0.68</v>
      </c>
      <c r="L481">
        <v>2</v>
      </c>
      <c r="M481" t="s">
        <v>77</v>
      </c>
      <c r="N481" t="s">
        <v>106</v>
      </c>
      <c r="O481" t="s">
        <v>32</v>
      </c>
      <c r="P481" t="s">
        <v>42</v>
      </c>
      <c r="Q481" t="s">
        <v>76</v>
      </c>
      <c r="R481" t="s">
        <v>67</v>
      </c>
      <c r="S481" t="s">
        <v>73</v>
      </c>
      <c r="T481" t="s">
        <v>50</v>
      </c>
      <c r="U481" t="s">
        <v>82</v>
      </c>
      <c r="V481" t="s">
        <v>80</v>
      </c>
      <c r="W481">
        <v>71.126214122068902</v>
      </c>
      <c r="X481">
        <v>37.566689472173898</v>
      </c>
      <c r="Y481">
        <v>29.414981982368399</v>
      </c>
      <c r="Z481">
        <v>19.656186720800001</v>
      </c>
      <c r="AA481">
        <v>17.890258288695598</v>
      </c>
      <c r="AB481">
        <v>17.154150208400001</v>
      </c>
      <c r="AC481">
        <v>16.797290381666599</v>
      </c>
      <c r="AD481">
        <v>15.617602804814799</v>
      </c>
      <c r="AE481">
        <v>15.1460809766666</v>
      </c>
      <c r="AF481">
        <v>14.015983806923</v>
      </c>
    </row>
    <row r="482" spans="1:32" x14ac:dyDescent="0.3">
      <c r="A482">
        <v>64</v>
      </c>
      <c r="B482" t="s">
        <v>124</v>
      </c>
      <c r="C482">
        <v>2014</v>
      </c>
      <c r="D482">
        <v>3337</v>
      </c>
      <c r="E482">
        <v>64</v>
      </c>
      <c r="F482">
        <v>0.59964039556487803</v>
      </c>
      <c r="G482">
        <v>0.08</v>
      </c>
      <c r="H482">
        <v>4</v>
      </c>
      <c r="I482">
        <v>0.7</v>
      </c>
      <c r="J482">
        <v>1</v>
      </c>
      <c r="K482">
        <v>0.04</v>
      </c>
      <c r="L482">
        <v>7</v>
      </c>
      <c r="M482" t="s">
        <v>77</v>
      </c>
      <c r="N482" t="s">
        <v>32</v>
      </c>
      <c r="O482" t="s">
        <v>106</v>
      </c>
      <c r="P482" t="s">
        <v>67</v>
      </c>
      <c r="Q482" t="s">
        <v>42</v>
      </c>
      <c r="R482" t="s">
        <v>76</v>
      </c>
      <c r="S482" t="s">
        <v>82</v>
      </c>
      <c r="T482" t="s">
        <v>73</v>
      </c>
      <c r="U482" t="s">
        <v>50</v>
      </c>
      <c r="V482" t="s">
        <v>54</v>
      </c>
      <c r="W482">
        <v>97.319832841500002</v>
      </c>
      <c r="X482">
        <v>33.728829613166603</v>
      </c>
      <c r="Y482">
        <v>25.181080486491201</v>
      </c>
      <c r="Z482">
        <v>19.503197421499902</v>
      </c>
      <c r="AA482">
        <v>18.804565424166601</v>
      </c>
      <c r="AB482">
        <v>17.702058242191701</v>
      </c>
      <c r="AC482">
        <v>15.838782185483799</v>
      </c>
      <c r="AD482">
        <v>15.592615495076901</v>
      </c>
      <c r="AE482">
        <v>14.312975642666601</v>
      </c>
      <c r="AF482">
        <v>14.000529938684201</v>
      </c>
    </row>
    <row r="483" spans="1:32" x14ac:dyDescent="0.3">
      <c r="A483">
        <v>65</v>
      </c>
      <c r="B483" t="s">
        <v>124</v>
      </c>
      <c r="C483">
        <v>2014</v>
      </c>
      <c r="D483">
        <v>3337</v>
      </c>
      <c r="E483">
        <v>65</v>
      </c>
      <c r="F483">
        <v>0.59634402157626598</v>
      </c>
      <c r="G483">
        <v>0.3</v>
      </c>
      <c r="H483">
        <v>1</v>
      </c>
      <c r="I483">
        <v>0.06</v>
      </c>
      <c r="J483">
        <v>0.88</v>
      </c>
      <c r="K483">
        <v>0.54</v>
      </c>
      <c r="L483">
        <v>5</v>
      </c>
      <c r="M483" t="s">
        <v>106</v>
      </c>
      <c r="N483" t="s">
        <v>77</v>
      </c>
      <c r="O483" t="s">
        <v>32</v>
      </c>
      <c r="P483" t="s">
        <v>42</v>
      </c>
      <c r="Q483" t="s">
        <v>94</v>
      </c>
      <c r="R483" t="s">
        <v>44</v>
      </c>
      <c r="S483" t="s">
        <v>76</v>
      </c>
      <c r="T483" t="s">
        <v>50</v>
      </c>
      <c r="U483" t="s">
        <v>73</v>
      </c>
      <c r="V483" t="s">
        <v>67</v>
      </c>
      <c r="W483">
        <v>379.30976850000002</v>
      </c>
      <c r="X483">
        <v>130.95919595000001</v>
      </c>
      <c r="Y483">
        <v>121.05972665</v>
      </c>
      <c r="Z483">
        <v>49.322711566666598</v>
      </c>
      <c r="AA483">
        <v>45.290844</v>
      </c>
      <c r="AB483">
        <v>43.549247700000002</v>
      </c>
      <c r="AC483">
        <v>33.267940382857098</v>
      </c>
      <c r="AD483">
        <v>32.6044178</v>
      </c>
      <c r="AE483">
        <v>32.5912690066666</v>
      </c>
      <c r="AF483">
        <v>32.081011432499999</v>
      </c>
    </row>
    <row r="484" spans="1:32" x14ac:dyDescent="0.3">
      <c r="A484">
        <v>66</v>
      </c>
      <c r="B484" t="s">
        <v>124</v>
      </c>
      <c r="C484">
        <v>2014</v>
      </c>
      <c r="D484">
        <v>3337</v>
      </c>
      <c r="E484">
        <v>66</v>
      </c>
      <c r="F484">
        <v>0.59754270302667001</v>
      </c>
      <c r="G484">
        <v>0.06</v>
      </c>
      <c r="H484">
        <v>5</v>
      </c>
      <c r="I484">
        <v>0.96</v>
      </c>
      <c r="J484">
        <v>0.92</v>
      </c>
      <c r="K484">
        <v>0.68</v>
      </c>
      <c r="L484">
        <v>6</v>
      </c>
      <c r="M484" t="s">
        <v>77</v>
      </c>
      <c r="N484" t="s">
        <v>32</v>
      </c>
      <c r="O484" t="s">
        <v>106</v>
      </c>
      <c r="P484" t="s">
        <v>76</v>
      </c>
      <c r="Q484" t="s">
        <v>42</v>
      </c>
      <c r="R484" t="s">
        <v>67</v>
      </c>
      <c r="S484" t="s">
        <v>73</v>
      </c>
      <c r="T484" t="s">
        <v>54</v>
      </c>
      <c r="U484" t="s">
        <v>50</v>
      </c>
      <c r="V484" t="s">
        <v>82</v>
      </c>
      <c r="W484">
        <v>63.030392581333302</v>
      </c>
      <c r="X484">
        <v>28.021620131956499</v>
      </c>
      <c r="Y484">
        <v>23.758061674599901</v>
      </c>
      <c r="Z484">
        <v>15.7588851704615</v>
      </c>
      <c r="AA484">
        <v>15.650200239999901</v>
      </c>
      <c r="AB484">
        <v>15.0873608877907</v>
      </c>
      <c r="AC484">
        <v>14.320491833564301</v>
      </c>
      <c r="AD484">
        <v>12.950266702153799</v>
      </c>
      <c r="AE484">
        <v>12.635142713720899</v>
      </c>
      <c r="AF484">
        <v>12.6236297433333</v>
      </c>
    </row>
    <row r="485" spans="1:32" x14ac:dyDescent="0.3">
      <c r="A485">
        <v>67</v>
      </c>
      <c r="B485" t="s">
        <v>124</v>
      </c>
      <c r="C485">
        <v>2014</v>
      </c>
      <c r="D485">
        <v>3337</v>
      </c>
      <c r="E485">
        <v>67</v>
      </c>
      <c r="F485">
        <v>0.59724303266406897</v>
      </c>
      <c r="G485">
        <v>0.18</v>
      </c>
      <c r="H485">
        <v>3</v>
      </c>
      <c r="I485">
        <v>0.28000000000000003</v>
      </c>
      <c r="J485">
        <v>0.9</v>
      </c>
      <c r="K485">
        <v>0.06</v>
      </c>
      <c r="L485">
        <v>4</v>
      </c>
      <c r="M485" t="s">
        <v>77</v>
      </c>
      <c r="N485" t="s">
        <v>106</v>
      </c>
      <c r="O485" t="s">
        <v>32</v>
      </c>
      <c r="P485" t="s">
        <v>73</v>
      </c>
      <c r="Q485" t="s">
        <v>76</v>
      </c>
      <c r="R485" t="s">
        <v>42</v>
      </c>
      <c r="S485" t="s">
        <v>67</v>
      </c>
      <c r="T485" t="s">
        <v>72</v>
      </c>
      <c r="U485" t="s">
        <v>50</v>
      </c>
      <c r="V485" t="s">
        <v>53</v>
      </c>
      <c r="W485">
        <v>66.371894306521696</v>
      </c>
      <c r="X485">
        <v>38.656648224999898</v>
      </c>
      <c r="Y485">
        <v>26.2409043737037</v>
      </c>
      <c r="Z485">
        <v>16.671007093913001</v>
      </c>
      <c r="AA485">
        <v>16.096230198387101</v>
      </c>
      <c r="AB485">
        <v>14.919167752307599</v>
      </c>
      <c r="AC485">
        <v>14.686251913333299</v>
      </c>
      <c r="AD485">
        <v>13.826394364545401</v>
      </c>
      <c r="AE485">
        <v>13.3575313928</v>
      </c>
      <c r="AF485">
        <v>12.433461546666599</v>
      </c>
    </row>
    <row r="486" spans="1:32" x14ac:dyDescent="0.3">
      <c r="A486">
        <v>68</v>
      </c>
      <c r="B486" t="s">
        <v>124</v>
      </c>
      <c r="C486">
        <v>2014</v>
      </c>
      <c r="D486">
        <v>3337</v>
      </c>
      <c r="E486">
        <v>68</v>
      </c>
      <c r="F486">
        <v>0.60413545100389499</v>
      </c>
      <c r="G486">
        <v>0.1</v>
      </c>
      <c r="H486">
        <v>4</v>
      </c>
      <c r="I486">
        <v>0.46</v>
      </c>
      <c r="J486">
        <v>0.88</v>
      </c>
      <c r="K486">
        <v>0.57999999999999996</v>
      </c>
      <c r="L486">
        <v>8</v>
      </c>
      <c r="M486" t="s">
        <v>77</v>
      </c>
      <c r="N486" t="s">
        <v>106</v>
      </c>
      <c r="O486" t="s">
        <v>32</v>
      </c>
      <c r="P486" t="s">
        <v>76</v>
      </c>
      <c r="Q486" t="s">
        <v>42</v>
      </c>
      <c r="R486" t="s">
        <v>67</v>
      </c>
      <c r="S486" t="s">
        <v>73</v>
      </c>
      <c r="T486" t="s">
        <v>82</v>
      </c>
      <c r="U486" t="s">
        <v>50</v>
      </c>
      <c r="V486" t="s">
        <v>54</v>
      </c>
      <c r="W486">
        <v>69.221258661176407</v>
      </c>
      <c r="X486">
        <v>40.123591545714199</v>
      </c>
      <c r="Y486">
        <v>31.363080742978699</v>
      </c>
      <c r="Z486">
        <v>18.3017887181249</v>
      </c>
      <c r="AA486">
        <v>18.180195782580601</v>
      </c>
      <c r="AB486">
        <v>17.545123281612899</v>
      </c>
      <c r="AC486">
        <v>15.419855139215599</v>
      </c>
      <c r="AD486">
        <v>15.351846933499999</v>
      </c>
      <c r="AE486">
        <v>14.6341476446153</v>
      </c>
      <c r="AF486">
        <v>13.8765039377777</v>
      </c>
    </row>
    <row r="487" spans="1:32" x14ac:dyDescent="0.3">
      <c r="A487">
        <v>69</v>
      </c>
      <c r="B487" t="s">
        <v>124</v>
      </c>
      <c r="C487">
        <v>2014</v>
      </c>
      <c r="D487">
        <v>3337</v>
      </c>
      <c r="E487">
        <v>69</v>
      </c>
      <c r="F487">
        <v>0.59904105483967596</v>
      </c>
      <c r="G487">
        <v>0.46</v>
      </c>
      <c r="H487">
        <v>1</v>
      </c>
      <c r="I487">
        <v>0.7</v>
      </c>
      <c r="J487">
        <v>0.57999999999999996</v>
      </c>
      <c r="K487">
        <v>0.7</v>
      </c>
      <c r="L487">
        <v>8</v>
      </c>
      <c r="M487" t="s">
        <v>77</v>
      </c>
      <c r="N487" t="s">
        <v>67</v>
      </c>
      <c r="O487" t="s">
        <v>106</v>
      </c>
      <c r="P487" t="s">
        <v>32</v>
      </c>
      <c r="Q487" t="s">
        <v>42</v>
      </c>
      <c r="R487" t="s">
        <v>76</v>
      </c>
      <c r="S487" t="s">
        <v>69</v>
      </c>
      <c r="T487" t="s">
        <v>34</v>
      </c>
      <c r="U487" t="s">
        <v>82</v>
      </c>
      <c r="V487" t="s">
        <v>73</v>
      </c>
      <c r="W487">
        <v>225.74137479999999</v>
      </c>
      <c r="X487">
        <v>59.784282699999999</v>
      </c>
      <c r="Y487">
        <v>49.875308633333297</v>
      </c>
      <c r="Z487">
        <v>49.206606966666598</v>
      </c>
      <c r="AA487">
        <v>41.68377735</v>
      </c>
      <c r="AB487">
        <v>26.173244466666599</v>
      </c>
      <c r="AC487">
        <v>26.1431179</v>
      </c>
      <c r="AD487">
        <v>26.018825499999998</v>
      </c>
      <c r="AE487">
        <v>25.623823649999999</v>
      </c>
      <c r="AF487">
        <v>22.691611616666599</v>
      </c>
    </row>
    <row r="488" spans="1:32" x14ac:dyDescent="0.3">
      <c r="A488">
        <v>70</v>
      </c>
      <c r="B488" t="s">
        <v>124</v>
      </c>
      <c r="C488">
        <v>2014</v>
      </c>
      <c r="D488">
        <v>3337</v>
      </c>
      <c r="E488">
        <v>70</v>
      </c>
      <c r="F488">
        <v>0.59784237338927104</v>
      </c>
      <c r="G488">
        <v>0.44</v>
      </c>
      <c r="H488">
        <v>2</v>
      </c>
      <c r="I488">
        <v>0.72</v>
      </c>
      <c r="J488">
        <v>0.74</v>
      </c>
      <c r="K488">
        <v>0.57999999999999996</v>
      </c>
      <c r="L488">
        <v>1</v>
      </c>
      <c r="M488" t="s">
        <v>77</v>
      </c>
      <c r="N488" t="s">
        <v>106</v>
      </c>
      <c r="O488" t="s">
        <v>32</v>
      </c>
      <c r="P488" t="s">
        <v>42</v>
      </c>
      <c r="Q488" t="s">
        <v>76</v>
      </c>
      <c r="R488" t="s">
        <v>50</v>
      </c>
      <c r="S488" t="s">
        <v>73</v>
      </c>
      <c r="T488" t="s">
        <v>82</v>
      </c>
      <c r="U488" t="s">
        <v>69</v>
      </c>
      <c r="V488" t="s">
        <v>67</v>
      </c>
      <c r="W488">
        <v>48.093034079999903</v>
      </c>
      <c r="X488">
        <v>42.968895599999897</v>
      </c>
      <c r="Y488">
        <v>29.355620645454501</v>
      </c>
      <c r="Z488">
        <v>28.544257157499999</v>
      </c>
      <c r="AA488">
        <v>21.9623041881818</v>
      </c>
      <c r="AB488">
        <v>20.29211943</v>
      </c>
      <c r="AC488">
        <v>17.857263461111099</v>
      </c>
      <c r="AD488">
        <v>17.583070630000002</v>
      </c>
      <c r="AE488">
        <v>16.044749261666599</v>
      </c>
      <c r="AF488">
        <v>15.68051758</v>
      </c>
    </row>
    <row r="489" spans="1:32" x14ac:dyDescent="0.3">
      <c r="A489">
        <v>71</v>
      </c>
      <c r="B489" t="s">
        <v>124</v>
      </c>
      <c r="C489">
        <v>2014</v>
      </c>
      <c r="D489">
        <v>3337</v>
      </c>
      <c r="E489">
        <v>71</v>
      </c>
      <c r="F489">
        <v>0.60143841774048501</v>
      </c>
      <c r="G489">
        <v>0.04</v>
      </c>
      <c r="H489">
        <v>5</v>
      </c>
      <c r="I489">
        <v>0.57999999999999996</v>
      </c>
      <c r="J489">
        <v>0.94</v>
      </c>
      <c r="K489">
        <v>0</v>
      </c>
      <c r="L489">
        <v>1</v>
      </c>
      <c r="M489" t="s">
        <v>77</v>
      </c>
      <c r="N489" t="s">
        <v>32</v>
      </c>
      <c r="O489" t="s">
        <v>106</v>
      </c>
      <c r="P489" t="s">
        <v>42</v>
      </c>
      <c r="Q489" t="s">
        <v>67</v>
      </c>
      <c r="R489" t="s">
        <v>76</v>
      </c>
      <c r="S489" t="s">
        <v>73</v>
      </c>
      <c r="T489" t="s">
        <v>50</v>
      </c>
      <c r="U489" t="s">
        <v>82</v>
      </c>
      <c r="V489" t="s">
        <v>54</v>
      </c>
      <c r="W489">
        <v>73.832929802064498</v>
      </c>
      <c r="X489">
        <v>29.249813893595402</v>
      </c>
      <c r="Y489">
        <v>26.136981698077498</v>
      </c>
      <c r="Z489">
        <v>17.294991645940598</v>
      </c>
      <c r="AA489">
        <v>17.048185896608601</v>
      </c>
      <c r="AB489">
        <v>15.592558638252999</v>
      </c>
      <c r="AC489">
        <v>15.5204547509649</v>
      </c>
      <c r="AD489">
        <v>13.916749656018499</v>
      </c>
      <c r="AE489">
        <v>12.7693116175</v>
      </c>
      <c r="AF489">
        <v>12.4983823002409</v>
      </c>
    </row>
    <row r="490" spans="1:32" x14ac:dyDescent="0.3">
      <c r="A490">
        <v>72</v>
      </c>
      <c r="B490" t="s">
        <v>124</v>
      </c>
      <c r="C490">
        <v>2014</v>
      </c>
      <c r="D490">
        <v>3337</v>
      </c>
      <c r="E490">
        <v>72</v>
      </c>
      <c r="F490">
        <v>0.60773149535510895</v>
      </c>
      <c r="G490">
        <v>0.28000000000000003</v>
      </c>
      <c r="H490">
        <v>1</v>
      </c>
      <c r="I490">
        <v>0.16</v>
      </c>
      <c r="J490">
        <v>0.5</v>
      </c>
      <c r="K490">
        <v>0.36</v>
      </c>
      <c r="L490">
        <v>1</v>
      </c>
      <c r="M490" t="s">
        <v>106</v>
      </c>
      <c r="N490" t="s">
        <v>77</v>
      </c>
      <c r="O490" t="s">
        <v>32</v>
      </c>
      <c r="P490" t="s">
        <v>73</v>
      </c>
      <c r="Q490" t="s">
        <v>42</v>
      </c>
      <c r="R490" t="s">
        <v>82</v>
      </c>
      <c r="S490" t="s">
        <v>76</v>
      </c>
      <c r="T490" t="s">
        <v>72</v>
      </c>
      <c r="U490" t="s">
        <v>105</v>
      </c>
      <c r="V490" t="s">
        <v>85</v>
      </c>
      <c r="W490">
        <v>114.631688025</v>
      </c>
      <c r="X490">
        <v>110.89166779999999</v>
      </c>
      <c r="Y490">
        <v>42.386645485714197</v>
      </c>
      <c r="Z490">
        <v>39.294196624999998</v>
      </c>
      <c r="AA490">
        <v>31.871836666666599</v>
      </c>
      <c r="AB490">
        <v>27.7031860666666</v>
      </c>
      <c r="AC490">
        <v>24.756177919999999</v>
      </c>
      <c r="AD490">
        <v>23.331439477499998</v>
      </c>
      <c r="AE490">
        <v>21.233930600000001</v>
      </c>
      <c r="AF490">
        <v>21.206942866666601</v>
      </c>
    </row>
    <row r="491" spans="1:32" x14ac:dyDescent="0.3">
      <c r="A491">
        <v>73</v>
      </c>
      <c r="B491" t="s">
        <v>124</v>
      </c>
      <c r="C491">
        <v>2014</v>
      </c>
      <c r="D491">
        <v>3337</v>
      </c>
      <c r="E491">
        <v>73</v>
      </c>
      <c r="F491">
        <v>0.60083907701528305</v>
      </c>
      <c r="G491">
        <v>0.2</v>
      </c>
      <c r="H491">
        <v>3</v>
      </c>
      <c r="I491">
        <v>0.14000000000000001</v>
      </c>
      <c r="J491">
        <v>0.66</v>
      </c>
      <c r="K491">
        <v>0.52</v>
      </c>
      <c r="L491">
        <v>10</v>
      </c>
      <c r="M491" t="s">
        <v>106</v>
      </c>
      <c r="N491" t="s">
        <v>77</v>
      </c>
      <c r="O491" t="s">
        <v>32</v>
      </c>
      <c r="P491" t="s">
        <v>73</v>
      </c>
      <c r="Q491" t="s">
        <v>72</v>
      </c>
      <c r="R491" t="s">
        <v>76</v>
      </c>
      <c r="S491" t="s">
        <v>50</v>
      </c>
      <c r="T491" t="s">
        <v>42</v>
      </c>
      <c r="U491" t="s">
        <v>82</v>
      </c>
      <c r="V491" t="s">
        <v>67</v>
      </c>
      <c r="W491">
        <v>63.763543214615297</v>
      </c>
      <c r="X491">
        <v>47.859089033076899</v>
      </c>
      <c r="Y491">
        <v>17.782968593124998</v>
      </c>
      <c r="Z491">
        <v>16.257187382608599</v>
      </c>
      <c r="AA491">
        <v>15.5730311172727</v>
      </c>
      <c r="AB491">
        <v>15.1613811572727</v>
      </c>
      <c r="AC491">
        <v>14.1523791170588</v>
      </c>
      <c r="AD491">
        <v>12.4365268016666</v>
      </c>
      <c r="AE491">
        <v>12.3451873806666</v>
      </c>
      <c r="AF491">
        <v>11.768578744285699</v>
      </c>
    </row>
    <row r="492" spans="1:32" x14ac:dyDescent="0.3">
      <c r="A492">
        <v>74</v>
      </c>
      <c r="B492" t="s">
        <v>124</v>
      </c>
      <c r="C492">
        <v>2014</v>
      </c>
      <c r="D492">
        <v>3337</v>
      </c>
      <c r="E492">
        <v>74</v>
      </c>
      <c r="F492">
        <v>0.58615522924782704</v>
      </c>
      <c r="G492">
        <v>0.12</v>
      </c>
      <c r="H492">
        <v>7</v>
      </c>
      <c r="I492">
        <v>0.68</v>
      </c>
      <c r="J492">
        <v>0.76</v>
      </c>
      <c r="K492">
        <v>0.54</v>
      </c>
      <c r="L492">
        <v>3</v>
      </c>
      <c r="M492" t="s">
        <v>77</v>
      </c>
      <c r="N492" t="s">
        <v>32</v>
      </c>
      <c r="O492" t="s">
        <v>106</v>
      </c>
      <c r="P492" t="s">
        <v>76</v>
      </c>
      <c r="Q492" t="s">
        <v>42</v>
      </c>
      <c r="R492" t="s">
        <v>53</v>
      </c>
      <c r="S492" t="s">
        <v>67</v>
      </c>
      <c r="T492" t="s">
        <v>73</v>
      </c>
      <c r="U492" t="s">
        <v>50</v>
      </c>
      <c r="V492" t="s">
        <v>34</v>
      </c>
      <c r="W492">
        <v>18.8905193184758</v>
      </c>
      <c r="X492">
        <v>10.012737552382101</v>
      </c>
      <c r="Y492">
        <v>9.9613359832514998</v>
      </c>
      <c r="Z492">
        <v>7.9182416777547999</v>
      </c>
      <c r="AA492">
        <v>7.8823156523229798</v>
      </c>
      <c r="AB492">
        <v>7.73974669131404</v>
      </c>
      <c r="AC492">
        <v>7.7185113302083304</v>
      </c>
      <c r="AD492">
        <v>7.6780939103118202</v>
      </c>
      <c r="AE492">
        <v>7.5677466263354001</v>
      </c>
      <c r="AF492">
        <v>7.2674652034705796</v>
      </c>
    </row>
    <row r="493" spans="1:32" x14ac:dyDescent="0.3">
      <c r="A493">
        <v>75</v>
      </c>
      <c r="B493" t="s">
        <v>124</v>
      </c>
      <c r="C493">
        <v>2014</v>
      </c>
      <c r="D493">
        <v>3337</v>
      </c>
      <c r="E493">
        <v>75</v>
      </c>
      <c r="F493">
        <v>0.60473479172909705</v>
      </c>
      <c r="G493">
        <v>0.06</v>
      </c>
      <c r="H493">
        <v>3</v>
      </c>
      <c r="I493">
        <v>0.44</v>
      </c>
      <c r="J493">
        <v>0.96</v>
      </c>
      <c r="K493">
        <v>0.6</v>
      </c>
      <c r="L493">
        <v>5</v>
      </c>
      <c r="M493" t="s">
        <v>77</v>
      </c>
      <c r="N493" t="s">
        <v>106</v>
      </c>
      <c r="O493" t="s">
        <v>32</v>
      </c>
      <c r="P493" t="s">
        <v>42</v>
      </c>
      <c r="Q493" t="s">
        <v>67</v>
      </c>
      <c r="R493" t="s">
        <v>76</v>
      </c>
      <c r="S493" t="s">
        <v>82</v>
      </c>
      <c r="T493" t="s">
        <v>73</v>
      </c>
      <c r="U493" t="s">
        <v>50</v>
      </c>
      <c r="V493" t="s">
        <v>54</v>
      </c>
      <c r="W493">
        <v>108.015620743684</v>
      </c>
      <c r="X493">
        <v>68.135410429999993</v>
      </c>
      <c r="Y493">
        <v>46.131372024399901</v>
      </c>
      <c r="Z493">
        <v>29.331175741724099</v>
      </c>
      <c r="AA493">
        <v>25.724938891612801</v>
      </c>
      <c r="AB493">
        <v>22.920920340163899</v>
      </c>
      <c r="AC493">
        <v>22.584729491052599</v>
      </c>
      <c r="AD493">
        <v>22.082689585681798</v>
      </c>
      <c r="AE493">
        <v>19.803218296470501</v>
      </c>
      <c r="AF493">
        <v>18.1056199622222</v>
      </c>
    </row>
    <row r="494" spans="1:32" x14ac:dyDescent="0.3">
      <c r="A494">
        <v>76</v>
      </c>
      <c r="B494" t="s">
        <v>124</v>
      </c>
      <c r="C494">
        <v>2014</v>
      </c>
      <c r="D494">
        <v>3337</v>
      </c>
      <c r="E494">
        <v>76</v>
      </c>
      <c r="F494">
        <v>0.59664369193886702</v>
      </c>
      <c r="G494">
        <v>0.08</v>
      </c>
      <c r="H494">
        <v>3</v>
      </c>
      <c r="I494">
        <v>0.48</v>
      </c>
      <c r="J494">
        <v>0.56000000000000005</v>
      </c>
      <c r="K494">
        <v>0.1</v>
      </c>
      <c r="L494">
        <v>1</v>
      </c>
      <c r="M494" t="s">
        <v>77</v>
      </c>
      <c r="N494" t="s">
        <v>106</v>
      </c>
      <c r="O494" t="s">
        <v>32</v>
      </c>
      <c r="P494" t="s">
        <v>42</v>
      </c>
      <c r="Q494" t="s">
        <v>76</v>
      </c>
      <c r="R494" t="s">
        <v>67</v>
      </c>
      <c r="S494" t="s">
        <v>50</v>
      </c>
      <c r="T494" t="s">
        <v>73</v>
      </c>
      <c r="U494" t="s">
        <v>82</v>
      </c>
      <c r="V494" t="s">
        <v>85</v>
      </c>
      <c r="W494">
        <v>58.402655138823498</v>
      </c>
      <c r="X494">
        <v>43.5461366903846</v>
      </c>
      <c r="Y494">
        <v>27.198257493404199</v>
      </c>
      <c r="Z494">
        <v>19.369223274285702</v>
      </c>
      <c r="AA494">
        <v>17.052364796938701</v>
      </c>
      <c r="AB494">
        <v>16.572674915333302</v>
      </c>
      <c r="AC494">
        <v>15.4237581516216</v>
      </c>
      <c r="AD494">
        <v>15.3116910004545</v>
      </c>
      <c r="AE494">
        <v>13.806095277916601</v>
      </c>
      <c r="AF494">
        <v>13.413838477631501</v>
      </c>
    </row>
    <row r="495" spans="1:32" x14ac:dyDescent="0.3">
      <c r="A495">
        <v>77</v>
      </c>
      <c r="B495" t="s">
        <v>124</v>
      </c>
      <c r="C495">
        <v>2014</v>
      </c>
      <c r="D495">
        <v>3337</v>
      </c>
      <c r="E495">
        <v>77</v>
      </c>
      <c r="F495">
        <v>0.60173808810308604</v>
      </c>
      <c r="G495">
        <v>0.28000000000000003</v>
      </c>
      <c r="H495">
        <v>1</v>
      </c>
      <c r="I495">
        <v>0.44</v>
      </c>
      <c r="J495">
        <v>0.62</v>
      </c>
      <c r="K495">
        <v>0.16</v>
      </c>
      <c r="L495">
        <v>10</v>
      </c>
      <c r="M495" t="s">
        <v>106</v>
      </c>
      <c r="N495" t="s">
        <v>77</v>
      </c>
      <c r="O495" t="s">
        <v>32</v>
      </c>
      <c r="P495" t="s">
        <v>42</v>
      </c>
      <c r="Q495" t="s">
        <v>67</v>
      </c>
      <c r="R495" t="s">
        <v>76</v>
      </c>
      <c r="S495" t="s">
        <v>73</v>
      </c>
      <c r="T495" t="s">
        <v>82</v>
      </c>
      <c r="U495" t="s">
        <v>72</v>
      </c>
      <c r="V495" t="s">
        <v>69</v>
      </c>
      <c r="W495">
        <v>185.0186109</v>
      </c>
      <c r="X495">
        <v>119.287843366666</v>
      </c>
      <c r="Y495">
        <v>45.137379955</v>
      </c>
      <c r="Z495">
        <v>41.818482733333298</v>
      </c>
      <c r="AA495">
        <v>37.337790833333301</v>
      </c>
      <c r="AB495">
        <v>33.070970414285703</v>
      </c>
      <c r="AC495">
        <v>29.574541400000001</v>
      </c>
      <c r="AD495">
        <v>28.184353833333301</v>
      </c>
      <c r="AE495">
        <v>26.668189033333299</v>
      </c>
      <c r="AF495">
        <v>23.288517949999999</v>
      </c>
    </row>
    <row r="496" spans="1:32" x14ac:dyDescent="0.3">
      <c r="A496">
        <v>78</v>
      </c>
      <c r="B496" t="s">
        <v>124</v>
      </c>
      <c r="C496">
        <v>2014</v>
      </c>
      <c r="D496">
        <v>3337</v>
      </c>
      <c r="E496">
        <v>78</v>
      </c>
      <c r="F496">
        <v>0.59934072520227699</v>
      </c>
      <c r="G496">
        <v>0.32</v>
      </c>
      <c r="H496">
        <v>2</v>
      </c>
      <c r="I496">
        <v>0.82</v>
      </c>
      <c r="J496">
        <v>0.76</v>
      </c>
      <c r="K496">
        <v>0.82</v>
      </c>
      <c r="L496">
        <v>7</v>
      </c>
      <c r="M496" t="s">
        <v>77</v>
      </c>
      <c r="N496" t="s">
        <v>106</v>
      </c>
      <c r="O496" t="s">
        <v>67</v>
      </c>
      <c r="P496" t="s">
        <v>32</v>
      </c>
      <c r="Q496" t="s">
        <v>42</v>
      </c>
      <c r="R496" t="s">
        <v>82</v>
      </c>
      <c r="S496" t="s">
        <v>76</v>
      </c>
      <c r="T496" t="s">
        <v>73</v>
      </c>
      <c r="U496" t="s">
        <v>50</v>
      </c>
      <c r="V496" t="s">
        <v>53</v>
      </c>
      <c r="W496">
        <v>121.709894702857</v>
      </c>
      <c r="X496">
        <v>38.872466529999997</v>
      </c>
      <c r="Y496">
        <v>32.017184020000002</v>
      </c>
      <c r="Z496">
        <v>31.082608451538398</v>
      </c>
      <c r="AA496">
        <v>26.819572281666598</v>
      </c>
      <c r="AB496">
        <v>24.185520673333301</v>
      </c>
      <c r="AC496">
        <v>21.1958891846153</v>
      </c>
      <c r="AD496">
        <v>19.509122371818101</v>
      </c>
      <c r="AE496">
        <v>19.038648284999901</v>
      </c>
      <c r="AF496">
        <v>18.780524385714202</v>
      </c>
    </row>
    <row r="497" spans="1:32" x14ac:dyDescent="0.3">
      <c r="A497">
        <v>79</v>
      </c>
      <c r="B497" t="s">
        <v>124</v>
      </c>
      <c r="C497">
        <v>2014</v>
      </c>
      <c r="D497">
        <v>3337</v>
      </c>
      <c r="E497">
        <v>79</v>
      </c>
      <c r="F497">
        <v>0.60143841774048501</v>
      </c>
      <c r="G497">
        <v>0.06</v>
      </c>
      <c r="H497">
        <v>3</v>
      </c>
      <c r="I497">
        <v>0.96</v>
      </c>
      <c r="J497">
        <v>0.88</v>
      </c>
      <c r="K497">
        <v>0.94</v>
      </c>
      <c r="L497">
        <v>3</v>
      </c>
      <c r="M497" t="s">
        <v>77</v>
      </c>
      <c r="N497" t="s">
        <v>106</v>
      </c>
      <c r="O497" t="s">
        <v>32</v>
      </c>
      <c r="P497" t="s">
        <v>42</v>
      </c>
      <c r="Q497" t="s">
        <v>67</v>
      </c>
      <c r="R497" t="s">
        <v>82</v>
      </c>
      <c r="S497" t="s">
        <v>73</v>
      </c>
      <c r="T497" t="s">
        <v>76</v>
      </c>
      <c r="U497" t="s">
        <v>50</v>
      </c>
      <c r="V497" t="s">
        <v>54</v>
      </c>
      <c r="W497">
        <v>84.340510859791607</v>
      </c>
      <c r="X497">
        <v>46.546152326666601</v>
      </c>
      <c r="Y497">
        <v>36.606479152089499</v>
      </c>
      <c r="Z497">
        <v>21.854005695294099</v>
      </c>
      <c r="AA497">
        <v>20.9449609365853</v>
      </c>
      <c r="AB497">
        <v>19.9824651396296</v>
      </c>
      <c r="AC497">
        <v>19.685413251403499</v>
      </c>
      <c r="AD497">
        <v>19.654022707721499</v>
      </c>
      <c r="AE497">
        <v>16.542888785283001</v>
      </c>
      <c r="AF497">
        <v>16.508013753333302</v>
      </c>
    </row>
    <row r="498" spans="1:32" x14ac:dyDescent="0.3">
      <c r="A498">
        <v>80</v>
      </c>
      <c r="B498" t="s">
        <v>124</v>
      </c>
      <c r="C498">
        <v>2014</v>
      </c>
      <c r="D498">
        <v>3337</v>
      </c>
      <c r="E498">
        <v>80</v>
      </c>
      <c r="F498">
        <v>0.60503446209169898</v>
      </c>
      <c r="G498">
        <v>0.16</v>
      </c>
      <c r="H498">
        <v>1</v>
      </c>
      <c r="I498">
        <v>0.57999999999999996</v>
      </c>
      <c r="J498">
        <v>0.38</v>
      </c>
      <c r="K498">
        <v>0.52</v>
      </c>
      <c r="L498">
        <v>6</v>
      </c>
      <c r="M498" t="s">
        <v>77</v>
      </c>
      <c r="N498" t="s">
        <v>106</v>
      </c>
      <c r="O498" t="s">
        <v>32</v>
      </c>
      <c r="P498" t="s">
        <v>82</v>
      </c>
      <c r="Q498" t="s">
        <v>88</v>
      </c>
      <c r="R498" t="s">
        <v>76</v>
      </c>
      <c r="S498" t="s">
        <v>67</v>
      </c>
      <c r="T498" t="s">
        <v>42</v>
      </c>
      <c r="U498" t="s">
        <v>73</v>
      </c>
      <c r="V498" t="s">
        <v>72</v>
      </c>
      <c r="W498">
        <v>106.49426357142799</v>
      </c>
      <c r="X498">
        <v>59.840844759999896</v>
      </c>
      <c r="Y498">
        <v>46.340084379999901</v>
      </c>
      <c r="Z498">
        <v>28.865837733333301</v>
      </c>
      <c r="AA498">
        <v>26.838834800000001</v>
      </c>
      <c r="AB498">
        <v>26.110982999999901</v>
      </c>
      <c r="AC498">
        <v>25.8677557</v>
      </c>
      <c r="AD498">
        <v>23.222014231428499</v>
      </c>
      <c r="AE498">
        <v>23.123364087500001</v>
      </c>
      <c r="AF498">
        <v>21.587516025999999</v>
      </c>
    </row>
    <row r="499" spans="1:32" x14ac:dyDescent="0.3">
      <c r="A499">
        <v>81</v>
      </c>
      <c r="B499" t="s">
        <v>124</v>
      </c>
      <c r="C499">
        <v>2014</v>
      </c>
      <c r="D499">
        <v>3337</v>
      </c>
      <c r="E499">
        <v>81</v>
      </c>
      <c r="F499">
        <v>0.60023973629007998</v>
      </c>
      <c r="G499">
        <v>0.04</v>
      </c>
      <c r="H499">
        <v>6</v>
      </c>
      <c r="I499">
        <v>0.72</v>
      </c>
      <c r="J499">
        <v>0.4</v>
      </c>
      <c r="K499">
        <v>0.54</v>
      </c>
      <c r="L499">
        <v>0</v>
      </c>
      <c r="M499" t="s">
        <v>77</v>
      </c>
      <c r="N499" t="s">
        <v>106</v>
      </c>
      <c r="O499" t="s">
        <v>32</v>
      </c>
      <c r="P499" t="s">
        <v>76</v>
      </c>
      <c r="Q499" t="s">
        <v>67</v>
      </c>
      <c r="R499" t="s">
        <v>73</v>
      </c>
      <c r="S499" t="s">
        <v>50</v>
      </c>
      <c r="T499" t="s">
        <v>98</v>
      </c>
      <c r="U499" t="s">
        <v>42</v>
      </c>
      <c r="V499" t="s">
        <v>85</v>
      </c>
      <c r="W499">
        <v>21.953998430289001</v>
      </c>
      <c r="X499">
        <v>14.605588078715</v>
      </c>
      <c r="Y499">
        <v>13.677231553578901</v>
      </c>
      <c r="Z499">
        <v>10.4648355878355</v>
      </c>
      <c r="AA499">
        <v>9.6918669112195097</v>
      </c>
      <c r="AB499">
        <v>9.3992760353179197</v>
      </c>
      <c r="AC499">
        <v>9.1708040383625704</v>
      </c>
      <c r="AD499">
        <v>9.1297657018897596</v>
      </c>
      <c r="AE499">
        <v>8.8287450880804599</v>
      </c>
      <c r="AF499">
        <v>8.7536368736065509</v>
      </c>
    </row>
    <row r="500" spans="1:32" x14ac:dyDescent="0.3">
      <c r="A500">
        <v>82</v>
      </c>
      <c r="B500" t="s">
        <v>124</v>
      </c>
      <c r="C500">
        <v>2014</v>
      </c>
      <c r="D500">
        <v>3337</v>
      </c>
      <c r="E500">
        <v>82</v>
      </c>
      <c r="F500">
        <v>0.59934072520227699</v>
      </c>
      <c r="G500">
        <v>0.24</v>
      </c>
      <c r="H500">
        <v>3</v>
      </c>
      <c r="I500">
        <v>0.6</v>
      </c>
      <c r="J500">
        <v>0.72</v>
      </c>
      <c r="K500">
        <v>0.46</v>
      </c>
      <c r="L500">
        <v>9</v>
      </c>
      <c r="M500" t="s">
        <v>77</v>
      </c>
      <c r="N500" t="s">
        <v>106</v>
      </c>
      <c r="O500" t="s">
        <v>32</v>
      </c>
      <c r="P500" t="s">
        <v>42</v>
      </c>
      <c r="Q500" t="s">
        <v>50</v>
      </c>
      <c r="R500" t="s">
        <v>67</v>
      </c>
      <c r="S500" t="s">
        <v>76</v>
      </c>
      <c r="T500" t="s">
        <v>73</v>
      </c>
      <c r="U500" t="s">
        <v>82</v>
      </c>
      <c r="V500" t="s">
        <v>72</v>
      </c>
      <c r="W500">
        <v>85.641371183846104</v>
      </c>
      <c r="X500">
        <v>34.456038810000003</v>
      </c>
      <c r="Y500">
        <v>22.6744234147368</v>
      </c>
      <c r="Z500">
        <v>18.119090246428499</v>
      </c>
      <c r="AA500">
        <v>17.6917893761538</v>
      </c>
      <c r="AB500">
        <v>17.294947186153799</v>
      </c>
      <c r="AC500">
        <v>15.907168579199899</v>
      </c>
      <c r="AD500">
        <v>15.266535331499901</v>
      </c>
      <c r="AE500">
        <v>13.993479337272699</v>
      </c>
      <c r="AF500">
        <v>13.826007995833301</v>
      </c>
    </row>
    <row r="501" spans="1:32" x14ac:dyDescent="0.3">
      <c r="A501">
        <v>83</v>
      </c>
      <c r="B501" t="s">
        <v>124</v>
      </c>
      <c r="C501">
        <v>2014</v>
      </c>
      <c r="D501">
        <v>3337</v>
      </c>
      <c r="E501">
        <v>83</v>
      </c>
      <c r="F501">
        <v>0.59784237338927104</v>
      </c>
      <c r="G501">
        <v>0.3</v>
      </c>
      <c r="H501">
        <v>1</v>
      </c>
      <c r="I501">
        <v>0.68</v>
      </c>
      <c r="J501">
        <v>0.62</v>
      </c>
      <c r="K501">
        <v>0.9</v>
      </c>
      <c r="L501">
        <v>5</v>
      </c>
      <c r="M501" t="s">
        <v>77</v>
      </c>
      <c r="N501" t="s">
        <v>106</v>
      </c>
      <c r="O501" t="s">
        <v>67</v>
      </c>
      <c r="P501" t="s">
        <v>32</v>
      </c>
      <c r="Q501" t="s">
        <v>82</v>
      </c>
      <c r="R501" t="s">
        <v>42</v>
      </c>
      <c r="S501" t="s">
        <v>76</v>
      </c>
      <c r="T501" t="s">
        <v>73</v>
      </c>
      <c r="U501" t="s">
        <v>34</v>
      </c>
      <c r="V501" t="s">
        <v>54</v>
      </c>
      <c r="W501">
        <v>172.59178557999999</v>
      </c>
      <c r="X501">
        <v>87.333941249999995</v>
      </c>
      <c r="Y501">
        <v>48.102972000000001</v>
      </c>
      <c r="Z501">
        <v>45.950831219999998</v>
      </c>
      <c r="AA501">
        <v>45.945960999999997</v>
      </c>
      <c r="AB501">
        <v>44.538663866666603</v>
      </c>
      <c r="AC501">
        <v>32.973041549999998</v>
      </c>
      <c r="AD501">
        <v>32.216461359999997</v>
      </c>
      <c r="AE501">
        <v>25.8692989</v>
      </c>
      <c r="AF501">
        <v>23.6629893</v>
      </c>
    </row>
    <row r="502" spans="1:32" x14ac:dyDescent="0.3">
      <c r="A502">
        <v>84</v>
      </c>
      <c r="B502" t="s">
        <v>124</v>
      </c>
      <c r="C502">
        <v>2014</v>
      </c>
      <c r="D502">
        <v>3337</v>
      </c>
      <c r="E502">
        <v>84</v>
      </c>
      <c r="F502">
        <v>0.589751273599041</v>
      </c>
      <c r="G502">
        <v>0.06</v>
      </c>
      <c r="H502">
        <v>5</v>
      </c>
      <c r="I502">
        <v>0.64</v>
      </c>
      <c r="J502">
        <v>0.32</v>
      </c>
      <c r="K502">
        <v>0.54</v>
      </c>
      <c r="L502">
        <v>7</v>
      </c>
      <c r="M502" t="s">
        <v>77</v>
      </c>
      <c r="N502" t="s">
        <v>32</v>
      </c>
      <c r="O502" t="s">
        <v>106</v>
      </c>
      <c r="P502" t="s">
        <v>73</v>
      </c>
      <c r="Q502" t="s">
        <v>76</v>
      </c>
      <c r="R502" t="s">
        <v>50</v>
      </c>
      <c r="S502" t="s">
        <v>42</v>
      </c>
      <c r="T502" t="s">
        <v>67</v>
      </c>
      <c r="U502" t="s">
        <v>82</v>
      </c>
      <c r="V502" t="s">
        <v>61</v>
      </c>
      <c r="W502">
        <v>28.451448718395</v>
      </c>
      <c r="X502">
        <v>15.204400642674401</v>
      </c>
      <c r="Y502">
        <v>15.181632059661901</v>
      </c>
      <c r="Z502">
        <v>11.734078018641901</v>
      </c>
      <c r="AA502">
        <v>11.7041473157547</v>
      </c>
      <c r="AB502">
        <v>11.033253320294101</v>
      </c>
      <c r="AC502">
        <v>11.0100277561538</v>
      </c>
      <c r="AD502">
        <v>10.725890892500001</v>
      </c>
      <c r="AE502">
        <v>10.5373820859649</v>
      </c>
      <c r="AF502">
        <v>10.1127889072058</v>
      </c>
    </row>
    <row r="503" spans="1:32" x14ac:dyDescent="0.3">
      <c r="A503">
        <v>85</v>
      </c>
      <c r="B503" t="s">
        <v>124</v>
      </c>
      <c r="C503">
        <v>2014</v>
      </c>
      <c r="D503">
        <v>3337</v>
      </c>
      <c r="E503">
        <v>85</v>
      </c>
      <c r="F503">
        <v>0.60353611027869303</v>
      </c>
      <c r="G503">
        <v>0.24</v>
      </c>
      <c r="H503">
        <v>1</v>
      </c>
      <c r="I503">
        <v>0.9</v>
      </c>
      <c r="J503">
        <v>0.92</v>
      </c>
      <c r="K503">
        <v>0.36</v>
      </c>
      <c r="L503">
        <v>1</v>
      </c>
      <c r="M503" t="s">
        <v>77</v>
      </c>
      <c r="N503" t="s">
        <v>106</v>
      </c>
      <c r="O503" t="s">
        <v>32</v>
      </c>
      <c r="P503" t="s">
        <v>67</v>
      </c>
      <c r="Q503" t="s">
        <v>82</v>
      </c>
      <c r="R503" t="s">
        <v>42</v>
      </c>
      <c r="S503" t="s">
        <v>76</v>
      </c>
      <c r="T503" t="s">
        <v>73</v>
      </c>
      <c r="U503" t="s">
        <v>54</v>
      </c>
      <c r="V503" t="s">
        <v>69</v>
      </c>
      <c r="W503">
        <v>217.77910790199999</v>
      </c>
      <c r="X503">
        <v>93.493568525000001</v>
      </c>
      <c r="Y503">
        <v>64.673347758888795</v>
      </c>
      <c r="Z503">
        <v>46.538651766666597</v>
      </c>
      <c r="AA503">
        <v>41.5189679333333</v>
      </c>
      <c r="AB503">
        <v>37.852795043333302</v>
      </c>
      <c r="AC503">
        <v>32.613628321</v>
      </c>
      <c r="AD503">
        <v>30.584370967142799</v>
      </c>
      <c r="AE503">
        <v>29.167414333333301</v>
      </c>
      <c r="AF503">
        <v>22.208742149999999</v>
      </c>
    </row>
    <row r="504" spans="1:32" x14ac:dyDescent="0.3">
      <c r="A504">
        <v>86</v>
      </c>
      <c r="B504" t="s">
        <v>124</v>
      </c>
      <c r="C504">
        <v>2014</v>
      </c>
      <c r="D504">
        <v>3337</v>
      </c>
      <c r="E504">
        <v>86</v>
      </c>
      <c r="F504">
        <v>0.60083907701528305</v>
      </c>
      <c r="G504">
        <v>0.3</v>
      </c>
      <c r="H504">
        <v>2</v>
      </c>
      <c r="I504">
        <v>0.9</v>
      </c>
      <c r="J504">
        <v>0.9</v>
      </c>
      <c r="K504">
        <v>0.82</v>
      </c>
      <c r="L504">
        <v>6</v>
      </c>
      <c r="M504" t="s">
        <v>77</v>
      </c>
      <c r="N504" t="s">
        <v>106</v>
      </c>
      <c r="O504" t="s">
        <v>32</v>
      </c>
      <c r="P504" t="s">
        <v>82</v>
      </c>
      <c r="Q504" t="s">
        <v>42</v>
      </c>
      <c r="R504" t="s">
        <v>67</v>
      </c>
      <c r="S504" t="s">
        <v>54</v>
      </c>
      <c r="T504" t="s">
        <v>76</v>
      </c>
      <c r="U504" t="s">
        <v>78</v>
      </c>
      <c r="V504" t="s">
        <v>50</v>
      </c>
      <c r="W504">
        <v>143.46671792499899</v>
      </c>
      <c r="X504">
        <v>76.742083209999905</v>
      </c>
      <c r="Y504">
        <v>47.598991662000003</v>
      </c>
      <c r="Z504">
        <v>36.610658633333301</v>
      </c>
      <c r="AA504">
        <v>34.769090243999997</v>
      </c>
      <c r="AB504">
        <v>34.515148159999903</v>
      </c>
      <c r="AC504">
        <v>25.4289064274999</v>
      </c>
      <c r="AD504">
        <v>25.175829300769198</v>
      </c>
      <c r="AE504">
        <v>21.5965560333333</v>
      </c>
      <c r="AF504">
        <v>20.1782187085714</v>
      </c>
    </row>
    <row r="505" spans="1:32" x14ac:dyDescent="0.3">
      <c r="A505">
        <v>87</v>
      </c>
      <c r="B505" t="s">
        <v>124</v>
      </c>
      <c r="C505">
        <v>2014</v>
      </c>
      <c r="D505">
        <v>3337</v>
      </c>
      <c r="E505">
        <v>87</v>
      </c>
      <c r="F505">
        <v>0.59334731795025397</v>
      </c>
      <c r="G505">
        <v>0.32</v>
      </c>
      <c r="H505">
        <v>2</v>
      </c>
      <c r="I505">
        <v>0.4</v>
      </c>
      <c r="J505">
        <v>0.22</v>
      </c>
      <c r="K505">
        <v>0.12</v>
      </c>
      <c r="L505">
        <v>7</v>
      </c>
      <c r="M505" t="s">
        <v>77</v>
      </c>
      <c r="N505" t="s">
        <v>32</v>
      </c>
      <c r="O505" t="s">
        <v>38</v>
      </c>
      <c r="P505" t="s">
        <v>95</v>
      </c>
      <c r="Q505" t="s">
        <v>67</v>
      </c>
      <c r="R505" t="s">
        <v>99</v>
      </c>
      <c r="S505" t="s">
        <v>42</v>
      </c>
      <c r="T505" t="s">
        <v>76</v>
      </c>
      <c r="U505" t="s">
        <v>39</v>
      </c>
      <c r="V505" t="s">
        <v>48</v>
      </c>
      <c r="W505">
        <v>26.219042264999899</v>
      </c>
      <c r="X505">
        <v>24.266710010000001</v>
      </c>
      <c r="Y505">
        <v>16.968413850000001</v>
      </c>
      <c r="Z505">
        <v>16.095784166666601</v>
      </c>
      <c r="AA505">
        <v>15.2783454939999</v>
      </c>
      <c r="AB505">
        <v>15.1707721414285</v>
      </c>
      <c r="AC505">
        <v>14.991821285714201</v>
      </c>
      <c r="AD505">
        <v>14.942738705</v>
      </c>
      <c r="AE505">
        <v>14.592271090000001</v>
      </c>
      <c r="AF505">
        <v>14.5611384666666</v>
      </c>
    </row>
    <row r="506" spans="1:32" x14ac:dyDescent="0.3">
      <c r="A506">
        <v>88</v>
      </c>
      <c r="B506" t="s">
        <v>124</v>
      </c>
      <c r="C506">
        <v>2014</v>
      </c>
      <c r="D506">
        <v>3337</v>
      </c>
      <c r="E506">
        <v>88</v>
      </c>
      <c r="F506">
        <v>0.59214863649984995</v>
      </c>
      <c r="G506">
        <v>0.12</v>
      </c>
      <c r="H506">
        <v>4</v>
      </c>
      <c r="I506">
        <v>0.78</v>
      </c>
      <c r="J506">
        <v>0.88</v>
      </c>
      <c r="K506">
        <v>0.26</v>
      </c>
      <c r="L506">
        <v>2</v>
      </c>
      <c r="M506" t="s">
        <v>77</v>
      </c>
      <c r="N506" t="s">
        <v>106</v>
      </c>
      <c r="O506" t="s">
        <v>32</v>
      </c>
      <c r="P506" t="s">
        <v>76</v>
      </c>
      <c r="Q506" t="s">
        <v>42</v>
      </c>
      <c r="R506" t="s">
        <v>67</v>
      </c>
      <c r="S506" t="s">
        <v>73</v>
      </c>
      <c r="T506" t="s">
        <v>50</v>
      </c>
      <c r="U506" t="s">
        <v>82</v>
      </c>
      <c r="V506" t="s">
        <v>54</v>
      </c>
      <c r="W506">
        <v>60.757029180277698</v>
      </c>
      <c r="X506">
        <v>28.3172269698604</v>
      </c>
      <c r="Y506">
        <v>27.379590202826002</v>
      </c>
      <c r="Z506">
        <v>15.7476940071929</v>
      </c>
      <c r="AA506">
        <v>15.607962649999999</v>
      </c>
      <c r="AB506">
        <v>14.4302250442553</v>
      </c>
      <c r="AC506">
        <v>14.4261064147169</v>
      </c>
      <c r="AD506">
        <v>13.249582886153799</v>
      </c>
      <c r="AE506">
        <v>12.3816074744117</v>
      </c>
      <c r="AF506">
        <v>12.377749955675601</v>
      </c>
    </row>
    <row r="507" spans="1:32" x14ac:dyDescent="0.3">
      <c r="A507">
        <v>89</v>
      </c>
      <c r="B507" t="s">
        <v>124</v>
      </c>
      <c r="C507">
        <v>2014</v>
      </c>
      <c r="D507">
        <v>3337</v>
      </c>
      <c r="E507">
        <v>89</v>
      </c>
      <c r="F507">
        <v>0.59934072520227699</v>
      </c>
      <c r="G507">
        <v>0.04</v>
      </c>
      <c r="H507">
        <v>4</v>
      </c>
      <c r="I507">
        <v>0.18</v>
      </c>
      <c r="J507">
        <v>0.92</v>
      </c>
      <c r="K507">
        <v>0.54</v>
      </c>
      <c r="L507">
        <v>6</v>
      </c>
      <c r="M507" t="s">
        <v>106</v>
      </c>
      <c r="N507" t="s">
        <v>77</v>
      </c>
      <c r="O507" t="s">
        <v>32</v>
      </c>
      <c r="P507" t="s">
        <v>42</v>
      </c>
      <c r="Q507" t="s">
        <v>67</v>
      </c>
      <c r="R507" t="s">
        <v>76</v>
      </c>
      <c r="S507" t="s">
        <v>72</v>
      </c>
      <c r="T507" t="s">
        <v>73</v>
      </c>
      <c r="U507" t="s">
        <v>50</v>
      </c>
      <c r="V507" t="s">
        <v>82</v>
      </c>
      <c r="W507">
        <v>57.966622308787898</v>
      </c>
      <c r="X507">
        <v>49.826030175694399</v>
      </c>
      <c r="Y507">
        <v>46.701359287526799</v>
      </c>
      <c r="Z507">
        <v>22.272390045094301</v>
      </c>
      <c r="AA507">
        <v>19.384022706041598</v>
      </c>
      <c r="AB507">
        <v>19.3717391741379</v>
      </c>
      <c r="AC507">
        <v>18.97076101</v>
      </c>
      <c r="AD507">
        <v>18.034243595342399</v>
      </c>
      <c r="AE507">
        <v>16.286682333650699</v>
      </c>
      <c r="AF507">
        <v>16.217978815750001</v>
      </c>
    </row>
    <row r="508" spans="1:32" x14ac:dyDescent="0.3">
      <c r="A508">
        <v>90</v>
      </c>
      <c r="B508" t="s">
        <v>124</v>
      </c>
      <c r="C508">
        <v>2014</v>
      </c>
      <c r="D508">
        <v>3337</v>
      </c>
      <c r="E508">
        <v>90</v>
      </c>
      <c r="F508">
        <v>0.60533413245430001</v>
      </c>
      <c r="G508">
        <v>0.26</v>
      </c>
      <c r="H508">
        <v>1</v>
      </c>
      <c r="I508">
        <v>0.2</v>
      </c>
      <c r="J508">
        <v>0.28000000000000003</v>
      </c>
      <c r="K508">
        <v>0.66</v>
      </c>
      <c r="L508">
        <v>1</v>
      </c>
      <c r="M508" t="s">
        <v>106</v>
      </c>
      <c r="N508" t="s">
        <v>77</v>
      </c>
      <c r="O508" t="s">
        <v>32</v>
      </c>
      <c r="P508" t="s">
        <v>72</v>
      </c>
      <c r="Q508" t="s">
        <v>73</v>
      </c>
      <c r="R508" t="s">
        <v>43</v>
      </c>
      <c r="S508" t="s">
        <v>76</v>
      </c>
      <c r="T508" t="s">
        <v>67</v>
      </c>
      <c r="U508" t="s">
        <v>57</v>
      </c>
      <c r="V508" t="s">
        <v>85</v>
      </c>
      <c r="W508">
        <v>53.630272787999999</v>
      </c>
      <c r="X508">
        <v>52.088464841999901</v>
      </c>
      <c r="Y508">
        <v>36.799546061666597</v>
      </c>
      <c r="Z508">
        <v>27.87783525</v>
      </c>
      <c r="AA508">
        <v>24.452437400000001</v>
      </c>
      <c r="AB508">
        <v>18.337848699999999</v>
      </c>
      <c r="AC508">
        <v>18.142742018571401</v>
      </c>
      <c r="AD508">
        <v>17.863024399999901</v>
      </c>
      <c r="AE508">
        <v>17.721741680000001</v>
      </c>
      <c r="AF508">
        <v>17.668850599999999</v>
      </c>
    </row>
    <row r="509" spans="1:32" x14ac:dyDescent="0.3">
      <c r="A509">
        <v>91</v>
      </c>
      <c r="B509" t="s">
        <v>124</v>
      </c>
      <c r="C509">
        <v>2014</v>
      </c>
      <c r="D509">
        <v>3337</v>
      </c>
      <c r="E509">
        <v>91</v>
      </c>
      <c r="F509">
        <v>0.59394665867545704</v>
      </c>
      <c r="G509">
        <v>0.14000000000000001</v>
      </c>
      <c r="H509">
        <v>2</v>
      </c>
      <c r="I509">
        <v>0.88</v>
      </c>
      <c r="J509">
        <v>0.54</v>
      </c>
      <c r="K509">
        <v>0.78</v>
      </c>
      <c r="L509">
        <v>5</v>
      </c>
      <c r="M509" t="s">
        <v>77</v>
      </c>
      <c r="N509" t="s">
        <v>106</v>
      </c>
      <c r="O509" t="s">
        <v>32</v>
      </c>
      <c r="P509" t="s">
        <v>42</v>
      </c>
      <c r="Q509" t="s">
        <v>82</v>
      </c>
      <c r="R509" t="s">
        <v>67</v>
      </c>
      <c r="S509" t="s">
        <v>76</v>
      </c>
      <c r="T509" t="s">
        <v>50</v>
      </c>
      <c r="U509" t="s">
        <v>73</v>
      </c>
      <c r="V509" t="s">
        <v>54</v>
      </c>
      <c r="W509">
        <v>109.75908134999899</v>
      </c>
      <c r="X509">
        <v>49.012659108333303</v>
      </c>
      <c r="Y509">
        <v>40.628010451666597</v>
      </c>
      <c r="Z509">
        <v>28.645813839999999</v>
      </c>
      <c r="AA509">
        <v>23.430752538749999</v>
      </c>
      <c r="AB509">
        <v>23.346676394444401</v>
      </c>
      <c r="AC509">
        <v>21.3844471868181</v>
      </c>
      <c r="AD509">
        <v>20.962693422222198</v>
      </c>
      <c r="AE509">
        <v>20.891237856249901</v>
      </c>
      <c r="AF509">
        <v>19.196656132999902</v>
      </c>
    </row>
    <row r="510" spans="1:32" x14ac:dyDescent="0.3">
      <c r="A510">
        <v>92</v>
      </c>
      <c r="B510" t="s">
        <v>124</v>
      </c>
      <c r="C510">
        <v>2014</v>
      </c>
      <c r="D510">
        <v>3337</v>
      </c>
      <c r="E510">
        <v>92</v>
      </c>
      <c r="F510">
        <v>0.59364698831285501</v>
      </c>
      <c r="G510">
        <v>0.18</v>
      </c>
      <c r="H510">
        <v>3</v>
      </c>
      <c r="I510">
        <v>0.28000000000000003</v>
      </c>
      <c r="J510">
        <v>0.68</v>
      </c>
      <c r="K510">
        <v>0.84</v>
      </c>
      <c r="L510">
        <v>8</v>
      </c>
      <c r="M510" t="s">
        <v>77</v>
      </c>
      <c r="N510" t="s">
        <v>106</v>
      </c>
      <c r="O510" t="s">
        <v>32</v>
      </c>
      <c r="P510" t="s">
        <v>42</v>
      </c>
      <c r="Q510" t="s">
        <v>50</v>
      </c>
      <c r="R510" t="s">
        <v>67</v>
      </c>
      <c r="S510" t="s">
        <v>76</v>
      </c>
      <c r="T510" t="s">
        <v>72</v>
      </c>
      <c r="U510" t="s">
        <v>73</v>
      </c>
      <c r="V510" t="s">
        <v>54</v>
      </c>
      <c r="W510">
        <v>59.892315545999999</v>
      </c>
      <c r="X510">
        <v>36.072534708124998</v>
      </c>
      <c r="Y510">
        <v>21.993534171333302</v>
      </c>
      <c r="Z510">
        <v>15.1793554072222</v>
      </c>
      <c r="AA510">
        <v>14.9909916745454</v>
      </c>
      <c r="AB510">
        <v>14.9752211686666</v>
      </c>
      <c r="AC510">
        <v>14.703061008620599</v>
      </c>
      <c r="AD510">
        <v>14.69582435375</v>
      </c>
      <c r="AE510">
        <v>14.667752284545401</v>
      </c>
      <c r="AF510">
        <v>13.025101211764699</v>
      </c>
    </row>
    <row r="511" spans="1:32" x14ac:dyDescent="0.3">
      <c r="A511">
        <v>93</v>
      </c>
      <c r="B511" t="s">
        <v>124</v>
      </c>
      <c r="C511">
        <v>2014</v>
      </c>
      <c r="D511">
        <v>3337</v>
      </c>
      <c r="E511">
        <v>93</v>
      </c>
      <c r="F511">
        <v>0.60353611027869303</v>
      </c>
      <c r="G511">
        <v>0.18</v>
      </c>
      <c r="H511">
        <v>1</v>
      </c>
      <c r="I511">
        <v>0.68</v>
      </c>
      <c r="J511">
        <v>0.8</v>
      </c>
      <c r="K511">
        <v>0.8</v>
      </c>
      <c r="L511">
        <v>3</v>
      </c>
      <c r="M511" t="s">
        <v>77</v>
      </c>
      <c r="N511" t="s">
        <v>106</v>
      </c>
      <c r="O511" t="s">
        <v>32</v>
      </c>
      <c r="P511" t="s">
        <v>42</v>
      </c>
      <c r="Q511" t="s">
        <v>67</v>
      </c>
      <c r="R511" t="s">
        <v>73</v>
      </c>
      <c r="S511" t="s">
        <v>82</v>
      </c>
      <c r="T511" t="s">
        <v>76</v>
      </c>
      <c r="U511" t="s">
        <v>69</v>
      </c>
      <c r="V511" t="s">
        <v>50</v>
      </c>
      <c r="W511">
        <v>220.57165596666599</v>
      </c>
      <c r="X511">
        <v>92.398970383333307</v>
      </c>
      <c r="Y511">
        <v>68.611107789999906</v>
      </c>
      <c r="Z511">
        <v>40.255278433333302</v>
      </c>
      <c r="AA511">
        <v>36.907938780000002</v>
      </c>
      <c r="AB511">
        <v>36.814032442857098</v>
      </c>
      <c r="AC511">
        <v>34.535982625000003</v>
      </c>
      <c r="AD511">
        <v>32.167808839999999</v>
      </c>
      <c r="AE511">
        <v>27.968593599999998</v>
      </c>
      <c r="AF511">
        <v>27.651101600000001</v>
      </c>
    </row>
    <row r="512" spans="1:32" x14ac:dyDescent="0.3">
      <c r="A512">
        <v>94</v>
      </c>
      <c r="B512" t="s">
        <v>124</v>
      </c>
      <c r="C512">
        <v>2014</v>
      </c>
      <c r="D512">
        <v>3337</v>
      </c>
      <c r="E512">
        <v>94</v>
      </c>
      <c r="F512">
        <v>0.60413545100389499</v>
      </c>
      <c r="G512">
        <v>0.24</v>
      </c>
      <c r="H512">
        <v>1</v>
      </c>
      <c r="I512">
        <v>0.38</v>
      </c>
      <c r="J512">
        <v>0.62</v>
      </c>
      <c r="K512">
        <v>0.22</v>
      </c>
      <c r="L512">
        <v>10</v>
      </c>
      <c r="M512" t="s">
        <v>77</v>
      </c>
      <c r="N512" t="s">
        <v>106</v>
      </c>
      <c r="O512" t="s">
        <v>32</v>
      </c>
      <c r="P512" t="s">
        <v>42</v>
      </c>
      <c r="Q512" t="s">
        <v>76</v>
      </c>
      <c r="R512" t="s">
        <v>72</v>
      </c>
      <c r="S512" t="s">
        <v>82</v>
      </c>
      <c r="T512" t="s">
        <v>67</v>
      </c>
      <c r="U512" t="s">
        <v>54</v>
      </c>
      <c r="V512" t="s">
        <v>73</v>
      </c>
      <c r="W512">
        <v>117.434911945</v>
      </c>
      <c r="X512">
        <v>116.96420904999999</v>
      </c>
      <c r="Y512">
        <v>56.022840314285702</v>
      </c>
      <c r="Z512">
        <v>39.939917549999997</v>
      </c>
      <c r="AA512">
        <v>31.403123871428502</v>
      </c>
      <c r="AB512">
        <v>29.647005100000001</v>
      </c>
      <c r="AC512">
        <v>28.627218899999999</v>
      </c>
      <c r="AD512">
        <v>28.600953099999899</v>
      </c>
      <c r="AE512">
        <v>25.005614933333302</v>
      </c>
      <c r="AF512">
        <v>24.6362684666666</v>
      </c>
    </row>
    <row r="513" spans="1:32" x14ac:dyDescent="0.3">
      <c r="A513">
        <v>95</v>
      </c>
      <c r="B513" t="s">
        <v>124</v>
      </c>
      <c r="C513">
        <v>2014</v>
      </c>
      <c r="D513">
        <v>3337</v>
      </c>
      <c r="E513">
        <v>95</v>
      </c>
      <c r="F513">
        <v>0.59904105483967596</v>
      </c>
      <c r="G513">
        <v>0.06</v>
      </c>
      <c r="H513">
        <v>3</v>
      </c>
      <c r="I513">
        <v>0.88</v>
      </c>
      <c r="J513">
        <v>0.74</v>
      </c>
      <c r="K513">
        <v>0.52</v>
      </c>
      <c r="L513">
        <v>8</v>
      </c>
      <c r="M513" t="s">
        <v>77</v>
      </c>
      <c r="N513" t="s">
        <v>106</v>
      </c>
      <c r="O513" t="s">
        <v>32</v>
      </c>
      <c r="P513" t="s">
        <v>42</v>
      </c>
      <c r="Q513" t="s">
        <v>67</v>
      </c>
      <c r="R513" t="s">
        <v>76</v>
      </c>
      <c r="S513" t="s">
        <v>82</v>
      </c>
      <c r="T513" t="s">
        <v>73</v>
      </c>
      <c r="U513" t="s">
        <v>50</v>
      </c>
      <c r="V513" t="s">
        <v>54</v>
      </c>
      <c r="W513">
        <v>101.878157462285</v>
      </c>
      <c r="X513">
        <v>43.4463233831707</v>
      </c>
      <c r="Y513">
        <v>38.618906827916597</v>
      </c>
      <c r="Z513">
        <v>24.945175806363601</v>
      </c>
      <c r="AA513">
        <v>23.959729221290299</v>
      </c>
      <c r="AB513">
        <v>20.941183138225799</v>
      </c>
      <c r="AC513">
        <v>20.377834503076901</v>
      </c>
      <c r="AD513">
        <v>19.134597097346902</v>
      </c>
      <c r="AE513">
        <v>18.823002670303001</v>
      </c>
      <c r="AF513">
        <v>18.191468352400001</v>
      </c>
    </row>
    <row r="514" spans="1:32" x14ac:dyDescent="0.3">
      <c r="A514">
        <v>96</v>
      </c>
      <c r="B514" t="s">
        <v>124</v>
      </c>
      <c r="C514">
        <v>2014</v>
      </c>
      <c r="D514">
        <v>3337</v>
      </c>
      <c r="E514">
        <v>96</v>
      </c>
      <c r="F514">
        <v>0.60473479172909705</v>
      </c>
      <c r="G514">
        <v>0.12</v>
      </c>
      <c r="H514">
        <v>2</v>
      </c>
      <c r="I514">
        <v>0.64</v>
      </c>
      <c r="J514">
        <v>1</v>
      </c>
      <c r="K514">
        <v>0.3</v>
      </c>
      <c r="L514">
        <v>4</v>
      </c>
      <c r="M514" t="s">
        <v>77</v>
      </c>
      <c r="N514" t="s">
        <v>106</v>
      </c>
      <c r="O514" t="s">
        <v>32</v>
      </c>
      <c r="P514" t="s">
        <v>67</v>
      </c>
      <c r="Q514" t="s">
        <v>42</v>
      </c>
      <c r="R514" t="s">
        <v>76</v>
      </c>
      <c r="S514" t="s">
        <v>82</v>
      </c>
      <c r="T514" t="s">
        <v>73</v>
      </c>
      <c r="U514" t="s">
        <v>54</v>
      </c>
      <c r="V514" t="s">
        <v>50</v>
      </c>
      <c r="W514">
        <v>188.69811622500001</v>
      </c>
      <c r="X514">
        <v>91.642953208333296</v>
      </c>
      <c r="Y514">
        <v>56.268875452380897</v>
      </c>
      <c r="Z514">
        <v>33.850441446666601</v>
      </c>
      <c r="AA514">
        <v>33.098037580714198</v>
      </c>
      <c r="AB514">
        <v>28.830567824782602</v>
      </c>
      <c r="AC514">
        <v>26.6497644422222</v>
      </c>
      <c r="AD514">
        <v>23.792186675</v>
      </c>
      <c r="AE514">
        <v>21.156210625</v>
      </c>
      <c r="AF514">
        <v>20.796120349230701</v>
      </c>
    </row>
    <row r="515" spans="1:32" x14ac:dyDescent="0.3">
      <c r="A515">
        <v>97</v>
      </c>
      <c r="B515" t="s">
        <v>124</v>
      </c>
      <c r="C515">
        <v>2014</v>
      </c>
      <c r="D515">
        <v>3337</v>
      </c>
      <c r="E515">
        <v>97</v>
      </c>
      <c r="F515">
        <v>0.59814204375187296</v>
      </c>
      <c r="G515">
        <v>0.06</v>
      </c>
      <c r="H515">
        <v>6</v>
      </c>
      <c r="I515">
        <v>0.98</v>
      </c>
      <c r="J515">
        <v>1</v>
      </c>
      <c r="K515">
        <v>0.96</v>
      </c>
      <c r="L515">
        <v>9</v>
      </c>
      <c r="M515" t="s">
        <v>77</v>
      </c>
      <c r="N515" t="s">
        <v>32</v>
      </c>
      <c r="O515" t="s">
        <v>106</v>
      </c>
      <c r="P515" t="s">
        <v>67</v>
      </c>
      <c r="Q515" t="s">
        <v>42</v>
      </c>
      <c r="R515" t="s">
        <v>76</v>
      </c>
      <c r="S515" t="s">
        <v>82</v>
      </c>
      <c r="T515" t="s">
        <v>73</v>
      </c>
      <c r="U515" t="s">
        <v>50</v>
      </c>
      <c r="V515" t="s">
        <v>54</v>
      </c>
      <c r="W515">
        <v>53.189793767307599</v>
      </c>
      <c r="X515">
        <v>20.711998350071902</v>
      </c>
      <c r="Y515">
        <v>18.489040982826001</v>
      </c>
      <c r="Z515">
        <v>12.90510795927</v>
      </c>
      <c r="AA515">
        <v>12.459025162765901</v>
      </c>
      <c r="AB515">
        <v>12.4523380573333</v>
      </c>
      <c r="AC515">
        <v>11.4856616556179</v>
      </c>
      <c r="AD515">
        <v>11.3827644385276</v>
      </c>
      <c r="AE515">
        <v>10.309341369059799</v>
      </c>
      <c r="AF515">
        <v>10.1637435569523</v>
      </c>
    </row>
    <row r="516" spans="1:32" x14ac:dyDescent="0.3">
      <c r="A516">
        <v>98</v>
      </c>
      <c r="B516" t="s">
        <v>124</v>
      </c>
      <c r="C516">
        <v>2014</v>
      </c>
      <c r="D516">
        <v>3337</v>
      </c>
      <c r="E516">
        <v>98</v>
      </c>
      <c r="F516">
        <v>0.58046149235840505</v>
      </c>
      <c r="G516">
        <v>0.46</v>
      </c>
      <c r="H516">
        <v>4</v>
      </c>
      <c r="I516">
        <v>0.4</v>
      </c>
      <c r="J516">
        <v>0.56000000000000005</v>
      </c>
      <c r="K516">
        <v>0.88</v>
      </c>
      <c r="L516">
        <v>10</v>
      </c>
      <c r="M516" t="s">
        <v>106</v>
      </c>
      <c r="N516" t="s">
        <v>77</v>
      </c>
      <c r="O516" t="s">
        <v>32</v>
      </c>
      <c r="P516" t="s">
        <v>42</v>
      </c>
      <c r="Q516" t="s">
        <v>76</v>
      </c>
      <c r="R516" t="s">
        <v>50</v>
      </c>
      <c r="S516" t="s">
        <v>55</v>
      </c>
      <c r="T516" t="s">
        <v>73</v>
      </c>
      <c r="U516" t="s">
        <v>40</v>
      </c>
      <c r="V516" t="s">
        <v>96</v>
      </c>
      <c r="W516">
        <v>25.958299127222201</v>
      </c>
      <c r="X516">
        <v>24.886002983999902</v>
      </c>
      <c r="Y516">
        <v>16.708652452857098</v>
      </c>
      <c r="Z516">
        <v>14.820870661428501</v>
      </c>
      <c r="AA516">
        <v>14.3404189592307</v>
      </c>
      <c r="AB516">
        <v>12.711236517391299</v>
      </c>
      <c r="AC516">
        <v>11.9969066590909</v>
      </c>
      <c r="AD516">
        <v>11.9596333391304</v>
      </c>
      <c r="AE516">
        <v>11.874330482307601</v>
      </c>
      <c r="AF516">
        <v>11.014037917272701</v>
      </c>
    </row>
    <row r="517" spans="1:32" x14ac:dyDescent="0.3">
      <c r="A517">
        <v>99</v>
      </c>
      <c r="B517" t="s">
        <v>124</v>
      </c>
      <c r="C517">
        <v>2014</v>
      </c>
      <c r="D517">
        <v>3337</v>
      </c>
      <c r="E517">
        <v>99</v>
      </c>
      <c r="F517">
        <v>0.60443512136649602</v>
      </c>
      <c r="G517">
        <v>0.14000000000000001</v>
      </c>
      <c r="H517">
        <v>5</v>
      </c>
      <c r="I517">
        <v>0.44</v>
      </c>
      <c r="J517">
        <v>0.76</v>
      </c>
      <c r="K517">
        <v>1</v>
      </c>
      <c r="L517">
        <v>9</v>
      </c>
      <c r="M517" t="s">
        <v>77</v>
      </c>
      <c r="N517" t="s">
        <v>106</v>
      </c>
      <c r="O517" t="s">
        <v>32</v>
      </c>
      <c r="P517" t="s">
        <v>42</v>
      </c>
      <c r="Q517" t="s">
        <v>50</v>
      </c>
      <c r="R517" t="s">
        <v>76</v>
      </c>
      <c r="S517" t="s">
        <v>73</v>
      </c>
      <c r="T517" t="s">
        <v>67</v>
      </c>
      <c r="U517" t="s">
        <v>78</v>
      </c>
      <c r="V517" t="s">
        <v>85</v>
      </c>
      <c r="W517">
        <v>39.540637457045399</v>
      </c>
      <c r="X517">
        <v>25.460608156500001</v>
      </c>
      <c r="Y517">
        <v>19.912713014423002</v>
      </c>
      <c r="Z517">
        <v>14.0686926390909</v>
      </c>
      <c r="AA517">
        <v>12.566957081499901</v>
      </c>
      <c r="AB517">
        <v>12.5330509019354</v>
      </c>
      <c r="AC517">
        <v>12.4237703129411</v>
      </c>
      <c r="AD517">
        <v>12.353702489722201</v>
      </c>
      <c r="AE517">
        <v>11.1586577408571</v>
      </c>
      <c r="AF517">
        <v>11.148094985555501</v>
      </c>
    </row>
  </sheetData>
  <conditionalFormatting sqref="AI7:AM80">
    <cfRule type="cellIs" dxfId="299" priority="30" operator="greaterThan">
      <formula>20</formula>
    </cfRule>
  </conditionalFormatting>
  <conditionalFormatting sqref="AI7:AI80">
    <cfRule type="top10" dxfId="298" priority="29" rank="1"/>
  </conditionalFormatting>
  <conditionalFormatting sqref="AJ7:AJ80">
    <cfRule type="top10" dxfId="297" priority="28" rank="1"/>
  </conditionalFormatting>
  <conditionalFormatting sqref="AK7:AK80">
    <cfRule type="top10" dxfId="296" priority="27" rank="1"/>
  </conditionalFormatting>
  <conditionalFormatting sqref="AL7:AL80">
    <cfRule type="top10" dxfId="295" priority="26" rank="1"/>
  </conditionalFormatting>
  <conditionalFormatting sqref="AM7:AM80">
    <cfRule type="top10" dxfId="294" priority="25" rank="1"/>
  </conditionalFormatting>
  <conditionalFormatting sqref="AN7:AR80">
    <cfRule type="cellIs" dxfId="293" priority="24" operator="greaterThan">
      <formula>20</formula>
    </cfRule>
  </conditionalFormatting>
  <conditionalFormatting sqref="AN7:AN80">
    <cfRule type="top10" dxfId="292" priority="23" rank="1"/>
  </conditionalFormatting>
  <conditionalFormatting sqref="AO7:AO80">
    <cfRule type="top10" dxfId="291" priority="22" rank="1"/>
  </conditionalFormatting>
  <conditionalFormatting sqref="AP7:AP80">
    <cfRule type="top10" dxfId="290" priority="21" rank="1"/>
  </conditionalFormatting>
  <conditionalFormatting sqref="AQ7:AQ80">
    <cfRule type="top10" dxfId="289" priority="20" rank="1"/>
  </conditionalFormatting>
  <conditionalFormatting sqref="AR7:AR80">
    <cfRule type="top10" dxfId="288" priority="19" rank="1"/>
  </conditionalFormatting>
  <conditionalFormatting sqref="AS7:AW80">
    <cfRule type="cellIs" dxfId="287" priority="18" operator="greaterThan">
      <formula>20</formula>
    </cfRule>
  </conditionalFormatting>
  <conditionalFormatting sqref="AS7:AS80">
    <cfRule type="top10" dxfId="286" priority="17" rank="1"/>
  </conditionalFormatting>
  <conditionalFormatting sqref="AT7:AT80">
    <cfRule type="top10" dxfId="285" priority="16" rank="1"/>
  </conditionalFormatting>
  <conditionalFormatting sqref="AU7:AU80">
    <cfRule type="top10" dxfId="284" priority="15" rank="1"/>
  </conditionalFormatting>
  <conditionalFormatting sqref="AV7:AV80">
    <cfRule type="top10" dxfId="283" priority="14" rank="1"/>
  </conditionalFormatting>
  <conditionalFormatting sqref="AW7:AW80">
    <cfRule type="top10" dxfId="282" priority="13" rank="1"/>
  </conditionalFormatting>
  <conditionalFormatting sqref="AX7:BB80">
    <cfRule type="cellIs" dxfId="281" priority="12" operator="greaterThan">
      <formula>20</formula>
    </cfRule>
  </conditionalFormatting>
  <conditionalFormatting sqref="AX7:AX80">
    <cfRule type="top10" dxfId="280" priority="11" rank="1"/>
  </conditionalFormatting>
  <conditionalFormatting sqref="AY7:AY80">
    <cfRule type="top10" dxfId="279" priority="10" rank="1"/>
  </conditionalFormatting>
  <conditionalFormatting sqref="AZ7:AZ80">
    <cfRule type="top10" dxfId="278" priority="9" rank="1"/>
  </conditionalFormatting>
  <conditionalFormatting sqref="BA7:BA80">
    <cfRule type="top10" dxfId="277" priority="8" rank="1"/>
  </conditionalFormatting>
  <conditionalFormatting sqref="BB7:BB80">
    <cfRule type="top10" dxfId="276" priority="7" rank="1"/>
  </conditionalFormatting>
  <conditionalFormatting sqref="BC7:BG80">
    <cfRule type="cellIs" dxfId="275" priority="6" operator="greaterThan">
      <formula>20</formula>
    </cfRule>
  </conditionalFormatting>
  <conditionalFormatting sqref="BC7:BC80">
    <cfRule type="top10" dxfId="274" priority="5" rank="1"/>
  </conditionalFormatting>
  <conditionalFormatting sqref="BD7:BD80">
    <cfRule type="top10" dxfId="273" priority="4" rank="1"/>
  </conditionalFormatting>
  <conditionalFormatting sqref="BE7:BE80">
    <cfRule type="top10" dxfId="272" priority="3" rank="1"/>
  </conditionalFormatting>
  <conditionalFormatting sqref="BF7:BF80">
    <cfRule type="top10" dxfId="271" priority="2" rank="1"/>
  </conditionalFormatting>
  <conditionalFormatting sqref="BG7:BG80">
    <cfRule type="top10" dxfId="270" priority="1" rank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BD1" workbookViewId="0">
      <selection activeCell="BJ1" sqref="BJ1"/>
    </sheetView>
  </sheetViews>
  <sheetFormatPr defaultRowHeight="14" x14ac:dyDescent="0.3"/>
  <cols>
    <col min="34" max="34" width="42.3984375" bestFit="1" customWidth="1"/>
    <col min="69" max="69" width="10.09765625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155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1000</v>
      </c>
      <c r="B2" t="s">
        <v>115</v>
      </c>
      <c r="C2">
        <v>2018</v>
      </c>
      <c r="D2">
        <v>523</v>
      </c>
      <c r="E2">
        <v>0</v>
      </c>
      <c r="F2">
        <v>0.62906309751433998</v>
      </c>
      <c r="G2">
        <v>0.04</v>
      </c>
      <c r="H2">
        <v>2</v>
      </c>
      <c r="I2">
        <v>0.76</v>
      </c>
      <c r="J2">
        <v>0.94</v>
      </c>
      <c r="K2">
        <v>0.02</v>
      </c>
      <c r="L2">
        <v>3</v>
      </c>
      <c r="M2" t="s">
        <v>77</v>
      </c>
      <c r="N2" t="s">
        <v>32</v>
      </c>
      <c r="O2" t="s">
        <v>106</v>
      </c>
      <c r="P2" t="s">
        <v>60</v>
      </c>
      <c r="Q2" t="s">
        <v>39</v>
      </c>
      <c r="R2" t="s">
        <v>46</v>
      </c>
      <c r="S2" t="s">
        <v>59</v>
      </c>
      <c r="T2" t="s">
        <v>97</v>
      </c>
      <c r="U2" t="s">
        <v>88</v>
      </c>
      <c r="V2" t="s">
        <v>85</v>
      </c>
      <c r="W2">
        <v>53.995608441666597</v>
      </c>
      <c r="X2">
        <v>33.138532276140303</v>
      </c>
      <c r="Y2">
        <v>30.666082961111101</v>
      </c>
      <c r="Z2">
        <v>17.443354151999898</v>
      </c>
      <c r="AA2">
        <v>16.708030364999999</v>
      </c>
      <c r="AB2">
        <v>15.793452697692301</v>
      </c>
      <c r="AC2">
        <v>15.3687759527777</v>
      </c>
      <c r="AD2">
        <v>14.3444729</v>
      </c>
      <c r="AE2">
        <v>14.318414676923</v>
      </c>
      <c r="AF2">
        <v>14.3018751991666</v>
      </c>
      <c r="AH2" t="s">
        <v>119</v>
      </c>
      <c r="AI2" s="1">
        <f>AVERAGE(F2:F101)</f>
        <v>0.61476099426386188</v>
      </c>
      <c r="AJ2" s="1">
        <f>AVERAGE(F106:F205)</f>
        <v>0.59696324951644031</v>
      </c>
      <c r="AK2" s="1">
        <f>AVERAGE(F210:F309)</f>
        <v>0.59973684210526246</v>
      </c>
      <c r="AL2" s="1">
        <f>AVERAGE(F314:F413)</f>
        <v>0.60298989898989852</v>
      </c>
      <c r="AM2" s="1">
        <f>AVERAGE(F418:F517)</f>
        <v>0.6279629629629625</v>
      </c>
      <c r="BI2" s="53">
        <v>2018</v>
      </c>
      <c r="BJ2" t="str">
        <f>INDEX($AH$7:$AH$80,MATCH(BJ3,AI$7:AI$80,0))</f>
        <v>EPS_Earnings_Surprise_Backward_Ave_Diff</v>
      </c>
      <c r="BK2" t="str">
        <f t="shared" ref="BK2:BN2" si="0">INDEX($AH$7:$AH$80,MATCH(BK3,AJ$7:AJ$80,0))</f>
        <v>EPS_EarningsSurprise</v>
      </c>
      <c r="BL2" t="str">
        <f t="shared" si="0"/>
        <v>EPS_Earnings_Surprise_Backward_Diff</v>
      </c>
      <c r="BM2" t="str">
        <f t="shared" si="0"/>
        <v>PC_Ratios_Q_Change</v>
      </c>
      <c r="BN2" t="str">
        <f t="shared" si="0"/>
        <v>PC_Ratios_Q_Change</v>
      </c>
      <c r="BQ2" s="27">
        <v>2018</v>
      </c>
      <c r="BR2" s="54"/>
      <c r="BS2" s="29"/>
      <c r="BT2" s="54"/>
      <c r="BU2" s="29"/>
      <c r="BV2" s="54"/>
      <c r="BW2" s="29"/>
    </row>
    <row r="3" spans="1:75" x14ac:dyDescent="0.3">
      <c r="A3">
        <v>1001</v>
      </c>
      <c r="B3" t="s">
        <v>115</v>
      </c>
      <c r="C3">
        <v>2018</v>
      </c>
      <c r="D3">
        <v>523</v>
      </c>
      <c r="E3">
        <v>1</v>
      </c>
      <c r="F3">
        <v>0.60994263862332698</v>
      </c>
      <c r="G3">
        <v>0.24</v>
      </c>
      <c r="H3">
        <v>1</v>
      </c>
      <c r="I3">
        <v>0.24</v>
      </c>
      <c r="J3">
        <v>0.64</v>
      </c>
      <c r="K3">
        <v>0.46</v>
      </c>
      <c r="L3">
        <v>0</v>
      </c>
      <c r="M3" t="s">
        <v>106</v>
      </c>
      <c r="N3" t="s">
        <v>32</v>
      </c>
      <c r="O3" t="s">
        <v>77</v>
      </c>
      <c r="P3" t="s">
        <v>43</v>
      </c>
      <c r="Q3" t="s">
        <v>59</v>
      </c>
      <c r="R3" t="s">
        <v>46</v>
      </c>
      <c r="S3" t="s">
        <v>60</v>
      </c>
      <c r="T3" t="s">
        <v>54</v>
      </c>
      <c r="U3" t="s">
        <v>70</v>
      </c>
      <c r="V3" t="s">
        <v>85</v>
      </c>
      <c r="W3">
        <v>38.738730133333299</v>
      </c>
      <c r="X3">
        <v>32.313802375714197</v>
      </c>
      <c r="Y3">
        <v>21.84878638</v>
      </c>
      <c r="Z3">
        <v>20.393295299999998</v>
      </c>
      <c r="AA3">
        <v>15.7745904879999</v>
      </c>
      <c r="AB3">
        <v>14.859498500000001</v>
      </c>
      <c r="AC3">
        <v>14.215492806</v>
      </c>
      <c r="AD3">
        <v>13.3463259</v>
      </c>
      <c r="AE3">
        <v>12.964988699999999</v>
      </c>
      <c r="AF3">
        <v>12.957146</v>
      </c>
      <c r="AH3" t="s">
        <v>120</v>
      </c>
      <c r="AI3" s="1">
        <f>STDEV(F2:F101)</f>
        <v>1.9551092434203606E-2</v>
      </c>
      <c r="AJ3" s="1">
        <f>STDEV(F106:F205)</f>
        <v>1.622415491945102E-2</v>
      </c>
      <c r="AK3" s="1">
        <f>STDEV(F210:F309)</f>
        <v>1.1774949647597482E-2</v>
      </c>
      <c r="AL3" s="1">
        <f>STDEV(F314:F413)</f>
        <v>1.9987597914576979E-2</v>
      </c>
      <c r="AM3" s="1">
        <f>STDEV(F418:F517)</f>
        <v>1.5532422509679364E-2</v>
      </c>
      <c r="BI3" s="53">
        <v>1</v>
      </c>
      <c r="BJ3">
        <f>LARGE(AI$7:AI$80,$BI3)</f>
        <v>65</v>
      </c>
      <c r="BK3">
        <f t="shared" ref="BK3:BN3" si="1">LARGE(AJ$7:AJ$80,$BI3)</f>
        <v>53</v>
      </c>
      <c r="BL3">
        <f t="shared" si="1"/>
        <v>47</v>
      </c>
      <c r="BM3">
        <f t="shared" si="1"/>
        <v>31</v>
      </c>
      <c r="BN3">
        <f t="shared" si="1"/>
        <v>20</v>
      </c>
      <c r="BQ3" s="30" t="s">
        <v>128</v>
      </c>
      <c r="BR3" s="30" t="str">
        <f t="array" ref="BR3:BR7">TRANSPOSE(BJ2:BN2)</f>
        <v>EPS_Earnings_Surprise_Backward_Ave_Diff</v>
      </c>
      <c r="BS3" s="31">
        <f t="array" ref="BS3:BS7">TRANSPOSE(BJ3:BN3)</f>
        <v>65</v>
      </c>
      <c r="BT3" s="30" t="str">
        <f t="array" ref="BT3:BT7">TRANSPOSE(BJ4:BN4)</f>
        <v>EPS_EarningsSurprise</v>
      </c>
      <c r="BU3" s="31">
        <f t="array" ref="BU3:BU7">TRANSPOSE(BJ5:BN5)</f>
        <v>24</v>
      </c>
      <c r="BV3" s="30" t="str">
        <f t="array" ref="BV3:BV7">TRANSPOSE(BJ6:BN6)</f>
        <v>EPS_Earnings_Surprise_Backward_Diff</v>
      </c>
      <c r="BW3" s="31">
        <f t="array" ref="BW3:BW7">TRANSPOSE(BJ7:BN7)</f>
        <v>10</v>
      </c>
    </row>
    <row r="4" spans="1:75" x14ac:dyDescent="0.3">
      <c r="A4">
        <v>1002</v>
      </c>
      <c r="B4" t="s">
        <v>115</v>
      </c>
      <c r="C4">
        <v>2018</v>
      </c>
      <c r="D4">
        <v>523</v>
      </c>
      <c r="E4">
        <v>2</v>
      </c>
      <c r="F4">
        <v>0.64435946462715099</v>
      </c>
      <c r="G4">
        <v>0.1</v>
      </c>
      <c r="H4">
        <v>1</v>
      </c>
      <c r="I4">
        <v>0.9</v>
      </c>
      <c r="J4">
        <v>1</v>
      </c>
      <c r="K4">
        <v>0.57999999999999996</v>
      </c>
      <c r="L4">
        <v>7</v>
      </c>
      <c r="M4" t="s">
        <v>77</v>
      </c>
      <c r="N4" t="s">
        <v>32</v>
      </c>
      <c r="O4" t="s">
        <v>106</v>
      </c>
      <c r="P4" t="s">
        <v>60</v>
      </c>
      <c r="Q4" t="s">
        <v>59</v>
      </c>
      <c r="R4" t="s">
        <v>39</v>
      </c>
      <c r="S4" t="s">
        <v>46</v>
      </c>
      <c r="T4" t="s">
        <v>85</v>
      </c>
      <c r="U4" t="s">
        <v>88</v>
      </c>
      <c r="V4" t="s">
        <v>79</v>
      </c>
      <c r="W4">
        <v>72.115910618000001</v>
      </c>
      <c r="X4">
        <v>40.994255701999997</v>
      </c>
      <c r="Y4">
        <v>33.389762471250002</v>
      </c>
      <c r="Z4">
        <v>20.856372230000002</v>
      </c>
      <c r="AA4">
        <v>17.240835113333301</v>
      </c>
      <c r="AB4">
        <v>15.691265100000001</v>
      </c>
      <c r="AC4">
        <v>15.2856963449999</v>
      </c>
      <c r="AD4">
        <v>13.6715835679999</v>
      </c>
      <c r="AE4">
        <v>12.404976719999899</v>
      </c>
      <c r="AF4">
        <v>10.694538674999899</v>
      </c>
      <c r="BJ4" t="str">
        <f>INDEX($AH$7:$AH$80,MATCH(BJ5,AI$7:AI$80,0))</f>
        <v>EPS_EarningsSurprise</v>
      </c>
      <c r="BK4" t="str">
        <f t="shared" ref="BK4:BN4" si="2">INDEX($AH$7:$AH$80,MATCH(BK5,AJ$7:AJ$80,0))</f>
        <v>EPS_Earnings_Surprise_Backward_Ave_Diff</v>
      </c>
      <c r="BL4" t="str">
        <f t="shared" si="2"/>
        <v>EPS_EarningsSurprise</v>
      </c>
      <c r="BM4" t="str">
        <f t="shared" si="2"/>
        <v>Free_Cash_Flow_Y_Change</v>
      </c>
      <c r="BN4" t="str">
        <f t="shared" si="2"/>
        <v>PC_Ratios</v>
      </c>
      <c r="BQ4" s="30" t="s">
        <v>129</v>
      </c>
      <c r="BR4" s="30" t="str">
        <v>EPS_EarningsSurprise</v>
      </c>
      <c r="BS4" s="31">
        <v>53</v>
      </c>
      <c r="BT4" s="30" t="str">
        <v>EPS_Earnings_Surprise_Backward_Ave_Diff</v>
      </c>
      <c r="BU4" s="31">
        <v>22</v>
      </c>
      <c r="BV4" s="30" t="str">
        <v>EPS_Earnings_Surprise_Backward_Diff</v>
      </c>
      <c r="BW4" s="31">
        <v>21</v>
      </c>
    </row>
    <row r="5" spans="1:75" ht="14.55" thickBot="1" x14ac:dyDescent="0.35">
      <c r="A5">
        <v>1003</v>
      </c>
      <c r="B5" t="s">
        <v>115</v>
      </c>
      <c r="C5">
        <v>2018</v>
      </c>
      <c r="D5">
        <v>523</v>
      </c>
      <c r="E5">
        <v>3</v>
      </c>
      <c r="F5">
        <v>0.61759082217973205</v>
      </c>
      <c r="G5">
        <v>0.1</v>
      </c>
      <c r="H5">
        <v>2</v>
      </c>
      <c r="I5">
        <v>0.56000000000000005</v>
      </c>
      <c r="J5">
        <v>0.68</v>
      </c>
      <c r="K5">
        <v>0.18</v>
      </c>
      <c r="L5">
        <v>4</v>
      </c>
      <c r="M5" t="s">
        <v>77</v>
      </c>
      <c r="N5" t="s">
        <v>32</v>
      </c>
      <c r="O5" t="s">
        <v>106</v>
      </c>
      <c r="P5" t="s">
        <v>39</v>
      </c>
      <c r="Q5" t="s">
        <v>59</v>
      </c>
      <c r="R5" t="s">
        <v>46</v>
      </c>
      <c r="S5" t="s">
        <v>79</v>
      </c>
      <c r="T5" t="s">
        <v>60</v>
      </c>
      <c r="U5" t="s">
        <v>42</v>
      </c>
      <c r="V5" t="s">
        <v>88</v>
      </c>
      <c r="W5">
        <v>32.240491278666603</v>
      </c>
      <c r="X5">
        <v>21.3905833951851</v>
      </c>
      <c r="Y5">
        <v>16.333999070909002</v>
      </c>
      <c r="Z5">
        <v>12.9146806492857</v>
      </c>
      <c r="AA5">
        <v>11.492861448125</v>
      </c>
      <c r="AB5">
        <v>11.1417435885714</v>
      </c>
      <c r="AC5">
        <v>10.9867933472727</v>
      </c>
      <c r="AD5">
        <v>10.952915800833299</v>
      </c>
      <c r="AE5">
        <v>10.8373232471428</v>
      </c>
      <c r="AF5">
        <v>9.9911495827777692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24</v>
      </c>
      <c r="BK5">
        <f>LARGE(AJ$7:AJ$80,$BI5)</f>
        <v>22</v>
      </c>
      <c r="BL5">
        <f>LARGE(AK$7:AK$80,$BI5)</f>
        <v>18</v>
      </c>
      <c r="BM5">
        <f>LARGE(AL$7:AL$80,$BI5)</f>
        <v>19</v>
      </c>
      <c r="BN5">
        <f>LARGE(AM$7:AM$80,$BI5)</f>
        <v>19</v>
      </c>
      <c r="BQ5" s="30" t="s">
        <v>130</v>
      </c>
      <c r="BR5" s="30" t="str">
        <v>EPS_Earnings_Surprise_Backward_Diff</v>
      </c>
      <c r="BS5" s="31">
        <v>47</v>
      </c>
      <c r="BT5" s="30" t="str">
        <v>EPS_EarningsSurprise</v>
      </c>
      <c r="BU5" s="31">
        <v>18</v>
      </c>
      <c r="BV5" s="30" t="str">
        <v>EPS_Earnings_Surprise_Backward_Ave_Diff</v>
      </c>
      <c r="BW5" s="31">
        <v>8</v>
      </c>
    </row>
    <row r="6" spans="1:75" x14ac:dyDescent="0.3">
      <c r="A6">
        <v>1004</v>
      </c>
      <c r="B6" t="s">
        <v>115</v>
      </c>
      <c r="C6">
        <v>2018</v>
      </c>
      <c r="D6">
        <v>523</v>
      </c>
      <c r="E6">
        <v>4</v>
      </c>
      <c r="F6">
        <v>0.62906309751433998</v>
      </c>
      <c r="G6">
        <v>0.06</v>
      </c>
      <c r="H6">
        <v>3</v>
      </c>
      <c r="I6">
        <v>0.9</v>
      </c>
      <c r="J6">
        <v>0.5</v>
      </c>
      <c r="K6">
        <v>0.74</v>
      </c>
      <c r="L6">
        <v>1</v>
      </c>
      <c r="M6" t="s">
        <v>32</v>
      </c>
      <c r="N6" t="s">
        <v>77</v>
      </c>
      <c r="O6" t="s">
        <v>106</v>
      </c>
      <c r="P6" t="s">
        <v>39</v>
      </c>
      <c r="Q6" t="s">
        <v>60</v>
      </c>
      <c r="R6" t="s">
        <v>42</v>
      </c>
      <c r="S6" t="s">
        <v>86</v>
      </c>
      <c r="T6" t="s">
        <v>73</v>
      </c>
      <c r="U6" t="s">
        <v>46</v>
      </c>
      <c r="V6" t="s">
        <v>98</v>
      </c>
      <c r="W6">
        <v>25.416359112941102</v>
      </c>
      <c r="X6">
        <v>24.378676763750001</v>
      </c>
      <c r="Y6">
        <v>14.726363453333301</v>
      </c>
      <c r="Z6">
        <v>13.5688144261538</v>
      </c>
      <c r="AA6">
        <v>13.5679481408333</v>
      </c>
      <c r="AB6">
        <v>11.970076031818101</v>
      </c>
      <c r="AC6">
        <v>11.7854334975</v>
      </c>
      <c r="AD6">
        <v>11.748037451111101</v>
      </c>
      <c r="AE6">
        <v>11.744644370769199</v>
      </c>
      <c r="AF6">
        <v>11.629162402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EPS_Earnings_Surprise_Backward_Diff</v>
      </c>
      <c r="BK6" t="str">
        <f t="shared" ref="BK6:BN6" si="3">INDEX($AH$7:$AH$80,MATCH(BK7,AJ$7:AJ$80,0))</f>
        <v>EPS_Earnings_Surprise_Backward_Diff</v>
      </c>
      <c r="BL6" t="str">
        <f t="shared" si="3"/>
        <v>EPS_Earnings_Surprise_Backward_Ave_Diff</v>
      </c>
      <c r="BM6" t="str">
        <f t="shared" si="3"/>
        <v>PC_Ratios</v>
      </c>
      <c r="BN6" t="str">
        <f t="shared" si="3"/>
        <v>Free_Cash_Flow_Y_Change</v>
      </c>
      <c r="BQ6" s="32" t="s">
        <v>131</v>
      </c>
      <c r="BR6" s="30" t="str">
        <v>PC_Ratios_Q_Change</v>
      </c>
      <c r="BS6" s="31">
        <v>31</v>
      </c>
      <c r="BT6" s="30" t="str">
        <v>Free_Cash_Flow_Y_Change</v>
      </c>
      <c r="BU6" s="31">
        <v>19</v>
      </c>
      <c r="BV6" s="30" t="str">
        <v>PC_Ratios</v>
      </c>
      <c r="BW6" s="31">
        <v>10</v>
      </c>
    </row>
    <row r="7" spans="1:75" x14ac:dyDescent="0.3">
      <c r="A7">
        <v>1005</v>
      </c>
      <c r="B7" t="s">
        <v>115</v>
      </c>
      <c r="C7">
        <v>2018</v>
      </c>
      <c r="D7">
        <v>523</v>
      </c>
      <c r="E7">
        <v>5</v>
      </c>
      <c r="F7">
        <v>0.60420650095602202</v>
      </c>
      <c r="G7">
        <v>0.26</v>
      </c>
      <c r="H7">
        <v>3</v>
      </c>
      <c r="I7">
        <v>0.24</v>
      </c>
      <c r="J7">
        <v>0.8</v>
      </c>
      <c r="K7">
        <v>0.3</v>
      </c>
      <c r="L7">
        <v>0</v>
      </c>
      <c r="M7" t="s">
        <v>32</v>
      </c>
      <c r="N7" t="s">
        <v>106</v>
      </c>
      <c r="O7" t="s">
        <v>77</v>
      </c>
      <c r="P7" t="s">
        <v>42</v>
      </c>
      <c r="Q7" t="s">
        <v>74</v>
      </c>
      <c r="R7" t="s">
        <v>78</v>
      </c>
      <c r="S7" t="s">
        <v>41</v>
      </c>
      <c r="T7" t="s">
        <v>52</v>
      </c>
      <c r="U7" t="s">
        <v>72</v>
      </c>
      <c r="V7" t="s">
        <v>33</v>
      </c>
      <c r="W7">
        <v>19.675791539999899</v>
      </c>
      <c r="X7">
        <v>15.958959165</v>
      </c>
      <c r="Y7">
        <v>12.437562727</v>
      </c>
      <c r="Z7">
        <v>11.438463710000001</v>
      </c>
      <c r="AA7">
        <v>9.3719496028571392</v>
      </c>
      <c r="AB7">
        <v>8.4791641739999992</v>
      </c>
      <c r="AC7">
        <v>8.1349154519999995</v>
      </c>
      <c r="AD7">
        <v>8.0062750166666596</v>
      </c>
      <c r="AE7">
        <v>7.9589860999999997</v>
      </c>
      <c r="AF7">
        <v>7.7618235950000001</v>
      </c>
      <c r="AH7" s="10" t="s">
        <v>32</v>
      </c>
      <c r="AI7" s="4">
        <f>COUNTIF($M$2:$M$101,AH7)</f>
        <v>24</v>
      </c>
      <c r="AJ7" s="3">
        <f t="shared" ref="AJ7:AJ38" si="4">COUNTIF($N$2:$N$101,$AH7)</f>
        <v>53</v>
      </c>
      <c r="AK7" s="3">
        <f t="shared" ref="AK7:AK38" si="5">COUNTIF($O$2:$O$101,$AH7)</f>
        <v>18</v>
      </c>
      <c r="AL7" s="3">
        <f t="shared" ref="AL7:AL38" si="6">COUNTIF($P$2:$P$101,$AH7)</f>
        <v>5</v>
      </c>
      <c r="AM7" s="5">
        <f t="shared" ref="AM7:AM38" si="7">COUNTIF($Q$2:$Q$101,$AH7)</f>
        <v>0</v>
      </c>
      <c r="AN7" s="4">
        <f>COUNTIF($M$106:$M$205,$AH7)</f>
        <v>13</v>
      </c>
      <c r="AO7" s="3">
        <f>COUNTIF($N$106:$N$205,$AH7)</f>
        <v>46</v>
      </c>
      <c r="AP7" s="3">
        <f>COUNTIF($O$106:$O$205,$AH7)</f>
        <v>36</v>
      </c>
      <c r="AQ7" s="3">
        <f>COUNTIF($P$106:$P$205,$AH7)</f>
        <v>4</v>
      </c>
      <c r="AR7" s="5">
        <f>COUNTIF($Q$106:$Q$205,$AH7)</f>
        <v>0</v>
      </c>
      <c r="AS7" s="4">
        <f>COUNTIF($M$210:$M$309,$AH7)</f>
        <v>6</v>
      </c>
      <c r="AT7" s="3">
        <f>COUNTIF($N$210:$N$309,$AH7)</f>
        <v>69</v>
      </c>
      <c r="AU7" s="3">
        <f>COUNTIF($O$210:$O$309,$AH7)</f>
        <v>25</v>
      </c>
      <c r="AV7" s="3">
        <f>COUNTIF($P$210:$P$309,$AH7)</f>
        <v>0</v>
      </c>
      <c r="AW7" s="5">
        <f>COUNTIF($Q$210:$Q$309,$AH7)</f>
        <v>0</v>
      </c>
      <c r="AX7" s="4">
        <f>COUNTIF($M$314:$M$413,$AH7)</f>
        <v>6</v>
      </c>
      <c r="AY7" s="3">
        <f>COUNTIF($N$314:$N$413,$AH7)</f>
        <v>70</v>
      </c>
      <c r="AZ7" s="3">
        <f>COUNTIF($O$314:$O$413,$AH7)</f>
        <v>20</v>
      </c>
      <c r="BA7" s="3">
        <f>COUNTIF($P$314:$P$413,$AH7)</f>
        <v>3</v>
      </c>
      <c r="BB7" s="5">
        <f>COUNTIF($Q$314:$Q$413,$AH7)</f>
        <v>0</v>
      </c>
      <c r="BC7" s="4">
        <f>COUNTIF($M$418:$M$517,$AH7)</f>
        <v>3</v>
      </c>
      <c r="BD7" s="3">
        <f>COUNTIF($N$418:$N$517,$AH7)</f>
        <v>30</v>
      </c>
      <c r="BE7" s="3">
        <f>COUNTIF($O$418:$O$517,$AH7)</f>
        <v>56</v>
      </c>
      <c r="BF7" s="3">
        <f>COUNTIF($P$417:$P$518,$AH7)</f>
        <v>6</v>
      </c>
      <c r="BG7" s="5">
        <f>COUNTIF($Q$417:$Q$518,$AH7)</f>
        <v>0</v>
      </c>
      <c r="BI7">
        <v>3</v>
      </c>
      <c r="BJ7">
        <f>LARGE(AI$7:AI$80,$BI7)</f>
        <v>10</v>
      </c>
      <c r="BK7">
        <f>LARGE(AJ$7:AJ$80,$BI7)</f>
        <v>21</v>
      </c>
      <c r="BL7">
        <f>LARGE(AK$7:AK$80,$BI7)</f>
        <v>8</v>
      </c>
      <c r="BM7">
        <f>LARGE(AL$7:AL$80,$BI7)</f>
        <v>10</v>
      </c>
      <c r="BN7">
        <f>LARGE(AM$7:AM$80,$BI7)</f>
        <v>15</v>
      </c>
      <c r="BQ7" s="33" t="s">
        <v>132</v>
      </c>
      <c r="BR7" s="55" t="str">
        <v>PC_Ratios_Q_Change</v>
      </c>
      <c r="BS7" s="35">
        <v>20</v>
      </c>
      <c r="BT7" s="30" t="str">
        <v>PC_Ratios</v>
      </c>
      <c r="BU7" s="31">
        <v>19</v>
      </c>
      <c r="BV7" s="30" t="str">
        <v>Free_Cash_Flow_Y_Change</v>
      </c>
      <c r="BW7" s="31">
        <v>15</v>
      </c>
    </row>
    <row r="8" spans="1:75" x14ac:dyDescent="0.3">
      <c r="A8">
        <v>1006</v>
      </c>
      <c r="B8" t="s">
        <v>115</v>
      </c>
      <c r="C8">
        <v>2018</v>
      </c>
      <c r="D8">
        <v>523</v>
      </c>
      <c r="E8">
        <v>6</v>
      </c>
      <c r="F8">
        <v>0.60420650095602202</v>
      </c>
      <c r="G8">
        <v>0.18</v>
      </c>
      <c r="H8">
        <v>2</v>
      </c>
      <c r="I8">
        <v>0.82</v>
      </c>
      <c r="J8">
        <v>0.26</v>
      </c>
      <c r="K8">
        <v>0.04</v>
      </c>
      <c r="L8">
        <v>5</v>
      </c>
      <c r="M8" t="s">
        <v>77</v>
      </c>
      <c r="N8" t="s">
        <v>32</v>
      </c>
      <c r="O8" t="s">
        <v>106</v>
      </c>
      <c r="P8" t="s">
        <v>66</v>
      </c>
      <c r="Q8" t="s">
        <v>83</v>
      </c>
      <c r="R8" t="s">
        <v>56</v>
      </c>
      <c r="S8" t="s">
        <v>60</v>
      </c>
      <c r="T8" t="s">
        <v>103</v>
      </c>
      <c r="U8" t="s">
        <v>76</v>
      </c>
      <c r="V8" t="s">
        <v>65</v>
      </c>
      <c r="W8">
        <v>16.893471081111102</v>
      </c>
      <c r="X8">
        <v>16.539856530000002</v>
      </c>
      <c r="Y8">
        <v>14.0373039257142</v>
      </c>
      <c r="Z8">
        <v>13.503388379999899</v>
      </c>
      <c r="AA8">
        <v>12.507176269999899</v>
      </c>
      <c r="AB8">
        <v>12.286258699999999</v>
      </c>
      <c r="AC8">
        <v>12.266259186999999</v>
      </c>
      <c r="AD8">
        <v>12.191400274999999</v>
      </c>
      <c r="AE8">
        <v>12.0246352999999</v>
      </c>
      <c r="AF8">
        <v>12.01672505</v>
      </c>
      <c r="AH8" s="10" t="s">
        <v>33</v>
      </c>
      <c r="AI8" s="4">
        <f t="shared" ref="AI8:AI71" si="8">COUNTIF($M$2:$M$101,AH8)</f>
        <v>0</v>
      </c>
      <c r="AJ8" s="3">
        <f t="shared" si="4"/>
        <v>0</v>
      </c>
      <c r="AK8" s="3">
        <f t="shared" si="5"/>
        <v>0</v>
      </c>
      <c r="AL8" s="3">
        <f t="shared" si="6"/>
        <v>1</v>
      </c>
      <c r="AM8" s="5">
        <f t="shared" si="7"/>
        <v>0</v>
      </c>
      <c r="AN8" s="4">
        <f t="shared" ref="AN8:AN71" si="9">COUNTIF($M$106:$M$205,$AH8)</f>
        <v>0</v>
      </c>
      <c r="AO8" s="3">
        <f t="shared" ref="AO8:AO71" si="10">COUNTIF($N$106:$N$205,$AH8)</f>
        <v>0</v>
      </c>
      <c r="AP8" s="3">
        <f t="shared" ref="AP8:AP71" si="11">COUNTIF($O$106:$O$205,$AH8)</f>
        <v>0</v>
      </c>
      <c r="AQ8" s="3">
        <f t="shared" ref="AQ8:AQ71" si="12">COUNTIF($P$106:$P$205,$AH8)</f>
        <v>1</v>
      </c>
      <c r="AR8" s="5">
        <f t="shared" ref="AR8:AR71" si="13">COUNTIF($Q$106:$Q$205,$AH8)</f>
        <v>1</v>
      </c>
      <c r="AS8" s="4">
        <f t="shared" ref="AS8:AS71" si="14">COUNTIF($M$210:$M$309,$AH8)</f>
        <v>0</v>
      </c>
      <c r="AT8" s="3">
        <f t="shared" ref="AT8:AT71" si="15">COUNTIF($N$210:$N$309,$AH8)</f>
        <v>0</v>
      </c>
      <c r="AU8" s="3">
        <f t="shared" ref="AU8:AU71" si="16">COUNTIF($O$210:$O$309,$AH8)</f>
        <v>0</v>
      </c>
      <c r="AV8" s="3">
        <f t="shared" ref="AV8:AV71" si="17">COUNTIF($P$210:$P$309,$AH8)</f>
        <v>1</v>
      </c>
      <c r="AW8" s="5">
        <f t="shared" ref="AW8:AW71" si="18">COUNTIF($Q$210:$Q$309,$AH8)</f>
        <v>0</v>
      </c>
      <c r="AX8" s="4">
        <f t="shared" ref="AX8:AX71" si="19">COUNTIF($M$314:$M$413,$AH8)</f>
        <v>0</v>
      </c>
      <c r="AY8" s="3">
        <f t="shared" ref="AY8:AY71" si="20">COUNTIF($N$314:$N$413,$AH8)</f>
        <v>0</v>
      </c>
      <c r="AZ8" s="3">
        <f t="shared" ref="AZ8:AZ71" si="21">COUNTIF($O$314:$O$413,$AH8)</f>
        <v>0</v>
      </c>
      <c r="BA8" s="3">
        <f t="shared" ref="BA8:BA71" si="22">COUNTIF($P$314:$P$413,$AH8)</f>
        <v>0</v>
      </c>
      <c r="BB8" s="5">
        <f t="shared" ref="BB8:BB71" si="23">COUNTIF($Q$314:$Q$413,$AH8)</f>
        <v>0</v>
      </c>
      <c r="BC8" s="4">
        <f t="shared" ref="BC8:BC71" si="24">COUNTIF($M$418:$M$517,$AH8)</f>
        <v>0</v>
      </c>
      <c r="BD8" s="3">
        <f t="shared" ref="BD8:BD71" si="25">COUNTIF($N$418:$N$517,$AH8)</f>
        <v>0</v>
      </c>
      <c r="BE8" s="3">
        <f t="shared" ref="BE8:BE71" si="26">COUNTIF($O$418:$O$517,$AH8)</f>
        <v>0</v>
      </c>
      <c r="BF8" s="3">
        <f t="shared" ref="BF8:BF71" si="27">COUNTIF($P$417:$P$518,$AH8)</f>
        <v>1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EPS_EarningsSurprise</v>
      </c>
      <c r="BL8" t="str">
        <f t="shared" si="29"/>
        <v>EPS_EarningsSurprise</v>
      </c>
      <c r="BM8" t="str">
        <f t="shared" si="29"/>
        <v>PC_Ratios_Q_Change</v>
      </c>
      <c r="BN8" t="str">
        <f t="shared" si="29"/>
        <v>PC_Ratios</v>
      </c>
      <c r="BQ8" s="27">
        <v>2017</v>
      </c>
      <c r="BR8" s="54"/>
      <c r="BS8" s="29"/>
      <c r="BT8" s="30"/>
      <c r="BU8" s="31"/>
      <c r="BV8" s="30"/>
      <c r="BW8" s="31"/>
    </row>
    <row r="9" spans="1:75" x14ac:dyDescent="0.3">
      <c r="A9">
        <v>1007</v>
      </c>
      <c r="B9" t="s">
        <v>115</v>
      </c>
      <c r="C9">
        <v>2018</v>
      </c>
      <c r="D9">
        <v>523</v>
      </c>
      <c r="E9">
        <v>7</v>
      </c>
      <c r="F9">
        <v>0.59847036328871805</v>
      </c>
      <c r="G9">
        <v>0.18</v>
      </c>
      <c r="H9">
        <v>4</v>
      </c>
      <c r="I9">
        <v>0.6</v>
      </c>
      <c r="J9">
        <v>0.68</v>
      </c>
      <c r="K9">
        <v>1</v>
      </c>
      <c r="L9">
        <v>3</v>
      </c>
      <c r="M9" t="s">
        <v>77</v>
      </c>
      <c r="N9" t="s">
        <v>106</v>
      </c>
      <c r="O9" t="s">
        <v>32</v>
      </c>
      <c r="P9" t="s">
        <v>59</v>
      </c>
      <c r="Q9" t="s">
        <v>60</v>
      </c>
      <c r="R9" t="s">
        <v>79</v>
      </c>
      <c r="S9" t="s">
        <v>85</v>
      </c>
      <c r="T9" t="s">
        <v>42</v>
      </c>
      <c r="U9" t="s">
        <v>47</v>
      </c>
      <c r="V9" t="s">
        <v>51</v>
      </c>
      <c r="W9">
        <v>8.1813713907407397</v>
      </c>
      <c r="X9">
        <v>7.8253929819999897</v>
      </c>
      <c r="Y9">
        <v>7.1292400733333299</v>
      </c>
      <c r="Z9">
        <v>5.5472563792424197</v>
      </c>
      <c r="AA9">
        <v>5.3501794515872998</v>
      </c>
      <c r="AB9">
        <v>5.2511683916666598</v>
      </c>
      <c r="AC9">
        <v>5.1349552108888901</v>
      </c>
      <c r="AD9">
        <v>4.9665480246808498</v>
      </c>
      <c r="AE9">
        <v>4.9069310529268302</v>
      </c>
      <c r="AF9">
        <v>4.8434763375861998</v>
      </c>
      <c r="AH9" s="10" t="s">
        <v>34</v>
      </c>
      <c r="AI9" s="4">
        <f t="shared" si="8"/>
        <v>0</v>
      </c>
      <c r="AJ9" s="3">
        <f t="shared" si="4"/>
        <v>0</v>
      </c>
      <c r="AK9" s="3">
        <f t="shared" si="5"/>
        <v>0</v>
      </c>
      <c r="AL9" s="3">
        <f t="shared" si="6"/>
        <v>0</v>
      </c>
      <c r="AM9" s="5">
        <f t="shared" si="7"/>
        <v>0</v>
      </c>
      <c r="AN9" s="4">
        <f t="shared" si="9"/>
        <v>0</v>
      </c>
      <c r="AO9" s="3">
        <f t="shared" si="10"/>
        <v>0</v>
      </c>
      <c r="AP9" s="3">
        <f t="shared" si="11"/>
        <v>0</v>
      </c>
      <c r="AQ9" s="3">
        <f t="shared" si="12"/>
        <v>1</v>
      </c>
      <c r="AR9" s="5">
        <f t="shared" si="13"/>
        <v>1</v>
      </c>
      <c r="AS9" s="4">
        <f t="shared" si="14"/>
        <v>0</v>
      </c>
      <c r="AT9" s="3">
        <f t="shared" si="15"/>
        <v>0</v>
      </c>
      <c r="AU9" s="3">
        <f t="shared" si="16"/>
        <v>0</v>
      </c>
      <c r="AV9" s="3">
        <f t="shared" si="17"/>
        <v>0</v>
      </c>
      <c r="AW9" s="5">
        <f t="shared" si="18"/>
        <v>0</v>
      </c>
      <c r="AX9" s="4">
        <f t="shared" si="19"/>
        <v>0</v>
      </c>
      <c r="AY9" s="3">
        <f t="shared" si="20"/>
        <v>0</v>
      </c>
      <c r="AZ9" s="3">
        <f t="shared" si="21"/>
        <v>0</v>
      </c>
      <c r="BA9" s="3">
        <f t="shared" si="22"/>
        <v>0</v>
      </c>
      <c r="BB9" s="5">
        <f t="shared" si="23"/>
        <v>0</v>
      </c>
      <c r="BC9" s="4">
        <f t="shared" si="24"/>
        <v>0</v>
      </c>
      <c r="BD9" s="3">
        <f t="shared" si="25"/>
        <v>0</v>
      </c>
      <c r="BE9" s="3">
        <f t="shared" si="26"/>
        <v>2</v>
      </c>
      <c r="BF9" s="3">
        <f t="shared" si="27"/>
        <v>0</v>
      </c>
      <c r="BG9" s="5">
        <f t="shared" si="28"/>
        <v>1</v>
      </c>
      <c r="BI9">
        <v>1</v>
      </c>
      <c r="BJ9">
        <f>LARGE(AN$7:AN$80,$BI9)</f>
        <v>59</v>
      </c>
      <c r="BK9">
        <f t="shared" ref="BK9:BN9" si="30">LARGE(AO$7:AO$80,$BI9)</f>
        <v>46</v>
      </c>
      <c r="BL9">
        <f t="shared" si="30"/>
        <v>36</v>
      </c>
      <c r="BM9">
        <f t="shared" si="30"/>
        <v>48</v>
      </c>
      <c r="BN9">
        <f t="shared" si="30"/>
        <v>17</v>
      </c>
      <c r="BQ9" s="30" t="s">
        <v>128</v>
      </c>
      <c r="BR9" s="30" t="str">
        <f t="array" ref="BR9:BR13">TRANSPOSE(BJ8:BN8)</f>
        <v>EPS_Earnings_Surprise_Backward_Ave_Diff</v>
      </c>
      <c r="BS9" s="31">
        <f t="array" ref="BS9:BS13">TRANSPOSE(BJ9:BN9)</f>
        <v>59</v>
      </c>
      <c r="BT9" s="30" t="str">
        <f t="array" ref="BT9:BT13">TRANSPOSE(BJ10:BN10)</f>
        <v>EPS_Earnings_Surprise_Backward_Diff</v>
      </c>
      <c r="BU9" s="31">
        <f t="array" ref="BU9:BU13">TRANSPOSE(BJ11:BN11)</f>
        <v>27</v>
      </c>
      <c r="BV9" s="30" t="str">
        <f t="array" ref="BV9:BV13">TRANSPOSE(BJ12:BN12)</f>
        <v>EPS_EarningsSurprise</v>
      </c>
      <c r="BW9" s="31">
        <f t="array" ref="BW9:BW13">TRANSPOSE(BJ13:BN13)</f>
        <v>13</v>
      </c>
    </row>
    <row r="10" spans="1:75" x14ac:dyDescent="0.3">
      <c r="A10">
        <v>1008</v>
      </c>
      <c r="B10" t="s">
        <v>115</v>
      </c>
      <c r="C10">
        <v>2018</v>
      </c>
      <c r="D10">
        <v>523</v>
      </c>
      <c r="E10">
        <v>8</v>
      </c>
      <c r="F10">
        <v>0.62715105162523899</v>
      </c>
      <c r="G10">
        <v>0.26</v>
      </c>
      <c r="H10">
        <v>1</v>
      </c>
      <c r="I10">
        <v>0.34</v>
      </c>
      <c r="J10">
        <v>0.72</v>
      </c>
      <c r="K10">
        <v>0.5</v>
      </c>
      <c r="L10">
        <v>2</v>
      </c>
      <c r="M10" t="s">
        <v>32</v>
      </c>
      <c r="N10" t="s">
        <v>106</v>
      </c>
      <c r="O10" t="s">
        <v>77</v>
      </c>
      <c r="P10" t="s">
        <v>59</v>
      </c>
      <c r="Q10" t="s">
        <v>46</v>
      </c>
      <c r="R10" t="s">
        <v>60</v>
      </c>
      <c r="S10" t="s">
        <v>39</v>
      </c>
      <c r="T10" t="s">
        <v>85</v>
      </c>
      <c r="U10" t="s">
        <v>88</v>
      </c>
      <c r="V10" t="s">
        <v>102</v>
      </c>
      <c r="W10">
        <v>35.687423928571398</v>
      </c>
      <c r="X10">
        <v>30.68084644</v>
      </c>
      <c r="Y10">
        <v>24.6470444274999</v>
      </c>
      <c r="Z10">
        <v>21.0577986766666</v>
      </c>
      <c r="AA10">
        <v>14.904224733333299</v>
      </c>
      <c r="AB10">
        <v>14.433587368</v>
      </c>
      <c r="AC10">
        <v>14.230242096666601</v>
      </c>
      <c r="AD10">
        <v>13.5906782333333</v>
      </c>
      <c r="AE10">
        <v>11.952552797499999</v>
      </c>
      <c r="AF10">
        <v>11.638346200000001</v>
      </c>
      <c r="AH10" s="10" t="s">
        <v>35</v>
      </c>
      <c r="AI10" s="4">
        <f t="shared" si="8"/>
        <v>0</v>
      </c>
      <c r="AJ10" s="3">
        <f t="shared" si="4"/>
        <v>0</v>
      </c>
      <c r="AK10" s="3">
        <f t="shared" si="5"/>
        <v>0</v>
      </c>
      <c r="AL10" s="3">
        <f t="shared" si="6"/>
        <v>0</v>
      </c>
      <c r="AM10" s="5">
        <f t="shared" si="7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1</v>
      </c>
      <c r="AR10" s="5">
        <f t="shared" si="13"/>
        <v>0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0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1</v>
      </c>
      <c r="BC10" s="4">
        <f t="shared" si="24"/>
        <v>0</v>
      </c>
      <c r="BD10" s="3">
        <f t="shared" si="25"/>
        <v>0</v>
      </c>
      <c r="BE10" s="3">
        <f t="shared" si="26"/>
        <v>1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EPS_Earnings_Surprise_Backward_Diff</v>
      </c>
      <c r="BK10" t="str">
        <f t="shared" ref="BK10:BN10" si="31">INDEX($AH$7:$AH$80,MATCH(BK11,AO$7:AO$80,0))</f>
        <v>EPS_Earnings_Surprise_Backward_Diff</v>
      </c>
      <c r="BL10" t="str">
        <f t="shared" si="31"/>
        <v>EPS_Earnings_Surprise_Backward_Diff</v>
      </c>
      <c r="BM10" t="str">
        <f t="shared" si="31"/>
        <v>Free_Cash_Flow_Y_Change</v>
      </c>
      <c r="BN10" t="str">
        <f t="shared" si="31"/>
        <v>PC_Ratios_Q_Change</v>
      </c>
      <c r="BQ10" s="30" t="s">
        <v>129</v>
      </c>
      <c r="BR10" s="30" t="str">
        <v>EPS_EarningsSurprise</v>
      </c>
      <c r="BS10" s="31">
        <v>46</v>
      </c>
      <c r="BT10" s="30" t="str">
        <v>EPS_Earnings_Surprise_Backward_Diff</v>
      </c>
      <c r="BU10" s="31">
        <v>33</v>
      </c>
      <c r="BV10" s="30" t="str">
        <v>EPS_Earnings_Surprise_Backward_Ave_Diff</v>
      </c>
      <c r="BW10" s="31">
        <v>19</v>
      </c>
    </row>
    <row r="11" spans="1:75" x14ac:dyDescent="0.3">
      <c r="A11">
        <v>1009</v>
      </c>
      <c r="B11" t="s">
        <v>115</v>
      </c>
      <c r="C11">
        <v>2018</v>
      </c>
      <c r="D11">
        <v>523</v>
      </c>
      <c r="E11">
        <v>9</v>
      </c>
      <c r="F11">
        <v>0.57743785850860396</v>
      </c>
      <c r="G11">
        <v>0.14000000000000001</v>
      </c>
      <c r="H11">
        <v>3</v>
      </c>
      <c r="I11">
        <v>0.8</v>
      </c>
      <c r="J11">
        <v>0.57999999999999996</v>
      </c>
      <c r="K11">
        <v>0.94</v>
      </c>
      <c r="L11">
        <v>10</v>
      </c>
      <c r="M11" t="s">
        <v>77</v>
      </c>
      <c r="N11" t="s">
        <v>32</v>
      </c>
      <c r="O11" t="s">
        <v>106</v>
      </c>
      <c r="P11" t="s">
        <v>60</v>
      </c>
      <c r="Q11" t="s">
        <v>74</v>
      </c>
      <c r="R11" t="s">
        <v>85</v>
      </c>
      <c r="S11" t="s">
        <v>59</v>
      </c>
      <c r="T11" t="s">
        <v>71</v>
      </c>
      <c r="U11" t="s">
        <v>79</v>
      </c>
      <c r="V11" t="s">
        <v>46</v>
      </c>
      <c r="W11">
        <v>20.821968362499899</v>
      </c>
      <c r="X11">
        <v>18.827285482916601</v>
      </c>
      <c r="Y11">
        <v>13.8752800363636</v>
      </c>
      <c r="Z11">
        <v>11.277252010624901</v>
      </c>
      <c r="AA11">
        <v>10.313462266</v>
      </c>
      <c r="AB11">
        <v>9.79960734285714</v>
      </c>
      <c r="AC11">
        <v>9.6172417099999894</v>
      </c>
      <c r="AD11">
        <v>9.5239810183333304</v>
      </c>
      <c r="AE11">
        <v>9.4913901635714204</v>
      </c>
      <c r="AF11">
        <v>9.3449726119999994</v>
      </c>
      <c r="AH11" s="10" t="s">
        <v>36</v>
      </c>
      <c r="AI11" s="4">
        <f t="shared" si="8"/>
        <v>0</v>
      </c>
      <c r="AJ11" s="3">
        <f t="shared" si="4"/>
        <v>0</v>
      </c>
      <c r="AK11" s="3">
        <f t="shared" si="5"/>
        <v>0</v>
      </c>
      <c r="AL11" s="3">
        <f t="shared" si="6"/>
        <v>0</v>
      </c>
      <c r="AM11" s="5">
        <f t="shared" si="7"/>
        <v>0</v>
      </c>
      <c r="AN11" s="4">
        <f t="shared" si="9"/>
        <v>0</v>
      </c>
      <c r="AO11" s="3">
        <f t="shared" si="10"/>
        <v>0</v>
      </c>
      <c r="AP11" s="3">
        <f t="shared" si="11"/>
        <v>0</v>
      </c>
      <c r="AQ11" s="3">
        <f t="shared" si="12"/>
        <v>0</v>
      </c>
      <c r="AR11" s="5">
        <f t="shared" si="13"/>
        <v>0</v>
      </c>
      <c r="AS11" s="4">
        <f t="shared" si="14"/>
        <v>0</v>
      </c>
      <c r="AT11" s="3">
        <f t="shared" si="15"/>
        <v>0</v>
      </c>
      <c r="AU11" s="3">
        <f t="shared" si="16"/>
        <v>0</v>
      </c>
      <c r="AV11" s="3">
        <f t="shared" si="17"/>
        <v>1</v>
      </c>
      <c r="AW11" s="5">
        <f t="shared" si="18"/>
        <v>1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0</v>
      </c>
      <c r="BC11" s="4">
        <f t="shared" si="24"/>
        <v>0</v>
      </c>
      <c r="BD11" s="3">
        <f t="shared" si="25"/>
        <v>0</v>
      </c>
      <c r="BE11" s="3">
        <f t="shared" si="26"/>
        <v>0</v>
      </c>
      <c r="BF11" s="3">
        <f t="shared" si="27"/>
        <v>1</v>
      </c>
      <c r="BG11" s="5">
        <f t="shared" si="28"/>
        <v>0</v>
      </c>
      <c r="BI11">
        <v>2</v>
      </c>
      <c r="BJ11">
        <f>LARGE(AN$7:AN$80,$BI11)</f>
        <v>27</v>
      </c>
      <c r="BK11">
        <f t="shared" ref="BK11:BN11" si="32">LARGE(AO$7:AO$80,$BI11)</f>
        <v>33</v>
      </c>
      <c r="BL11">
        <f t="shared" si="32"/>
        <v>35</v>
      </c>
      <c r="BM11">
        <f t="shared" si="32"/>
        <v>5</v>
      </c>
      <c r="BN11">
        <f t="shared" si="32"/>
        <v>14</v>
      </c>
      <c r="BQ11" s="30" t="s">
        <v>130</v>
      </c>
      <c r="BR11" s="30" t="str">
        <v>EPS_EarningsSurprise</v>
      </c>
      <c r="BS11" s="31">
        <v>36</v>
      </c>
      <c r="BT11" s="30" t="str">
        <v>EPS_Earnings_Surprise_Backward_Diff</v>
      </c>
      <c r="BU11" s="31">
        <v>35</v>
      </c>
      <c r="BV11" s="30" t="str">
        <v>EPS_Earnings_Surprise_Backward_Ave_Diff</v>
      </c>
      <c r="BW11" s="31">
        <v>13</v>
      </c>
    </row>
    <row r="12" spans="1:75" x14ac:dyDescent="0.3">
      <c r="A12">
        <v>1010</v>
      </c>
      <c r="B12" t="s">
        <v>115</v>
      </c>
      <c r="C12">
        <v>2018</v>
      </c>
      <c r="D12">
        <v>523</v>
      </c>
      <c r="E12">
        <v>10</v>
      </c>
      <c r="F12">
        <v>0.63097514340344096</v>
      </c>
      <c r="G12">
        <v>0.24</v>
      </c>
      <c r="H12">
        <v>1</v>
      </c>
      <c r="I12">
        <v>0.92</v>
      </c>
      <c r="J12">
        <v>0.32</v>
      </c>
      <c r="K12">
        <v>0.12</v>
      </c>
      <c r="L12">
        <v>3</v>
      </c>
      <c r="M12" t="s">
        <v>106</v>
      </c>
      <c r="N12" t="s">
        <v>77</v>
      </c>
      <c r="O12" t="s">
        <v>32</v>
      </c>
      <c r="P12" t="s">
        <v>60</v>
      </c>
      <c r="Q12" t="s">
        <v>69</v>
      </c>
      <c r="R12" t="s">
        <v>39</v>
      </c>
      <c r="S12" t="s">
        <v>43</v>
      </c>
      <c r="T12" t="s">
        <v>85</v>
      </c>
      <c r="U12" t="s">
        <v>59</v>
      </c>
      <c r="V12" t="s">
        <v>102</v>
      </c>
      <c r="W12">
        <v>34.139268899999998</v>
      </c>
      <c r="X12">
        <v>30.009960173333301</v>
      </c>
      <c r="Y12">
        <v>22.862151424285699</v>
      </c>
      <c r="Z12">
        <v>17.344589444</v>
      </c>
      <c r="AA12">
        <v>16.550306299999999</v>
      </c>
      <c r="AB12">
        <v>16.21442175</v>
      </c>
      <c r="AC12">
        <v>15.398581500000001</v>
      </c>
      <c r="AD12">
        <v>15.382626999999999</v>
      </c>
      <c r="AE12">
        <v>14.983405149999999</v>
      </c>
      <c r="AF12">
        <v>14.869559300000001</v>
      </c>
      <c r="AH12" s="10" t="s">
        <v>37</v>
      </c>
      <c r="AI12" s="4">
        <f t="shared" si="8"/>
        <v>0</v>
      </c>
      <c r="AJ12" s="3">
        <f t="shared" si="4"/>
        <v>0</v>
      </c>
      <c r="AK12" s="3">
        <f t="shared" si="5"/>
        <v>0</v>
      </c>
      <c r="AL12" s="3">
        <f t="shared" si="6"/>
        <v>0</v>
      </c>
      <c r="AM12" s="5">
        <f t="shared" si="7"/>
        <v>0</v>
      </c>
      <c r="AN12" s="4">
        <f t="shared" si="9"/>
        <v>0</v>
      </c>
      <c r="AO12" s="3">
        <f t="shared" si="10"/>
        <v>0</v>
      </c>
      <c r="AP12" s="3">
        <f t="shared" si="11"/>
        <v>0</v>
      </c>
      <c r="AQ12" s="3">
        <f t="shared" si="12"/>
        <v>1</v>
      </c>
      <c r="AR12" s="5">
        <f t="shared" si="13"/>
        <v>0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0</v>
      </c>
      <c r="AW12" s="5">
        <f t="shared" si="18"/>
        <v>0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0</v>
      </c>
      <c r="BC12" s="4">
        <f t="shared" si="24"/>
        <v>0</v>
      </c>
      <c r="BD12" s="3">
        <f t="shared" si="25"/>
        <v>0</v>
      </c>
      <c r="BE12" s="3">
        <f t="shared" si="26"/>
        <v>0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EPS_EarningsSurprise</v>
      </c>
      <c r="BK12" t="str">
        <f t="shared" ref="BK12:BN12" si="33">INDEX($AH$7:$AH$80,MATCH(BK13,AO$7:AO$80,0))</f>
        <v>EPS_Earnings_Surprise_Backward_Ave_Diff</v>
      </c>
      <c r="BL12" t="str">
        <f t="shared" si="33"/>
        <v>EPS_Earnings_Surprise_Backward_Ave_Diff</v>
      </c>
      <c r="BM12" t="str">
        <f t="shared" si="33"/>
        <v>EPS_EarningsSurprise</v>
      </c>
      <c r="BN12" t="str">
        <f t="shared" si="33"/>
        <v>Free_Cash_Flow_Y_Change</v>
      </c>
      <c r="BQ12" s="32" t="s">
        <v>131</v>
      </c>
      <c r="BR12" s="30" t="str">
        <v>PC_Ratios_Q_Change</v>
      </c>
      <c r="BS12" s="31">
        <v>48</v>
      </c>
      <c r="BT12" s="30" t="str">
        <v>Free_Cash_Flow_Y_Change</v>
      </c>
      <c r="BU12" s="31">
        <v>5</v>
      </c>
      <c r="BV12" s="30" t="str">
        <v>EPS_EarningsSurprise</v>
      </c>
      <c r="BW12" s="31">
        <v>4</v>
      </c>
    </row>
    <row r="13" spans="1:75" x14ac:dyDescent="0.3">
      <c r="A13">
        <v>1011</v>
      </c>
      <c r="B13" t="s">
        <v>115</v>
      </c>
      <c r="C13">
        <v>2018</v>
      </c>
      <c r="D13">
        <v>523</v>
      </c>
      <c r="E13">
        <v>11</v>
      </c>
      <c r="F13">
        <v>0.63097514340344096</v>
      </c>
      <c r="G13">
        <v>0.3</v>
      </c>
      <c r="H13">
        <v>1</v>
      </c>
      <c r="I13">
        <v>0.6</v>
      </c>
      <c r="J13">
        <v>0.28000000000000003</v>
      </c>
      <c r="K13">
        <v>0.84</v>
      </c>
      <c r="L13">
        <v>7</v>
      </c>
      <c r="M13" t="s">
        <v>77</v>
      </c>
      <c r="N13" t="s">
        <v>106</v>
      </c>
      <c r="O13" t="s">
        <v>32</v>
      </c>
      <c r="P13" t="s">
        <v>103</v>
      </c>
      <c r="Q13" t="s">
        <v>43</v>
      </c>
      <c r="R13" t="s">
        <v>81</v>
      </c>
      <c r="S13" t="s">
        <v>76</v>
      </c>
      <c r="T13" t="s">
        <v>73</v>
      </c>
      <c r="U13" t="s">
        <v>85</v>
      </c>
      <c r="V13" t="s">
        <v>90</v>
      </c>
      <c r="W13">
        <v>33.058882399999902</v>
      </c>
      <c r="X13">
        <v>20.972951266666598</v>
      </c>
      <c r="Y13">
        <v>20.933995233333299</v>
      </c>
      <c r="Z13">
        <v>20.548423799999998</v>
      </c>
      <c r="AA13">
        <v>16.987211200000001</v>
      </c>
      <c r="AB13">
        <v>15.566783900000001</v>
      </c>
      <c r="AC13">
        <v>15.52867985</v>
      </c>
      <c r="AD13">
        <v>15.478836100000001</v>
      </c>
      <c r="AE13">
        <v>15.355919800000001</v>
      </c>
      <c r="AF13">
        <v>15.300849899999999</v>
      </c>
      <c r="AH13" s="10" t="s">
        <v>38</v>
      </c>
      <c r="AI13" s="4">
        <f t="shared" si="8"/>
        <v>0</v>
      </c>
      <c r="AJ13" s="3">
        <f t="shared" si="4"/>
        <v>0</v>
      </c>
      <c r="AK13" s="3">
        <f t="shared" si="5"/>
        <v>0</v>
      </c>
      <c r="AL13" s="3">
        <f t="shared" si="6"/>
        <v>0</v>
      </c>
      <c r="AM13" s="5">
        <f t="shared" si="7"/>
        <v>0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0</v>
      </c>
      <c r="AR13" s="5">
        <f t="shared" si="13"/>
        <v>1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1</v>
      </c>
      <c r="BC13" s="4">
        <f t="shared" si="24"/>
        <v>0</v>
      </c>
      <c r="BD13" s="3">
        <f t="shared" si="25"/>
        <v>0</v>
      </c>
      <c r="BE13" s="3">
        <f t="shared" si="26"/>
        <v>0</v>
      </c>
      <c r="BF13" s="3">
        <f t="shared" si="27"/>
        <v>0</v>
      </c>
      <c r="BG13" s="5">
        <f t="shared" si="28"/>
        <v>1</v>
      </c>
      <c r="BI13">
        <v>3</v>
      </c>
      <c r="BJ13">
        <f>LARGE(AN$7:AN$80,$BI13)</f>
        <v>13</v>
      </c>
      <c r="BK13">
        <f t="shared" ref="BK13:BN13" si="34">LARGE(AO$7:AO$80,$BI13)</f>
        <v>19</v>
      </c>
      <c r="BL13">
        <f t="shared" si="34"/>
        <v>13</v>
      </c>
      <c r="BM13">
        <f t="shared" si="34"/>
        <v>4</v>
      </c>
      <c r="BN13">
        <f t="shared" si="34"/>
        <v>9</v>
      </c>
      <c r="BQ13" s="33" t="s">
        <v>132</v>
      </c>
      <c r="BR13" s="55" t="str">
        <v>PC_Ratios</v>
      </c>
      <c r="BS13" s="35">
        <v>17</v>
      </c>
      <c r="BT13" s="30" t="str">
        <v>PC_Ratios_Q_Change</v>
      </c>
      <c r="BU13" s="31">
        <v>14</v>
      </c>
      <c r="BV13" s="30" t="str">
        <v>Free_Cash_Flow_Y_Change</v>
      </c>
      <c r="BW13" s="31">
        <v>9</v>
      </c>
    </row>
    <row r="14" spans="1:75" x14ac:dyDescent="0.3">
      <c r="A14">
        <v>1012</v>
      </c>
      <c r="B14" t="s">
        <v>115</v>
      </c>
      <c r="C14">
        <v>2018</v>
      </c>
      <c r="D14">
        <v>523</v>
      </c>
      <c r="E14">
        <v>12</v>
      </c>
      <c r="F14">
        <v>0.63097514340344096</v>
      </c>
      <c r="G14">
        <v>0.28000000000000003</v>
      </c>
      <c r="H14">
        <v>1</v>
      </c>
      <c r="I14">
        <v>0.82</v>
      </c>
      <c r="J14">
        <v>0.72</v>
      </c>
      <c r="K14">
        <v>0.12</v>
      </c>
      <c r="L14">
        <v>7</v>
      </c>
      <c r="M14" t="s">
        <v>77</v>
      </c>
      <c r="N14" t="s">
        <v>32</v>
      </c>
      <c r="O14" t="s">
        <v>106</v>
      </c>
      <c r="P14" t="s">
        <v>46</v>
      </c>
      <c r="Q14" t="s">
        <v>60</v>
      </c>
      <c r="R14" t="s">
        <v>59</v>
      </c>
      <c r="S14" t="s">
        <v>42</v>
      </c>
      <c r="T14" t="s">
        <v>39</v>
      </c>
      <c r="U14" t="s">
        <v>43</v>
      </c>
      <c r="V14" t="s">
        <v>34</v>
      </c>
      <c r="W14">
        <v>100.596790099999</v>
      </c>
      <c r="X14">
        <v>25.256498687499999</v>
      </c>
      <c r="Y14">
        <v>25.131710366666599</v>
      </c>
      <c r="Z14">
        <v>24.394055349999999</v>
      </c>
      <c r="AA14">
        <v>21.677027225</v>
      </c>
      <c r="AB14">
        <v>19.2315288</v>
      </c>
      <c r="AC14">
        <v>15.23141715</v>
      </c>
      <c r="AD14">
        <v>13.8264562133333</v>
      </c>
      <c r="AE14">
        <v>13.686325999999999</v>
      </c>
      <c r="AF14">
        <v>13.3327332</v>
      </c>
      <c r="AH14" s="10" t="s">
        <v>39</v>
      </c>
      <c r="AI14" s="4">
        <f t="shared" si="8"/>
        <v>0</v>
      </c>
      <c r="AJ14" s="3">
        <f t="shared" si="4"/>
        <v>0</v>
      </c>
      <c r="AK14" s="3">
        <f t="shared" si="5"/>
        <v>2</v>
      </c>
      <c r="AL14" s="3">
        <f t="shared" si="6"/>
        <v>10</v>
      </c>
      <c r="AM14" s="5">
        <f t="shared" si="7"/>
        <v>19</v>
      </c>
      <c r="AN14" s="4">
        <f t="shared" si="9"/>
        <v>0</v>
      </c>
      <c r="AO14" s="3">
        <f t="shared" si="10"/>
        <v>0</v>
      </c>
      <c r="AP14" s="3">
        <f t="shared" si="11"/>
        <v>1</v>
      </c>
      <c r="AQ14" s="3">
        <f t="shared" si="12"/>
        <v>2</v>
      </c>
      <c r="AR14" s="5">
        <f t="shared" si="13"/>
        <v>17</v>
      </c>
      <c r="AS14" s="4">
        <f t="shared" si="14"/>
        <v>0</v>
      </c>
      <c r="AT14" s="3">
        <f t="shared" si="15"/>
        <v>0</v>
      </c>
      <c r="AU14" s="3">
        <f t="shared" si="16"/>
        <v>1</v>
      </c>
      <c r="AV14" s="3">
        <f t="shared" si="17"/>
        <v>1</v>
      </c>
      <c r="AW14" s="5">
        <f t="shared" si="18"/>
        <v>6</v>
      </c>
      <c r="AX14" s="4">
        <f t="shared" si="19"/>
        <v>0</v>
      </c>
      <c r="AY14" s="3">
        <f t="shared" si="20"/>
        <v>1</v>
      </c>
      <c r="AZ14" s="3">
        <f t="shared" si="21"/>
        <v>5</v>
      </c>
      <c r="BA14" s="3">
        <f t="shared" si="22"/>
        <v>5</v>
      </c>
      <c r="BB14" s="5">
        <f t="shared" si="23"/>
        <v>11</v>
      </c>
      <c r="BC14" s="4">
        <f t="shared" si="24"/>
        <v>0</v>
      </c>
      <c r="BD14" s="3">
        <f t="shared" si="25"/>
        <v>0</v>
      </c>
      <c r="BE14" s="3">
        <f t="shared" si="26"/>
        <v>0</v>
      </c>
      <c r="BF14" s="3">
        <f t="shared" si="27"/>
        <v>3</v>
      </c>
      <c r="BG14" s="5">
        <f t="shared" si="28"/>
        <v>19</v>
      </c>
      <c r="BI14">
        <v>2016</v>
      </c>
      <c r="BJ14" t="str">
        <f>INDEX($AH$7:$AH$80,MATCH(BJ15,AS$7:AS$80,0))</f>
        <v>EPS_Earnings_Surprise_Backward_Ave_Diff</v>
      </c>
      <c r="BK14" t="str">
        <f t="shared" ref="BK14:BN14" si="35">INDEX($AH$7:$AH$80,MATCH(BK15,AT$7:AT$80,0))</f>
        <v>EPS_EarningsSurprise</v>
      </c>
      <c r="BL14" t="str">
        <f t="shared" si="35"/>
        <v>EPS_Earnings_Surprise_Backward_Diff</v>
      </c>
      <c r="BM14" t="str">
        <f t="shared" si="35"/>
        <v>PC_Ratios_Q_Change</v>
      </c>
      <c r="BN14" t="str">
        <f t="shared" si="35"/>
        <v>PB_Ratios</v>
      </c>
      <c r="BQ14" s="27">
        <v>2016</v>
      </c>
      <c r="BR14" s="54"/>
      <c r="BS14" s="29"/>
      <c r="BT14" s="30"/>
      <c r="BU14" s="31"/>
      <c r="BV14" s="30"/>
      <c r="BW14" s="31"/>
    </row>
    <row r="15" spans="1:75" x14ac:dyDescent="0.3">
      <c r="A15">
        <v>1013</v>
      </c>
      <c r="B15" t="s">
        <v>115</v>
      </c>
      <c r="C15">
        <v>2018</v>
      </c>
      <c r="D15">
        <v>523</v>
      </c>
      <c r="E15">
        <v>13</v>
      </c>
      <c r="F15">
        <v>0.61185468451242797</v>
      </c>
      <c r="G15">
        <v>0.24</v>
      </c>
      <c r="H15">
        <v>2</v>
      </c>
      <c r="I15">
        <v>0.26</v>
      </c>
      <c r="J15">
        <v>0.86</v>
      </c>
      <c r="K15">
        <v>0.44</v>
      </c>
      <c r="L15">
        <v>2</v>
      </c>
      <c r="M15" t="s">
        <v>32</v>
      </c>
      <c r="N15" t="s">
        <v>77</v>
      </c>
      <c r="O15" t="s">
        <v>106</v>
      </c>
      <c r="P15" t="s">
        <v>59</v>
      </c>
      <c r="Q15" t="s">
        <v>60</v>
      </c>
      <c r="R15" t="s">
        <v>54</v>
      </c>
      <c r="S15" t="s">
        <v>42</v>
      </c>
      <c r="T15" t="s">
        <v>45</v>
      </c>
      <c r="U15" t="s">
        <v>73</v>
      </c>
      <c r="V15" t="s">
        <v>85</v>
      </c>
      <c r="W15">
        <v>25.0348637186666</v>
      </c>
      <c r="X15">
        <v>24.019854534</v>
      </c>
      <c r="Y15">
        <v>23.340862354999999</v>
      </c>
      <c r="Z15">
        <v>14.555346766</v>
      </c>
      <c r="AA15">
        <v>11.4063517519999</v>
      </c>
      <c r="AB15">
        <v>11.243994749999899</v>
      </c>
      <c r="AC15">
        <v>10.966588487499999</v>
      </c>
      <c r="AD15">
        <v>10.65596088</v>
      </c>
      <c r="AE15">
        <v>10.0274301466666</v>
      </c>
      <c r="AF15">
        <v>9.9743450416666608</v>
      </c>
      <c r="AH15" s="10" t="s">
        <v>40</v>
      </c>
      <c r="AI15" s="4">
        <f t="shared" si="8"/>
        <v>0</v>
      </c>
      <c r="AJ15" s="3">
        <f t="shared" si="4"/>
        <v>0</v>
      </c>
      <c r="AK15" s="3">
        <f t="shared" si="5"/>
        <v>0</v>
      </c>
      <c r="AL15" s="3">
        <f t="shared" si="6"/>
        <v>0</v>
      </c>
      <c r="AM15" s="5">
        <f t="shared" si="7"/>
        <v>0</v>
      </c>
      <c r="AN15" s="4">
        <f t="shared" si="9"/>
        <v>0</v>
      </c>
      <c r="AO15" s="3">
        <f t="shared" si="10"/>
        <v>0</v>
      </c>
      <c r="AP15" s="3">
        <f t="shared" si="11"/>
        <v>0</v>
      </c>
      <c r="AQ15" s="3">
        <f t="shared" si="12"/>
        <v>0</v>
      </c>
      <c r="AR15" s="5">
        <f t="shared" si="13"/>
        <v>1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0</v>
      </c>
      <c r="AW15" s="5">
        <f t="shared" si="18"/>
        <v>0</v>
      </c>
      <c r="AX15" s="4">
        <f t="shared" si="19"/>
        <v>0</v>
      </c>
      <c r="AY15" s="3">
        <f t="shared" si="20"/>
        <v>0</v>
      </c>
      <c r="AZ15" s="3">
        <f t="shared" si="21"/>
        <v>0</v>
      </c>
      <c r="BA15" s="3">
        <f t="shared" si="22"/>
        <v>0</v>
      </c>
      <c r="BB15" s="5">
        <f t="shared" si="23"/>
        <v>0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1</v>
      </c>
      <c r="BI15">
        <v>1</v>
      </c>
      <c r="BJ15">
        <f>LARGE(AS$7:AS$80,$BI15)</f>
        <v>91</v>
      </c>
      <c r="BK15">
        <f t="shared" ref="BK15:BN15" si="36">LARGE(AT$7:AT$80,$BI15)</f>
        <v>69</v>
      </c>
      <c r="BL15">
        <f t="shared" si="36"/>
        <v>61</v>
      </c>
      <c r="BM15">
        <f t="shared" si="36"/>
        <v>44</v>
      </c>
      <c r="BN15">
        <f t="shared" si="36"/>
        <v>30</v>
      </c>
      <c r="BQ15" s="30" t="s">
        <v>128</v>
      </c>
      <c r="BR15" s="30" t="str">
        <f t="array" ref="BR15:BR19">TRANSPOSE(BJ14:BN14)</f>
        <v>EPS_Earnings_Surprise_Backward_Ave_Diff</v>
      </c>
      <c r="BS15" s="31">
        <f t="array" ref="BS15:BS19">TRANSPOSE(BJ15:BN15)</f>
        <v>91</v>
      </c>
      <c r="BT15" s="30" t="str">
        <f t="array" ref="BT15:BT19">TRANSPOSE(BJ16:BN16)</f>
        <v>EPS_EarningsSurprise</v>
      </c>
      <c r="BU15" s="31">
        <f t="array" ref="BU15:BU19">TRANSPOSE(BJ17:BN17)</f>
        <v>6</v>
      </c>
      <c r="BV15" s="30" t="str">
        <f t="array" ref="BV15:BV19">TRANSPOSE(BJ18:BN18)</f>
        <v>EPS_Earnings_Surprise_Backward_Diff</v>
      </c>
      <c r="BW15" s="31">
        <f t="array" ref="BW15:BW19">TRANSPOSE(BJ19:BN19)</f>
        <v>3</v>
      </c>
    </row>
    <row r="16" spans="1:75" x14ac:dyDescent="0.3">
      <c r="A16">
        <v>1014</v>
      </c>
      <c r="B16" t="s">
        <v>115</v>
      </c>
      <c r="C16">
        <v>2018</v>
      </c>
      <c r="D16">
        <v>523</v>
      </c>
      <c r="E16">
        <v>14</v>
      </c>
      <c r="F16">
        <v>0.625239005736137</v>
      </c>
      <c r="G16">
        <v>0.04</v>
      </c>
      <c r="H16">
        <v>4</v>
      </c>
      <c r="I16">
        <v>0.46</v>
      </c>
      <c r="J16">
        <v>0.84</v>
      </c>
      <c r="K16">
        <v>0.62</v>
      </c>
      <c r="L16">
        <v>3</v>
      </c>
      <c r="M16" t="s">
        <v>77</v>
      </c>
      <c r="N16" t="s">
        <v>32</v>
      </c>
      <c r="O16" t="s">
        <v>106</v>
      </c>
      <c r="P16" t="s">
        <v>60</v>
      </c>
      <c r="Q16" t="s">
        <v>39</v>
      </c>
      <c r="R16" t="s">
        <v>59</v>
      </c>
      <c r="S16" t="s">
        <v>43</v>
      </c>
      <c r="T16" t="s">
        <v>92</v>
      </c>
      <c r="U16" t="s">
        <v>79</v>
      </c>
      <c r="V16" t="s">
        <v>88</v>
      </c>
      <c r="W16">
        <v>23.539360045102001</v>
      </c>
      <c r="X16">
        <v>22.3118164921333</v>
      </c>
      <c r="Y16">
        <v>16.2150788329268</v>
      </c>
      <c r="Z16">
        <v>11.352099878913</v>
      </c>
      <c r="AA16">
        <v>10.235657336842101</v>
      </c>
      <c r="AB16">
        <v>10.037558536521701</v>
      </c>
      <c r="AC16">
        <v>9.9098141640000001</v>
      </c>
      <c r="AD16">
        <v>9.7834269755555496</v>
      </c>
      <c r="AE16">
        <v>9.5539215643750008</v>
      </c>
      <c r="AF16">
        <v>9.5388700179310302</v>
      </c>
      <c r="AH16" s="10" t="s">
        <v>41</v>
      </c>
      <c r="AI16" s="4">
        <f t="shared" si="8"/>
        <v>0</v>
      </c>
      <c r="AJ16" s="3">
        <f t="shared" si="4"/>
        <v>0</v>
      </c>
      <c r="AK16" s="3">
        <f t="shared" si="5"/>
        <v>0</v>
      </c>
      <c r="AL16" s="3">
        <f t="shared" si="6"/>
        <v>1</v>
      </c>
      <c r="AM16" s="5">
        <f t="shared" si="7"/>
        <v>2</v>
      </c>
      <c r="AN16" s="4">
        <f t="shared" si="9"/>
        <v>0</v>
      </c>
      <c r="AO16" s="3">
        <f t="shared" si="10"/>
        <v>0</v>
      </c>
      <c r="AP16" s="3">
        <f t="shared" si="11"/>
        <v>0</v>
      </c>
      <c r="AQ16" s="3">
        <f t="shared" si="12"/>
        <v>0</v>
      </c>
      <c r="AR16" s="5">
        <f t="shared" si="13"/>
        <v>1</v>
      </c>
      <c r="AS16" s="4">
        <f t="shared" si="14"/>
        <v>0</v>
      </c>
      <c r="AT16" s="3">
        <f t="shared" si="15"/>
        <v>0</v>
      </c>
      <c r="AU16" s="3">
        <f t="shared" si="16"/>
        <v>0</v>
      </c>
      <c r="AV16" s="3">
        <f t="shared" si="17"/>
        <v>1</v>
      </c>
      <c r="AW16" s="5">
        <f t="shared" si="18"/>
        <v>0</v>
      </c>
      <c r="AX16" s="4">
        <f t="shared" si="19"/>
        <v>0</v>
      </c>
      <c r="AY16" s="3">
        <f t="shared" si="20"/>
        <v>0</v>
      </c>
      <c r="AZ16" s="3">
        <f t="shared" si="21"/>
        <v>0</v>
      </c>
      <c r="BA16" s="3">
        <f t="shared" si="22"/>
        <v>0</v>
      </c>
      <c r="BB16" s="5">
        <f t="shared" si="23"/>
        <v>0</v>
      </c>
      <c r="BC16" s="4">
        <f t="shared" si="24"/>
        <v>0</v>
      </c>
      <c r="BD16" s="3">
        <f t="shared" si="25"/>
        <v>0</v>
      </c>
      <c r="BE16" s="3">
        <f t="shared" si="26"/>
        <v>0</v>
      </c>
      <c r="BF16" s="3">
        <f t="shared" si="27"/>
        <v>3</v>
      </c>
      <c r="BG16" s="5">
        <f t="shared" si="28"/>
        <v>1</v>
      </c>
      <c r="BJ16" t="str">
        <f>INDEX($AH$7:$AH$80,MATCH(BJ17,AS$7:AS$80,0))</f>
        <v>EPS_EarningsSurprise</v>
      </c>
      <c r="BK16" t="str">
        <f t="shared" ref="BK16:BN16" si="37">INDEX($AH$7:$AH$80,MATCH(BK17,AT$7:AT$80,0))</f>
        <v>EPS_Earnings_Surprise_Backward_Diff</v>
      </c>
      <c r="BL16" t="str">
        <f t="shared" si="37"/>
        <v>EPS_EarningsSurprise</v>
      </c>
      <c r="BM16" t="str">
        <f t="shared" si="37"/>
        <v>PB_Ratios</v>
      </c>
      <c r="BN16" t="str">
        <f t="shared" si="37"/>
        <v>PC_Ratios_Q_Change</v>
      </c>
      <c r="BQ16" s="30" t="s">
        <v>129</v>
      </c>
      <c r="BR16" s="30" t="str">
        <v>EPS_EarningsSurprise</v>
      </c>
      <c r="BS16" s="31">
        <v>69</v>
      </c>
      <c r="BT16" s="30" t="str">
        <v>EPS_Earnings_Surprise_Backward_Diff</v>
      </c>
      <c r="BU16" s="31">
        <v>27</v>
      </c>
      <c r="BV16" s="30" t="str">
        <v>EPS_Earnings_Surprise_Backward_Ave_Diff</v>
      </c>
      <c r="BW16" s="31">
        <v>4</v>
      </c>
    </row>
    <row r="17" spans="1:75" x14ac:dyDescent="0.3">
      <c r="A17">
        <v>1015</v>
      </c>
      <c r="B17" t="s">
        <v>115</v>
      </c>
      <c r="C17">
        <v>2018</v>
      </c>
      <c r="D17">
        <v>523</v>
      </c>
      <c r="E17">
        <v>15</v>
      </c>
      <c r="F17">
        <v>0.52963671128107004</v>
      </c>
      <c r="G17">
        <v>0.38</v>
      </c>
      <c r="H17">
        <v>1</v>
      </c>
      <c r="I17">
        <v>0.24</v>
      </c>
      <c r="J17">
        <v>0.26</v>
      </c>
      <c r="K17">
        <v>0.2</v>
      </c>
      <c r="L17">
        <v>1</v>
      </c>
      <c r="M17" t="s">
        <v>32</v>
      </c>
      <c r="N17" t="s">
        <v>106</v>
      </c>
      <c r="O17" t="s">
        <v>43</v>
      </c>
      <c r="P17" t="s">
        <v>60</v>
      </c>
      <c r="Q17" t="s">
        <v>103</v>
      </c>
      <c r="R17" t="s">
        <v>111</v>
      </c>
      <c r="S17" t="s">
        <v>95</v>
      </c>
      <c r="T17" t="s">
        <v>68</v>
      </c>
      <c r="U17" t="s">
        <v>104</v>
      </c>
      <c r="V17" t="s">
        <v>50</v>
      </c>
      <c r="W17">
        <v>20.731908314999998</v>
      </c>
      <c r="X17">
        <v>17.425884957499999</v>
      </c>
      <c r="Y17">
        <v>15.538381599999999</v>
      </c>
      <c r="Z17">
        <v>15.3470353999999</v>
      </c>
      <c r="AA17">
        <v>14.6187811</v>
      </c>
      <c r="AB17">
        <v>14.311290700000001</v>
      </c>
      <c r="AC17">
        <v>14.230157833333299</v>
      </c>
      <c r="AD17">
        <v>14.18570433</v>
      </c>
      <c r="AE17">
        <v>14.01214377</v>
      </c>
      <c r="AF17">
        <v>13.812993049999999</v>
      </c>
      <c r="AH17" s="10" t="s">
        <v>42</v>
      </c>
      <c r="AI17" s="4">
        <f t="shared" si="8"/>
        <v>0</v>
      </c>
      <c r="AJ17" s="3">
        <f t="shared" si="4"/>
        <v>0</v>
      </c>
      <c r="AK17" s="3">
        <f t="shared" si="5"/>
        <v>0</v>
      </c>
      <c r="AL17" s="3">
        <f t="shared" si="6"/>
        <v>2</v>
      </c>
      <c r="AM17" s="5">
        <f t="shared" si="7"/>
        <v>1</v>
      </c>
      <c r="AN17" s="4">
        <f t="shared" si="9"/>
        <v>0</v>
      </c>
      <c r="AO17" s="3">
        <f t="shared" si="10"/>
        <v>0</v>
      </c>
      <c r="AP17" s="3">
        <f t="shared" si="11"/>
        <v>0</v>
      </c>
      <c r="AQ17" s="3">
        <f t="shared" si="12"/>
        <v>4</v>
      </c>
      <c r="AR17" s="5">
        <f t="shared" si="13"/>
        <v>1</v>
      </c>
      <c r="AS17" s="4">
        <f t="shared" si="14"/>
        <v>0</v>
      </c>
      <c r="AT17" s="3">
        <f t="shared" si="15"/>
        <v>0</v>
      </c>
      <c r="AU17" s="3">
        <f t="shared" si="16"/>
        <v>0</v>
      </c>
      <c r="AV17" s="3">
        <f t="shared" si="17"/>
        <v>0</v>
      </c>
      <c r="AW17" s="5">
        <f t="shared" si="18"/>
        <v>1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1</v>
      </c>
      <c r="BB17" s="5">
        <f t="shared" si="23"/>
        <v>0</v>
      </c>
      <c r="BC17" s="4">
        <f t="shared" si="24"/>
        <v>0</v>
      </c>
      <c r="BD17" s="3">
        <f t="shared" si="25"/>
        <v>0</v>
      </c>
      <c r="BE17" s="3">
        <f t="shared" si="26"/>
        <v>0</v>
      </c>
      <c r="BF17" s="3">
        <f t="shared" si="27"/>
        <v>0</v>
      </c>
      <c r="BG17" s="5">
        <f t="shared" si="28"/>
        <v>0</v>
      </c>
      <c r="BI17">
        <v>2</v>
      </c>
      <c r="BJ17">
        <f>LARGE(AS$7:AS$80,$BI17)</f>
        <v>6</v>
      </c>
      <c r="BK17">
        <f t="shared" ref="BK17:BN17" si="38">LARGE(AT$7:AT$80,$BI17)</f>
        <v>27</v>
      </c>
      <c r="BL17">
        <f t="shared" si="38"/>
        <v>25</v>
      </c>
      <c r="BM17">
        <f t="shared" si="38"/>
        <v>24</v>
      </c>
      <c r="BN17">
        <f t="shared" si="38"/>
        <v>28</v>
      </c>
      <c r="BQ17" s="30" t="s">
        <v>130</v>
      </c>
      <c r="BR17" s="30" t="str">
        <v>EPS_Earnings_Surprise_Backward_Diff</v>
      </c>
      <c r="BS17" s="31">
        <v>61</v>
      </c>
      <c r="BT17" s="30" t="str">
        <v>EPS_EarningsSurprise</v>
      </c>
      <c r="BU17" s="31">
        <v>25</v>
      </c>
      <c r="BV17" s="30" t="str">
        <v>PB_Ratios</v>
      </c>
      <c r="BW17" s="31">
        <v>6</v>
      </c>
    </row>
    <row r="18" spans="1:75" x14ac:dyDescent="0.3">
      <c r="A18">
        <v>1016</v>
      </c>
      <c r="B18" t="s">
        <v>115</v>
      </c>
      <c r="C18">
        <v>2018</v>
      </c>
      <c r="D18">
        <v>523</v>
      </c>
      <c r="E18">
        <v>16</v>
      </c>
      <c r="F18">
        <v>0.63097514340344096</v>
      </c>
      <c r="G18">
        <v>0.08</v>
      </c>
      <c r="H18">
        <v>1</v>
      </c>
      <c r="I18">
        <v>0.16</v>
      </c>
      <c r="J18">
        <v>0.62</v>
      </c>
      <c r="K18">
        <v>0.76</v>
      </c>
      <c r="L18">
        <v>5</v>
      </c>
      <c r="M18" t="s">
        <v>77</v>
      </c>
      <c r="N18" t="s">
        <v>32</v>
      </c>
      <c r="O18" t="s">
        <v>106</v>
      </c>
      <c r="P18" t="s">
        <v>62</v>
      </c>
      <c r="Q18" t="s">
        <v>85</v>
      </c>
      <c r="R18" t="s">
        <v>41</v>
      </c>
      <c r="S18" t="s">
        <v>59</v>
      </c>
      <c r="T18" t="s">
        <v>60</v>
      </c>
      <c r="U18" t="s">
        <v>46</v>
      </c>
      <c r="V18" t="s">
        <v>50</v>
      </c>
      <c r="W18">
        <v>34.550120705454503</v>
      </c>
      <c r="X18">
        <v>30.3892803077777</v>
      </c>
      <c r="Y18">
        <v>22.6355255361538</v>
      </c>
      <c r="Z18">
        <v>16.9468155</v>
      </c>
      <c r="AA18">
        <v>15.834441675000001</v>
      </c>
      <c r="AB18">
        <v>15.613190162499899</v>
      </c>
      <c r="AC18">
        <v>14.96113693875</v>
      </c>
      <c r="AD18">
        <v>14.794400506922999</v>
      </c>
      <c r="AE18">
        <v>13.795897507499999</v>
      </c>
      <c r="AF18">
        <v>12.832503300000001</v>
      </c>
      <c r="AH18" s="10" t="s">
        <v>43</v>
      </c>
      <c r="AI18" s="4">
        <f t="shared" si="8"/>
        <v>0</v>
      </c>
      <c r="AJ18" s="3">
        <f t="shared" si="4"/>
        <v>1</v>
      </c>
      <c r="AK18" s="3">
        <f t="shared" si="5"/>
        <v>3</v>
      </c>
      <c r="AL18" s="3">
        <f t="shared" si="6"/>
        <v>3</v>
      </c>
      <c r="AM18" s="5">
        <f t="shared" si="7"/>
        <v>5</v>
      </c>
      <c r="AN18" s="4">
        <f t="shared" si="9"/>
        <v>0</v>
      </c>
      <c r="AO18" s="3">
        <f t="shared" si="10"/>
        <v>0</v>
      </c>
      <c r="AP18" s="3">
        <f t="shared" si="11"/>
        <v>0</v>
      </c>
      <c r="AQ18" s="3">
        <f t="shared" si="12"/>
        <v>1</v>
      </c>
      <c r="AR18" s="5">
        <f t="shared" si="13"/>
        <v>0</v>
      </c>
      <c r="AS18" s="4">
        <f t="shared" si="14"/>
        <v>0</v>
      </c>
      <c r="AT18" s="3">
        <f t="shared" si="15"/>
        <v>0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0</v>
      </c>
      <c r="AY18" s="3">
        <f t="shared" si="20"/>
        <v>1</v>
      </c>
      <c r="AZ18" s="3">
        <f t="shared" si="21"/>
        <v>0</v>
      </c>
      <c r="BA18" s="3">
        <f t="shared" si="22"/>
        <v>0</v>
      </c>
      <c r="BB18" s="5">
        <f t="shared" si="23"/>
        <v>0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0</v>
      </c>
      <c r="BG18" s="5">
        <f t="shared" si="28"/>
        <v>0</v>
      </c>
      <c r="BJ18" t="str">
        <f>INDEX($AH$7:$AH$80,MATCH(BJ19,AS$7:AS$80,0))</f>
        <v>EPS_Earnings_Surprise_Backward_Diff</v>
      </c>
      <c r="BK18" t="str">
        <f t="shared" ref="BK18:BN18" si="39">INDEX($AH$7:$AH$80,MATCH(BK19,AT$7:AT$80,0))</f>
        <v>EPS_Earnings_Surprise_Backward_Ave_Diff</v>
      </c>
      <c r="BL18" t="str">
        <f t="shared" si="39"/>
        <v>PB_Ratios</v>
      </c>
      <c r="BM18" t="str">
        <f t="shared" si="39"/>
        <v>EPS_Earnings_Surprise_Backward_Diff</v>
      </c>
      <c r="BN18" t="str">
        <f t="shared" si="39"/>
        <v>Free_Cash_Flow_Y_Change</v>
      </c>
      <c r="BQ18" s="32" t="s">
        <v>131</v>
      </c>
      <c r="BR18" s="30" t="str">
        <v>PC_Ratios_Q_Change</v>
      </c>
      <c r="BS18" s="31">
        <v>44</v>
      </c>
      <c r="BT18" s="30" t="str">
        <v>PB_Ratios</v>
      </c>
      <c r="BU18" s="31">
        <v>24</v>
      </c>
      <c r="BV18" s="30" t="str">
        <v>EPS_Earnings_Surprise_Backward_Diff</v>
      </c>
      <c r="BW18" s="31">
        <v>7</v>
      </c>
    </row>
    <row r="19" spans="1:75" x14ac:dyDescent="0.3">
      <c r="A19">
        <v>1017</v>
      </c>
      <c r="B19" t="s">
        <v>115</v>
      </c>
      <c r="C19">
        <v>2018</v>
      </c>
      <c r="D19">
        <v>523</v>
      </c>
      <c r="E19">
        <v>17</v>
      </c>
      <c r="F19">
        <v>0.60229445506692103</v>
      </c>
      <c r="G19">
        <v>0.06</v>
      </c>
      <c r="H19">
        <v>3</v>
      </c>
      <c r="I19">
        <v>0.42</v>
      </c>
      <c r="J19">
        <v>0.42</v>
      </c>
      <c r="K19">
        <v>0.48</v>
      </c>
      <c r="L19">
        <v>1</v>
      </c>
      <c r="M19" t="s">
        <v>77</v>
      </c>
      <c r="N19" t="s">
        <v>32</v>
      </c>
      <c r="O19" t="s">
        <v>106</v>
      </c>
      <c r="P19" t="s">
        <v>60</v>
      </c>
      <c r="Q19" t="s">
        <v>59</v>
      </c>
      <c r="R19" t="s">
        <v>46</v>
      </c>
      <c r="S19" t="s">
        <v>98</v>
      </c>
      <c r="T19" t="s">
        <v>40</v>
      </c>
      <c r="U19" t="s">
        <v>69</v>
      </c>
      <c r="V19" t="s">
        <v>85</v>
      </c>
      <c r="W19">
        <v>19.637552446190401</v>
      </c>
      <c r="X19">
        <v>18.342655169117599</v>
      </c>
      <c r="Y19">
        <v>16.421458629523801</v>
      </c>
      <c r="Z19">
        <v>12.3480117663157</v>
      </c>
      <c r="AA19">
        <v>11.402094991578901</v>
      </c>
      <c r="AB19">
        <v>11.071353555624899</v>
      </c>
      <c r="AC19">
        <v>10.255722</v>
      </c>
      <c r="AD19">
        <v>9.99370193499999</v>
      </c>
      <c r="AE19">
        <v>9.779179225</v>
      </c>
      <c r="AF19">
        <v>9.5917626969230696</v>
      </c>
      <c r="AH19" s="10" t="s">
        <v>44</v>
      </c>
      <c r="AI19" s="4">
        <f t="shared" si="8"/>
        <v>0</v>
      </c>
      <c r="AJ19" s="3">
        <f t="shared" si="4"/>
        <v>0</v>
      </c>
      <c r="AK19" s="3">
        <f t="shared" si="5"/>
        <v>1</v>
      </c>
      <c r="AL19" s="3">
        <f t="shared" si="6"/>
        <v>0</v>
      </c>
      <c r="AM19" s="5">
        <f t="shared" si="7"/>
        <v>0</v>
      </c>
      <c r="AN19" s="4">
        <f t="shared" si="9"/>
        <v>0</v>
      </c>
      <c r="AO19" s="3">
        <f t="shared" si="10"/>
        <v>0</v>
      </c>
      <c r="AP19" s="3">
        <f t="shared" si="11"/>
        <v>0</v>
      </c>
      <c r="AQ19" s="3">
        <f t="shared" si="12"/>
        <v>0</v>
      </c>
      <c r="AR19" s="5">
        <f t="shared" si="13"/>
        <v>1</v>
      </c>
      <c r="AS19" s="4">
        <f t="shared" si="14"/>
        <v>0</v>
      </c>
      <c r="AT19" s="3">
        <f t="shared" si="15"/>
        <v>0</v>
      </c>
      <c r="AU19" s="3">
        <f t="shared" si="16"/>
        <v>0</v>
      </c>
      <c r="AV19" s="3">
        <f t="shared" si="17"/>
        <v>0</v>
      </c>
      <c r="AW19" s="5">
        <f t="shared" si="18"/>
        <v>0</v>
      </c>
      <c r="AX19" s="4">
        <f t="shared" si="19"/>
        <v>0</v>
      </c>
      <c r="AY19" s="3">
        <f t="shared" si="20"/>
        <v>0</v>
      </c>
      <c r="AZ19" s="3">
        <f t="shared" si="21"/>
        <v>1</v>
      </c>
      <c r="BA19" s="3">
        <f t="shared" si="22"/>
        <v>1</v>
      </c>
      <c r="BB19" s="5">
        <f t="shared" si="23"/>
        <v>1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0</v>
      </c>
      <c r="BG19" s="5">
        <f t="shared" si="28"/>
        <v>0</v>
      </c>
      <c r="BI19">
        <v>3</v>
      </c>
      <c r="BJ19">
        <f>LARGE(AS$7:AS$80,$BI19)</f>
        <v>3</v>
      </c>
      <c r="BK19">
        <f t="shared" ref="BK19:BN19" si="40">LARGE(AT$7:AT$80,$BI19)</f>
        <v>4</v>
      </c>
      <c r="BL19">
        <f t="shared" si="40"/>
        <v>6</v>
      </c>
      <c r="BM19">
        <f t="shared" si="40"/>
        <v>7</v>
      </c>
      <c r="BN19">
        <f t="shared" si="40"/>
        <v>8</v>
      </c>
      <c r="BQ19" s="33" t="s">
        <v>132</v>
      </c>
      <c r="BR19" s="55" t="str">
        <v>PB_Ratios</v>
      </c>
      <c r="BS19" s="35">
        <v>30</v>
      </c>
      <c r="BT19" s="30" t="str">
        <v>PC_Ratios_Q_Change</v>
      </c>
      <c r="BU19" s="31">
        <v>28</v>
      </c>
      <c r="BV19" s="30" t="str">
        <v>Free_Cash_Flow_Y_Change</v>
      </c>
      <c r="BW19" s="31">
        <v>8</v>
      </c>
    </row>
    <row r="20" spans="1:75" x14ac:dyDescent="0.3">
      <c r="A20">
        <v>1018</v>
      </c>
      <c r="B20" t="s">
        <v>115</v>
      </c>
      <c r="C20">
        <v>2018</v>
      </c>
      <c r="D20">
        <v>523</v>
      </c>
      <c r="E20">
        <v>18</v>
      </c>
      <c r="F20">
        <v>0.62906309751433998</v>
      </c>
      <c r="G20">
        <v>0.2</v>
      </c>
      <c r="H20">
        <v>1</v>
      </c>
      <c r="I20">
        <v>0.86</v>
      </c>
      <c r="J20">
        <v>0.92</v>
      </c>
      <c r="K20">
        <v>0.4</v>
      </c>
      <c r="L20">
        <v>8</v>
      </c>
      <c r="M20" t="s">
        <v>77</v>
      </c>
      <c r="N20" t="s">
        <v>32</v>
      </c>
      <c r="O20" t="s">
        <v>106</v>
      </c>
      <c r="P20" t="s">
        <v>46</v>
      </c>
      <c r="Q20" t="s">
        <v>60</v>
      </c>
      <c r="R20" t="s">
        <v>39</v>
      </c>
      <c r="S20" t="s">
        <v>59</v>
      </c>
      <c r="T20" t="s">
        <v>85</v>
      </c>
      <c r="U20" t="s">
        <v>52</v>
      </c>
      <c r="V20" t="s">
        <v>79</v>
      </c>
      <c r="W20">
        <v>68.346584449999995</v>
      </c>
      <c r="X20">
        <v>33.173553820909099</v>
      </c>
      <c r="Y20">
        <v>20.284286573333301</v>
      </c>
      <c r="Z20">
        <v>18.31656267</v>
      </c>
      <c r="AA20">
        <v>15.6784378442857</v>
      </c>
      <c r="AB20">
        <v>14.368501665999901</v>
      </c>
      <c r="AC20">
        <v>14.137588489999899</v>
      </c>
      <c r="AD20">
        <v>13.168872474999899</v>
      </c>
      <c r="AE20">
        <v>12.6225767</v>
      </c>
      <c r="AF20">
        <v>12.5847998925</v>
      </c>
      <c r="AH20" s="10" t="s">
        <v>45</v>
      </c>
      <c r="AI20" s="4">
        <f t="shared" si="8"/>
        <v>0</v>
      </c>
      <c r="AJ20" s="3">
        <f t="shared" si="4"/>
        <v>0</v>
      </c>
      <c r="AK20" s="3">
        <f t="shared" si="5"/>
        <v>0</v>
      </c>
      <c r="AL20" s="3">
        <f t="shared" si="6"/>
        <v>0</v>
      </c>
      <c r="AM20" s="5">
        <f t="shared" si="7"/>
        <v>1</v>
      </c>
      <c r="AN20" s="4">
        <f t="shared" si="9"/>
        <v>0</v>
      </c>
      <c r="AO20" s="3">
        <f t="shared" si="10"/>
        <v>0</v>
      </c>
      <c r="AP20" s="3">
        <f t="shared" si="11"/>
        <v>0</v>
      </c>
      <c r="AQ20" s="3">
        <f t="shared" si="12"/>
        <v>0</v>
      </c>
      <c r="AR20" s="5">
        <f t="shared" si="13"/>
        <v>0</v>
      </c>
      <c r="AS20" s="4">
        <f t="shared" si="14"/>
        <v>0</v>
      </c>
      <c r="AT20" s="3">
        <f t="shared" si="15"/>
        <v>0</v>
      </c>
      <c r="AU20" s="3">
        <f t="shared" si="16"/>
        <v>0</v>
      </c>
      <c r="AV20" s="3">
        <f t="shared" si="17"/>
        <v>0</v>
      </c>
      <c r="AW20" s="5">
        <f t="shared" si="18"/>
        <v>1</v>
      </c>
      <c r="AX20" s="4">
        <f t="shared" si="19"/>
        <v>0</v>
      </c>
      <c r="AY20" s="3">
        <f t="shared" si="20"/>
        <v>0</v>
      </c>
      <c r="AZ20" s="3">
        <f t="shared" si="21"/>
        <v>0</v>
      </c>
      <c r="BA20" s="3">
        <f t="shared" si="22"/>
        <v>2</v>
      </c>
      <c r="BB20" s="5">
        <f t="shared" si="23"/>
        <v>0</v>
      </c>
      <c r="BC20" s="4">
        <f t="shared" si="24"/>
        <v>0</v>
      </c>
      <c r="BD20" s="3">
        <f t="shared" si="25"/>
        <v>0</v>
      </c>
      <c r="BE20" s="3">
        <f t="shared" si="26"/>
        <v>0</v>
      </c>
      <c r="BF20" s="3">
        <f t="shared" si="27"/>
        <v>0</v>
      </c>
      <c r="BG20" s="5">
        <f t="shared" si="28"/>
        <v>0</v>
      </c>
      <c r="BI20">
        <v>2015</v>
      </c>
      <c r="BJ20" t="str">
        <f>INDEX($AH$7:$AH$80,MATCH(BJ21,AX$7:AX$80,0))</f>
        <v>EPS_Earnings_Surprise_Backward_Ave_Diff</v>
      </c>
      <c r="BK20" t="str">
        <f t="shared" ref="BK20:BN20" si="41">INDEX($AH$7:$AH$80,MATCH(BK21,AY$7:AY$80,0))</f>
        <v>EPS_EarningsSurprise</v>
      </c>
      <c r="BL20" t="str">
        <f t="shared" si="41"/>
        <v>EPS_Earnings_Surprise_Backward_Diff</v>
      </c>
      <c r="BM20" t="str">
        <f t="shared" si="41"/>
        <v>PC_Ratios_Q_Change</v>
      </c>
      <c r="BN20" t="str">
        <f t="shared" si="41"/>
        <v>PC_Ratios_Q_Change</v>
      </c>
      <c r="BQ20" s="27">
        <v>2015</v>
      </c>
      <c r="BR20" s="54"/>
      <c r="BS20" s="29"/>
      <c r="BT20" s="30"/>
      <c r="BU20" s="31"/>
      <c r="BV20" s="30"/>
      <c r="BW20" s="31"/>
    </row>
    <row r="21" spans="1:75" x14ac:dyDescent="0.3">
      <c r="A21">
        <v>1019</v>
      </c>
      <c r="B21" t="s">
        <v>115</v>
      </c>
      <c r="C21">
        <v>2018</v>
      </c>
      <c r="D21">
        <v>523</v>
      </c>
      <c r="E21">
        <v>19</v>
      </c>
      <c r="F21">
        <v>0.64053537284894801</v>
      </c>
      <c r="G21">
        <v>0.04</v>
      </c>
      <c r="H21">
        <v>3</v>
      </c>
      <c r="I21">
        <v>0.86</v>
      </c>
      <c r="J21">
        <v>0.84</v>
      </c>
      <c r="K21">
        <v>0.28000000000000003</v>
      </c>
      <c r="L21">
        <v>10</v>
      </c>
      <c r="M21" t="s">
        <v>77</v>
      </c>
      <c r="N21" t="s">
        <v>32</v>
      </c>
      <c r="O21" t="s">
        <v>106</v>
      </c>
      <c r="P21" t="s">
        <v>74</v>
      </c>
      <c r="Q21" t="s">
        <v>92</v>
      </c>
      <c r="R21" t="s">
        <v>60</v>
      </c>
      <c r="S21" t="s">
        <v>39</v>
      </c>
      <c r="T21" t="s">
        <v>110</v>
      </c>
      <c r="U21" t="s">
        <v>59</v>
      </c>
      <c r="V21" t="s">
        <v>69</v>
      </c>
      <c r="W21">
        <v>35.242209610689599</v>
      </c>
      <c r="X21">
        <v>28.909524996440599</v>
      </c>
      <c r="Y21">
        <v>22.150278164285702</v>
      </c>
      <c r="Z21">
        <v>14.574287399999999</v>
      </c>
      <c r="AA21">
        <v>13.620579249999899</v>
      </c>
      <c r="AB21">
        <v>13.574918091500001</v>
      </c>
      <c r="AC21">
        <v>13.4902820214814</v>
      </c>
      <c r="AD21">
        <v>12.920378879999999</v>
      </c>
      <c r="AE21">
        <v>12.8115169023076</v>
      </c>
      <c r="AF21">
        <v>12.56172123</v>
      </c>
      <c r="AH21" s="10" t="s">
        <v>46</v>
      </c>
      <c r="AI21" s="4">
        <f t="shared" si="8"/>
        <v>0</v>
      </c>
      <c r="AJ21" s="3">
        <f t="shared" si="4"/>
        <v>1</v>
      </c>
      <c r="AK21" s="3">
        <f t="shared" si="5"/>
        <v>3</v>
      </c>
      <c r="AL21" s="3">
        <f t="shared" si="6"/>
        <v>6</v>
      </c>
      <c r="AM21" s="5">
        <f t="shared" si="7"/>
        <v>4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3</v>
      </c>
      <c r="AR21" s="5">
        <f t="shared" si="13"/>
        <v>3</v>
      </c>
      <c r="AS21" s="4">
        <f t="shared" si="14"/>
        <v>0</v>
      </c>
      <c r="AT21" s="3">
        <f t="shared" si="15"/>
        <v>0</v>
      </c>
      <c r="AU21" s="3">
        <f t="shared" si="16"/>
        <v>6</v>
      </c>
      <c r="AV21" s="3">
        <f t="shared" si="17"/>
        <v>24</v>
      </c>
      <c r="AW21" s="5">
        <f t="shared" si="18"/>
        <v>30</v>
      </c>
      <c r="AX21" s="4">
        <f t="shared" si="19"/>
        <v>0</v>
      </c>
      <c r="AY21" s="3">
        <f t="shared" si="20"/>
        <v>1</v>
      </c>
      <c r="AZ21" s="3">
        <f t="shared" si="21"/>
        <v>9</v>
      </c>
      <c r="BA21" s="3">
        <f t="shared" si="22"/>
        <v>17</v>
      </c>
      <c r="BB21" s="5">
        <f t="shared" si="23"/>
        <v>14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6</v>
      </c>
      <c r="BG21" s="5">
        <f t="shared" si="28"/>
        <v>5</v>
      </c>
      <c r="BI21">
        <v>1</v>
      </c>
      <c r="BJ21">
        <f>LARGE(AX$7:AX$80,$BI21)</f>
        <v>89</v>
      </c>
      <c r="BK21">
        <f t="shared" ref="BK21:BN21" si="42">LARGE(AY$7:AY$80,$BI21)</f>
        <v>70</v>
      </c>
      <c r="BL21">
        <f t="shared" si="42"/>
        <v>46</v>
      </c>
      <c r="BM21">
        <f t="shared" si="42"/>
        <v>28</v>
      </c>
      <c r="BN21">
        <f t="shared" si="42"/>
        <v>19</v>
      </c>
      <c r="BQ21" s="30" t="s">
        <v>128</v>
      </c>
      <c r="BR21" s="30" t="str">
        <f t="array" ref="BR21:BR25">TRANSPOSE(BJ20:BN20)</f>
        <v>EPS_Earnings_Surprise_Backward_Ave_Diff</v>
      </c>
      <c r="BS21" s="31">
        <f t="array" ref="BS21:BS25">TRANSPOSE(BJ21:BN21)</f>
        <v>89</v>
      </c>
      <c r="BT21" s="30" t="str">
        <f t="array" ref="BT21:BT25">TRANSPOSE(BJ22:BN22)</f>
        <v>EPS_EarningsSurprise</v>
      </c>
      <c r="BU21" s="31">
        <f t="array" ref="BU21:BU25">TRANSPOSE(BJ23:BN23)</f>
        <v>6</v>
      </c>
      <c r="BV21" s="30" t="str">
        <f t="array" ref="BV21:BV25">TRANSPOSE(BJ24:BN24)</f>
        <v>EPS_Earnings_Surprise_Backward_Diff</v>
      </c>
      <c r="BW21" s="31">
        <f t="array" ref="BW21:BW25">TRANSPOSE(BJ25:BN25)</f>
        <v>3</v>
      </c>
    </row>
    <row r="22" spans="1:75" x14ac:dyDescent="0.3">
      <c r="A22">
        <v>1020</v>
      </c>
      <c r="B22" t="s">
        <v>115</v>
      </c>
      <c r="C22">
        <v>2018</v>
      </c>
      <c r="D22">
        <v>523</v>
      </c>
      <c r="E22">
        <v>20</v>
      </c>
      <c r="F22">
        <v>0.60803059273422499</v>
      </c>
      <c r="G22">
        <v>0.08</v>
      </c>
      <c r="H22">
        <v>2</v>
      </c>
      <c r="I22">
        <v>0.76</v>
      </c>
      <c r="J22">
        <v>0.66</v>
      </c>
      <c r="K22">
        <v>0.9</v>
      </c>
      <c r="L22">
        <v>10</v>
      </c>
      <c r="M22" t="s">
        <v>77</v>
      </c>
      <c r="N22" t="s">
        <v>32</v>
      </c>
      <c r="O22" t="s">
        <v>106</v>
      </c>
      <c r="P22" t="s">
        <v>60</v>
      </c>
      <c r="Q22" t="s">
        <v>39</v>
      </c>
      <c r="R22" t="s">
        <v>43</v>
      </c>
      <c r="S22" t="s">
        <v>42</v>
      </c>
      <c r="T22" t="s">
        <v>59</v>
      </c>
      <c r="U22" t="s">
        <v>103</v>
      </c>
      <c r="V22" t="s">
        <v>46</v>
      </c>
      <c r="W22">
        <v>32.700716460666598</v>
      </c>
      <c r="X22">
        <v>23.0684213621212</v>
      </c>
      <c r="Y22">
        <v>16.821829265624999</v>
      </c>
      <c r="Z22">
        <v>13.164414864999999</v>
      </c>
      <c r="AA22">
        <v>13.134843172307599</v>
      </c>
      <c r="AB22">
        <v>11.8084498316666</v>
      </c>
      <c r="AC22">
        <v>11.722081913</v>
      </c>
      <c r="AD22">
        <v>11.4984759694117</v>
      </c>
      <c r="AE22">
        <v>11.298917149999999</v>
      </c>
      <c r="AF22">
        <v>11.2326705128571</v>
      </c>
      <c r="AH22" s="10" t="s">
        <v>47</v>
      </c>
      <c r="AI22" s="4">
        <f t="shared" si="8"/>
        <v>0</v>
      </c>
      <c r="AJ22" s="3">
        <f t="shared" si="4"/>
        <v>0</v>
      </c>
      <c r="AK22" s="3">
        <f t="shared" si="5"/>
        <v>0</v>
      </c>
      <c r="AL22" s="3">
        <f t="shared" si="6"/>
        <v>0</v>
      </c>
      <c r="AM22" s="5">
        <f t="shared" si="7"/>
        <v>0</v>
      </c>
      <c r="AN22" s="4">
        <f t="shared" si="9"/>
        <v>0</v>
      </c>
      <c r="AO22" s="3">
        <f t="shared" si="10"/>
        <v>0</v>
      </c>
      <c r="AP22" s="3">
        <f t="shared" si="11"/>
        <v>0</v>
      </c>
      <c r="AQ22" s="3">
        <f t="shared" si="12"/>
        <v>0</v>
      </c>
      <c r="AR22" s="5">
        <f t="shared" si="13"/>
        <v>0</v>
      </c>
      <c r="AS22" s="4">
        <f t="shared" si="14"/>
        <v>0</v>
      </c>
      <c r="AT22" s="3">
        <f t="shared" si="15"/>
        <v>0</v>
      </c>
      <c r="AU22" s="3">
        <f t="shared" si="16"/>
        <v>0</v>
      </c>
      <c r="AV22" s="3">
        <f t="shared" si="17"/>
        <v>0</v>
      </c>
      <c r="AW22" s="5">
        <f t="shared" si="18"/>
        <v>1</v>
      </c>
      <c r="AX22" s="4">
        <f t="shared" si="19"/>
        <v>0</v>
      </c>
      <c r="AY22" s="3">
        <f t="shared" si="20"/>
        <v>0</v>
      </c>
      <c r="AZ22" s="3">
        <f t="shared" si="21"/>
        <v>1</v>
      </c>
      <c r="BA22" s="3">
        <f t="shared" si="22"/>
        <v>1</v>
      </c>
      <c r="BB22" s="5">
        <f t="shared" si="23"/>
        <v>0</v>
      </c>
      <c r="BC22" s="4">
        <f t="shared" si="24"/>
        <v>0</v>
      </c>
      <c r="BD22" s="3">
        <f t="shared" si="25"/>
        <v>1</v>
      </c>
      <c r="BE22" s="3">
        <f t="shared" si="26"/>
        <v>0</v>
      </c>
      <c r="BF22" s="3">
        <f t="shared" si="27"/>
        <v>0</v>
      </c>
      <c r="BG22" s="5">
        <f t="shared" si="28"/>
        <v>2</v>
      </c>
      <c r="BJ22" t="str">
        <f>INDEX($AH$7:$AH$80,MATCH(BJ23,AX$7:AX$80,0))</f>
        <v>EPS_EarningsSurprise</v>
      </c>
      <c r="BK22" t="str">
        <f t="shared" ref="BK22:BN22" si="43">INDEX($AH$7:$AH$80,MATCH(BK23,AY$7:AY$80,0))</f>
        <v>EPS_Earnings_Surprise_Backward_Diff</v>
      </c>
      <c r="BL22" t="str">
        <f t="shared" si="43"/>
        <v>EPS_EarningsSurprise</v>
      </c>
      <c r="BM22" t="str">
        <f t="shared" si="43"/>
        <v>PB_Ratios</v>
      </c>
      <c r="BN22" t="str">
        <f t="shared" si="43"/>
        <v>PB_Ratios</v>
      </c>
      <c r="BQ22" s="30" t="s">
        <v>129</v>
      </c>
      <c r="BR22" s="30" t="str">
        <v>EPS_EarningsSurprise</v>
      </c>
      <c r="BS22" s="31">
        <v>70</v>
      </c>
      <c r="BT22" s="30" t="str">
        <v>EPS_Earnings_Surprise_Backward_Diff</v>
      </c>
      <c r="BU22" s="31">
        <v>11</v>
      </c>
      <c r="BV22" s="30" t="str">
        <v>EPS_Earnings_Surprise_Backward_Ave_Diff</v>
      </c>
      <c r="BW22" s="31">
        <v>8</v>
      </c>
    </row>
    <row r="23" spans="1:75" x14ac:dyDescent="0.3">
      <c r="A23">
        <v>1021</v>
      </c>
      <c r="B23" t="s">
        <v>115</v>
      </c>
      <c r="C23">
        <v>2018</v>
      </c>
      <c r="D23">
        <v>523</v>
      </c>
      <c r="E23">
        <v>21</v>
      </c>
      <c r="F23">
        <v>0.59847036328871805</v>
      </c>
      <c r="G23">
        <v>0.28000000000000003</v>
      </c>
      <c r="H23">
        <v>3</v>
      </c>
      <c r="I23">
        <v>0.78</v>
      </c>
      <c r="J23">
        <v>0.94</v>
      </c>
      <c r="K23">
        <v>0.44</v>
      </c>
      <c r="L23">
        <v>2</v>
      </c>
      <c r="M23" t="s">
        <v>77</v>
      </c>
      <c r="N23" t="s">
        <v>32</v>
      </c>
      <c r="O23" t="s">
        <v>60</v>
      </c>
      <c r="P23" t="s">
        <v>39</v>
      </c>
      <c r="Q23" t="s">
        <v>106</v>
      </c>
      <c r="R23" t="s">
        <v>76</v>
      </c>
      <c r="S23" t="s">
        <v>100</v>
      </c>
      <c r="T23" t="s">
        <v>110</v>
      </c>
      <c r="U23" t="s">
        <v>43</v>
      </c>
      <c r="V23" t="s">
        <v>73</v>
      </c>
      <c r="W23">
        <v>29.121419507272702</v>
      </c>
      <c r="X23">
        <v>14.467235746999901</v>
      </c>
      <c r="Y23">
        <v>11.1180276116666</v>
      </c>
      <c r="Z23">
        <v>10.9011925086666</v>
      </c>
      <c r="AA23">
        <v>9.4873763049999997</v>
      </c>
      <c r="AB23">
        <v>8.1637383012499996</v>
      </c>
      <c r="AC23">
        <v>8.0122712287499898</v>
      </c>
      <c r="AD23">
        <v>7.97561896166666</v>
      </c>
      <c r="AE23">
        <v>7.8232012991666604</v>
      </c>
      <c r="AF23">
        <v>7.7775343777777701</v>
      </c>
      <c r="AH23" s="10" t="s">
        <v>48</v>
      </c>
      <c r="AI23" s="4">
        <f t="shared" si="8"/>
        <v>0</v>
      </c>
      <c r="AJ23" s="3">
        <f t="shared" si="4"/>
        <v>0</v>
      </c>
      <c r="AK23" s="3">
        <f t="shared" si="5"/>
        <v>0</v>
      </c>
      <c r="AL23" s="3">
        <f t="shared" si="6"/>
        <v>0</v>
      </c>
      <c r="AM23" s="5">
        <f t="shared" si="7"/>
        <v>0</v>
      </c>
      <c r="AN23" s="4">
        <f t="shared" si="9"/>
        <v>0</v>
      </c>
      <c r="AO23" s="3">
        <f t="shared" si="10"/>
        <v>0</v>
      </c>
      <c r="AP23" s="3">
        <f t="shared" si="11"/>
        <v>1</v>
      </c>
      <c r="AQ23" s="3">
        <f t="shared" si="12"/>
        <v>4</v>
      </c>
      <c r="AR23" s="5">
        <f t="shared" si="13"/>
        <v>3</v>
      </c>
      <c r="AS23" s="4">
        <f t="shared" si="14"/>
        <v>0</v>
      </c>
      <c r="AT23" s="3">
        <f t="shared" si="15"/>
        <v>0</v>
      </c>
      <c r="AU23" s="3">
        <f t="shared" si="16"/>
        <v>0</v>
      </c>
      <c r="AV23" s="3">
        <f t="shared" si="17"/>
        <v>0</v>
      </c>
      <c r="AW23" s="5">
        <f t="shared" si="18"/>
        <v>0</v>
      </c>
      <c r="AX23" s="4">
        <f t="shared" si="19"/>
        <v>0</v>
      </c>
      <c r="AY23" s="3">
        <f t="shared" si="20"/>
        <v>0</v>
      </c>
      <c r="AZ23" s="3">
        <f t="shared" si="21"/>
        <v>0</v>
      </c>
      <c r="BA23" s="3">
        <f t="shared" si="22"/>
        <v>0</v>
      </c>
      <c r="BB23" s="5">
        <f t="shared" si="23"/>
        <v>2</v>
      </c>
      <c r="BC23" s="4">
        <f t="shared" si="24"/>
        <v>0</v>
      </c>
      <c r="BD23" s="3">
        <f t="shared" si="25"/>
        <v>0</v>
      </c>
      <c r="BE23" s="3">
        <f t="shared" si="26"/>
        <v>0</v>
      </c>
      <c r="BF23" s="3">
        <f t="shared" si="27"/>
        <v>0</v>
      </c>
      <c r="BG23" s="5">
        <f t="shared" si="28"/>
        <v>1</v>
      </c>
      <c r="BI23">
        <v>2</v>
      </c>
      <c r="BJ23">
        <f>LARGE(AX$7:AX$80,$BI23)</f>
        <v>6</v>
      </c>
      <c r="BK23">
        <f t="shared" ref="BK23:BN23" si="44">LARGE(AY$7:AY$80,$BI23)</f>
        <v>11</v>
      </c>
      <c r="BL23">
        <f t="shared" si="44"/>
        <v>20</v>
      </c>
      <c r="BM23">
        <f t="shared" si="44"/>
        <v>17</v>
      </c>
      <c r="BN23">
        <f t="shared" si="44"/>
        <v>14</v>
      </c>
      <c r="BQ23" s="30" t="s">
        <v>130</v>
      </c>
      <c r="BR23" s="30" t="str">
        <v>EPS_Earnings_Surprise_Backward_Diff</v>
      </c>
      <c r="BS23" s="31">
        <v>46</v>
      </c>
      <c r="BT23" s="30" t="str">
        <v>EPS_EarningsSurprise</v>
      </c>
      <c r="BU23" s="31">
        <v>20</v>
      </c>
      <c r="BV23" s="30" t="str">
        <v>PB_Ratios</v>
      </c>
      <c r="BW23" s="31">
        <v>9</v>
      </c>
    </row>
    <row r="24" spans="1:75" x14ac:dyDescent="0.3">
      <c r="A24">
        <v>1022</v>
      </c>
      <c r="B24" t="s">
        <v>115</v>
      </c>
      <c r="C24">
        <v>2018</v>
      </c>
      <c r="D24">
        <v>523</v>
      </c>
      <c r="E24">
        <v>22</v>
      </c>
      <c r="F24">
        <v>0.61759082217973205</v>
      </c>
      <c r="G24">
        <v>0.02</v>
      </c>
      <c r="H24">
        <v>6</v>
      </c>
      <c r="I24">
        <v>0.2</v>
      </c>
      <c r="J24">
        <v>0.46</v>
      </c>
      <c r="K24">
        <v>0.36</v>
      </c>
      <c r="L24">
        <v>8</v>
      </c>
      <c r="M24" t="s">
        <v>32</v>
      </c>
      <c r="N24" t="s">
        <v>77</v>
      </c>
      <c r="O24" t="s">
        <v>106</v>
      </c>
      <c r="P24" t="s">
        <v>60</v>
      </c>
      <c r="Q24" t="s">
        <v>46</v>
      </c>
      <c r="R24" t="s">
        <v>41</v>
      </c>
      <c r="S24" t="s">
        <v>59</v>
      </c>
      <c r="T24" t="s">
        <v>83</v>
      </c>
      <c r="U24" t="s">
        <v>82</v>
      </c>
      <c r="V24" t="s">
        <v>58</v>
      </c>
      <c r="W24">
        <v>13.7491618821818</v>
      </c>
      <c r="X24">
        <v>11.376327295245</v>
      </c>
      <c r="Y24">
        <v>11.367424804255</v>
      </c>
      <c r="Z24">
        <v>7.1415957579693803</v>
      </c>
      <c r="AA24">
        <v>7.0573487422807002</v>
      </c>
      <c r="AB24">
        <v>6.5304506207352899</v>
      </c>
      <c r="AC24">
        <v>6.4687890762105198</v>
      </c>
      <c r="AD24">
        <v>6.4321655053802704</v>
      </c>
      <c r="AE24">
        <v>6.3562550004461498</v>
      </c>
      <c r="AF24">
        <v>6.3473887265555504</v>
      </c>
      <c r="AH24" s="10" t="s">
        <v>49</v>
      </c>
      <c r="AI24" s="4">
        <f t="shared" si="8"/>
        <v>0</v>
      </c>
      <c r="AJ24" s="3">
        <f t="shared" si="4"/>
        <v>0</v>
      </c>
      <c r="AK24" s="3">
        <f t="shared" si="5"/>
        <v>0</v>
      </c>
      <c r="AL24" s="3">
        <f t="shared" si="6"/>
        <v>0</v>
      </c>
      <c r="AM24" s="5">
        <f t="shared" si="7"/>
        <v>0</v>
      </c>
      <c r="AN24" s="4">
        <f t="shared" si="9"/>
        <v>0</v>
      </c>
      <c r="AO24" s="3">
        <f t="shared" si="10"/>
        <v>0</v>
      </c>
      <c r="AP24" s="3">
        <f t="shared" si="11"/>
        <v>1</v>
      </c>
      <c r="AQ24" s="3">
        <f t="shared" si="12"/>
        <v>0</v>
      </c>
      <c r="AR24" s="5">
        <f t="shared" si="13"/>
        <v>1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0</v>
      </c>
      <c r="AW24" s="5">
        <f t="shared" si="18"/>
        <v>0</v>
      </c>
      <c r="AX24" s="4">
        <f t="shared" si="19"/>
        <v>0</v>
      </c>
      <c r="AY24" s="3">
        <f t="shared" si="20"/>
        <v>1</v>
      </c>
      <c r="AZ24" s="3">
        <f t="shared" si="21"/>
        <v>0</v>
      </c>
      <c r="BA24" s="3">
        <f t="shared" si="22"/>
        <v>1</v>
      </c>
      <c r="BB24" s="5">
        <f t="shared" si="23"/>
        <v>0</v>
      </c>
      <c r="BC24" s="4">
        <f t="shared" si="24"/>
        <v>0</v>
      </c>
      <c r="BD24" s="3">
        <f t="shared" si="25"/>
        <v>0</v>
      </c>
      <c r="BE24" s="3">
        <f t="shared" si="26"/>
        <v>1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EPS_Earnings_Surprise_Backward_Diff</v>
      </c>
      <c r="BK24" t="str">
        <f t="shared" ref="BK24:BN24" si="45">INDEX($AH$7:$AH$80,MATCH(BK25,AY$7:AY$80,0))</f>
        <v>EPS_Earnings_Surprise_Backward_Ave_Diff</v>
      </c>
      <c r="BL24" t="str">
        <f t="shared" si="45"/>
        <v>PB_Ratios</v>
      </c>
      <c r="BM24" t="str">
        <f t="shared" si="45"/>
        <v>EPS_Earnings_Surprise_Backward_Diff</v>
      </c>
      <c r="BN24" t="str">
        <f t="shared" si="45"/>
        <v>PB_Ratios</v>
      </c>
      <c r="BQ24" s="32" t="s">
        <v>131</v>
      </c>
      <c r="BR24" s="30" t="str">
        <v>PC_Ratios_Q_Change</v>
      </c>
      <c r="BS24" s="31">
        <v>28</v>
      </c>
      <c r="BT24" s="30" t="str">
        <v>PB_Ratios</v>
      </c>
      <c r="BU24" s="31">
        <v>17</v>
      </c>
      <c r="BV24" s="30" t="str">
        <v>EPS_Earnings_Surprise_Backward_Diff</v>
      </c>
      <c r="BW24" s="31">
        <v>14</v>
      </c>
    </row>
    <row r="25" spans="1:75" x14ac:dyDescent="0.3">
      <c r="A25">
        <v>1023</v>
      </c>
      <c r="B25" t="s">
        <v>115</v>
      </c>
      <c r="C25">
        <v>2018</v>
      </c>
      <c r="D25">
        <v>523</v>
      </c>
      <c r="E25">
        <v>23</v>
      </c>
      <c r="F25">
        <v>0.60038240917782004</v>
      </c>
      <c r="G25">
        <v>0.34</v>
      </c>
      <c r="H25">
        <v>2</v>
      </c>
      <c r="I25">
        <v>0.16</v>
      </c>
      <c r="J25">
        <v>0.82</v>
      </c>
      <c r="K25">
        <v>0.3</v>
      </c>
      <c r="L25">
        <v>0</v>
      </c>
      <c r="M25" t="s">
        <v>32</v>
      </c>
      <c r="N25" t="s">
        <v>77</v>
      </c>
      <c r="O25" t="s">
        <v>73</v>
      </c>
      <c r="P25" t="s">
        <v>59</v>
      </c>
      <c r="Q25" t="s">
        <v>106</v>
      </c>
      <c r="R25" t="s">
        <v>43</v>
      </c>
      <c r="S25" t="s">
        <v>42</v>
      </c>
      <c r="T25" t="s">
        <v>44</v>
      </c>
      <c r="U25" t="s">
        <v>39</v>
      </c>
      <c r="V25" t="s">
        <v>40</v>
      </c>
      <c r="W25">
        <v>27.233421140000001</v>
      </c>
      <c r="X25">
        <v>13.270306447499999</v>
      </c>
      <c r="Y25">
        <v>11.074966701428499</v>
      </c>
      <c r="Z25">
        <v>10.5660567228571</v>
      </c>
      <c r="AA25">
        <v>10.166427929999999</v>
      </c>
      <c r="AB25">
        <v>9.9370970550000006</v>
      </c>
      <c r="AC25">
        <v>9.72146622333333</v>
      </c>
      <c r="AD25">
        <v>9.0988205299999994</v>
      </c>
      <c r="AE25">
        <v>9.0859210899999994</v>
      </c>
      <c r="AF25">
        <v>8.5289535433333299</v>
      </c>
      <c r="AH25" s="11" t="s">
        <v>54</v>
      </c>
      <c r="AI25" s="4">
        <f t="shared" si="8"/>
        <v>0</v>
      </c>
      <c r="AJ25" s="3">
        <f t="shared" si="4"/>
        <v>0</v>
      </c>
      <c r="AK25" s="3">
        <f t="shared" si="5"/>
        <v>0</v>
      </c>
      <c r="AL25" s="3">
        <f t="shared" si="6"/>
        <v>0</v>
      </c>
      <c r="AM25" s="5">
        <f t="shared" si="7"/>
        <v>1</v>
      </c>
      <c r="AN25" s="4">
        <f t="shared" si="9"/>
        <v>0</v>
      </c>
      <c r="AO25" s="3">
        <f t="shared" si="10"/>
        <v>0</v>
      </c>
      <c r="AP25" s="3">
        <f t="shared" si="11"/>
        <v>0</v>
      </c>
      <c r="AQ25" s="3">
        <f t="shared" si="12"/>
        <v>0</v>
      </c>
      <c r="AR25" s="5">
        <f t="shared" si="13"/>
        <v>2</v>
      </c>
      <c r="AS25" s="4">
        <f t="shared" si="14"/>
        <v>0</v>
      </c>
      <c r="AT25" s="3">
        <f t="shared" si="15"/>
        <v>0</v>
      </c>
      <c r="AU25" s="3">
        <f t="shared" si="16"/>
        <v>0</v>
      </c>
      <c r="AV25" s="3">
        <f t="shared" si="17"/>
        <v>0</v>
      </c>
      <c r="AW25" s="5">
        <f t="shared" si="18"/>
        <v>0</v>
      </c>
      <c r="AX25" s="4">
        <f t="shared" si="19"/>
        <v>0</v>
      </c>
      <c r="AY25" s="3">
        <f t="shared" si="20"/>
        <v>0</v>
      </c>
      <c r="AZ25" s="3">
        <f t="shared" si="21"/>
        <v>0</v>
      </c>
      <c r="BA25" s="3">
        <f t="shared" si="22"/>
        <v>0</v>
      </c>
      <c r="BB25" s="5">
        <f t="shared" si="23"/>
        <v>1</v>
      </c>
      <c r="BC25" s="4">
        <f t="shared" si="24"/>
        <v>0</v>
      </c>
      <c r="BD25" s="3">
        <f t="shared" si="25"/>
        <v>0</v>
      </c>
      <c r="BE25" s="3">
        <f t="shared" si="26"/>
        <v>0</v>
      </c>
      <c r="BF25" s="3">
        <f t="shared" si="27"/>
        <v>0</v>
      </c>
      <c r="BG25" s="5">
        <f t="shared" si="28"/>
        <v>0</v>
      </c>
      <c r="BI25">
        <v>3</v>
      </c>
      <c r="BJ25">
        <f>LARGE(AX$7:AX$80,$BI25)</f>
        <v>3</v>
      </c>
      <c r="BK25">
        <f t="shared" ref="BK25:BN25" si="46">LARGE(AY$7:AY$80,$BI25)</f>
        <v>8</v>
      </c>
      <c r="BL25">
        <f t="shared" si="46"/>
        <v>9</v>
      </c>
      <c r="BM25">
        <f t="shared" si="46"/>
        <v>14</v>
      </c>
      <c r="BN25">
        <f t="shared" si="46"/>
        <v>14</v>
      </c>
      <c r="BQ25" s="33" t="s">
        <v>132</v>
      </c>
      <c r="BR25" s="55" t="str">
        <v>PC_Ratios_Q_Change</v>
      </c>
      <c r="BS25" s="35">
        <v>19</v>
      </c>
      <c r="BT25" s="30" t="str">
        <v>PB_Ratios</v>
      </c>
      <c r="BU25" s="31">
        <v>14</v>
      </c>
      <c r="BV25" s="30" t="str">
        <v>PB_Ratios</v>
      </c>
      <c r="BW25" s="31">
        <v>14</v>
      </c>
    </row>
    <row r="26" spans="1:75" x14ac:dyDescent="0.3">
      <c r="A26">
        <v>1024</v>
      </c>
      <c r="B26" t="s">
        <v>115</v>
      </c>
      <c r="C26">
        <v>2018</v>
      </c>
      <c r="D26">
        <v>523</v>
      </c>
      <c r="E26">
        <v>24</v>
      </c>
      <c r="F26">
        <v>0.642447418738049</v>
      </c>
      <c r="G26">
        <v>0.14000000000000001</v>
      </c>
      <c r="H26">
        <v>1</v>
      </c>
      <c r="I26">
        <v>0.46</v>
      </c>
      <c r="J26">
        <v>0.68</v>
      </c>
      <c r="K26">
        <v>0.84</v>
      </c>
      <c r="L26">
        <v>8</v>
      </c>
      <c r="M26" t="s">
        <v>77</v>
      </c>
      <c r="N26" t="s">
        <v>32</v>
      </c>
      <c r="O26" t="s">
        <v>106</v>
      </c>
      <c r="P26" t="s">
        <v>59</v>
      </c>
      <c r="Q26" t="s">
        <v>39</v>
      </c>
      <c r="R26" t="s">
        <v>85</v>
      </c>
      <c r="S26" t="s">
        <v>46</v>
      </c>
      <c r="T26" t="s">
        <v>103</v>
      </c>
      <c r="U26" t="s">
        <v>88</v>
      </c>
      <c r="V26" t="s">
        <v>41</v>
      </c>
      <c r="W26">
        <v>57.985324535999901</v>
      </c>
      <c r="X26">
        <v>31.006862715384599</v>
      </c>
      <c r="Y26">
        <v>23.041646579999998</v>
      </c>
      <c r="Z26">
        <v>17.839687741999999</v>
      </c>
      <c r="AA26">
        <v>17.781341824999998</v>
      </c>
      <c r="AB26">
        <v>16.045435593333298</v>
      </c>
      <c r="AC26">
        <v>15.297729009999999</v>
      </c>
      <c r="AD26">
        <v>14.834172199999999</v>
      </c>
      <c r="AE26">
        <v>14.51813245</v>
      </c>
      <c r="AF26">
        <v>14.299212955</v>
      </c>
      <c r="AH26" s="11" t="s">
        <v>52</v>
      </c>
      <c r="AI26" s="4">
        <f t="shared" si="8"/>
        <v>0</v>
      </c>
      <c r="AJ26" s="3">
        <f t="shared" si="4"/>
        <v>0</v>
      </c>
      <c r="AK26" s="3">
        <f t="shared" si="5"/>
        <v>2</v>
      </c>
      <c r="AL26" s="3">
        <f t="shared" si="6"/>
        <v>0</v>
      </c>
      <c r="AM26" s="5">
        <f t="shared" si="7"/>
        <v>0</v>
      </c>
      <c r="AN26" s="4">
        <f t="shared" si="9"/>
        <v>0</v>
      </c>
      <c r="AO26" s="3">
        <f t="shared" si="10"/>
        <v>0</v>
      </c>
      <c r="AP26" s="3">
        <f t="shared" si="11"/>
        <v>0</v>
      </c>
      <c r="AQ26" s="3">
        <f t="shared" si="12"/>
        <v>0</v>
      </c>
      <c r="AR26" s="5">
        <f t="shared" si="13"/>
        <v>0</v>
      </c>
      <c r="AS26" s="4">
        <f t="shared" si="14"/>
        <v>0</v>
      </c>
      <c r="AT26" s="3">
        <f t="shared" si="15"/>
        <v>0</v>
      </c>
      <c r="AU26" s="3">
        <f t="shared" si="16"/>
        <v>0</v>
      </c>
      <c r="AV26" s="3">
        <f t="shared" si="17"/>
        <v>0</v>
      </c>
      <c r="AW26" s="5">
        <f t="shared" si="18"/>
        <v>0</v>
      </c>
      <c r="AX26" s="4">
        <f t="shared" si="19"/>
        <v>0</v>
      </c>
      <c r="AY26" s="3">
        <f t="shared" si="20"/>
        <v>0</v>
      </c>
      <c r="AZ26" s="3">
        <f t="shared" si="21"/>
        <v>0</v>
      </c>
      <c r="BA26" s="3">
        <f t="shared" si="22"/>
        <v>0</v>
      </c>
      <c r="BB26" s="5">
        <f t="shared" si="23"/>
        <v>2</v>
      </c>
      <c r="BC26" s="4">
        <f t="shared" si="24"/>
        <v>0</v>
      </c>
      <c r="BD26" s="3">
        <f t="shared" si="25"/>
        <v>0</v>
      </c>
      <c r="BE26" s="3">
        <f t="shared" si="26"/>
        <v>0</v>
      </c>
      <c r="BF26" s="3">
        <f t="shared" si="27"/>
        <v>0</v>
      </c>
      <c r="BG26" s="5">
        <f t="shared" si="28"/>
        <v>3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EPS_Earnings_Surprise_Backward_Diff</v>
      </c>
      <c r="BL26" t="str">
        <f t="shared" si="47"/>
        <v>EPS_EarningsSurprise</v>
      </c>
      <c r="BM26" t="str">
        <f t="shared" si="47"/>
        <v>PC_Ratios_Q_Change</v>
      </c>
      <c r="BN26" t="str">
        <f t="shared" si="47"/>
        <v>PC_Ratios</v>
      </c>
      <c r="BQ26" s="27">
        <v>2014</v>
      </c>
      <c r="BR26" s="54"/>
      <c r="BS26" s="29"/>
      <c r="BT26" s="30"/>
      <c r="BU26" s="31"/>
      <c r="BV26" s="30"/>
      <c r="BW26" s="31"/>
    </row>
    <row r="27" spans="1:75" x14ac:dyDescent="0.3">
      <c r="A27">
        <v>1025</v>
      </c>
      <c r="B27" t="s">
        <v>115</v>
      </c>
      <c r="C27">
        <v>2018</v>
      </c>
      <c r="D27">
        <v>523</v>
      </c>
      <c r="E27">
        <v>25</v>
      </c>
      <c r="F27">
        <v>0.61759082217973205</v>
      </c>
      <c r="G27">
        <v>0.28000000000000003</v>
      </c>
      <c r="H27">
        <v>1</v>
      </c>
      <c r="I27">
        <v>0.32</v>
      </c>
      <c r="J27">
        <v>0.72</v>
      </c>
      <c r="K27">
        <v>0.46</v>
      </c>
      <c r="L27">
        <v>4</v>
      </c>
      <c r="M27" t="s">
        <v>106</v>
      </c>
      <c r="N27" t="s">
        <v>32</v>
      </c>
      <c r="O27" t="s">
        <v>77</v>
      </c>
      <c r="P27" t="s">
        <v>59</v>
      </c>
      <c r="Q27" t="s">
        <v>43</v>
      </c>
      <c r="R27" t="s">
        <v>46</v>
      </c>
      <c r="S27" t="s">
        <v>39</v>
      </c>
      <c r="T27" t="s">
        <v>52</v>
      </c>
      <c r="U27" t="s">
        <v>85</v>
      </c>
      <c r="V27" t="s">
        <v>79</v>
      </c>
      <c r="W27">
        <v>31.635464537499999</v>
      </c>
      <c r="X27">
        <v>30.49286225625</v>
      </c>
      <c r="Y27">
        <v>28.0329068333333</v>
      </c>
      <c r="Z27">
        <v>17.208082895</v>
      </c>
      <c r="AA27">
        <v>16.201360699999999</v>
      </c>
      <c r="AB27">
        <v>15.448845873333299</v>
      </c>
      <c r="AC27">
        <v>13.9785108666666</v>
      </c>
      <c r="AD27">
        <v>13.7946119</v>
      </c>
      <c r="AE27">
        <v>12.76409501</v>
      </c>
      <c r="AF27">
        <v>11.9906750899999</v>
      </c>
      <c r="AH27" s="11" t="s">
        <v>68</v>
      </c>
      <c r="AI27" s="4">
        <f t="shared" si="8"/>
        <v>0</v>
      </c>
      <c r="AJ27" s="3">
        <f t="shared" si="4"/>
        <v>0</v>
      </c>
      <c r="AK27" s="3">
        <f t="shared" si="5"/>
        <v>0</v>
      </c>
      <c r="AL27" s="3">
        <f t="shared" si="6"/>
        <v>0</v>
      </c>
      <c r="AM27" s="5">
        <f t="shared" si="7"/>
        <v>0</v>
      </c>
      <c r="AN27" s="4">
        <f t="shared" si="9"/>
        <v>0</v>
      </c>
      <c r="AO27" s="3">
        <f t="shared" si="10"/>
        <v>0</v>
      </c>
      <c r="AP27" s="3">
        <f t="shared" si="11"/>
        <v>1</v>
      </c>
      <c r="AQ27" s="3">
        <f t="shared" si="12"/>
        <v>1</v>
      </c>
      <c r="AR27" s="5">
        <f t="shared" si="13"/>
        <v>0</v>
      </c>
      <c r="AS27" s="4">
        <f t="shared" si="14"/>
        <v>0</v>
      </c>
      <c r="AT27" s="3">
        <f t="shared" si="15"/>
        <v>0</v>
      </c>
      <c r="AU27" s="3">
        <f t="shared" si="16"/>
        <v>0</v>
      </c>
      <c r="AV27" s="3">
        <f t="shared" si="17"/>
        <v>2</v>
      </c>
      <c r="AW27" s="5">
        <f t="shared" si="18"/>
        <v>1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2</v>
      </c>
      <c r="BC27" s="4">
        <f t="shared" si="24"/>
        <v>0</v>
      </c>
      <c r="BD27" s="3">
        <f t="shared" si="25"/>
        <v>0</v>
      </c>
      <c r="BE27" s="3">
        <f t="shared" si="26"/>
        <v>0</v>
      </c>
      <c r="BF27" s="3">
        <f t="shared" si="27"/>
        <v>2</v>
      </c>
      <c r="BG27" s="5">
        <f t="shared" si="28"/>
        <v>1</v>
      </c>
      <c r="BI27">
        <v>1</v>
      </c>
      <c r="BJ27">
        <f>LARGE(BC$7:BC$80,$BI27)</f>
        <v>89</v>
      </c>
      <c r="BK27">
        <f t="shared" ref="BK27:BN27" si="48">LARGE(BD$7:BD$80,$BI27)</f>
        <v>58</v>
      </c>
      <c r="BL27">
        <f t="shared" si="48"/>
        <v>56</v>
      </c>
      <c r="BM27">
        <f t="shared" si="48"/>
        <v>39</v>
      </c>
      <c r="BN27">
        <f t="shared" si="48"/>
        <v>19</v>
      </c>
      <c r="BQ27" s="30" t="s">
        <v>128</v>
      </c>
      <c r="BR27" s="30" t="str">
        <f t="array" ref="BR27:BR31">TRANSPOSE(BJ26:BN26)</f>
        <v>EPS_Earnings_Surprise_Backward_Ave_Diff</v>
      </c>
      <c r="BS27" s="31">
        <f t="array" ref="BS27:BS31">TRANSPOSE(BJ27:BN27)</f>
        <v>89</v>
      </c>
      <c r="BT27" s="30" t="str">
        <f t="array" ref="BT27:BT31">TRANSPOSE(BJ28:BN28)</f>
        <v>EPS_Earnings_Surprise_Backward_Diff</v>
      </c>
      <c r="BU27" s="31">
        <f t="array" ref="BU27:BU31">TRANSPOSE(BJ29:BN29)</f>
        <v>8</v>
      </c>
      <c r="BV27" s="30" t="str">
        <f t="array" ref="BV27:BV31">TRANSPOSE(BJ30:BN30)</f>
        <v>EPS_EarningsSurprise</v>
      </c>
      <c r="BW27" s="31">
        <f t="array" ref="BW27:BW31">TRANSPOSE(BJ31:BN31)</f>
        <v>3</v>
      </c>
    </row>
    <row r="28" spans="1:75" x14ac:dyDescent="0.3">
      <c r="A28">
        <v>1026</v>
      </c>
      <c r="B28" t="s">
        <v>115</v>
      </c>
      <c r="C28">
        <v>2018</v>
      </c>
      <c r="D28">
        <v>523</v>
      </c>
      <c r="E28">
        <v>26</v>
      </c>
      <c r="F28">
        <v>0.63671128107074504</v>
      </c>
      <c r="G28">
        <v>0.06</v>
      </c>
      <c r="H28">
        <v>2</v>
      </c>
      <c r="I28">
        <v>0.12</v>
      </c>
      <c r="J28">
        <v>0.72</v>
      </c>
      <c r="K28">
        <v>0.12</v>
      </c>
      <c r="L28">
        <v>2</v>
      </c>
      <c r="M28" t="s">
        <v>77</v>
      </c>
      <c r="N28" t="s">
        <v>32</v>
      </c>
      <c r="O28" t="s">
        <v>106</v>
      </c>
      <c r="P28" t="s">
        <v>59</v>
      </c>
      <c r="Q28" t="s">
        <v>103</v>
      </c>
      <c r="R28" t="s">
        <v>39</v>
      </c>
      <c r="S28" t="s">
        <v>46</v>
      </c>
      <c r="T28" t="s">
        <v>98</v>
      </c>
      <c r="U28" t="s">
        <v>68</v>
      </c>
      <c r="V28" t="s">
        <v>89</v>
      </c>
      <c r="W28">
        <v>39.485984801999997</v>
      </c>
      <c r="X28">
        <v>28.167749575908999</v>
      </c>
      <c r="Y28">
        <v>21.841959052352902</v>
      </c>
      <c r="Z28">
        <v>14.5049346484615</v>
      </c>
      <c r="AA28">
        <v>13.078833266666599</v>
      </c>
      <c r="AB28">
        <v>12.635827863333301</v>
      </c>
      <c r="AC28">
        <v>12.403285974999999</v>
      </c>
      <c r="AD28">
        <v>12.168817499999999</v>
      </c>
      <c r="AE28">
        <v>12.115429150000001</v>
      </c>
      <c r="AF28">
        <v>11.923418533333299</v>
      </c>
      <c r="AH28" s="11" t="s">
        <v>72</v>
      </c>
      <c r="AI28" s="4">
        <f t="shared" si="8"/>
        <v>0</v>
      </c>
      <c r="AJ28" s="3">
        <f t="shared" si="4"/>
        <v>0</v>
      </c>
      <c r="AK28" s="3">
        <f t="shared" si="5"/>
        <v>1</v>
      </c>
      <c r="AL28" s="3">
        <f t="shared" si="6"/>
        <v>1</v>
      </c>
      <c r="AM28" s="5">
        <f t="shared" si="7"/>
        <v>0</v>
      </c>
      <c r="AN28" s="4">
        <f t="shared" si="9"/>
        <v>0</v>
      </c>
      <c r="AO28" s="3">
        <f t="shared" si="10"/>
        <v>0</v>
      </c>
      <c r="AP28" s="3">
        <f t="shared" si="11"/>
        <v>1</v>
      </c>
      <c r="AQ28" s="3">
        <f t="shared" si="12"/>
        <v>4</v>
      </c>
      <c r="AR28" s="5">
        <f t="shared" si="13"/>
        <v>0</v>
      </c>
      <c r="AS28" s="4">
        <f t="shared" si="14"/>
        <v>0</v>
      </c>
      <c r="AT28" s="3">
        <f t="shared" si="15"/>
        <v>0</v>
      </c>
      <c r="AU28" s="3">
        <f t="shared" si="16"/>
        <v>0</v>
      </c>
      <c r="AV28" s="3">
        <f t="shared" si="17"/>
        <v>0</v>
      </c>
      <c r="AW28" s="5">
        <f t="shared" si="18"/>
        <v>1</v>
      </c>
      <c r="AX28" s="4">
        <f t="shared" si="19"/>
        <v>0</v>
      </c>
      <c r="AY28" s="3">
        <f t="shared" si="20"/>
        <v>0</v>
      </c>
      <c r="AZ28" s="3">
        <f t="shared" si="21"/>
        <v>0</v>
      </c>
      <c r="BA28" s="3">
        <f t="shared" si="22"/>
        <v>1</v>
      </c>
      <c r="BB28" s="5">
        <f t="shared" si="23"/>
        <v>0</v>
      </c>
      <c r="BC28" s="4">
        <f t="shared" si="24"/>
        <v>0</v>
      </c>
      <c r="BD28" s="3">
        <f t="shared" si="25"/>
        <v>0</v>
      </c>
      <c r="BE28" s="3">
        <f t="shared" si="26"/>
        <v>0</v>
      </c>
      <c r="BF28" s="3">
        <f t="shared" si="27"/>
        <v>0</v>
      </c>
      <c r="BG28" s="5">
        <f t="shared" si="28"/>
        <v>1</v>
      </c>
      <c r="BJ28" t="str">
        <f>INDEX($AH$7:$AH$80,MATCH(BJ29,BC$7:BC$80,0))</f>
        <v>EPS_Earnings_Surprise_Backward_Diff</v>
      </c>
      <c r="BK28" t="str">
        <f t="shared" ref="BK28:BN28" si="49">INDEX($AH$7:$AH$80,MATCH(BK29,BD$7:BD$80,0))</f>
        <v>EPS_EarningsSurprise</v>
      </c>
      <c r="BL28" t="str">
        <f t="shared" si="49"/>
        <v>EPS_Earnings_Surprise_Backward_Diff</v>
      </c>
      <c r="BM28" t="str">
        <f t="shared" si="49"/>
        <v>RSI-9D</v>
      </c>
      <c r="BN28" t="str">
        <f t="shared" si="49"/>
        <v>PC_Ratios</v>
      </c>
      <c r="BQ28" s="30" t="s">
        <v>129</v>
      </c>
      <c r="BR28" s="30" t="str">
        <v>EPS_Earnings_Surprise_Backward_Diff</v>
      </c>
      <c r="BS28" s="31">
        <v>58</v>
      </c>
      <c r="BT28" s="30" t="str">
        <v>EPS_EarningsSurprise</v>
      </c>
      <c r="BU28" s="31">
        <v>30</v>
      </c>
      <c r="BV28" s="30" t="str">
        <v>EPS_Earnings_Surprise_Backward_Ave_Diff</v>
      </c>
      <c r="BW28" s="31">
        <v>6</v>
      </c>
    </row>
    <row r="29" spans="1:75" x14ac:dyDescent="0.3">
      <c r="A29">
        <v>1027</v>
      </c>
      <c r="B29" t="s">
        <v>115</v>
      </c>
      <c r="C29">
        <v>2018</v>
      </c>
      <c r="D29">
        <v>523</v>
      </c>
      <c r="E29">
        <v>27</v>
      </c>
      <c r="F29">
        <v>0.625239005736137</v>
      </c>
      <c r="G29">
        <v>0.04</v>
      </c>
      <c r="H29">
        <v>3</v>
      </c>
      <c r="I29">
        <v>0.5</v>
      </c>
      <c r="J29">
        <v>0.5</v>
      </c>
      <c r="K29">
        <v>0.56000000000000005</v>
      </c>
      <c r="L29">
        <v>4</v>
      </c>
      <c r="M29" t="s">
        <v>77</v>
      </c>
      <c r="N29" t="s">
        <v>32</v>
      </c>
      <c r="O29" t="s">
        <v>106</v>
      </c>
      <c r="P29" t="s">
        <v>60</v>
      </c>
      <c r="Q29" t="s">
        <v>85</v>
      </c>
      <c r="R29" t="s">
        <v>72</v>
      </c>
      <c r="S29" t="s">
        <v>46</v>
      </c>
      <c r="T29" t="s">
        <v>42</v>
      </c>
      <c r="U29" t="s">
        <v>59</v>
      </c>
      <c r="V29" t="s">
        <v>41</v>
      </c>
      <c r="W29">
        <v>23.950078521034399</v>
      </c>
      <c r="X29">
        <v>19.919208170000001</v>
      </c>
      <c r="Y29">
        <v>14.887202831562499</v>
      </c>
      <c r="Z29">
        <v>12.9250641155555</v>
      </c>
      <c r="AA29">
        <v>12.105595655384599</v>
      </c>
      <c r="AB29">
        <v>11.2723206142857</v>
      </c>
      <c r="AC29">
        <v>11.270485676315699</v>
      </c>
      <c r="AD29">
        <v>10.870709850909</v>
      </c>
      <c r="AE29">
        <v>10.858257879565199</v>
      </c>
      <c r="AF29">
        <v>10.644403599230699</v>
      </c>
      <c r="AH29" s="11" t="s">
        <v>73</v>
      </c>
      <c r="AI29" s="4">
        <f t="shared" si="8"/>
        <v>0</v>
      </c>
      <c r="AJ29" s="3">
        <f t="shared" si="4"/>
        <v>0</v>
      </c>
      <c r="AK29" s="3">
        <f t="shared" si="5"/>
        <v>1</v>
      </c>
      <c r="AL29" s="3">
        <f t="shared" si="6"/>
        <v>0</v>
      </c>
      <c r="AM29" s="5">
        <f t="shared" si="7"/>
        <v>1</v>
      </c>
      <c r="AN29" s="4">
        <f t="shared" si="9"/>
        <v>0</v>
      </c>
      <c r="AO29" s="3">
        <f t="shared" si="10"/>
        <v>0</v>
      </c>
      <c r="AP29" s="3">
        <f t="shared" si="11"/>
        <v>0</v>
      </c>
      <c r="AQ29" s="3">
        <f t="shared" si="12"/>
        <v>0</v>
      </c>
      <c r="AR29" s="5">
        <f t="shared" si="13"/>
        <v>1</v>
      </c>
      <c r="AS29" s="4">
        <f t="shared" si="14"/>
        <v>0</v>
      </c>
      <c r="AT29" s="3">
        <f t="shared" si="15"/>
        <v>0</v>
      </c>
      <c r="AU29" s="3">
        <f t="shared" si="16"/>
        <v>0</v>
      </c>
      <c r="AV29" s="3">
        <f t="shared" si="17"/>
        <v>0</v>
      </c>
      <c r="AW29" s="5">
        <f t="shared" si="18"/>
        <v>0</v>
      </c>
      <c r="AX29" s="4">
        <f t="shared" si="19"/>
        <v>0</v>
      </c>
      <c r="AY29" s="3">
        <f t="shared" si="20"/>
        <v>0</v>
      </c>
      <c r="AZ29" s="3">
        <f t="shared" si="21"/>
        <v>0</v>
      </c>
      <c r="BA29" s="3">
        <f t="shared" si="22"/>
        <v>0</v>
      </c>
      <c r="BB29" s="5">
        <f t="shared" si="23"/>
        <v>0</v>
      </c>
      <c r="BC29" s="4">
        <f t="shared" si="24"/>
        <v>0</v>
      </c>
      <c r="BD29" s="3">
        <f t="shared" si="25"/>
        <v>0</v>
      </c>
      <c r="BE29" s="3">
        <f t="shared" si="26"/>
        <v>0</v>
      </c>
      <c r="BF29" s="3">
        <f t="shared" si="27"/>
        <v>0</v>
      </c>
      <c r="BG29" s="5">
        <f t="shared" si="28"/>
        <v>0</v>
      </c>
      <c r="BI29">
        <v>2</v>
      </c>
      <c r="BJ29">
        <f>LARGE(BC$7:BC$80,$BI29)</f>
        <v>8</v>
      </c>
      <c r="BK29">
        <f t="shared" ref="BK29:BN29" si="50">LARGE(BD$7:BD$80,$BI29)</f>
        <v>30</v>
      </c>
      <c r="BL29">
        <f t="shared" si="50"/>
        <v>27</v>
      </c>
      <c r="BM29">
        <f t="shared" si="50"/>
        <v>8</v>
      </c>
      <c r="BN29">
        <f t="shared" si="50"/>
        <v>19</v>
      </c>
      <c r="BQ29" s="30" t="s">
        <v>130</v>
      </c>
      <c r="BR29" s="30" t="str">
        <v>EPS_EarningsSurprise</v>
      </c>
      <c r="BS29" s="31">
        <v>56</v>
      </c>
      <c r="BT29" s="30" t="str">
        <v>EPS_Earnings_Surprise_Backward_Diff</v>
      </c>
      <c r="BU29" s="31">
        <v>27</v>
      </c>
      <c r="BV29" s="30" t="str">
        <v>EPS_Earnings_Surprise_Backward_Ave_Diff</v>
      </c>
      <c r="BW29" s="31">
        <v>4</v>
      </c>
    </row>
    <row r="30" spans="1:75" x14ac:dyDescent="0.3">
      <c r="A30">
        <v>1028</v>
      </c>
      <c r="B30" t="s">
        <v>115</v>
      </c>
      <c r="C30">
        <v>2018</v>
      </c>
      <c r="D30">
        <v>523</v>
      </c>
      <c r="E30">
        <v>28</v>
      </c>
      <c r="F30">
        <v>0.61567877629063095</v>
      </c>
      <c r="G30">
        <v>0.16</v>
      </c>
      <c r="H30">
        <v>1</v>
      </c>
      <c r="I30">
        <v>0.88</v>
      </c>
      <c r="J30">
        <v>0.9</v>
      </c>
      <c r="K30">
        <v>0.78</v>
      </c>
      <c r="L30">
        <v>10</v>
      </c>
      <c r="M30" t="s">
        <v>77</v>
      </c>
      <c r="N30" t="s">
        <v>32</v>
      </c>
      <c r="O30" t="s">
        <v>106</v>
      </c>
      <c r="P30" t="s">
        <v>59</v>
      </c>
      <c r="Q30" t="s">
        <v>60</v>
      </c>
      <c r="R30" t="s">
        <v>39</v>
      </c>
      <c r="S30" t="s">
        <v>46</v>
      </c>
      <c r="T30" t="s">
        <v>79</v>
      </c>
      <c r="U30" t="s">
        <v>85</v>
      </c>
      <c r="V30" t="s">
        <v>43</v>
      </c>
      <c r="W30">
        <v>68.889023475000002</v>
      </c>
      <c r="X30">
        <v>36.011613077142798</v>
      </c>
      <c r="Y30">
        <v>21.8326217942857</v>
      </c>
      <c r="Z30">
        <v>16.522445384000001</v>
      </c>
      <c r="AA30">
        <v>16.187323447499999</v>
      </c>
      <c r="AB30">
        <v>14.4783633516666</v>
      </c>
      <c r="AC30">
        <v>14.242646219999999</v>
      </c>
      <c r="AD30">
        <v>14.055321449999999</v>
      </c>
      <c r="AE30">
        <v>13.0097057359999</v>
      </c>
      <c r="AF30">
        <v>12.33653305</v>
      </c>
      <c r="AH30" s="11" t="s">
        <v>53</v>
      </c>
      <c r="AI30" s="4">
        <f t="shared" si="8"/>
        <v>0</v>
      </c>
      <c r="AJ30" s="3">
        <f t="shared" si="4"/>
        <v>0</v>
      </c>
      <c r="AK30" s="3">
        <f t="shared" si="5"/>
        <v>0</v>
      </c>
      <c r="AL30" s="3">
        <f t="shared" si="6"/>
        <v>0</v>
      </c>
      <c r="AM30" s="5">
        <f t="shared" si="7"/>
        <v>0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1</v>
      </c>
      <c r="AR30" s="5">
        <f t="shared" si="13"/>
        <v>2</v>
      </c>
      <c r="AS30" s="4">
        <f t="shared" si="14"/>
        <v>0</v>
      </c>
      <c r="AT30" s="3">
        <f t="shared" si="15"/>
        <v>0</v>
      </c>
      <c r="AU30" s="3">
        <f t="shared" si="16"/>
        <v>0</v>
      </c>
      <c r="AV30" s="3">
        <f t="shared" si="17"/>
        <v>0</v>
      </c>
      <c r="AW30" s="5">
        <f t="shared" si="18"/>
        <v>0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0</v>
      </c>
      <c r="BB30" s="5">
        <f t="shared" si="23"/>
        <v>0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1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EPS_Earnings_Surprise_Backward_Ave_Diff</v>
      </c>
      <c r="BL30" t="str">
        <f t="shared" si="51"/>
        <v>EPS_Earnings_Surprise_Backward_Ave_Diff</v>
      </c>
      <c r="BM30" t="str">
        <f t="shared" si="51"/>
        <v>EPS_EarningsSurprise</v>
      </c>
      <c r="BN30" t="str">
        <f t="shared" si="51"/>
        <v>RSI-9D</v>
      </c>
      <c r="BQ30" s="32" t="s">
        <v>131</v>
      </c>
      <c r="BR30" s="30" t="str">
        <v>PC_Ratios_Q_Change</v>
      </c>
      <c r="BS30" s="31">
        <v>39</v>
      </c>
      <c r="BT30" s="30" t="str">
        <v>RSI-9D</v>
      </c>
      <c r="BU30" s="31">
        <v>8</v>
      </c>
      <c r="BV30" s="30" t="str">
        <v>EPS_EarningsSurprise</v>
      </c>
      <c r="BW30" s="31">
        <v>6</v>
      </c>
    </row>
    <row r="31" spans="1:75" x14ac:dyDescent="0.3">
      <c r="A31">
        <v>1029</v>
      </c>
      <c r="B31" t="s">
        <v>115</v>
      </c>
      <c r="C31">
        <v>2018</v>
      </c>
      <c r="D31">
        <v>523</v>
      </c>
      <c r="E31">
        <v>29</v>
      </c>
      <c r="F31">
        <v>0.62332695984703601</v>
      </c>
      <c r="G31">
        <v>0.12</v>
      </c>
      <c r="H31">
        <v>2</v>
      </c>
      <c r="I31">
        <v>0.36</v>
      </c>
      <c r="J31">
        <v>0.54</v>
      </c>
      <c r="K31">
        <v>0.9</v>
      </c>
      <c r="L31">
        <v>0</v>
      </c>
      <c r="M31" t="s">
        <v>106</v>
      </c>
      <c r="N31" t="s">
        <v>77</v>
      </c>
      <c r="O31" t="s">
        <v>32</v>
      </c>
      <c r="P31" t="s">
        <v>59</v>
      </c>
      <c r="Q31" t="s">
        <v>39</v>
      </c>
      <c r="R31" t="s">
        <v>61</v>
      </c>
      <c r="S31" t="s">
        <v>103</v>
      </c>
      <c r="T31" t="s">
        <v>69</v>
      </c>
      <c r="U31" t="s">
        <v>60</v>
      </c>
      <c r="V31" t="s">
        <v>46</v>
      </c>
      <c r="W31">
        <v>24.226247255555499</v>
      </c>
      <c r="X31">
        <v>21.587559952499898</v>
      </c>
      <c r="Y31">
        <v>20.034267343913001</v>
      </c>
      <c r="Z31">
        <v>15.2577750575</v>
      </c>
      <c r="AA31">
        <v>12.596277395</v>
      </c>
      <c r="AB31">
        <v>12.090934799999999</v>
      </c>
      <c r="AC31">
        <v>11.8527813175</v>
      </c>
      <c r="AD31">
        <v>11.794958668</v>
      </c>
      <c r="AE31">
        <v>11.561310945714199</v>
      </c>
      <c r="AF31">
        <v>11.2065710357142</v>
      </c>
      <c r="AH31" s="11" t="s">
        <v>80</v>
      </c>
      <c r="AI31" s="4">
        <f t="shared" si="8"/>
        <v>0</v>
      </c>
      <c r="AJ31" s="3">
        <f t="shared" si="4"/>
        <v>0</v>
      </c>
      <c r="AK31" s="3">
        <f t="shared" si="5"/>
        <v>0</v>
      </c>
      <c r="AL31" s="3">
        <f t="shared" si="6"/>
        <v>0</v>
      </c>
      <c r="AM31" s="5">
        <f t="shared" si="7"/>
        <v>0</v>
      </c>
      <c r="AN31" s="4">
        <f t="shared" si="9"/>
        <v>0</v>
      </c>
      <c r="AO31" s="3">
        <f t="shared" si="10"/>
        <v>0</v>
      </c>
      <c r="AP31" s="3">
        <f t="shared" si="11"/>
        <v>0</v>
      </c>
      <c r="AQ31" s="3">
        <f t="shared" si="12"/>
        <v>0</v>
      </c>
      <c r="AR31" s="5">
        <f t="shared" si="13"/>
        <v>0</v>
      </c>
      <c r="AS31" s="4">
        <f t="shared" si="14"/>
        <v>0</v>
      </c>
      <c r="AT31" s="3">
        <f t="shared" si="15"/>
        <v>0</v>
      </c>
      <c r="AU31" s="3">
        <f t="shared" si="16"/>
        <v>0</v>
      </c>
      <c r="AV31" s="3">
        <f t="shared" si="17"/>
        <v>1</v>
      </c>
      <c r="AW31" s="5">
        <f t="shared" si="18"/>
        <v>0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0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1</v>
      </c>
      <c r="BG31" s="5">
        <f t="shared" si="28"/>
        <v>2</v>
      </c>
      <c r="BI31">
        <v>3</v>
      </c>
      <c r="BJ31">
        <f>LARGE(BC$7:BC$80,$BI31)</f>
        <v>3</v>
      </c>
      <c r="BK31">
        <f t="shared" ref="BK31:BN31" si="52">LARGE(BD$7:BD$80,$BI31)</f>
        <v>6</v>
      </c>
      <c r="BL31">
        <f t="shared" si="52"/>
        <v>4</v>
      </c>
      <c r="BM31">
        <f t="shared" si="52"/>
        <v>6</v>
      </c>
      <c r="BN31">
        <f t="shared" si="52"/>
        <v>12</v>
      </c>
      <c r="BQ31" s="33" t="s">
        <v>132</v>
      </c>
      <c r="BR31" s="55" t="str">
        <v>PC_Ratios</v>
      </c>
      <c r="BS31" s="35">
        <v>19</v>
      </c>
      <c r="BT31" s="55" t="str">
        <v>PC_Ratios</v>
      </c>
      <c r="BU31" s="35">
        <v>19</v>
      </c>
      <c r="BV31" s="55" t="str">
        <v>RSI-9D</v>
      </c>
      <c r="BW31" s="35">
        <v>12</v>
      </c>
    </row>
    <row r="32" spans="1:75" x14ac:dyDescent="0.3">
      <c r="A32">
        <v>1030</v>
      </c>
      <c r="B32" t="s">
        <v>115</v>
      </c>
      <c r="C32">
        <v>2018</v>
      </c>
      <c r="D32">
        <v>523</v>
      </c>
      <c r="E32">
        <v>30</v>
      </c>
      <c r="F32">
        <v>0.62332695984703601</v>
      </c>
      <c r="G32">
        <v>0.4</v>
      </c>
      <c r="H32">
        <v>1</v>
      </c>
      <c r="I32">
        <v>0.6</v>
      </c>
      <c r="J32">
        <v>0.74</v>
      </c>
      <c r="K32">
        <v>0.68</v>
      </c>
      <c r="L32">
        <v>3</v>
      </c>
      <c r="M32" t="s">
        <v>106</v>
      </c>
      <c r="N32" t="s">
        <v>77</v>
      </c>
      <c r="O32" t="s">
        <v>32</v>
      </c>
      <c r="P32" t="s">
        <v>60</v>
      </c>
      <c r="Q32" t="s">
        <v>79</v>
      </c>
      <c r="R32" t="s">
        <v>52</v>
      </c>
      <c r="S32" t="s">
        <v>46</v>
      </c>
      <c r="T32" t="s">
        <v>85</v>
      </c>
      <c r="U32" t="s">
        <v>39</v>
      </c>
      <c r="V32" t="s">
        <v>42</v>
      </c>
      <c r="W32">
        <v>63.133871890000002</v>
      </c>
      <c r="X32">
        <v>60.3987312</v>
      </c>
      <c r="Y32">
        <v>19.201676844999898</v>
      </c>
      <c r="Z32">
        <v>17.413571852499999</v>
      </c>
      <c r="AA32">
        <v>16.463382249999999</v>
      </c>
      <c r="AB32">
        <v>16.079015699999999</v>
      </c>
      <c r="AC32">
        <v>14.47866647</v>
      </c>
      <c r="AD32">
        <v>14.3552379833333</v>
      </c>
      <c r="AE32">
        <v>14.3010454366666</v>
      </c>
      <c r="AF32">
        <v>14.1013527</v>
      </c>
      <c r="AH32" s="11" t="s">
        <v>82</v>
      </c>
      <c r="AI32" s="4">
        <f t="shared" si="8"/>
        <v>0</v>
      </c>
      <c r="AJ32" s="3">
        <f t="shared" si="4"/>
        <v>0</v>
      </c>
      <c r="AK32" s="3">
        <f t="shared" si="5"/>
        <v>0</v>
      </c>
      <c r="AL32" s="3">
        <f t="shared" si="6"/>
        <v>0</v>
      </c>
      <c r="AM32" s="5">
        <f t="shared" si="7"/>
        <v>0</v>
      </c>
      <c r="AN32" s="4">
        <f t="shared" si="9"/>
        <v>0</v>
      </c>
      <c r="AO32" s="3">
        <f t="shared" si="10"/>
        <v>0</v>
      </c>
      <c r="AP32" s="3">
        <f t="shared" si="11"/>
        <v>0</v>
      </c>
      <c r="AQ32" s="3">
        <f t="shared" si="12"/>
        <v>0</v>
      </c>
      <c r="AR32" s="5">
        <f t="shared" si="13"/>
        <v>0</v>
      </c>
      <c r="AS32" s="4">
        <f t="shared" si="14"/>
        <v>0</v>
      </c>
      <c r="AT32" s="3">
        <f t="shared" si="15"/>
        <v>0</v>
      </c>
      <c r="AU32" s="3">
        <f t="shared" si="16"/>
        <v>0</v>
      </c>
      <c r="AV32" s="3">
        <f t="shared" si="17"/>
        <v>0</v>
      </c>
      <c r="AW32" s="5">
        <f t="shared" si="18"/>
        <v>1</v>
      </c>
      <c r="AX32" s="4">
        <f t="shared" si="19"/>
        <v>0</v>
      </c>
      <c r="AY32" s="3">
        <f t="shared" si="20"/>
        <v>0</v>
      </c>
      <c r="AZ32" s="3">
        <f t="shared" si="21"/>
        <v>0</v>
      </c>
      <c r="BA32" s="3">
        <f t="shared" si="22"/>
        <v>0</v>
      </c>
      <c r="BB32" s="5">
        <f t="shared" si="23"/>
        <v>0</v>
      </c>
      <c r="BC32" s="4">
        <f t="shared" si="24"/>
        <v>0</v>
      </c>
      <c r="BD32" s="3">
        <f t="shared" si="25"/>
        <v>0</v>
      </c>
      <c r="BE32" s="3">
        <f t="shared" si="26"/>
        <v>0</v>
      </c>
      <c r="BF32" s="3">
        <f t="shared" si="27"/>
        <v>0</v>
      </c>
      <c r="BG32" s="5">
        <f t="shared" si="28"/>
        <v>0</v>
      </c>
    </row>
    <row r="33" spans="1:59" x14ac:dyDescent="0.3">
      <c r="A33">
        <v>1031</v>
      </c>
      <c r="B33" t="s">
        <v>115</v>
      </c>
      <c r="C33">
        <v>2018</v>
      </c>
      <c r="D33">
        <v>523</v>
      </c>
      <c r="E33">
        <v>31</v>
      </c>
      <c r="F33">
        <v>0.60994263862332698</v>
      </c>
      <c r="G33">
        <v>0.04</v>
      </c>
      <c r="H33">
        <v>6</v>
      </c>
      <c r="I33">
        <v>0.98</v>
      </c>
      <c r="J33">
        <v>0.82</v>
      </c>
      <c r="K33">
        <v>0.36</v>
      </c>
      <c r="L33">
        <v>6</v>
      </c>
      <c r="M33" t="s">
        <v>32</v>
      </c>
      <c r="N33" t="s">
        <v>77</v>
      </c>
      <c r="O33" t="s">
        <v>106</v>
      </c>
      <c r="P33" t="s">
        <v>60</v>
      </c>
      <c r="Q33" t="s">
        <v>39</v>
      </c>
      <c r="R33" t="s">
        <v>79</v>
      </c>
      <c r="S33" t="s">
        <v>41</v>
      </c>
      <c r="T33" t="s">
        <v>74</v>
      </c>
      <c r="U33" t="s">
        <v>59</v>
      </c>
      <c r="V33" t="s">
        <v>46</v>
      </c>
      <c r="W33">
        <v>19.450557317009299</v>
      </c>
      <c r="X33">
        <v>14.728178706721501</v>
      </c>
      <c r="Y33">
        <v>12.24378918</v>
      </c>
      <c r="Z33">
        <v>9.8126843598648605</v>
      </c>
      <c r="AA33">
        <v>8.4797452560344801</v>
      </c>
      <c r="AB33">
        <v>8.4470439706153808</v>
      </c>
      <c r="AC33">
        <v>8.4114796861904697</v>
      </c>
      <c r="AD33">
        <v>8.3213518978571397</v>
      </c>
      <c r="AE33">
        <v>8.2344917275588205</v>
      </c>
      <c r="AF33">
        <v>8.0802516952941108</v>
      </c>
      <c r="AH33" s="11" t="s">
        <v>50</v>
      </c>
      <c r="AI33" s="4">
        <f t="shared" si="8"/>
        <v>0</v>
      </c>
      <c r="AJ33" s="3">
        <f t="shared" si="4"/>
        <v>0</v>
      </c>
      <c r="AK33" s="3">
        <f t="shared" si="5"/>
        <v>0</v>
      </c>
      <c r="AL33" s="3">
        <f t="shared" si="6"/>
        <v>0</v>
      </c>
      <c r="AM33" s="5">
        <f t="shared" si="7"/>
        <v>0</v>
      </c>
      <c r="AN33" s="4">
        <f t="shared" si="9"/>
        <v>0</v>
      </c>
      <c r="AO33" s="3">
        <f t="shared" si="10"/>
        <v>0</v>
      </c>
      <c r="AP33" s="3">
        <f t="shared" si="11"/>
        <v>0</v>
      </c>
      <c r="AQ33" s="3">
        <f t="shared" si="12"/>
        <v>0</v>
      </c>
      <c r="AR33" s="5">
        <f t="shared" si="13"/>
        <v>0</v>
      </c>
      <c r="AS33" s="4">
        <f t="shared" si="14"/>
        <v>0</v>
      </c>
      <c r="AT33" s="3">
        <f t="shared" si="15"/>
        <v>0</v>
      </c>
      <c r="AU33" s="3">
        <f t="shared" si="16"/>
        <v>0</v>
      </c>
      <c r="AV33" s="3">
        <f t="shared" si="17"/>
        <v>2</v>
      </c>
      <c r="AW33" s="5">
        <f t="shared" si="18"/>
        <v>3</v>
      </c>
      <c r="AX33" s="4">
        <f t="shared" si="19"/>
        <v>0</v>
      </c>
      <c r="AY33" s="3">
        <f t="shared" si="20"/>
        <v>0</v>
      </c>
      <c r="AZ33" s="3">
        <f t="shared" si="21"/>
        <v>0</v>
      </c>
      <c r="BA33" s="3">
        <f t="shared" si="22"/>
        <v>0</v>
      </c>
      <c r="BB33" s="5">
        <f t="shared" si="23"/>
        <v>0</v>
      </c>
      <c r="BC33" s="4">
        <f t="shared" si="24"/>
        <v>0</v>
      </c>
      <c r="BD33" s="3">
        <f t="shared" si="25"/>
        <v>0</v>
      </c>
      <c r="BE33" s="3">
        <f t="shared" si="26"/>
        <v>0</v>
      </c>
      <c r="BF33" s="3">
        <f t="shared" si="27"/>
        <v>0</v>
      </c>
      <c r="BG33" s="5">
        <f t="shared" si="28"/>
        <v>0</v>
      </c>
    </row>
    <row r="34" spans="1:59" x14ac:dyDescent="0.3">
      <c r="A34">
        <v>1032</v>
      </c>
      <c r="B34" t="s">
        <v>115</v>
      </c>
      <c r="C34">
        <v>2018</v>
      </c>
      <c r="D34">
        <v>523</v>
      </c>
      <c r="E34">
        <v>32</v>
      </c>
      <c r="F34">
        <v>0.61376673040152896</v>
      </c>
      <c r="G34">
        <v>0.1</v>
      </c>
      <c r="H34">
        <v>4</v>
      </c>
      <c r="I34">
        <v>0.36</v>
      </c>
      <c r="J34">
        <v>0.6</v>
      </c>
      <c r="K34">
        <v>0.5</v>
      </c>
      <c r="L34">
        <v>2</v>
      </c>
      <c r="M34" t="s">
        <v>32</v>
      </c>
      <c r="N34" t="s">
        <v>106</v>
      </c>
      <c r="O34" t="s">
        <v>77</v>
      </c>
      <c r="P34" t="s">
        <v>59</v>
      </c>
      <c r="Q34" t="s">
        <v>60</v>
      </c>
      <c r="R34" t="s">
        <v>69</v>
      </c>
      <c r="S34" t="s">
        <v>41</v>
      </c>
      <c r="T34" t="s">
        <v>46</v>
      </c>
      <c r="U34" t="s">
        <v>42</v>
      </c>
      <c r="V34" t="s">
        <v>43</v>
      </c>
      <c r="W34">
        <v>16.133059607631498</v>
      </c>
      <c r="X34">
        <v>14.710731906538401</v>
      </c>
      <c r="Y34">
        <v>11.4582420621739</v>
      </c>
      <c r="Z34">
        <v>8.6805154022580595</v>
      </c>
      <c r="AA34">
        <v>8.6128140064615302</v>
      </c>
      <c r="AB34">
        <v>8.0126823349999992</v>
      </c>
      <c r="AC34">
        <v>7.5870398833333299</v>
      </c>
      <c r="AD34">
        <v>7.5694848033333297</v>
      </c>
      <c r="AE34">
        <v>7.4865594787500003</v>
      </c>
      <c r="AF34">
        <v>7.40342332899999</v>
      </c>
      <c r="AH34" s="11" t="s">
        <v>55</v>
      </c>
      <c r="AI34" s="4">
        <f t="shared" si="8"/>
        <v>0</v>
      </c>
      <c r="AJ34" s="3">
        <f t="shared" si="4"/>
        <v>0</v>
      </c>
      <c r="AK34" s="3">
        <f t="shared" si="5"/>
        <v>0</v>
      </c>
      <c r="AL34" s="3">
        <f t="shared" si="6"/>
        <v>0</v>
      </c>
      <c r="AM34" s="5">
        <f t="shared" si="7"/>
        <v>0</v>
      </c>
      <c r="AN34" s="4">
        <f t="shared" si="9"/>
        <v>0</v>
      </c>
      <c r="AO34" s="3">
        <f t="shared" si="10"/>
        <v>0</v>
      </c>
      <c r="AP34" s="3">
        <f t="shared" si="11"/>
        <v>1</v>
      </c>
      <c r="AQ34" s="3">
        <f t="shared" si="12"/>
        <v>0</v>
      </c>
      <c r="AR34" s="5">
        <f t="shared" si="13"/>
        <v>1</v>
      </c>
      <c r="AS34" s="4">
        <f t="shared" si="14"/>
        <v>0</v>
      </c>
      <c r="AT34" s="3">
        <f t="shared" si="15"/>
        <v>0</v>
      </c>
      <c r="AU34" s="3">
        <f t="shared" si="16"/>
        <v>0</v>
      </c>
      <c r="AV34" s="3">
        <f t="shared" si="17"/>
        <v>0</v>
      </c>
      <c r="AW34" s="5">
        <f t="shared" si="18"/>
        <v>0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0</v>
      </c>
      <c r="BB34" s="5">
        <f t="shared" si="23"/>
        <v>2</v>
      </c>
      <c r="BC34" s="4">
        <f t="shared" si="24"/>
        <v>0</v>
      </c>
      <c r="BD34" s="3">
        <f t="shared" si="25"/>
        <v>1</v>
      </c>
      <c r="BE34" s="3">
        <f t="shared" si="26"/>
        <v>0</v>
      </c>
      <c r="BF34" s="3">
        <f t="shared" si="27"/>
        <v>0</v>
      </c>
      <c r="BG34" s="5">
        <f t="shared" si="28"/>
        <v>1</v>
      </c>
    </row>
    <row r="35" spans="1:59" x14ac:dyDescent="0.3">
      <c r="A35">
        <v>1033</v>
      </c>
      <c r="B35" t="s">
        <v>115</v>
      </c>
      <c r="C35">
        <v>2018</v>
      </c>
      <c r="D35">
        <v>523</v>
      </c>
      <c r="E35">
        <v>33</v>
      </c>
      <c r="F35">
        <v>0.62332695984703601</v>
      </c>
      <c r="G35">
        <v>0.24</v>
      </c>
      <c r="H35">
        <v>1</v>
      </c>
      <c r="I35">
        <v>0.52</v>
      </c>
      <c r="J35">
        <v>0.57999999999999996</v>
      </c>
      <c r="K35">
        <v>0.62</v>
      </c>
      <c r="L35">
        <v>6</v>
      </c>
      <c r="M35" t="s">
        <v>77</v>
      </c>
      <c r="N35" t="s">
        <v>32</v>
      </c>
      <c r="O35" t="s">
        <v>59</v>
      </c>
      <c r="P35" t="s">
        <v>46</v>
      </c>
      <c r="Q35" t="s">
        <v>39</v>
      </c>
      <c r="R35" t="s">
        <v>43</v>
      </c>
      <c r="S35" t="s">
        <v>106</v>
      </c>
      <c r="T35" t="s">
        <v>60</v>
      </c>
      <c r="U35" t="s">
        <v>42</v>
      </c>
      <c r="V35" t="s">
        <v>73</v>
      </c>
      <c r="W35">
        <v>50.09624196</v>
      </c>
      <c r="X35">
        <v>27.3544312625</v>
      </c>
      <c r="Y35">
        <v>17.0150413466666</v>
      </c>
      <c r="Z35">
        <v>16.211947423333299</v>
      </c>
      <c r="AA35">
        <v>16.126314149999999</v>
      </c>
      <c r="AB35">
        <v>15.1198692</v>
      </c>
      <c r="AC35">
        <v>14.712323666666601</v>
      </c>
      <c r="AD35">
        <v>13.780249108333299</v>
      </c>
      <c r="AE35">
        <v>13.147898209999999</v>
      </c>
      <c r="AF35">
        <v>13.1199344033333</v>
      </c>
      <c r="AH35" s="11" t="s">
        <v>75</v>
      </c>
      <c r="AI35" s="4">
        <f t="shared" si="8"/>
        <v>0</v>
      </c>
      <c r="AJ35" s="3">
        <f t="shared" si="4"/>
        <v>0</v>
      </c>
      <c r="AK35" s="3">
        <f t="shared" si="5"/>
        <v>0</v>
      </c>
      <c r="AL35" s="3">
        <f t="shared" si="6"/>
        <v>0</v>
      </c>
      <c r="AM35" s="5">
        <f t="shared" si="7"/>
        <v>0</v>
      </c>
      <c r="AN35" s="4">
        <f t="shared" si="9"/>
        <v>0</v>
      </c>
      <c r="AO35" s="3">
        <f t="shared" si="10"/>
        <v>0</v>
      </c>
      <c r="AP35" s="3">
        <f t="shared" si="11"/>
        <v>0</v>
      </c>
      <c r="AQ35" s="3">
        <f t="shared" si="12"/>
        <v>0</v>
      </c>
      <c r="AR35" s="5">
        <f t="shared" si="13"/>
        <v>1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0</v>
      </c>
      <c r="AW35" s="5">
        <f t="shared" si="18"/>
        <v>0</v>
      </c>
      <c r="AX35" s="4">
        <f t="shared" si="19"/>
        <v>0</v>
      </c>
      <c r="AY35" s="3">
        <f t="shared" si="20"/>
        <v>0</v>
      </c>
      <c r="AZ35" s="3">
        <f t="shared" si="21"/>
        <v>0</v>
      </c>
      <c r="BA35" s="3">
        <f t="shared" si="22"/>
        <v>0</v>
      </c>
      <c r="BB35" s="5">
        <f t="shared" si="23"/>
        <v>0</v>
      </c>
      <c r="BC35" s="4">
        <f t="shared" si="24"/>
        <v>0</v>
      </c>
      <c r="BD35" s="3">
        <f t="shared" si="25"/>
        <v>0</v>
      </c>
      <c r="BE35" s="3">
        <f t="shared" si="26"/>
        <v>0</v>
      </c>
      <c r="BF35" s="3">
        <f t="shared" si="27"/>
        <v>0</v>
      </c>
      <c r="BG35" s="5">
        <f t="shared" si="28"/>
        <v>0</v>
      </c>
    </row>
    <row r="36" spans="1:59" x14ac:dyDescent="0.3">
      <c r="A36">
        <v>1034</v>
      </c>
      <c r="B36" t="s">
        <v>115</v>
      </c>
      <c r="C36">
        <v>2018</v>
      </c>
      <c r="D36">
        <v>523</v>
      </c>
      <c r="E36">
        <v>34</v>
      </c>
      <c r="F36">
        <v>0.62332695984703601</v>
      </c>
      <c r="G36">
        <v>0.22</v>
      </c>
      <c r="H36">
        <v>1</v>
      </c>
      <c r="I36">
        <v>0.36</v>
      </c>
      <c r="J36">
        <v>0.66</v>
      </c>
      <c r="K36">
        <v>0.6</v>
      </c>
      <c r="L36">
        <v>5</v>
      </c>
      <c r="M36" t="s">
        <v>32</v>
      </c>
      <c r="N36" t="s">
        <v>106</v>
      </c>
      <c r="O36" t="s">
        <v>77</v>
      </c>
      <c r="P36" t="s">
        <v>59</v>
      </c>
      <c r="Q36" t="s">
        <v>60</v>
      </c>
      <c r="R36" t="s">
        <v>39</v>
      </c>
      <c r="S36" t="s">
        <v>103</v>
      </c>
      <c r="T36" t="s">
        <v>46</v>
      </c>
      <c r="U36" t="s">
        <v>79</v>
      </c>
      <c r="V36" t="s">
        <v>42</v>
      </c>
      <c r="W36">
        <v>34.222261548749998</v>
      </c>
      <c r="X36">
        <v>25.651628968000001</v>
      </c>
      <c r="Y36">
        <v>24.347115121999899</v>
      </c>
      <c r="Z36">
        <v>17.417928094999901</v>
      </c>
      <c r="AA36">
        <v>15.164110348333301</v>
      </c>
      <c r="AB36">
        <v>13.9409260675</v>
      </c>
      <c r="AC36">
        <v>13.056569100000001</v>
      </c>
      <c r="AD36">
        <v>12.333661435</v>
      </c>
      <c r="AE36">
        <v>12.0674935475</v>
      </c>
      <c r="AF36">
        <v>11.632261273333301</v>
      </c>
      <c r="AH36" s="11" t="s">
        <v>92</v>
      </c>
      <c r="AI36" s="4">
        <f t="shared" si="8"/>
        <v>0</v>
      </c>
      <c r="AJ36" s="3">
        <f t="shared" si="4"/>
        <v>0</v>
      </c>
      <c r="AK36" s="3">
        <f t="shared" si="5"/>
        <v>1</v>
      </c>
      <c r="AL36" s="3">
        <f t="shared" si="6"/>
        <v>0</v>
      </c>
      <c r="AM36" s="5">
        <f t="shared" si="7"/>
        <v>1</v>
      </c>
      <c r="AN36" s="4">
        <f t="shared" si="9"/>
        <v>0</v>
      </c>
      <c r="AO36" s="3">
        <f t="shared" si="10"/>
        <v>0</v>
      </c>
      <c r="AP36" s="3">
        <f t="shared" si="11"/>
        <v>0</v>
      </c>
      <c r="AQ36" s="3">
        <f t="shared" si="12"/>
        <v>0</v>
      </c>
      <c r="AR36" s="5">
        <f t="shared" si="13"/>
        <v>2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0</v>
      </c>
      <c r="AW36" s="5">
        <f t="shared" si="18"/>
        <v>0</v>
      </c>
      <c r="AX36" s="4">
        <f t="shared" si="19"/>
        <v>0</v>
      </c>
      <c r="AY36" s="3">
        <f t="shared" si="20"/>
        <v>0</v>
      </c>
      <c r="AZ36" s="3">
        <f t="shared" si="21"/>
        <v>0</v>
      </c>
      <c r="BA36" s="3">
        <f t="shared" si="22"/>
        <v>0</v>
      </c>
      <c r="BB36" s="5">
        <f t="shared" si="23"/>
        <v>1</v>
      </c>
      <c r="BC36" s="4">
        <f t="shared" si="24"/>
        <v>0</v>
      </c>
      <c r="BD36" s="3">
        <f t="shared" si="25"/>
        <v>0</v>
      </c>
      <c r="BE36" s="3">
        <f t="shared" si="26"/>
        <v>0</v>
      </c>
      <c r="BF36" s="3">
        <f t="shared" si="27"/>
        <v>1</v>
      </c>
      <c r="BG36" s="5">
        <f t="shared" si="28"/>
        <v>0</v>
      </c>
    </row>
    <row r="37" spans="1:59" x14ac:dyDescent="0.3">
      <c r="A37">
        <v>1035</v>
      </c>
      <c r="B37" t="s">
        <v>115</v>
      </c>
      <c r="C37">
        <v>2018</v>
      </c>
      <c r="D37">
        <v>523</v>
      </c>
      <c r="E37">
        <v>35</v>
      </c>
      <c r="F37">
        <v>0.62332695984703601</v>
      </c>
      <c r="G37">
        <v>0.02</v>
      </c>
      <c r="H37">
        <v>4</v>
      </c>
      <c r="I37">
        <v>0.52</v>
      </c>
      <c r="J37">
        <v>0.36</v>
      </c>
      <c r="K37">
        <v>0.68</v>
      </c>
      <c r="L37">
        <v>2</v>
      </c>
      <c r="M37" t="s">
        <v>77</v>
      </c>
      <c r="N37" t="s">
        <v>32</v>
      </c>
      <c r="O37" t="s">
        <v>106</v>
      </c>
      <c r="P37" t="s">
        <v>60</v>
      </c>
      <c r="Q37" t="s">
        <v>59</v>
      </c>
      <c r="R37" t="s">
        <v>39</v>
      </c>
      <c r="S37" t="s">
        <v>46</v>
      </c>
      <c r="T37" t="s">
        <v>102</v>
      </c>
      <c r="U37" t="s">
        <v>42</v>
      </c>
      <c r="V37" t="s">
        <v>111</v>
      </c>
      <c r="W37">
        <v>21.101016972745001</v>
      </c>
      <c r="X37">
        <v>19.8832506261428</v>
      </c>
      <c r="Y37">
        <v>15.0821300666666</v>
      </c>
      <c r="Z37">
        <v>11.9503595489743</v>
      </c>
      <c r="AA37">
        <v>10.7360766243243</v>
      </c>
      <c r="AB37">
        <v>9.8753012605714297</v>
      </c>
      <c r="AC37">
        <v>9.7843775127586206</v>
      </c>
      <c r="AD37">
        <v>9.6591511047058791</v>
      </c>
      <c r="AE37">
        <v>9.6470723558333304</v>
      </c>
      <c r="AF37">
        <v>9.6207034173333295</v>
      </c>
      <c r="AH37" s="11" t="s">
        <v>57</v>
      </c>
      <c r="AI37" s="4">
        <f t="shared" si="8"/>
        <v>0</v>
      </c>
      <c r="AJ37" s="3">
        <f t="shared" si="4"/>
        <v>0</v>
      </c>
      <c r="AK37" s="3">
        <f t="shared" si="5"/>
        <v>0</v>
      </c>
      <c r="AL37" s="3">
        <f t="shared" si="6"/>
        <v>0</v>
      </c>
      <c r="AM37" s="5">
        <f t="shared" si="7"/>
        <v>0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0</v>
      </c>
      <c r="AR37" s="5">
        <f t="shared" si="13"/>
        <v>1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0</v>
      </c>
      <c r="AW37" s="5">
        <f t="shared" si="18"/>
        <v>0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0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2</v>
      </c>
      <c r="BG37" s="5">
        <f t="shared" si="28"/>
        <v>0</v>
      </c>
    </row>
    <row r="38" spans="1:59" x14ac:dyDescent="0.3">
      <c r="A38">
        <v>1036</v>
      </c>
      <c r="B38" t="s">
        <v>115</v>
      </c>
      <c r="C38">
        <v>2018</v>
      </c>
      <c r="D38">
        <v>523</v>
      </c>
      <c r="E38">
        <v>36</v>
      </c>
      <c r="F38">
        <v>0.625239005736137</v>
      </c>
      <c r="G38">
        <v>0.34</v>
      </c>
      <c r="H38">
        <v>2</v>
      </c>
      <c r="I38">
        <v>0.78</v>
      </c>
      <c r="J38">
        <v>0.98</v>
      </c>
      <c r="K38">
        <v>0.72</v>
      </c>
      <c r="L38">
        <v>8</v>
      </c>
      <c r="M38" t="s">
        <v>77</v>
      </c>
      <c r="N38" t="s">
        <v>32</v>
      </c>
      <c r="O38" t="s">
        <v>46</v>
      </c>
      <c r="P38" t="s">
        <v>106</v>
      </c>
      <c r="Q38" t="s">
        <v>60</v>
      </c>
      <c r="R38" t="s">
        <v>43</v>
      </c>
      <c r="S38" t="s">
        <v>39</v>
      </c>
      <c r="T38" t="s">
        <v>79</v>
      </c>
      <c r="U38" t="s">
        <v>110</v>
      </c>
      <c r="V38" t="s">
        <v>59</v>
      </c>
      <c r="W38">
        <v>58.395850025999898</v>
      </c>
      <c r="X38">
        <v>17.507703426999999</v>
      </c>
      <c r="Y38">
        <v>13.702814269999999</v>
      </c>
      <c r="Z38">
        <v>12.964254145999901</v>
      </c>
      <c r="AA38">
        <v>12.0336190271428</v>
      </c>
      <c r="AB38">
        <v>11.459832395999999</v>
      </c>
      <c r="AC38">
        <v>11.102463535</v>
      </c>
      <c r="AD38">
        <v>9.7437712950000002</v>
      </c>
      <c r="AE38">
        <v>9.6868839300000005</v>
      </c>
      <c r="AF38">
        <v>9.2512410875000004</v>
      </c>
      <c r="AH38" s="11" t="s">
        <v>71</v>
      </c>
      <c r="AI38" s="4">
        <f t="shared" si="8"/>
        <v>0</v>
      </c>
      <c r="AJ38" s="3">
        <f t="shared" si="4"/>
        <v>0</v>
      </c>
      <c r="AK38" s="3">
        <f t="shared" si="5"/>
        <v>0</v>
      </c>
      <c r="AL38" s="3">
        <f t="shared" si="6"/>
        <v>0</v>
      </c>
      <c r="AM38" s="5">
        <f t="shared" si="7"/>
        <v>0</v>
      </c>
      <c r="AN38" s="4">
        <f t="shared" si="9"/>
        <v>0</v>
      </c>
      <c r="AO38" s="3">
        <f t="shared" si="10"/>
        <v>0</v>
      </c>
      <c r="AP38" s="3">
        <f t="shared" si="11"/>
        <v>0</v>
      </c>
      <c r="AQ38" s="3">
        <f t="shared" si="12"/>
        <v>0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0</v>
      </c>
      <c r="AW38" s="5">
        <f t="shared" si="18"/>
        <v>0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0</v>
      </c>
      <c r="BB38" s="5">
        <f t="shared" si="23"/>
        <v>1</v>
      </c>
      <c r="BC38" s="4">
        <f t="shared" si="24"/>
        <v>0</v>
      </c>
      <c r="BD38" s="3">
        <f t="shared" si="25"/>
        <v>0</v>
      </c>
      <c r="BE38" s="3">
        <f t="shared" si="26"/>
        <v>0</v>
      </c>
      <c r="BF38" s="3">
        <f t="shared" si="27"/>
        <v>0</v>
      </c>
      <c r="BG38" s="5">
        <f t="shared" si="28"/>
        <v>1</v>
      </c>
    </row>
    <row r="39" spans="1:59" x14ac:dyDescent="0.3">
      <c r="A39">
        <v>1037</v>
      </c>
      <c r="B39" t="s">
        <v>115</v>
      </c>
      <c r="C39">
        <v>2018</v>
      </c>
      <c r="D39">
        <v>523</v>
      </c>
      <c r="E39">
        <v>37</v>
      </c>
      <c r="F39">
        <v>0.60229445506692103</v>
      </c>
      <c r="G39">
        <v>0.06</v>
      </c>
      <c r="H39">
        <v>4</v>
      </c>
      <c r="I39">
        <v>0.62</v>
      </c>
      <c r="J39">
        <v>0.7</v>
      </c>
      <c r="K39">
        <v>0.16</v>
      </c>
      <c r="L39">
        <v>6</v>
      </c>
      <c r="M39" t="s">
        <v>77</v>
      </c>
      <c r="N39" t="s">
        <v>32</v>
      </c>
      <c r="O39" t="s">
        <v>106</v>
      </c>
      <c r="P39" t="s">
        <v>60</v>
      </c>
      <c r="Q39" t="s">
        <v>39</v>
      </c>
      <c r="R39" t="s">
        <v>79</v>
      </c>
      <c r="S39" t="s">
        <v>59</v>
      </c>
      <c r="T39" t="s">
        <v>76</v>
      </c>
      <c r="U39" t="s">
        <v>111</v>
      </c>
      <c r="V39" t="s">
        <v>88</v>
      </c>
      <c r="W39">
        <v>17.3627906095833</v>
      </c>
      <c r="X39">
        <v>16.445720730769199</v>
      </c>
      <c r="Y39">
        <v>14.623979764242399</v>
      </c>
      <c r="Z39">
        <v>9.0756440645614003</v>
      </c>
      <c r="AA39">
        <v>8.5795369499999996</v>
      </c>
      <c r="AB39">
        <v>8.4104631097222207</v>
      </c>
      <c r="AC39">
        <v>8.2963931337499996</v>
      </c>
      <c r="AD39">
        <v>8.2778375145454497</v>
      </c>
      <c r="AE39">
        <v>7.88852519695652</v>
      </c>
      <c r="AF39">
        <v>7.8020387736956502</v>
      </c>
      <c r="AH39" s="11" t="s">
        <v>58</v>
      </c>
      <c r="AI39" s="4">
        <f t="shared" si="8"/>
        <v>0</v>
      </c>
      <c r="AJ39" s="3">
        <f t="shared" ref="AJ39:AJ70" si="53">COUNTIF($N$2:$N$101,$AH39)</f>
        <v>0</v>
      </c>
      <c r="AK39" s="3">
        <f t="shared" ref="AK39:AK70" si="54">COUNTIF($O$2:$O$101,$AH39)</f>
        <v>0</v>
      </c>
      <c r="AL39" s="3">
        <f t="shared" ref="AL39:AL70" si="55">COUNTIF($P$2:$P$101,$AH39)</f>
        <v>0</v>
      </c>
      <c r="AM39" s="5">
        <f t="shared" ref="AM39:AM70" si="56">COUNTIF($Q$2:$Q$101,$AH39)</f>
        <v>0</v>
      </c>
      <c r="AN39" s="4">
        <f t="shared" si="9"/>
        <v>0</v>
      </c>
      <c r="AO39" s="3">
        <f t="shared" si="10"/>
        <v>0</v>
      </c>
      <c r="AP39" s="3">
        <f t="shared" si="11"/>
        <v>0</v>
      </c>
      <c r="AQ39" s="3">
        <f t="shared" si="12"/>
        <v>0</v>
      </c>
      <c r="AR39" s="5">
        <f t="shared" si="13"/>
        <v>0</v>
      </c>
      <c r="AS39" s="4">
        <f t="shared" si="14"/>
        <v>0</v>
      </c>
      <c r="AT39" s="3">
        <f t="shared" si="15"/>
        <v>0</v>
      </c>
      <c r="AU39" s="3">
        <f t="shared" si="16"/>
        <v>0</v>
      </c>
      <c r="AV39" s="3">
        <f t="shared" si="17"/>
        <v>0</v>
      </c>
      <c r="AW39" s="5">
        <f t="shared" si="18"/>
        <v>0</v>
      </c>
      <c r="AX39" s="4">
        <f t="shared" si="19"/>
        <v>0</v>
      </c>
      <c r="AY39" s="3">
        <f t="shared" si="20"/>
        <v>0</v>
      </c>
      <c r="AZ39" s="3">
        <f t="shared" si="21"/>
        <v>0</v>
      </c>
      <c r="BA39" s="3">
        <f t="shared" si="22"/>
        <v>0</v>
      </c>
      <c r="BB39" s="5">
        <f t="shared" si="23"/>
        <v>1</v>
      </c>
      <c r="BC39" s="4">
        <f t="shared" si="24"/>
        <v>0</v>
      </c>
      <c r="BD39" s="3">
        <f t="shared" si="25"/>
        <v>0</v>
      </c>
      <c r="BE39" s="3">
        <f t="shared" si="26"/>
        <v>0</v>
      </c>
      <c r="BF39" s="3">
        <f t="shared" si="27"/>
        <v>0</v>
      </c>
      <c r="BG39" s="5">
        <f t="shared" si="28"/>
        <v>4</v>
      </c>
    </row>
    <row r="40" spans="1:59" x14ac:dyDescent="0.3">
      <c r="A40">
        <v>1038</v>
      </c>
      <c r="B40" t="s">
        <v>115</v>
      </c>
      <c r="C40">
        <v>2018</v>
      </c>
      <c r="D40">
        <v>523</v>
      </c>
      <c r="E40">
        <v>38</v>
      </c>
      <c r="F40">
        <v>0.62141491395793502</v>
      </c>
      <c r="G40">
        <v>0.06</v>
      </c>
      <c r="H40">
        <v>4</v>
      </c>
      <c r="I40">
        <v>0.28000000000000003</v>
      </c>
      <c r="J40">
        <v>0.72</v>
      </c>
      <c r="K40">
        <v>0.28000000000000003</v>
      </c>
      <c r="L40">
        <v>10</v>
      </c>
      <c r="M40" t="s">
        <v>77</v>
      </c>
      <c r="N40" t="s">
        <v>106</v>
      </c>
      <c r="O40" t="s">
        <v>32</v>
      </c>
      <c r="P40" t="s">
        <v>59</v>
      </c>
      <c r="Q40" t="s">
        <v>39</v>
      </c>
      <c r="R40" t="s">
        <v>60</v>
      </c>
      <c r="S40" t="s">
        <v>79</v>
      </c>
      <c r="T40" t="s">
        <v>73</v>
      </c>
      <c r="U40" t="s">
        <v>47</v>
      </c>
      <c r="V40" t="s">
        <v>46</v>
      </c>
      <c r="W40">
        <v>16.740178434444399</v>
      </c>
      <c r="X40">
        <v>15.9629994273529</v>
      </c>
      <c r="Y40">
        <v>15.6039479561904</v>
      </c>
      <c r="Z40">
        <v>8.9368310215151503</v>
      </c>
      <c r="AA40">
        <v>8.8354488129629605</v>
      </c>
      <c r="AB40">
        <v>8.4979976147727196</v>
      </c>
      <c r="AC40">
        <v>7.9771007559999898</v>
      </c>
      <c r="AD40">
        <v>7.9325129540740704</v>
      </c>
      <c r="AE40">
        <v>7.6910843207692299</v>
      </c>
      <c r="AF40">
        <v>7.6365341154166604</v>
      </c>
      <c r="AH40" s="11" t="s">
        <v>62</v>
      </c>
      <c r="AI40" s="4">
        <f t="shared" si="8"/>
        <v>0</v>
      </c>
      <c r="AJ40" s="3">
        <f t="shared" si="53"/>
        <v>0</v>
      </c>
      <c r="AK40" s="3">
        <f t="shared" si="54"/>
        <v>1</v>
      </c>
      <c r="AL40" s="3">
        <f t="shared" si="55"/>
        <v>1</v>
      </c>
      <c r="AM40" s="5">
        <f t="shared" si="56"/>
        <v>0</v>
      </c>
      <c r="AN40" s="4">
        <f t="shared" si="9"/>
        <v>0</v>
      </c>
      <c r="AO40" s="3">
        <f t="shared" si="10"/>
        <v>0</v>
      </c>
      <c r="AP40" s="3">
        <f t="shared" si="11"/>
        <v>0</v>
      </c>
      <c r="AQ40" s="3">
        <f t="shared" si="12"/>
        <v>0</v>
      </c>
      <c r="AR40" s="5">
        <f t="shared" si="13"/>
        <v>1</v>
      </c>
      <c r="AS40" s="4">
        <f t="shared" si="14"/>
        <v>0</v>
      </c>
      <c r="AT40" s="3">
        <f t="shared" si="15"/>
        <v>0</v>
      </c>
      <c r="AU40" s="3">
        <f t="shared" si="16"/>
        <v>0</v>
      </c>
      <c r="AV40" s="3">
        <f t="shared" si="17"/>
        <v>0</v>
      </c>
      <c r="AW40" s="5">
        <f t="shared" si="18"/>
        <v>0</v>
      </c>
      <c r="AX40" s="4">
        <f t="shared" si="19"/>
        <v>0</v>
      </c>
      <c r="AY40" s="3">
        <f t="shared" si="20"/>
        <v>0</v>
      </c>
      <c r="AZ40" s="3">
        <f t="shared" si="21"/>
        <v>0</v>
      </c>
      <c r="BA40" s="3">
        <f t="shared" si="22"/>
        <v>0</v>
      </c>
      <c r="BB40" s="5">
        <f t="shared" si="23"/>
        <v>0</v>
      </c>
      <c r="BC40" s="4">
        <f t="shared" si="24"/>
        <v>0</v>
      </c>
      <c r="BD40" s="3">
        <f t="shared" si="25"/>
        <v>0</v>
      </c>
      <c r="BE40" s="3">
        <f t="shared" si="26"/>
        <v>0</v>
      </c>
      <c r="BF40" s="3">
        <f t="shared" si="27"/>
        <v>1</v>
      </c>
      <c r="BG40" s="5">
        <f t="shared" si="28"/>
        <v>0</v>
      </c>
    </row>
    <row r="41" spans="1:59" x14ac:dyDescent="0.3">
      <c r="A41">
        <v>1039</v>
      </c>
      <c r="B41" t="s">
        <v>115</v>
      </c>
      <c r="C41">
        <v>2018</v>
      </c>
      <c r="D41">
        <v>523</v>
      </c>
      <c r="E41">
        <v>39</v>
      </c>
      <c r="F41">
        <v>0.62715105162523899</v>
      </c>
      <c r="G41">
        <v>0.08</v>
      </c>
      <c r="H41">
        <v>2</v>
      </c>
      <c r="I41">
        <v>0.54</v>
      </c>
      <c r="J41">
        <v>0.44</v>
      </c>
      <c r="K41">
        <v>0.26</v>
      </c>
      <c r="L41">
        <v>1</v>
      </c>
      <c r="M41" t="s">
        <v>77</v>
      </c>
      <c r="N41" t="s">
        <v>32</v>
      </c>
      <c r="O41" t="s">
        <v>72</v>
      </c>
      <c r="P41" t="s">
        <v>106</v>
      </c>
      <c r="Q41" t="s">
        <v>64</v>
      </c>
      <c r="R41" t="s">
        <v>46</v>
      </c>
      <c r="S41" t="s">
        <v>60</v>
      </c>
      <c r="T41" t="s">
        <v>38</v>
      </c>
      <c r="U41" t="s">
        <v>59</v>
      </c>
      <c r="V41" t="s">
        <v>54</v>
      </c>
      <c r="W41">
        <v>25.235667406249998</v>
      </c>
      <c r="X41">
        <v>21.314392948571399</v>
      </c>
      <c r="Y41">
        <v>20.649585699999999</v>
      </c>
      <c r="Z41">
        <v>16.5881039225</v>
      </c>
      <c r="AA41">
        <v>14.867887499999901</v>
      </c>
      <c r="AB41">
        <v>13.9467021225</v>
      </c>
      <c r="AC41">
        <v>13.479702654</v>
      </c>
      <c r="AD41">
        <v>13.1335382</v>
      </c>
      <c r="AE41">
        <v>12.390335315</v>
      </c>
      <c r="AF41">
        <v>11.9625539</v>
      </c>
      <c r="AH41" s="11" t="s">
        <v>51</v>
      </c>
      <c r="AI41" s="4">
        <f t="shared" si="8"/>
        <v>0</v>
      </c>
      <c r="AJ41" s="3">
        <f t="shared" si="53"/>
        <v>0</v>
      </c>
      <c r="AK41" s="3">
        <f t="shared" si="54"/>
        <v>0</v>
      </c>
      <c r="AL41" s="3">
        <f t="shared" si="55"/>
        <v>0</v>
      </c>
      <c r="AM41" s="5">
        <f t="shared" si="56"/>
        <v>0</v>
      </c>
      <c r="AN41" s="4">
        <f t="shared" si="9"/>
        <v>0</v>
      </c>
      <c r="AO41" s="3">
        <f t="shared" si="10"/>
        <v>0</v>
      </c>
      <c r="AP41" s="3">
        <f t="shared" si="11"/>
        <v>0</v>
      </c>
      <c r="AQ41" s="3">
        <f t="shared" si="12"/>
        <v>0</v>
      </c>
      <c r="AR41" s="5">
        <f t="shared" si="13"/>
        <v>0</v>
      </c>
      <c r="AS41" s="4">
        <f t="shared" si="14"/>
        <v>0</v>
      </c>
      <c r="AT41" s="3">
        <f t="shared" si="15"/>
        <v>0</v>
      </c>
      <c r="AU41" s="3">
        <f t="shared" si="16"/>
        <v>0</v>
      </c>
      <c r="AV41" s="3">
        <f t="shared" si="17"/>
        <v>1</v>
      </c>
      <c r="AW41" s="5">
        <f t="shared" si="18"/>
        <v>0</v>
      </c>
      <c r="AX41" s="4">
        <f t="shared" si="19"/>
        <v>0</v>
      </c>
      <c r="AY41" s="3">
        <f t="shared" si="20"/>
        <v>0</v>
      </c>
      <c r="AZ41" s="3">
        <f t="shared" si="21"/>
        <v>0</v>
      </c>
      <c r="BA41" s="3">
        <f t="shared" si="22"/>
        <v>0</v>
      </c>
      <c r="BB41" s="5">
        <f t="shared" si="23"/>
        <v>0</v>
      </c>
      <c r="BC41" s="4">
        <f t="shared" si="24"/>
        <v>0</v>
      </c>
      <c r="BD41" s="3">
        <f t="shared" si="25"/>
        <v>0</v>
      </c>
      <c r="BE41" s="3">
        <f t="shared" si="26"/>
        <v>0</v>
      </c>
      <c r="BF41" s="3">
        <f t="shared" si="27"/>
        <v>0</v>
      </c>
      <c r="BG41" s="5">
        <f t="shared" si="28"/>
        <v>0</v>
      </c>
    </row>
    <row r="42" spans="1:59" x14ac:dyDescent="0.3">
      <c r="A42">
        <v>1040</v>
      </c>
      <c r="B42" t="s">
        <v>115</v>
      </c>
      <c r="C42">
        <v>2018</v>
      </c>
      <c r="D42">
        <v>523</v>
      </c>
      <c r="E42">
        <v>40</v>
      </c>
      <c r="F42">
        <v>0.60803059273422499</v>
      </c>
      <c r="G42">
        <v>0.1</v>
      </c>
      <c r="H42">
        <v>2</v>
      </c>
      <c r="I42">
        <v>0.94</v>
      </c>
      <c r="J42">
        <v>0.46</v>
      </c>
      <c r="K42">
        <v>0.2</v>
      </c>
      <c r="L42">
        <v>0</v>
      </c>
      <c r="M42" t="s">
        <v>77</v>
      </c>
      <c r="N42" t="s">
        <v>32</v>
      </c>
      <c r="O42" t="s">
        <v>106</v>
      </c>
      <c r="P42" t="s">
        <v>60</v>
      </c>
      <c r="Q42" t="s">
        <v>39</v>
      </c>
      <c r="R42" t="s">
        <v>113</v>
      </c>
      <c r="S42" t="s">
        <v>42</v>
      </c>
      <c r="T42" t="s">
        <v>70</v>
      </c>
      <c r="U42" t="s">
        <v>46</v>
      </c>
      <c r="V42" t="s">
        <v>44</v>
      </c>
      <c r="W42">
        <v>38.621614454000003</v>
      </c>
      <c r="X42">
        <v>24.591872164761899</v>
      </c>
      <c r="Y42">
        <v>17.536977207272699</v>
      </c>
      <c r="Z42">
        <v>16.9724022136363</v>
      </c>
      <c r="AA42">
        <v>14.8488758875</v>
      </c>
      <c r="AB42">
        <v>14.041984565</v>
      </c>
      <c r="AC42">
        <v>13.8598980933333</v>
      </c>
      <c r="AD42">
        <v>13.774737399999999</v>
      </c>
      <c r="AE42">
        <v>13.6458559833333</v>
      </c>
      <c r="AF42">
        <v>13.593743099999999</v>
      </c>
      <c r="AH42" s="11" t="s">
        <v>105</v>
      </c>
      <c r="AI42" s="4">
        <f t="shared" si="8"/>
        <v>0</v>
      </c>
      <c r="AJ42" s="3">
        <f t="shared" si="53"/>
        <v>0</v>
      </c>
      <c r="AK42" s="3">
        <f t="shared" si="54"/>
        <v>0</v>
      </c>
      <c r="AL42" s="3">
        <f t="shared" si="55"/>
        <v>0</v>
      </c>
      <c r="AM42" s="5">
        <f t="shared" si="56"/>
        <v>0</v>
      </c>
      <c r="AN42" s="4">
        <f t="shared" si="9"/>
        <v>0</v>
      </c>
      <c r="AO42" s="3">
        <f t="shared" si="10"/>
        <v>0</v>
      </c>
      <c r="AP42" s="3">
        <f t="shared" si="11"/>
        <v>0</v>
      </c>
      <c r="AQ42" s="3">
        <f t="shared" si="12"/>
        <v>0</v>
      </c>
      <c r="AR42" s="5">
        <f t="shared" si="13"/>
        <v>2</v>
      </c>
      <c r="AS42" s="4">
        <f t="shared" si="14"/>
        <v>0</v>
      </c>
      <c r="AT42" s="3">
        <f t="shared" si="15"/>
        <v>0</v>
      </c>
      <c r="AU42" s="3">
        <f t="shared" si="16"/>
        <v>0</v>
      </c>
      <c r="AV42" s="3">
        <f t="shared" si="17"/>
        <v>0</v>
      </c>
      <c r="AW42" s="5">
        <f t="shared" si="18"/>
        <v>0</v>
      </c>
      <c r="AX42" s="4">
        <f t="shared" si="19"/>
        <v>0</v>
      </c>
      <c r="AY42" s="3">
        <f t="shared" si="20"/>
        <v>0</v>
      </c>
      <c r="AZ42" s="3">
        <f t="shared" si="21"/>
        <v>0</v>
      </c>
      <c r="BA42" s="3">
        <f t="shared" si="22"/>
        <v>1</v>
      </c>
      <c r="BB42" s="5">
        <f t="shared" si="23"/>
        <v>0</v>
      </c>
      <c r="BC42" s="4">
        <f t="shared" si="24"/>
        <v>0</v>
      </c>
      <c r="BD42" s="3">
        <f t="shared" si="25"/>
        <v>0</v>
      </c>
      <c r="BE42" s="3">
        <f t="shared" si="26"/>
        <v>0</v>
      </c>
      <c r="BF42" s="3">
        <f t="shared" si="27"/>
        <v>0</v>
      </c>
      <c r="BG42" s="5">
        <f t="shared" si="28"/>
        <v>0</v>
      </c>
    </row>
    <row r="43" spans="1:59" x14ac:dyDescent="0.3">
      <c r="A43">
        <v>1041</v>
      </c>
      <c r="B43" t="s">
        <v>115</v>
      </c>
      <c r="C43">
        <v>2018</v>
      </c>
      <c r="D43">
        <v>523</v>
      </c>
      <c r="E43">
        <v>41</v>
      </c>
      <c r="F43">
        <v>0.59273422562141398</v>
      </c>
      <c r="G43">
        <v>0.08</v>
      </c>
      <c r="H43">
        <v>7</v>
      </c>
      <c r="I43">
        <v>0.68</v>
      </c>
      <c r="J43">
        <v>0.68</v>
      </c>
      <c r="K43">
        <v>0.88</v>
      </c>
      <c r="L43">
        <v>7</v>
      </c>
      <c r="M43" t="s">
        <v>77</v>
      </c>
      <c r="N43" t="s">
        <v>32</v>
      </c>
      <c r="O43" t="s">
        <v>106</v>
      </c>
      <c r="P43" t="s">
        <v>60</v>
      </c>
      <c r="Q43" t="s">
        <v>41</v>
      </c>
      <c r="R43" t="s">
        <v>59</v>
      </c>
      <c r="S43" t="s">
        <v>57</v>
      </c>
      <c r="T43" t="s">
        <v>33</v>
      </c>
      <c r="U43" t="s">
        <v>39</v>
      </c>
      <c r="V43" t="s">
        <v>55</v>
      </c>
      <c r="W43">
        <v>7.9399914836448504</v>
      </c>
      <c r="X43">
        <v>7.6209197455474502</v>
      </c>
      <c r="Y43">
        <v>6.5074665439175199</v>
      </c>
      <c r="Z43">
        <v>5.2911677501020398</v>
      </c>
      <c r="AA43">
        <v>5.0915802694835097</v>
      </c>
      <c r="AB43">
        <v>4.8357833343362797</v>
      </c>
      <c r="AC43">
        <v>4.6903900373255798</v>
      </c>
      <c r="AD43">
        <v>4.6787944553731302</v>
      </c>
      <c r="AE43">
        <v>4.5970097503921501</v>
      </c>
      <c r="AF43">
        <v>4.5856059245161296</v>
      </c>
      <c r="AH43" s="11" t="s">
        <v>77</v>
      </c>
      <c r="AI43" s="4">
        <f t="shared" si="8"/>
        <v>65</v>
      </c>
      <c r="AJ43" s="3">
        <f t="shared" si="53"/>
        <v>22</v>
      </c>
      <c r="AK43" s="3">
        <f t="shared" si="54"/>
        <v>8</v>
      </c>
      <c r="AL43" s="3">
        <f t="shared" si="55"/>
        <v>1</v>
      </c>
      <c r="AM43" s="5">
        <f t="shared" si="56"/>
        <v>0</v>
      </c>
      <c r="AN43" s="4">
        <f t="shared" si="9"/>
        <v>59</v>
      </c>
      <c r="AO43" s="3">
        <f t="shared" si="10"/>
        <v>19</v>
      </c>
      <c r="AP43" s="3">
        <f t="shared" si="11"/>
        <v>13</v>
      </c>
      <c r="AQ43" s="3">
        <f t="shared" si="12"/>
        <v>4</v>
      </c>
      <c r="AR43" s="5">
        <f t="shared" si="13"/>
        <v>1</v>
      </c>
      <c r="AS43" s="4">
        <f t="shared" si="14"/>
        <v>91</v>
      </c>
      <c r="AT43" s="3">
        <f t="shared" si="15"/>
        <v>4</v>
      </c>
      <c r="AU43" s="3">
        <f t="shared" si="16"/>
        <v>4</v>
      </c>
      <c r="AV43" s="3">
        <f t="shared" si="17"/>
        <v>1</v>
      </c>
      <c r="AW43" s="5">
        <f t="shared" si="18"/>
        <v>0</v>
      </c>
      <c r="AX43" s="4">
        <f t="shared" si="19"/>
        <v>89</v>
      </c>
      <c r="AY43" s="3">
        <f t="shared" si="20"/>
        <v>8</v>
      </c>
      <c r="AZ43" s="3">
        <f t="shared" si="21"/>
        <v>1</v>
      </c>
      <c r="BA43" s="3">
        <f t="shared" si="22"/>
        <v>0</v>
      </c>
      <c r="BB43" s="5">
        <f t="shared" si="23"/>
        <v>0</v>
      </c>
      <c r="BC43" s="4">
        <f t="shared" si="24"/>
        <v>89</v>
      </c>
      <c r="BD43" s="3">
        <f t="shared" si="25"/>
        <v>6</v>
      </c>
      <c r="BE43" s="3">
        <f t="shared" si="26"/>
        <v>4</v>
      </c>
      <c r="BF43" s="3">
        <f t="shared" si="27"/>
        <v>0</v>
      </c>
      <c r="BG43" s="5">
        <f t="shared" si="28"/>
        <v>0</v>
      </c>
    </row>
    <row r="44" spans="1:59" x14ac:dyDescent="0.3">
      <c r="A44">
        <v>1042</v>
      </c>
      <c r="B44" t="s">
        <v>115</v>
      </c>
      <c r="C44">
        <v>2018</v>
      </c>
      <c r="D44">
        <v>523</v>
      </c>
      <c r="E44">
        <v>42</v>
      </c>
      <c r="F44">
        <v>0.62141491395793502</v>
      </c>
      <c r="G44">
        <v>0.24</v>
      </c>
      <c r="H44">
        <v>1</v>
      </c>
      <c r="I44">
        <v>0.78</v>
      </c>
      <c r="J44">
        <v>0.9</v>
      </c>
      <c r="K44">
        <v>0.46</v>
      </c>
      <c r="L44">
        <v>2</v>
      </c>
      <c r="M44" t="s">
        <v>77</v>
      </c>
      <c r="N44" t="s">
        <v>32</v>
      </c>
      <c r="O44" t="s">
        <v>106</v>
      </c>
      <c r="P44" t="s">
        <v>60</v>
      </c>
      <c r="Q44" t="s">
        <v>39</v>
      </c>
      <c r="R44" t="s">
        <v>79</v>
      </c>
      <c r="S44" t="s">
        <v>46</v>
      </c>
      <c r="T44" t="s">
        <v>88</v>
      </c>
      <c r="U44" t="s">
        <v>85</v>
      </c>
      <c r="V44" t="s">
        <v>59</v>
      </c>
      <c r="W44">
        <v>67.524677962499993</v>
      </c>
      <c r="X44">
        <v>36.452599637500001</v>
      </c>
      <c r="Y44">
        <v>18.23123944</v>
      </c>
      <c r="Z44">
        <v>16.660365731666602</v>
      </c>
      <c r="AA44">
        <v>15.489942559999999</v>
      </c>
      <c r="AB44">
        <v>14.9654992433333</v>
      </c>
      <c r="AC44">
        <v>14.714962649999899</v>
      </c>
      <c r="AD44">
        <v>13.197512874999999</v>
      </c>
      <c r="AE44">
        <v>12.211646555</v>
      </c>
      <c r="AF44">
        <v>11.9832104833333</v>
      </c>
      <c r="AH44" s="11" t="s">
        <v>101</v>
      </c>
      <c r="AI44" s="4">
        <f t="shared" si="8"/>
        <v>0</v>
      </c>
      <c r="AJ44" s="3">
        <f t="shared" si="53"/>
        <v>0</v>
      </c>
      <c r="AK44" s="3">
        <f t="shared" si="54"/>
        <v>0</v>
      </c>
      <c r="AL44" s="3">
        <f t="shared" si="55"/>
        <v>0</v>
      </c>
      <c r="AM44" s="5">
        <f t="shared" si="56"/>
        <v>0</v>
      </c>
      <c r="AN44" s="4">
        <f t="shared" si="9"/>
        <v>0</v>
      </c>
      <c r="AO44" s="3">
        <f t="shared" si="10"/>
        <v>0</v>
      </c>
      <c r="AP44" s="3">
        <f t="shared" si="11"/>
        <v>0</v>
      </c>
      <c r="AQ44" s="3">
        <f t="shared" si="12"/>
        <v>0</v>
      </c>
      <c r="AR44" s="5">
        <f t="shared" si="13"/>
        <v>2</v>
      </c>
      <c r="AS44" s="4">
        <f t="shared" si="14"/>
        <v>0</v>
      </c>
      <c r="AT44" s="3">
        <f t="shared" si="15"/>
        <v>0</v>
      </c>
      <c r="AU44" s="3">
        <f t="shared" si="16"/>
        <v>0</v>
      </c>
      <c r="AV44" s="3">
        <f t="shared" si="17"/>
        <v>0</v>
      </c>
      <c r="AW44" s="5">
        <f t="shared" si="18"/>
        <v>0</v>
      </c>
      <c r="AX44" s="4">
        <f t="shared" si="19"/>
        <v>0</v>
      </c>
      <c r="AY44" s="3">
        <f t="shared" si="20"/>
        <v>0</v>
      </c>
      <c r="AZ44" s="3">
        <f t="shared" si="21"/>
        <v>0</v>
      </c>
      <c r="BA44" s="3">
        <f t="shared" si="22"/>
        <v>1</v>
      </c>
      <c r="BB44" s="5">
        <f t="shared" si="23"/>
        <v>0</v>
      </c>
      <c r="BC44" s="4">
        <f t="shared" si="24"/>
        <v>0</v>
      </c>
      <c r="BD44" s="3">
        <f t="shared" si="25"/>
        <v>0</v>
      </c>
      <c r="BE44" s="3">
        <f t="shared" si="26"/>
        <v>0</v>
      </c>
      <c r="BF44" s="3">
        <f t="shared" si="27"/>
        <v>0</v>
      </c>
      <c r="BG44" s="5">
        <f t="shared" si="28"/>
        <v>0</v>
      </c>
    </row>
    <row r="45" spans="1:59" x14ac:dyDescent="0.3">
      <c r="A45">
        <v>1043</v>
      </c>
      <c r="B45" t="s">
        <v>115</v>
      </c>
      <c r="C45">
        <v>2018</v>
      </c>
      <c r="D45">
        <v>523</v>
      </c>
      <c r="E45">
        <v>43</v>
      </c>
      <c r="F45">
        <v>0.58317399617590804</v>
      </c>
      <c r="G45">
        <v>0.32</v>
      </c>
      <c r="H45">
        <v>2</v>
      </c>
      <c r="I45">
        <v>0.84</v>
      </c>
      <c r="J45">
        <v>0.7</v>
      </c>
      <c r="K45">
        <v>0.7</v>
      </c>
      <c r="L45">
        <v>6</v>
      </c>
      <c r="M45" t="s">
        <v>77</v>
      </c>
      <c r="N45" t="s">
        <v>106</v>
      </c>
      <c r="O45" t="s">
        <v>32</v>
      </c>
      <c r="P45" t="s">
        <v>60</v>
      </c>
      <c r="Q45" t="s">
        <v>39</v>
      </c>
      <c r="R45" t="s">
        <v>79</v>
      </c>
      <c r="S45" t="s">
        <v>46</v>
      </c>
      <c r="T45" t="s">
        <v>48</v>
      </c>
      <c r="U45" t="s">
        <v>56</v>
      </c>
      <c r="V45" t="s">
        <v>88</v>
      </c>
      <c r="W45">
        <v>36.216898689999901</v>
      </c>
      <c r="X45">
        <v>18.301462892499998</v>
      </c>
      <c r="Y45">
        <v>18.175456044000001</v>
      </c>
      <c r="Z45">
        <v>13.902781013749999</v>
      </c>
      <c r="AA45">
        <v>13.500569935</v>
      </c>
      <c r="AB45">
        <v>11.84376329</v>
      </c>
      <c r="AC45">
        <v>11.74958421</v>
      </c>
      <c r="AD45">
        <v>11.054658404</v>
      </c>
      <c r="AE45">
        <v>10.793567700000001</v>
      </c>
      <c r="AF45">
        <v>10.636517119999899</v>
      </c>
      <c r="AH45" s="11" t="s">
        <v>74</v>
      </c>
      <c r="AI45" s="4">
        <f t="shared" si="8"/>
        <v>0</v>
      </c>
      <c r="AJ45" s="3">
        <f t="shared" si="53"/>
        <v>0</v>
      </c>
      <c r="AK45" s="3">
        <f t="shared" si="54"/>
        <v>0</v>
      </c>
      <c r="AL45" s="3">
        <f t="shared" si="55"/>
        <v>1</v>
      </c>
      <c r="AM45" s="5">
        <f t="shared" si="56"/>
        <v>3</v>
      </c>
      <c r="AN45" s="4">
        <f t="shared" si="9"/>
        <v>0</v>
      </c>
      <c r="AO45" s="3">
        <f t="shared" si="10"/>
        <v>0</v>
      </c>
      <c r="AP45" s="3">
        <f t="shared" si="11"/>
        <v>0</v>
      </c>
      <c r="AQ45" s="3">
        <f t="shared" si="12"/>
        <v>0</v>
      </c>
      <c r="AR45" s="5">
        <f t="shared" si="13"/>
        <v>2</v>
      </c>
      <c r="AS45" s="4">
        <f t="shared" si="14"/>
        <v>0</v>
      </c>
      <c r="AT45" s="3">
        <f t="shared" si="15"/>
        <v>0</v>
      </c>
      <c r="AU45" s="3">
        <f t="shared" si="16"/>
        <v>0</v>
      </c>
      <c r="AV45" s="3">
        <f t="shared" si="17"/>
        <v>1</v>
      </c>
      <c r="AW45" s="5">
        <f t="shared" si="18"/>
        <v>1</v>
      </c>
      <c r="AX45" s="4">
        <f t="shared" si="19"/>
        <v>0</v>
      </c>
      <c r="AY45" s="3">
        <f t="shared" si="20"/>
        <v>0</v>
      </c>
      <c r="AZ45" s="3">
        <f t="shared" si="21"/>
        <v>0</v>
      </c>
      <c r="BA45" s="3">
        <f t="shared" si="22"/>
        <v>1</v>
      </c>
      <c r="BB45" s="5">
        <f t="shared" si="23"/>
        <v>1</v>
      </c>
      <c r="BC45" s="4">
        <f t="shared" si="24"/>
        <v>0</v>
      </c>
      <c r="BD45" s="3">
        <f t="shared" si="25"/>
        <v>0</v>
      </c>
      <c r="BE45" s="3">
        <f t="shared" si="26"/>
        <v>0</v>
      </c>
      <c r="BF45" s="3">
        <f t="shared" si="27"/>
        <v>0</v>
      </c>
      <c r="BG45" s="5">
        <f t="shared" si="28"/>
        <v>0</v>
      </c>
    </row>
    <row r="46" spans="1:59" x14ac:dyDescent="0.3">
      <c r="A46">
        <v>1044</v>
      </c>
      <c r="B46" t="s">
        <v>115</v>
      </c>
      <c r="C46">
        <v>2018</v>
      </c>
      <c r="D46">
        <v>523</v>
      </c>
      <c r="E46">
        <v>44</v>
      </c>
      <c r="F46">
        <v>0.61759082217973205</v>
      </c>
      <c r="G46">
        <v>0.12</v>
      </c>
      <c r="H46">
        <v>2</v>
      </c>
      <c r="I46">
        <v>0.1</v>
      </c>
      <c r="J46">
        <v>0.96</v>
      </c>
      <c r="K46">
        <v>0.06</v>
      </c>
      <c r="L46">
        <v>2</v>
      </c>
      <c r="M46" t="s">
        <v>77</v>
      </c>
      <c r="N46" t="s">
        <v>32</v>
      </c>
      <c r="O46" t="s">
        <v>106</v>
      </c>
      <c r="P46" t="s">
        <v>103</v>
      </c>
      <c r="Q46" t="s">
        <v>94</v>
      </c>
      <c r="R46" t="s">
        <v>46</v>
      </c>
      <c r="S46" t="s">
        <v>72</v>
      </c>
      <c r="T46" t="s">
        <v>37</v>
      </c>
      <c r="U46" t="s">
        <v>52</v>
      </c>
      <c r="V46" t="s">
        <v>39</v>
      </c>
      <c r="W46">
        <v>32.446077063333298</v>
      </c>
      <c r="X46">
        <v>18.013161499999999</v>
      </c>
      <c r="Y46">
        <v>14.3753409116666</v>
      </c>
      <c r="Z46">
        <v>14.0369987</v>
      </c>
      <c r="AA46">
        <v>10.333568594999999</v>
      </c>
      <c r="AB46">
        <v>9.8693695272727204</v>
      </c>
      <c r="AC46">
        <v>9.8645955357142796</v>
      </c>
      <c r="AD46">
        <v>9.8214941000000007</v>
      </c>
      <c r="AE46">
        <v>9.3610951900000003</v>
      </c>
      <c r="AF46">
        <v>8.8388901999999892</v>
      </c>
      <c r="AH46" s="11" t="s">
        <v>63</v>
      </c>
      <c r="AI46" s="4">
        <f t="shared" si="8"/>
        <v>0</v>
      </c>
      <c r="AJ46" s="3">
        <f t="shared" si="53"/>
        <v>0</v>
      </c>
      <c r="AK46" s="3">
        <f t="shared" si="54"/>
        <v>0</v>
      </c>
      <c r="AL46" s="3">
        <f t="shared" si="55"/>
        <v>0</v>
      </c>
      <c r="AM46" s="5">
        <f t="shared" si="56"/>
        <v>0</v>
      </c>
      <c r="AN46" s="4">
        <f t="shared" si="9"/>
        <v>0</v>
      </c>
      <c r="AO46" s="3">
        <f t="shared" si="10"/>
        <v>0</v>
      </c>
      <c r="AP46" s="3">
        <f t="shared" si="11"/>
        <v>0</v>
      </c>
      <c r="AQ46" s="3">
        <f t="shared" si="12"/>
        <v>0</v>
      </c>
      <c r="AR46" s="5">
        <f t="shared" si="13"/>
        <v>3</v>
      </c>
      <c r="AS46" s="4">
        <f t="shared" si="14"/>
        <v>0</v>
      </c>
      <c r="AT46" s="3">
        <f t="shared" si="15"/>
        <v>0</v>
      </c>
      <c r="AU46" s="3">
        <f t="shared" si="16"/>
        <v>0</v>
      </c>
      <c r="AV46" s="3">
        <f t="shared" si="17"/>
        <v>0</v>
      </c>
      <c r="AW46" s="5">
        <f t="shared" si="18"/>
        <v>0</v>
      </c>
      <c r="AX46" s="4">
        <f t="shared" si="19"/>
        <v>0</v>
      </c>
      <c r="AY46" s="3">
        <f t="shared" si="20"/>
        <v>1</v>
      </c>
      <c r="AZ46" s="3">
        <f t="shared" si="21"/>
        <v>1</v>
      </c>
      <c r="BA46" s="3">
        <f t="shared" si="22"/>
        <v>1</v>
      </c>
      <c r="BB46" s="5">
        <f t="shared" si="23"/>
        <v>1</v>
      </c>
      <c r="BC46" s="4">
        <f t="shared" si="24"/>
        <v>0</v>
      </c>
      <c r="BD46" s="3">
        <f t="shared" si="25"/>
        <v>0</v>
      </c>
      <c r="BE46" s="3">
        <f t="shared" si="26"/>
        <v>0</v>
      </c>
      <c r="BF46" s="3">
        <f t="shared" si="27"/>
        <v>0</v>
      </c>
      <c r="BG46" s="5">
        <f t="shared" si="28"/>
        <v>0</v>
      </c>
    </row>
    <row r="47" spans="1:59" x14ac:dyDescent="0.3">
      <c r="A47">
        <v>1045</v>
      </c>
      <c r="B47" t="s">
        <v>115</v>
      </c>
      <c r="C47">
        <v>2018</v>
      </c>
      <c r="D47">
        <v>523</v>
      </c>
      <c r="E47">
        <v>45</v>
      </c>
      <c r="F47">
        <v>0.63288718929254295</v>
      </c>
      <c r="G47">
        <v>0.1</v>
      </c>
      <c r="H47">
        <v>3</v>
      </c>
      <c r="I47">
        <v>0.24</v>
      </c>
      <c r="J47">
        <v>0.8</v>
      </c>
      <c r="K47">
        <v>0.1</v>
      </c>
      <c r="L47">
        <v>8</v>
      </c>
      <c r="M47" t="s">
        <v>32</v>
      </c>
      <c r="N47" t="s">
        <v>77</v>
      </c>
      <c r="O47" t="s">
        <v>106</v>
      </c>
      <c r="P47" t="s">
        <v>39</v>
      </c>
      <c r="Q47" t="s">
        <v>59</v>
      </c>
      <c r="R47" t="s">
        <v>60</v>
      </c>
      <c r="S47" t="s">
        <v>52</v>
      </c>
      <c r="T47" t="s">
        <v>74</v>
      </c>
      <c r="U47" t="s">
        <v>47</v>
      </c>
      <c r="V47" t="s">
        <v>41</v>
      </c>
      <c r="W47">
        <v>18.8323417408571</v>
      </c>
      <c r="X47">
        <v>18.511326803999999</v>
      </c>
      <c r="Y47">
        <v>17.8267236338095</v>
      </c>
      <c r="Z47">
        <v>9.4771799992857098</v>
      </c>
      <c r="AA47">
        <v>9.3725906040909095</v>
      </c>
      <c r="AB47">
        <v>9.1896842603846096</v>
      </c>
      <c r="AC47">
        <v>8.8390501944444395</v>
      </c>
      <c r="AD47">
        <v>8.8221529019999902</v>
      </c>
      <c r="AE47">
        <v>8.6148968581818099</v>
      </c>
      <c r="AF47">
        <v>8.2926221283333295</v>
      </c>
      <c r="AH47" s="11" t="s">
        <v>69</v>
      </c>
      <c r="AI47" s="4">
        <f t="shared" si="8"/>
        <v>0</v>
      </c>
      <c r="AJ47" s="3">
        <f t="shared" si="53"/>
        <v>0</v>
      </c>
      <c r="AK47" s="3">
        <f t="shared" si="54"/>
        <v>0</v>
      </c>
      <c r="AL47" s="3">
        <f t="shared" si="55"/>
        <v>1</v>
      </c>
      <c r="AM47" s="5">
        <f t="shared" si="56"/>
        <v>1</v>
      </c>
      <c r="AN47" s="4">
        <f t="shared" si="9"/>
        <v>0</v>
      </c>
      <c r="AO47" s="3">
        <f t="shared" si="10"/>
        <v>0</v>
      </c>
      <c r="AP47" s="3">
        <f t="shared" si="11"/>
        <v>1</v>
      </c>
      <c r="AQ47" s="3">
        <f t="shared" si="12"/>
        <v>2</v>
      </c>
      <c r="AR47" s="5">
        <f t="shared" si="13"/>
        <v>1</v>
      </c>
      <c r="AS47" s="4">
        <f t="shared" si="14"/>
        <v>0</v>
      </c>
      <c r="AT47" s="3">
        <f t="shared" si="15"/>
        <v>0</v>
      </c>
      <c r="AU47" s="3">
        <f t="shared" si="16"/>
        <v>0</v>
      </c>
      <c r="AV47" s="3">
        <f t="shared" si="17"/>
        <v>0</v>
      </c>
      <c r="AW47" s="5">
        <f t="shared" si="18"/>
        <v>0</v>
      </c>
      <c r="AX47" s="4">
        <f t="shared" si="19"/>
        <v>0</v>
      </c>
      <c r="AY47" s="3">
        <f t="shared" si="20"/>
        <v>0</v>
      </c>
      <c r="AZ47" s="3">
        <f t="shared" si="21"/>
        <v>1</v>
      </c>
      <c r="BA47" s="3">
        <f t="shared" si="22"/>
        <v>0</v>
      </c>
      <c r="BB47" s="5">
        <f t="shared" si="23"/>
        <v>0</v>
      </c>
      <c r="BC47" s="4">
        <f t="shared" si="24"/>
        <v>0</v>
      </c>
      <c r="BD47" s="3">
        <f t="shared" si="25"/>
        <v>0</v>
      </c>
      <c r="BE47" s="3">
        <f t="shared" si="26"/>
        <v>0</v>
      </c>
      <c r="BF47" s="3">
        <f t="shared" si="27"/>
        <v>0</v>
      </c>
      <c r="BG47" s="5">
        <f t="shared" si="28"/>
        <v>2</v>
      </c>
    </row>
    <row r="48" spans="1:59" x14ac:dyDescent="0.3">
      <c r="A48">
        <v>1046</v>
      </c>
      <c r="B48" t="s">
        <v>115</v>
      </c>
      <c r="C48">
        <v>2018</v>
      </c>
      <c r="D48">
        <v>523</v>
      </c>
      <c r="E48">
        <v>46</v>
      </c>
      <c r="F48">
        <v>0.63862332695984703</v>
      </c>
      <c r="G48">
        <v>0.14000000000000001</v>
      </c>
      <c r="H48">
        <v>1</v>
      </c>
      <c r="I48">
        <v>0.3</v>
      </c>
      <c r="J48">
        <v>0.94</v>
      </c>
      <c r="K48">
        <v>0.92</v>
      </c>
      <c r="L48">
        <v>5</v>
      </c>
      <c r="M48" t="s">
        <v>77</v>
      </c>
      <c r="N48" t="s">
        <v>106</v>
      </c>
      <c r="O48" t="s">
        <v>32</v>
      </c>
      <c r="P48" t="s">
        <v>42</v>
      </c>
      <c r="Q48" t="s">
        <v>59</v>
      </c>
      <c r="R48" t="s">
        <v>46</v>
      </c>
      <c r="S48" t="s">
        <v>60</v>
      </c>
      <c r="T48" t="s">
        <v>39</v>
      </c>
      <c r="U48" t="s">
        <v>85</v>
      </c>
      <c r="V48" t="s">
        <v>43</v>
      </c>
      <c r="W48">
        <v>41.254454612857103</v>
      </c>
      <c r="X48">
        <v>41.072421288333302</v>
      </c>
      <c r="Y48">
        <v>31.177821513125</v>
      </c>
      <c r="Z48">
        <v>16.855053904999998</v>
      </c>
      <c r="AA48">
        <v>16.653216438333299</v>
      </c>
      <c r="AB48">
        <v>14.42613955</v>
      </c>
      <c r="AC48">
        <v>13.869137722</v>
      </c>
      <c r="AD48">
        <v>13.864868438571399</v>
      </c>
      <c r="AE48">
        <v>12.3951623533333</v>
      </c>
      <c r="AF48">
        <v>10.573012374999999</v>
      </c>
      <c r="AH48" s="11" t="s">
        <v>83</v>
      </c>
      <c r="AI48" s="4">
        <f t="shared" si="8"/>
        <v>0</v>
      </c>
      <c r="AJ48" s="3">
        <f t="shared" si="53"/>
        <v>0</v>
      </c>
      <c r="AK48" s="3">
        <f t="shared" si="54"/>
        <v>0</v>
      </c>
      <c r="AL48" s="3">
        <f t="shared" si="55"/>
        <v>0</v>
      </c>
      <c r="AM48" s="5">
        <f t="shared" si="56"/>
        <v>1</v>
      </c>
      <c r="AN48" s="4">
        <f t="shared" si="9"/>
        <v>0</v>
      </c>
      <c r="AO48" s="3">
        <f t="shared" si="10"/>
        <v>0</v>
      </c>
      <c r="AP48" s="3">
        <f t="shared" si="11"/>
        <v>0</v>
      </c>
      <c r="AQ48" s="3">
        <f t="shared" si="12"/>
        <v>0</v>
      </c>
      <c r="AR48" s="5">
        <f t="shared" si="13"/>
        <v>2</v>
      </c>
      <c r="AS48" s="4">
        <f t="shared" si="14"/>
        <v>0</v>
      </c>
      <c r="AT48" s="3">
        <f t="shared" si="15"/>
        <v>0</v>
      </c>
      <c r="AU48" s="3">
        <f t="shared" si="16"/>
        <v>0</v>
      </c>
      <c r="AV48" s="3">
        <f t="shared" si="17"/>
        <v>0</v>
      </c>
      <c r="AW48" s="5">
        <f t="shared" si="18"/>
        <v>0</v>
      </c>
      <c r="AX48" s="4">
        <f t="shared" si="19"/>
        <v>1</v>
      </c>
      <c r="AY48" s="3">
        <f t="shared" si="20"/>
        <v>0</v>
      </c>
      <c r="AZ48" s="3">
        <f t="shared" si="21"/>
        <v>1</v>
      </c>
      <c r="BA48" s="3">
        <f t="shared" si="22"/>
        <v>0</v>
      </c>
      <c r="BB48" s="5">
        <f t="shared" si="23"/>
        <v>0</v>
      </c>
      <c r="BC48" s="4">
        <f t="shared" si="24"/>
        <v>0</v>
      </c>
      <c r="BD48" s="3">
        <f t="shared" si="25"/>
        <v>0</v>
      </c>
      <c r="BE48" s="3">
        <f t="shared" si="26"/>
        <v>1</v>
      </c>
      <c r="BF48" s="3">
        <f t="shared" si="27"/>
        <v>2</v>
      </c>
      <c r="BG48" s="5">
        <f t="shared" si="28"/>
        <v>0</v>
      </c>
    </row>
    <row r="49" spans="1:59" x14ac:dyDescent="0.3">
      <c r="A49">
        <v>1047</v>
      </c>
      <c r="B49" t="s">
        <v>115</v>
      </c>
      <c r="C49">
        <v>2018</v>
      </c>
      <c r="D49">
        <v>523</v>
      </c>
      <c r="E49">
        <v>47</v>
      </c>
      <c r="F49">
        <v>0.59082217973231299</v>
      </c>
      <c r="G49">
        <v>0.5</v>
      </c>
      <c r="H49">
        <v>1</v>
      </c>
      <c r="I49">
        <v>0.94</v>
      </c>
      <c r="J49">
        <v>0.38</v>
      </c>
      <c r="K49">
        <v>0.94</v>
      </c>
      <c r="L49">
        <v>2</v>
      </c>
      <c r="M49" t="s">
        <v>77</v>
      </c>
      <c r="N49" t="s">
        <v>32</v>
      </c>
      <c r="O49" t="s">
        <v>39</v>
      </c>
      <c r="P49" t="s">
        <v>60</v>
      </c>
      <c r="Q49" t="s">
        <v>64</v>
      </c>
      <c r="R49" t="s">
        <v>51</v>
      </c>
      <c r="S49" t="s">
        <v>47</v>
      </c>
      <c r="T49" t="s">
        <v>66</v>
      </c>
      <c r="U49" t="s">
        <v>88</v>
      </c>
      <c r="V49" t="s">
        <v>97</v>
      </c>
      <c r="W49">
        <v>22.629328083333299</v>
      </c>
      <c r="X49">
        <v>21.820419858571402</v>
      </c>
      <c r="Y49">
        <v>19.495016100000001</v>
      </c>
      <c r="Z49">
        <v>19.463814750000001</v>
      </c>
      <c r="AA49">
        <v>18.3376141</v>
      </c>
      <c r="AB49">
        <v>15.3981164333333</v>
      </c>
      <c r="AC49">
        <v>15.2109652</v>
      </c>
      <c r="AD49">
        <v>15.065917333333299</v>
      </c>
      <c r="AE49">
        <v>14.181509999999999</v>
      </c>
      <c r="AF49">
        <v>14.048121500000001</v>
      </c>
      <c r="AH49" s="11" t="s">
        <v>102</v>
      </c>
      <c r="AI49" s="4">
        <f t="shared" si="8"/>
        <v>0</v>
      </c>
      <c r="AJ49" s="3">
        <f t="shared" si="53"/>
        <v>0</v>
      </c>
      <c r="AK49" s="3">
        <f t="shared" si="54"/>
        <v>0</v>
      </c>
      <c r="AL49" s="3">
        <f t="shared" si="55"/>
        <v>0</v>
      </c>
      <c r="AM49" s="5">
        <f t="shared" si="56"/>
        <v>0</v>
      </c>
      <c r="AN49" s="4">
        <f t="shared" si="9"/>
        <v>0</v>
      </c>
      <c r="AO49" s="3">
        <f t="shared" si="10"/>
        <v>0</v>
      </c>
      <c r="AP49" s="3">
        <f t="shared" si="11"/>
        <v>0</v>
      </c>
      <c r="AQ49" s="3">
        <f t="shared" si="12"/>
        <v>1</v>
      </c>
      <c r="AR49" s="5">
        <f t="shared" si="13"/>
        <v>2</v>
      </c>
      <c r="AS49" s="4">
        <f t="shared" si="14"/>
        <v>0</v>
      </c>
      <c r="AT49" s="3">
        <f t="shared" si="15"/>
        <v>0</v>
      </c>
      <c r="AU49" s="3">
        <f t="shared" si="16"/>
        <v>0</v>
      </c>
      <c r="AV49" s="3">
        <f t="shared" si="17"/>
        <v>1</v>
      </c>
      <c r="AW49" s="5">
        <f t="shared" si="18"/>
        <v>1</v>
      </c>
      <c r="AX49" s="4">
        <f t="shared" si="19"/>
        <v>0</v>
      </c>
      <c r="AY49" s="3">
        <f t="shared" si="20"/>
        <v>0</v>
      </c>
      <c r="AZ49" s="3">
        <f t="shared" si="21"/>
        <v>0</v>
      </c>
      <c r="BA49" s="3">
        <f t="shared" si="22"/>
        <v>0</v>
      </c>
      <c r="BB49" s="5">
        <f t="shared" si="23"/>
        <v>0</v>
      </c>
      <c r="BC49" s="4">
        <f t="shared" si="24"/>
        <v>0</v>
      </c>
      <c r="BD49" s="3">
        <f t="shared" si="25"/>
        <v>0</v>
      </c>
      <c r="BE49" s="3">
        <f t="shared" si="26"/>
        <v>0</v>
      </c>
      <c r="BF49" s="3">
        <f t="shared" si="27"/>
        <v>0</v>
      </c>
      <c r="BG49" s="5">
        <f t="shared" si="28"/>
        <v>0</v>
      </c>
    </row>
    <row r="50" spans="1:59" x14ac:dyDescent="0.3">
      <c r="A50">
        <v>1048</v>
      </c>
      <c r="B50" t="s">
        <v>115</v>
      </c>
      <c r="C50">
        <v>2018</v>
      </c>
      <c r="D50">
        <v>523</v>
      </c>
      <c r="E50">
        <v>48</v>
      </c>
      <c r="F50">
        <v>0.63671128107074504</v>
      </c>
      <c r="G50">
        <v>0.02</v>
      </c>
      <c r="H50">
        <v>3</v>
      </c>
      <c r="I50">
        <v>0.26</v>
      </c>
      <c r="J50">
        <v>0.78</v>
      </c>
      <c r="K50">
        <v>0.46</v>
      </c>
      <c r="L50">
        <v>10</v>
      </c>
      <c r="M50" t="s">
        <v>32</v>
      </c>
      <c r="N50" t="s">
        <v>77</v>
      </c>
      <c r="O50" t="s">
        <v>106</v>
      </c>
      <c r="P50" t="s">
        <v>59</v>
      </c>
      <c r="Q50" t="s">
        <v>39</v>
      </c>
      <c r="R50" t="s">
        <v>60</v>
      </c>
      <c r="S50" t="s">
        <v>64</v>
      </c>
      <c r="T50" t="s">
        <v>44</v>
      </c>
      <c r="U50" t="s">
        <v>73</v>
      </c>
      <c r="V50" t="s">
        <v>46</v>
      </c>
      <c r="W50">
        <v>30.1914894921951</v>
      </c>
      <c r="X50">
        <v>29.188289042777701</v>
      </c>
      <c r="Y50">
        <v>26.594454839245198</v>
      </c>
      <c r="Z50">
        <v>13.341103152093</v>
      </c>
      <c r="AA50">
        <v>13.2079819044117</v>
      </c>
      <c r="AB50">
        <v>12.4919813814035</v>
      </c>
      <c r="AC50">
        <v>12.305926646666601</v>
      </c>
      <c r="AD50">
        <v>11.5332639</v>
      </c>
      <c r="AE50">
        <v>11.1660693923809</v>
      </c>
      <c r="AF50">
        <v>10.830399815</v>
      </c>
      <c r="AH50" s="11" t="s">
        <v>90</v>
      </c>
      <c r="AI50" s="4">
        <f t="shared" si="8"/>
        <v>0</v>
      </c>
      <c r="AJ50" s="3">
        <f t="shared" si="53"/>
        <v>0</v>
      </c>
      <c r="AK50" s="3">
        <f t="shared" si="54"/>
        <v>0</v>
      </c>
      <c r="AL50" s="3">
        <f t="shared" si="55"/>
        <v>0</v>
      </c>
      <c r="AM50" s="5">
        <f t="shared" si="56"/>
        <v>0</v>
      </c>
      <c r="AN50" s="4">
        <f t="shared" si="9"/>
        <v>0</v>
      </c>
      <c r="AO50" s="3">
        <f t="shared" si="10"/>
        <v>0</v>
      </c>
      <c r="AP50" s="3">
        <f t="shared" si="11"/>
        <v>0</v>
      </c>
      <c r="AQ50" s="3">
        <f t="shared" si="12"/>
        <v>1</v>
      </c>
      <c r="AR50" s="5">
        <f t="shared" si="13"/>
        <v>0</v>
      </c>
      <c r="AS50" s="4">
        <f t="shared" si="14"/>
        <v>0</v>
      </c>
      <c r="AT50" s="3">
        <f t="shared" si="15"/>
        <v>0</v>
      </c>
      <c r="AU50" s="3">
        <f t="shared" si="16"/>
        <v>0</v>
      </c>
      <c r="AV50" s="3">
        <f t="shared" si="17"/>
        <v>0</v>
      </c>
      <c r="AW50" s="5">
        <f t="shared" si="18"/>
        <v>0</v>
      </c>
      <c r="AX50" s="4">
        <f t="shared" si="19"/>
        <v>0</v>
      </c>
      <c r="AY50" s="3">
        <f t="shared" si="20"/>
        <v>0</v>
      </c>
      <c r="AZ50" s="3">
        <f t="shared" si="21"/>
        <v>0</v>
      </c>
      <c r="BA50" s="3">
        <f t="shared" si="22"/>
        <v>1</v>
      </c>
      <c r="BB50" s="5">
        <f t="shared" si="23"/>
        <v>0</v>
      </c>
      <c r="BC50" s="4">
        <f t="shared" si="24"/>
        <v>0</v>
      </c>
      <c r="BD50" s="3">
        <f t="shared" si="25"/>
        <v>0</v>
      </c>
      <c r="BE50" s="3">
        <f t="shared" si="26"/>
        <v>0</v>
      </c>
      <c r="BF50" s="3">
        <f t="shared" si="27"/>
        <v>1</v>
      </c>
      <c r="BG50" s="5">
        <f t="shared" si="28"/>
        <v>0</v>
      </c>
    </row>
    <row r="51" spans="1:59" x14ac:dyDescent="0.3">
      <c r="A51">
        <v>1049</v>
      </c>
      <c r="B51" t="s">
        <v>115</v>
      </c>
      <c r="C51">
        <v>2018</v>
      </c>
      <c r="D51">
        <v>523</v>
      </c>
      <c r="E51">
        <v>49</v>
      </c>
      <c r="F51">
        <v>0.58126195028680605</v>
      </c>
      <c r="G51">
        <v>0.34</v>
      </c>
      <c r="H51">
        <v>2</v>
      </c>
      <c r="I51">
        <v>0.34</v>
      </c>
      <c r="J51">
        <v>0.66</v>
      </c>
      <c r="K51">
        <v>0.14000000000000001</v>
      </c>
      <c r="L51">
        <v>10</v>
      </c>
      <c r="M51" t="s">
        <v>106</v>
      </c>
      <c r="N51" t="s">
        <v>32</v>
      </c>
      <c r="O51" t="s">
        <v>92</v>
      </c>
      <c r="P51" t="s">
        <v>59</v>
      </c>
      <c r="Q51" t="s">
        <v>85</v>
      </c>
      <c r="R51" t="s">
        <v>77</v>
      </c>
      <c r="S51" t="s">
        <v>81</v>
      </c>
      <c r="T51" t="s">
        <v>60</v>
      </c>
      <c r="U51" t="s">
        <v>102</v>
      </c>
      <c r="V51" t="s">
        <v>46</v>
      </c>
      <c r="W51">
        <v>22.467450839999898</v>
      </c>
      <c r="X51">
        <v>20.330629191666599</v>
      </c>
      <c r="Y51">
        <v>13.77606368</v>
      </c>
      <c r="Z51">
        <v>12.51647767</v>
      </c>
      <c r="AA51">
        <v>11.33244228</v>
      </c>
      <c r="AB51">
        <v>11.057018753333301</v>
      </c>
      <c r="AC51">
        <v>10.7715129599999</v>
      </c>
      <c r="AD51">
        <v>10.274989441111099</v>
      </c>
      <c r="AE51">
        <v>9.7606222724999991</v>
      </c>
      <c r="AF51">
        <v>9.6674234699999992</v>
      </c>
      <c r="AH51" s="11" t="s">
        <v>85</v>
      </c>
      <c r="AI51" s="4">
        <f t="shared" si="8"/>
        <v>0</v>
      </c>
      <c r="AJ51" s="3">
        <f t="shared" si="53"/>
        <v>0</v>
      </c>
      <c r="AK51" s="3">
        <f t="shared" si="54"/>
        <v>1</v>
      </c>
      <c r="AL51" s="3">
        <f t="shared" si="55"/>
        <v>0</v>
      </c>
      <c r="AM51" s="5">
        <f t="shared" si="56"/>
        <v>10</v>
      </c>
      <c r="AN51" s="4">
        <f t="shared" si="9"/>
        <v>0</v>
      </c>
      <c r="AO51" s="3">
        <f t="shared" si="10"/>
        <v>0</v>
      </c>
      <c r="AP51" s="3">
        <f t="shared" si="11"/>
        <v>0</v>
      </c>
      <c r="AQ51" s="3">
        <f t="shared" si="12"/>
        <v>0</v>
      </c>
      <c r="AR51" s="5">
        <f t="shared" si="13"/>
        <v>4</v>
      </c>
      <c r="AS51" s="4">
        <f t="shared" si="14"/>
        <v>0</v>
      </c>
      <c r="AT51" s="3">
        <f t="shared" si="15"/>
        <v>0</v>
      </c>
      <c r="AU51" s="3">
        <f t="shared" si="16"/>
        <v>0</v>
      </c>
      <c r="AV51" s="3">
        <f t="shared" si="17"/>
        <v>0</v>
      </c>
      <c r="AW51" s="5">
        <f t="shared" si="18"/>
        <v>3</v>
      </c>
      <c r="AX51" s="4">
        <f t="shared" si="19"/>
        <v>0</v>
      </c>
      <c r="AY51" s="3">
        <f t="shared" si="20"/>
        <v>0</v>
      </c>
      <c r="AZ51" s="3">
        <f t="shared" si="21"/>
        <v>0</v>
      </c>
      <c r="BA51" s="3">
        <f t="shared" si="22"/>
        <v>0</v>
      </c>
      <c r="BB51" s="5">
        <f t="shared" si="23"/>
        <v>2</v>
      </c>
      <c r="BC51" s="4">
        <f t="shared" si="24"/>
        <v>0</v>
      </c>
      <c r="BD51" s="3">
        <f t="shared" si="25"/>
        <v>0</v>
      </c>
      <c r="BE51" s="3">
        <f t="shared" si="26"/>
        <v>0</v>
      </c>
      <c r="BF51" s="3">
        <f t="shared" si="27"/>
        <v>1</v>
      </c>
      <c r="BG51" s="5">
        <f t="shared" si="28"/>
        <v>2</v>
      </c>
    </row>
    <row r="52" spans="1:59" x14ac:dyDescent="0.3">
      <c r="A52">
        <v>1050</v>
      </c>
      <c r="B52" t="s">
        <v>115</v>
      </c>
      <c r="C52">
        <v>2018</v>
      </c>
      <c r="D52">
        <v>523</v>
      </c>
      <c r="E52">
        <v>50</v>
      </c>
      <c r="F52">
        <v>0.60994263862332698</v>
      </c>
      <c r="G52">
        <v>0.24</v>
      </c>
      <c r="H52">
        <v>1</v>
      </c>
      <c r="I52">
        <v>0.92</v>
      </c>
      <c r="J52">
        <v>0.6</v>
      </c>
      <c r="K52">
        <v>0.78</v>
      </c>
      <c r="L52">
        <v>1</v>
      </c>
      <c r="M52" t="s">
        <v>77</v>
      </c>
      <c r="N52" t="s">
        <v>106</v>
      </c>
      <c r="O52" t="s">
        <v>32</v>
      </c>
      <c r="P52" t="s">
        <v>46</v>
      </c>
      <c r="Q52" t="s">
        <v>85</v>
      </c>
      <c r="R52" t="s">
        <v>39</v>
      </c>
      <c r="S52" t="s">
        <v>60</v>
      </c>
      <c r="T52" t="s">
        <v>43</v>
      </c>
      <c r="U52" t="s">
        <v>73</v>
      </c>
      <c r="V52" t="s">
        <v>104</v>
      </c>
      <c r="W52">
        <v>59.521238279999999</v>
      </c>
      <c r="X52">
        <v>28.1394112999999</v>
      </c>
      <c r="Y52">
        <v>27.940920529</v>
      </c>
      <c r="Z52">
        <v>21.970602049999901</v>
      </c>
      <c r="AA52">
        <v>16.860449800000001</v>
      </c>
      <c r="AB52">
        <v>16.170685109999901</v>
      </c>
      <c r="AC52">
        <v>15.303416260000001</v>
      </c>
      <c r="AD52">
        <v>15.1927652</v>
      </c>
      <c r="AE52">
        <v>15.0948842333333</v>
      </c>
      <c r="AF52">
        <v>14.62926105</v>
      </c>
      <c r="AH52" s="11" t="s">
        <v>95</v>
      </c>
      <c r="AI52" s="4">
        <f t="shared" si="8"/>
        <v>0</v>
      </c>
      <c r="AJ52" s="3">
        <f t="shared" si="53"/>
        <v>0</v>
      </c>
      <c r="AK52" s="3">
        <f t="shared" si="54"/>
        <v>0</v>
      </c>
      <c r="AL52" s="3">
        <f t="shared" si="55"/>
        <v>0</v>
      </c>
      <c r="AM52" s="5">
        <f t="shared" si="56"/>
        <v>1</v>
      </c>
      <c r="AN52" s="4">
        <f t="shared" si="9"/>
        <v>0</v>
      </c>
      <c r="AO52" s="3">
        <f t="shared" si="10"/>
        <v>0</v>
      </c>
      <c r="AP52" s="3">
        <f t="shared" si="11"/>
        <v>0</v>
      </c>
      <c r="AQ52" s="3">
        <f t="shared" si="12"/>
        <v>0</v>
      </c>
      <c r="AR52" s="5">
        <f t="shared" si="13"/>
        <v>0</v>
      </c>
      <c r="AS52" s="4">
        <f t="shared" si="14"/>
        <v>0</v>
      </c>
      <c r="AT52" s="3">
        <f t="shared" si="15"/>
        <v>0</v>
      </c>
      <c r="AU52" s="3">
        <f t="shared" si="16"/>
        <v>0</v>
      </c>
      <c r="AV52" s="3">
        <f t="shared" si="17"/>
        <v>1</v>
      </c>
      <c r="AW52" s="5">
        <f t="shared" si="18"/>
        <v>0</v>
      </c>
      <c r="AX52" s="4">
        <f t="shared" si="19"/>
        <v>0</v>
      </c>
      <c r="AY52" s="3">
        <f t="shared" si="20"/>
        <v>0</v>
      </c>
      <c r="AZ52" s="3">
        <f t="shared" si="21"/>
        <v>0</v>
      </c>
      <c r="BA52" s="3">
        <f t="shared" si="22"/>
        <v>0</v>
      </c>
      <c r="BB52" s="5">
        <f t="shared" si="23"/>
        <v>0</v>
      </c>
      <c r="BC52" s="4">
        <f t="shared" si="24"/>
        <v>0</v>
      </c>
      <c r="BD52" s="3">
        <f t="shared" si="25"/>
        <v>0</v>
      </c>
      <c r="BE52" s="3">
        <f t="shared" si="26"/>
        <v>1</v>
      </c>
      <c r="BF52" s="3">
        <f t="shared" si="27"/>
        <v>1</v>
      </c>
      <c r="BG52" s="5">
        <f t="shared" si="28"/>
        <v>2</v>
      </c>
    </row>
    <row r="53" spans="1:59" x14ac:dyDescent="0.3">
      <c r="A53">
        <v>1051</v>
      </c>
      <c r="B53" t="s">
        <v>115</v>
      </c>
      <c r="C53">
        <v>2018</v>
      </c>
      <c r="D53">
        <v>523</v>
      </c>
      <c r="E53">
        <v>51</v>
      </c>
      <c r="F53">
        <v>0.64053537284894801</v>
      </c>
      <c r="G53">
        <v>0.16</v>
      </c>
      <c r="H53">
        <v>1</v>
      </c>
      <c r="I53">
        <v>0.14000000000000001</v>
      </c>
      <c r="J53">
        <v>0.74</v>
      </c>
      <c r="K53">
        <v>0.76</v>
      </c>
      <c r="L53">
        <v>4</v>
      </c>
      <c r="M53" t="s">
        <v>77</v>
      </c>
      <c r="N53" t="s">
        <v>32</v>
      </c>
      <c r="O53" t="s">
        <v>43</v>
      </c>
      <c r="P53" t="s">
        <v>106</v>
      </c>
      <c r="Q53" t="s">
        <v>59</v>
      </c>
      <c r="R53" t="s">
        <v>39</v>
      </c>
      <c r="S53" t="s">
        <v>52</v>
      </c>
      <c r="T53" t="s">
        <v>46</v>
      </c>
      <c r="U53" t="s">
        <v>70</v>
      </c>
      <c r="V53" t="s">
        <v>60</v>
      </c>
      <c r="W53">
        <v>42.389463163333303</v>
      </c>
      <c r="X53">
        <v>35.255092890999997</v>
      </c>
      <c r="Y53">
        <v>15.750451099999999</v>
      </c>
      <c r="Z53">
        <v>15.3919563887499</v>
      </c>
      <c r="AA53">
        <v>15.2201528616666</v>
      </c>
      <c r="AB53">
        <v>13.407196991999999</v>
      </c>
      <c r="AC53">
        <v>13.033786299999999</v>
      </c>
      <c r="AD53">
        <v>12.7187712275</v>
      </c>
      <c r="AE53">
        <v>12.5494719</v>
      </c>
      <c r="AF53">
        <v>12.510363585</v>
      </c>
      <c r="AH53" s="11" t="s">
        <v>60</v>
      </c>
      <c r="AI53" s="4">
        <f t="shared" si="8"/>
        <v>0</v>
      </c>
      <c r="AJ53" s="3">
        <f t="shared" si="53"/>
        <v>0</v>
      </c>
      <c r="AK53" s="3">
        <f t="shared" si="54"/>
        <v>2</v>
      </c>
      <c r="AL53" s="3">
        <f t="shared" si="55"/>
        <v>31</v>
      </c>
      <c r="AM53" s="5">
        <f t="shared" si="56"/>
        <v>20</v>
      </c>
      <c r="AN53" s="4">
        <f t="shared" si="9"/>
        <v>0</v>
      </c>
      <c r="AO53" s="3">
        <f t="shared" si="10"/>
        <v>0</v>
      </c>
      <c r="AP53" s="3">
        <f t="shared" si="11"/>
        <v>7</v>
      </c>
      <c r="AQ53" s="3">
        <f t="shared" si="12"/>
        <v>48</v>
      </c>
      <c r="AR53" s="5">
        <f t="shared" si="13"/>
        <v>14</v>
      </c>
      <c r="AS53" s="4">
        <f t="shared" si="14"/>
        <v>0</v>
      </c>
      <c r="AT53" s="3">
        <f t="shared" si="15"/>
        <v>0</v>
      </c>
      <c r="AU53" s="3">
        <f t="shared" si="16"/>
        <v>2</v>
      </c>
      <c r="AV53" s="3">
        <f t="shared" si="17"/>
        <v>44</v>
      </c>
      <c r="AW53" s="5">
        <f t="shared" si="18"/>
        <v>28</v>
      </c>
      <c r="AX53" s="4">
        <f t="shared" si="19"/>
        <v>0</v>
      </c>
      <c r="AY53" s="3">
        <f t="shared" si="20"/>
        <v>0</v>
      </c>
      <c r="AZ53" s="3">
        <f t="shared" si="21"/>
        <v>5</v>
      </c>
      <c r="BA53" s="3">
        <f t="shared" si="22"/>
        <v>28</v>
      </c>
      <c r="BB53" s="5">
        <f t="shared" si="23"/>
        <v>19</v>
      </c>
      <c r="BC53" s="4">
        <f t="shared" si="24"/>
        <v>0</v>
      </c>
      <c r="BD53" s="3">
        <f t="shared" si="25"/>
        <v>1</v>
      </c>
      <c r="BE53" s="3">
        <f t="shared" si="26"/>
        <v>0</v>
      </c>
      <c r="BF53" s="3">
        <f t="shared" si="27"/>
        <v>39</v>
      </c>
      <c r="BG53" s="5">
        <f t="shared" si="28"/>
        <v>19</v>
      </c>
    </row>
    <row r="54" spans="1:59" x14ac:dyDescent="0.3">
      <c r="A54">
        <v>1052</v>
      </c>
      <c r="B54" t="s">
        <v>115</v>
      </c>
      <c r="C54">
        <v>2018</v>
      </c>
      <c r="D54">
        <v>523</v>
      </c>
      <c r="E54">
        <v>52</v>
      </c>
      <c r="F54">
        <v>0.60994263862332698</v>
      </c>
      <c r="G54">
        <v>0.34</v>
      </c>
      <c r="H54">
        <v>2</v>
      </c>
      <c r="I54">
        <v>0.14000000000000001</v>
      </c>
      <c r="J54">
        <v>0.84</v>
      </c>
      <c r="K54">
        <v>0.38</v>
      </c>
      <c r="L54">
        <v>1</v>
      </c>
      <c r="M54" t="s">
        <v>77</v>
      </c>
      <c r="N54" t="s">
        <v>32</v>
      </c>
      <c r="O54" t="s">
        <v>52</v>
      </c>
      <c r="P54" t="s">
        <v>59</v>
      </c>
      <c r="Q54" t="s">
        <v>65</v>
      </c>
      <c r="R54" t="s">
        <v>88</v>
      </c>
      <c r="S54" t="s">
        <v>101</v>
      </c>
      <c r="T54" t="s">
        <v>95</v>
      </c>
      <c r="U54" t="s">
        <v>78</v>
      </c>
      <c r="V54" t="s">
        <v>73</v>
      </c>
      <c r="W54">
        <v>28.465872963999999</v>
      </c>
      <c r="X54">
        <v>26.510767867999999</v>
      </c>
      <c r="Y54">
        <v>11.3079609766666</v>
      </c>
      <c r="Z54">
        <v>10.57616793375</v>
      </c>
      <c r="AA54">
        <v>10.564283703333301</v>
      </c>
      <c r="AB54">
        <v>10.166398797999999</v>
      </c>
      <c r="AC54">
        <v>9.8188085600000008</v>
      </c>
      <c r="AD54">
        <v>9.7087641974999901</v>
      </c>
      <c r="AE54">
        <v>8.9173309849999995</v>
      </c>
      <c r="AF54">
        <v>8.8341168355555499</v>
      </c>
      <c r="AH54" s="11" t="s">
        <v>108</v>
      </c>
      <c r="AI54" s="4">
        <f t="shared" si="8"/>
        <v>0</v>
      </c>
      <c r="AJ54" s="3">
        <f t="shared" si="53"/>
        <v>0</v>
      </c>
      <c r="AK54" s="3">
        <f t="shared" si="54"/>
        <v>0</v>
      </c>
      <c r="AL54" s="3">
        <f t="shared" si="55"/>
        <v>0</v>
      </c>
      <c r="AM54" s="5">
        <f t="shared" si="56"/>
        <v>0</v>
      </c>
      <c r="AN54" s="4">
        <f t="shared" si="9"/>
        <v>0</v>
      </c>
      <c r="AO54" s="3">
        <f t="shared" si="10"/>
        <v>0</v>
      </c>
      <c r="AP54" s="3">
        <f t="shared" si="11"/>
        <v>0</v>
      </c>
      <c r="AQ54" s="3">
        <f t="shared" si="12"/>
        <v>0</v>
      </c>
      <c r="AR54" s="5">
        <f t="shared" si="13"/>
        <v>0</v>
      </c>
      <c r="AS54" s="4">
        <f t="shared" si="14"/>
        <v>0</v>
      </c>
      <c r="AT54" s="3">
        <f t="shared" si="15"/>
        <v>0</v>
      </c>
      <c r="AU54" s="3">
        <f t="shared" si="16"/>
        <v>0</v>
      </c>
      <c r="AV54" s="3">
        <f t="shared" si="17"/>
        <v>1</v>
      </c>
      <c r="AW54" s="5">
        <f t="shared" si="18"/>
        <v>0</v>
      </c>
      <c r="AX54" s="4">
        <f t="shared" si="19"/>
        <v>0</v>
      </c>
      <c r="AY54" s="3">
        <f t="shared" si="20"/>
        <v>0</v>
      </c>
      <c r="AZ54" s="3">
        <f t="shared" si="21"/>
        <v>0</v>
      </c>
      <c r="BA54" s="3">
        <f t="shared" si="22"/>
        <v>0</v>
      </c>
      <c r="BB54" s="5">
        <f t="shared" si="23"/>
        <v>0</v>
      </c>
      <c r="BC54" s="4">
        <f t="shared" si="24"/>
        <v>0</v>
      </c>
      <c r="BD54" s="3">
        <f t="shared" si="25"/>
        <v>0</v>
      </c>
      <c r="BE54" s="3">
        <f t="shared" si="26"/>
        <v>0</v>
      </c>
      <c r="BF54" s="3">
        <f t="shared" si="27"/>
        <v>0</v>
      </c>
      <c r="BG54" s="5">
        <f t="shared" si="28"/>
        <v>0</v>
      </c>
    </row>
    <row r="55" spans="1:59" x14ac:dyDescent="0.3">
      <c r="A55">
        <v>1053</v>
      </c>
      <c r="B55" t="s">
        <v>115</v>
      </c>
      <c r="C55">
        <v>2018</v>
      </c>
      <c r="D55">
        <v>523</v>
      </c>
      <c r="E55">
        <v>53</v>
      </c>
      <c r="F55">
        <v>0.63671128107074504</v>
      </c>
      <c r="G55">
        <v>0.32</v>
      </c>
      <c r="H55">
        <v>2</v>
      </c>
      <c r="I55">
        <v>0.46</v>
      </c>
      <c r="J55">
        <v>0.34</v>
      </c>
      <c r="K55">
        <v>0.48</v>
      </c>
      <c r="L55">
        <v>4</v>
      </c>
      <c r="M55" t="s">
        <v>77</v>
      </c>
      <c r="N55" t="s">
        <v>106</v>
      </c>
      <c r="O55" t="s">
        <v>32</v>
      </c>
      <c r="P55" t="s">
        <v>110</v>
      </c>
      <c r="Q55" t="s">
        <v>59</v>
      </c>
      <c r="R55" t="s">
        <v>95</v>
      </c>
      <c r="S55" t="s">
        <v>87</v>
      </c>
      <c r="T55" t="s">
        <v>88</v>
      </c>
      <c r="U55" t="s">
        <v>60</v>
      </c>
      <c r="V55" t="s">
        <v>65</v>
      </c>
      <c r="W55">
        <v>21.295060308333301</v>
      </c>
      <c r="X55">
        <v>16.5603822166666</v>
      </c>
      <c r="Y55">
        <v>14.6169371577777</v>
      </c>
      <c r="Z55">
        <v>13.5765495</v>
      </c>
      <c r="AA55">
        <v>12.7377577528571</v>
      </c>
      <c r="AB55">
        <v>11.854296986666601</v>
      </c>
      <c r="AC55">
        <v>11.534112</v>
      </c>
      <c r="AD55">
        <v>11.404524036</v>
      </c>
      <c r="AE55">
        <v>11.393856875714199</v>
      </c>
      <c r="AF55">
        <v>11.316765309999999</v>
      </c>
      <c r="AH55" s="11" t="s">
        <v>106</v>
      </c>
      <c r="AI55" s="4">
        <f t="shared" si="8"/>
        <v>10</v>
      </c>
      <c r="AJ55" s="3">
        <f t="shared" si="53"/>
        <v>21</v>
      </c>
      <c r="AK55" s="3">
        <f t="shared" si="54"/>
        <v>47</v>
      </c>
      <c r="AL55" s="3">
        <f t="shared" si="55"/>
        <v>7</v>
      </c>
      <c r="AM55" s="5">
        <f t="shared" si="56"/>
        <v>4</v>
      </c>
      <c r="AN55" s="4">
        <f t="shared" si="9"/>
        <v>27</v>
      </c>
      <c r="AO55" s="3">
        <f t="shared" si="10"/>
        <v>33</v>
      </c>
      <c r="AP55" s="3">
        <f t="shared" si="11"/>
        <v>35</v>
      </c>
      <c r="AQ55" s="3">
        <f t="shared" si="12"/>
        <v>1</v>
      </c>
      <c r="AR55" s="5">
        <f t="shared" si="13"/>
        <v>0</v>
      </c>
      <c r="AS55" s="4">
        <f t="shared" si="14"/>
        <v>3</v>
      </c>
      <c r="AT55" s="3">
        <f t="shared" si="15"/>
        <v>27</v>
      </c>
      <c r="AU55" s="3">
        <f t="shared" si="16"/>
        <v>61</v>
      </c>
      <c r="AV55" s="3">
        <f t="shared" si="17"/>
        <v>7</v>
      </c>
      <c r="AW55" s="5">
        <f t="shared" si="18"/>
        <v>0</v>
      </c>
      <c r="AX55" s="4">
        <f t="shared" si="19"/>
        <v>3</v>
      </c>
      <c r="AY55" s="3">
        <f t="shared" si="20"/>
        <v>11</v>
      </c>
      <c r="AZ55" s="3">
        <f t="shared" si="21"/>
        <v>46</v>
      </c>
      <c r="BA55" s="3">
        <f t="shared" si="22"/>
        <v>14</v>
      </c>
      <c r="BB55" s="5">
        <f t="shared" si="23"/>
        <v>4</v>
      </c>
      <c r="BC55" s="4">
        <f t="shared" si="24"/>
        <v>8</v>
      </c>
      <c r="BD55" s="3">
        <f t="shared" si="25"/>
        <v>58</v>
      </c>
      <c r="BE55" s="3">
        <f t="shared" si="26"/>
        <v>27</v>
      </c>
      <c r="BF55" s="3">
        <f t="shared" si="27"/>
        <v>3</v>
      </c>
      <c r="BG55" s="5">
        <f t="shared" si="28"/>
        <v>0</v>
      </c>
    </row>
    <row r="56" spans="1:59" x14ac:dyDescent="0.3">
      <c r="A56">
        <v>1054</v>
      </c>
      <c r="B56" t="s">
        <v>115</v>
      </c>
      <c r="C56">
        <v>2018</v>
      </c>
      <c r="D56">
        <v>523</v>
      </c>
      <c r="E56">
        <v>54</v>
      </c>
      <c r="F56">
        <v>0.62906309751433998</v>
      </c>
      <c r="G56">
        <v>0.02</v>
      </c>
      <c r="H56">
        <v>4</v>
      </c>
      <c r="I56">
        <v>0.64</v>
      </c>
      <c r="J56">
        <v>0.86</v>
      </c>
      <c r="K56">
        <v>0.44</v>
      </c>
      <c r="L56">
        <v>4</v>
      </c>
      <c r="M56" t="s">
        <v>77</v>
      </c>
      <c r="N56" t="s">
        <v>32</v>
      </c>
      <c r="O56" t="s">
        <v>106</v>
      </c>
      <c r="P56" t="s">
        <v>60</v>
      </c>
      <c r="Q56" t="s">
        <v>79</v>
      </c>
      <c r="R56" t="s">
        <v>39</v>
      </c>
      <c r="S56" t="s">
        <v>43</v>
      </c>
      <c r="T56" t="s">
        <v>46</v>
      </c>
      <c r="U56" t="s">
        <v>59</v>
      </c>
      <c r="V56" t="s">
        <v>88</v>
      </c>
      <c r="W56">
        <v>29.251798375714198</v>
      </c>
      <c r="X56">
        <v>28.175089836722599</v>
      </c>
      <c r="Y56">
        <v>23.931665990208302</v>
      </c>
      <c r="Z56">
        <v>13.4480292889855</v>
      </c>
      <c r="AA56">
        <v>12.208639850769201</v>
      </c>
      <c r="AB56">
        <v>12.075747969789401</v>
      </c>
      <c r="AC56">
        <v>11.386905966799899</v>
      </c>
      <c r="AD56">
        <v>11.248428501080999</v>
      </c>
      <c r="AE56">
        <v>11.223061589499901</v>
      </c>
      <c r="AF56">
        <v>11.2120511578571</v>
      </c>
      <c r="AH56" s="11" t="s">
        <v>89</v>
      </c>
      <c r="AI56" s="4">
        <f t="shared" si="8"/>
        <v>0</v>
      </c>
      <c r="AJ56" s="3">
        <f t="shared" si="53"/>
        <v>0</v>
      </c>
      <c r="AK56" s="3">
        <f t="shared" si="54"/>
        <v>0</v>
      </c>
      <c r="AL56" s="3">
        <f t="shared" si="55"/>
        <v>0</v>
      </c>
      <c r="AM56" s="5">
        <f t="shared" si="56"/>
        <v>0</v>
      </c>
      <c r="AN56" s="4">
        <f t="shared" si="9"/>
        <v>0</v>
      </c>
      <c r="AO56" s="3">
        <f t="shared" si="10"/>
        <v>0</v>
      </c>
      <c r="AP56" s="3">
        <f t="shared" si="11"/>
        <v>0</v>
      </c>
      <c r="AQ56" s="3">
        <f t="shared" si="12"/>
        <v>0</v>
      </c>
      <c r="AR56" s="5">
        <f t="shared" si="13"/>
        <v>0</v>
      </c>
      <c r="AS56" s="4">
        <f t="shared" si="14"/>
        <v>0</v>
      </c>
      <c r="AT56" s="3">
        <f t="shared" si="15"/>
        <v>0</v>
      </c>
      <c r="AU56" s="3">
        <f t="shared" si="16"/>
        <v>0</v>
      </c>
      <c r="AV56" s="3">
        <f t="shared" si="17"/>
        <v>0</v>
      </c>
      <c r="AW56" s="5">
        <f t="shared" si="18"/>
        <v>0</v>
      </c>
      <c r="AX56" s="4">
        <f t="shared" si="19"/>
        <v>0</v>
      </c>
      <c r="AY56" s="3">
        <f t="shared" si="20"/>
        <v>0</v>
      </c>
      <c r="AZ56" s="3">
        <f t="shared" si="21"/>
        <v>0</v>
      </c>
      <c r="BA56" s="3">
        <f t="shared" si="22"/>
        <v>0</v>
      </c>
      <c r="BB56" s="5">
        <f t="shared" si="23"/>
        <v>0</v>
      </c>
      <c r="BC56" s="4">
        <f t="shared" si="24"/>
        <v>0</v>
      </c>
      <c r="BD56" s="3">
        <f t="shared" si="25"/>
        <v>0</v>
      </c>
      <c r="BE56" s="3">
        <f t="shared" si="26"/>
        <v>0</v>
      </c>
      <c r="BF56" s="3">
        <f t="shared" si="27"/>
        <v>0</v>
      </c>
      <c r="BG56" s="5">
        <f t="shared" si="28"/>
        <v>0</v>
      </c>
    </row>
    <row r="57" spans="1:59" x14ac:dyDescent="0.3">
      <c r="A57">
        <v>1055</v>
      </c>
      <c r="B57" t="s">
        <v>115</v>
      </c>
      <c r="C57">
        <v>2018</v>
      </c>
      <c r="D57">
        <v>523</v>
      </c>
      <c r="E57">
        <v>55</v>
      </c>
      <c r="F57">
        <v>0.59655831739961696</v>
      </c>
      <c r="G57">
        <v>0.12</v>
      </c>
      <c r="H57">
        <v>3</v>
      </c>
      <c r="I57">
        <v>0.8</v>
      </c>
      <c r="J57">
        <v>0.82</v>
      </c>
      <c r="K57">
        <v>0.44</v>
      </c>
      <c r="L57">
        <v>3</v>
      </c>
      <c r="M57" t="s">
        <v>77</v>
      </c>
      <c r="N57" t="s">
        <v>32</v>
      </c>
      <c r="O57" t="s">
        <v>106</v>
      </c>
      <c r="P57" t="s">
        <v>60</v>
      </c>
      <c r="Q57" t="s">
        <v>39</v>
      </c>
      <c r="R57" t="s">
        <v>73</v>
      </c>
      <c r="S57" t="s">
        <v>59</v>
      </c>
      <c r="T57" t="s">
        <v>103</v>
      </c>
      <c r="U57" t="s">
        <v>88</v>
      </c>
      <c r="V57" t="s">
        <v>46</v>
      </c>
      <c r="W57">
        <v>31.357284381428499</v>
      </c>
      <c r="X57">
        <v>20.611124627700001</v>
      </c>
      <c r="Y57">
        <v>11.9532310754545</v>
      </c>
      <c r="Z57">
        <v>10.6673638311538</v>
      </c>
      <c r="AA57">
        <v>10.430108634374999</v>
      </c>
      <c r="AB57">
        <v>9.7459761018181794</v>
      </c>
      <c r="AC57">
        <v>9.5983104466666607</v>
      </c>
      <c r="AD57">
        <v>9.5042487159999993</v>
      </c>
      <c r="AE57">
        <v>9.2136823268749897</v>
      </c>
      <c r="AF57">
        <v>8.9097742594117602</v>
      </c>
      <c r="AH57" s="11" t="s">
        <v>56</v>
      </c>
      <c r="AI57" s="4">
        <f t="shared" si="8"/>
        <v>0</v>
      </c>
      <c r="AJ57" s="3">
        <f t="shared" si="53"/>
        <v>0</v>
      </c>
      <c r="AK57" s="3">
        <f t="shared" si="54"/>
        <v>0</v>
      </c>
      <c r="AL57" s="3">
        <f t="shared" si="55"/>
        <v>0</v>
      </c>
      <c r="AM57" s="5">
        <f t="shared" si="56"/>
        <v>0</v>
      </c>
      <c r="AN57" s="4">
        <f t="shared" si="9"/>
        <v>0</v>
      </c>
      <c r="AO57" s="3">
        <f t="shared" si="10"/>
        <v>0</v>
      </c>
      <c r="AP57" s="3">
        <f t="shared" si="11"/>
        <v>0</v>
      </c>
      <c r="AQ57" s="3">
        <f t="shared" si="12"/>
        <v>0</v>
      </c>
      <c r="AR57" s="5">
        <f t="shared" si="13"/>
        <v>0</v>
      </c>
      <c r="AS57" s="4">
        <f t="shared" si="14"/>
        <v>0</v>
      </c>
      <c r="AT57" s="3">
        <f t="shared" si="15"/>
        <v>0</v>
      </c>
      <c r="AU57" s="3">
        <f t="shared" si="16"/>
        <v>0</v>
      </c>
      <c r="AV57" s="3">
        <f t="shared" si="17"/>
        <v>0</v>
      </c>
      <c r="AW57" s="5">
        <f t="shared" si="18"/>
        <v>0</v>
      </c>
      <c r="AX57" s="4">
        <f t="shared" si="19"/>
        <v>0</v>
      </c>
      <c r="AY57" s="3">
        <f t="shared" si="20"/>
        <v>0</v>
      </c>
      <c r="AZ57" s="3">
        <f t="shared" si="21"/>
        <v>0</v>
      </c>
      <c r="BA57" s="3">
        <f t="shared" si="22"/>
        <v>1</v>
      </c>
      <c r="BB57" s="5">
        <f t="shared" si="23"/>
        <v>0</v>
      </c>
      <c r="BC57" s="4">
        <f t="shared" si="24"/>
        <v>0</v>
      </c>
      <c r="BD57" s="3">
        <f t="shared" si="25"/>
        <v>0</v>
      </c>
      <c r="BE57" s="3">
        <f t="shared" si="26"/>
        <v>0</v>
      </c>
      <c r="BF57" s="3">
        <f t="shared" si="27"/>
        <v>2</v>
      </c>
      <c r="BG57" s="5">
        <f t="shared" si="28"/>
        <v>0</v>
      </c>
    </row>
    <row r="58" spans="1:59" x14ac:dyDescent="0.3">
      <c r="A58">
        <v>1056</v>
      </c>
      <c r="B58" t="s">
        <v>115</v>
      </c>
      <c r="C58">
        <v>2018</v>
      </c>
      <c r="D58">
        <v>523</v>
      </c>
      <c r="E58">
        <v>56</v>
      </c>
      <c r="F58">
        <v>0.59273422562141398</v>
      </c>
      <c r="G58">
        <v>0.4</v>
      </c>
      <c r="H58">
        <v>1</v>
      </c>
      <c r="I58">
        <v>0.28000000000000003</v>
      </c>
      <c r="J58">
        <v>0.88</v>
      </c>
      <c r="K58">
        <v>0.1</v>
      </c>
      <c r="L58">
        <v>7</v>
      </c>
      <c r="M58" t="s">
        <v>106</v>
      </c>
      <c r="N58" t="s">
        <v>32</v>
      </c>
      <c r="O58" t="s">
        <v>43</v>
      </c>
      <c r="P58" t="s">
        <v>77</v>
      </c>
      <c r="Q58" t="s">
        <v>73</v>
      </c>
      <c r="R58" t="s">
        <v>59</v>
      </c>
      <c r="S58" t="s">
        <v>60</v>
      </c>
      <c r="T58" t="s">
        <v>42</v>
      </c>
      <c r="U58" t="s">
        <v>88</v>
      </c>
      <c r="V58" t="s">
        <v>46</v>
      </c>
      <c r="W58">
        <v>45.741055950000003</v>
      </c>
      <c r="X58">
        <v>38.623154861666599</v>
      </c>
      <c r="Y58">
        <v>18.645162599999999</v>
      </c>
      <c r="Z58">
        <v>17.649468890000001</v>
      </c>
      <c r="AA58">
        <v>14.962319239999999</v>
      </c>
      <c r="AB58">
        <v>13.595109467499899</v>
      </c>
      <c r="AC58">
        <v>11.7769017199999</v>
      </c>
      <c r="AD58">
        <v>10.650742993333299</v>
      </c>
      <c r="AE58">
        <v>10.4812361</v>
      </c>
      <c r="AF58">
        <v>10.429236736666599</v>
      </c>
      <c r="AH58" s="11" t="s">
        <v>65</v>
      </c>
      <c r="AI58" s="4">
        <f t="shared" si="8"/>
        <v>0</v>
      </c>
      <c r="AJ58" s="3">
        <f t="shared" si="53"/>
        <v>0</v>
      </c>
      <c r="AK58" s="3">
        <f t="shared" si="54"/>
        <v>1</v>
      </c>
      <c r="AL58" s="3">
        <f t="shared" si="55"/>
        <v>0</v>
      </c>
      <c r="AM58" s="5">
        <f t="shared" si="56"/>
        <v>1</v>
      </c>
      <c r="AN58" s="4">
        <f t="shared" si="9"/>
        <v>0</v>
      </c>
      <c r="AO58" s="3">
        <f t="shared" si="10"/>
        <v>0</v>
      </c>
      <c r="AP58" s="3">
        <f t="shared" si="11"/>
        <v>0</v>
      </c>
      <c r="AQ58" s="3">
        <f t="shared" si="12"/>
        <v>0</v>
      </c>
      <c r="AR58" s="5">
        <f t="shared" si="13"/>
        <v>1</v>
      </c>
      <c r="AS58" s="4">
        <f t="shared" si="14"/>
        <v>0</v>
      </c>
      <c r="AT58" s="3">
        <f t="shared" si="15"/>
        <v>0</v>
      </c>
      <c r="AU58" s="3">
        <f t="shared" si="16"/>
        <v>0</v>
      </c>
      <c r="AV58" s="3">
        <f t="shared" si="17"/>
        <v>0</v>
      </c>
      <c r="AW58" s="5">
        <f t="shared" si="18"/>
        <v>1</v>
      </c>
      <c r="AX58" s="4">
        <f t="shared" si="19"/>
        <v>0</v>
      </c>
      <c r="AY58" s="3">
        <f t="shared" si="20"/>
        <v>0</v>
      </c>
      <c r="AZ58" s="3">
        <f t="shared" si="21"/>
        <v>0</v>
      </c>
      <c r="BA58" s="3">
        <f t="shared" si="22"/>
        <v>0</v>
      </c>
      <c r="BB58" s="5">
        <f t="shared" si="23"/>
        <v>0</v>
      </c>
      <c r="BC58" s="4">
        <f t="shared" si="24"/>
        <v>0</v>
      </c>
      <c r="BD58" s="3">
        <f t="shared" si="25"/>
        <v>0</v>
      </c>
      <c r="BE58" s="3">
        <f t="shared" si="26"/>
        <v>0</v>
      </c>
      <c r="BF58" s="3">
        <f t="shared" si="27"/>
        <v>0</v>
      </c>
      <c r="BG58" s="5">
        <f t="shared" si="28"/>
        <v>0</v>
      </c>
    </row>
    <row r="59" spans="1:59" x14ac:dyDescent="0.3">
      <c r="A59">
        <v>1057</v>
      </c>
      <c r="B59" t="s">
        <v>115</v>
      </c>
      <c r="C59">
        <v>2018</v>
      </c>
      <c r="D59">
        <v>523</v>
      </c>
      <c r="E59">
        <v>57</v>
      </c>
      <c r="F59">
        <v>0.60229445506692103</v>
      </c>
      <c r="G59">
        <v>0.02</v>
      </c>
      <c r="H59">
        <v>8</v>
      </c>
      <c r="I59">
        <v>0.42</v>
      </c>
      <c r="J59">
        <v>0.74</v>
      </c>
      <c r="K59">
        <v>0.36</v>
      </c>
      <c r="L59">
        <v>5</v>
      </c>
      <c r="M59" t="s">
        <v>32</v>
      </c>
      <c r="N59" t="s">
        <v>77</v>
      </c>
      <c r="O59" t="s">
        <v>106</v>
      </c>
      <c r="P59" t="s">
        <v>60</v>
      </c>
      <c r="Q59" t="s">
        <v>59</v>
      </c>
      <c r="R59" t="s">
        <v>39</v>
      </c>
      <c r="S59" t="s">
        <v>88</v>
      </c>
      <c r="T59" t="s">
        <v>79</v>
      </c>
      <c r="U59" t="s">
        <v>55</v>
      </c>
      <c r="V59" t="s">
        <v>86</v>
      </c>
      <c r="W59">
        <v>14.2990273918874</v>
      </c>
      <c r="X59">
        <v>12.821093568680901</v>
      </c>
      <c r="Y59">
        <v>10.358454415432099</v>
      </c>
      <c r="Z59">
        <v>7.12003049755356</v>
      </c>
      <c r="AA59">
        <v>6.7147451453695597</v>
      </c>
      <c r="AB59">
        <v>6.5648751575657904</v>
      </c>
      <c r="AC59">
        <v>6.2073169123663297</v>
      </c>
      <c r="AD59">
        <v>6.1495750732972896</v>
      </c>
      <c r="AE59">
        <v>6.0657985509057903</v>
      </c>
      <c r="AF59">
        <v>6.0487374109618299</v>
      </c>
      <c r="AH59" s="11" t="s">
        <v>79</v>
      </c>
      <c r="AI59" s="4">
        <f t="shared" si="8"/>
        <v>0</v>
      </c>
      <c r="AJ59" s="3">
        <f t="shared" si="53"/>
        <v>0</v>
      </c>
      <c r="AK59" s="3">
        <f t="shared" si="54"/>
        <v>0</v>
      </c>
      <c r="AL59" s="3">
        <f t="shared" si="55"/>
        <v>1</v>
      </c>
      <c r="AM59" s="5">
        <f t="shared" si="56"/>
        <v>3</v>
      </c>
      <c r="AN59" s="4">
        <f t="shared" si="9"/>
        <v>0</v>
      </c>
      <c r="AO59" s="3">
        <f t="shared" si="10"/>
        <v>0</v>
      </c>
      <c r="AP59" s="3">
        <f t="shared" si="11"/>
        <v>0</v>
      </c>
      <c r="AQ59" s="3">
        <f t="shared" si="12"/>
        <v>0</v>
      </c>
      <c r="AR59" s="5">
        <f t="shared" si="13"/>
        <v>2</v>
      </c>
      <c r="AS59" s="4">
        <f t="shared" si="14"/>
        <v>0</v>
      </c>
      <c r="AT59" s="3">
        <f t="shared" si="15"/>
        <v>0</v>
      </c>
      <c r="AU59" s="3">
        <f t="shared" si="16"/>
        <v>0</v>
      </c>
      <c r="AV59" s="3">
        <f t="shared" si="17"/>
        <v>1</v>
      </c>
      <c r="AW59" s="5">
        <f t="shared" si="18"/>
        <v>1</v>
      </c>
      <c r="AX59" s="4">
        <f t="shared" si="19"/>
        <v>0</v>
      </c>
      <c r="AY59" s="3">
        <f t="shared" si="20"/>
        <v>0</v>
      </c>
      <c r="AZ59" s="3">
        <f t="shared" si="21"/>
        <v>1</v>
      </c>
      <c r="BA59" s="3">
        <f t="shared" si="22"/>
        <v>2</v>
      </c>
      <c r="BB59" s="5">
        <f t="shared" si="23"/>
        <v>6</v>
      </c>
      <c r="BC59" s="4">
        <f t="shared" si="24"/>
        <v>0</v>
      </c>
      <c r="BD59" s="3">
        <f t="shared" si="25"/>
        <v>2</v>
      </c>
      <c r="BE59" s="3">
        <f t="shared" si="26"/>
        <v>4</v>
      </c>
      <c r="BF59" s="3">
        <f t="shared" si="27"/>
        <v>8</v>
      </c>
      <c r="BG59" s="5">
        <f t="shared" si="28"/>
        <v>12</v>
      </c>
    </row>
    <row r="60" spans="1:59" x14ac:dyDescent="0.3">
      <c r="A60">
        <v>1058</v>
      </c>
      <c r="B60" t="s">
        <v>115</v>
      </c>
      <c r="C60">
        <v>2018</v>
      </c>
      <c r="D60">
        <v>523</v>
      </c>
      <c r="E60">
        <v>58</v>
      </c>
      <c r="F60">
        <v>0.62141491395793502</v>
      </c>
      <c r="G60">
        <v>0.02</v>
      </c>
      <c r="H60">
        <v>5</v>
      </c>
      <c r="I60">
        <v>0.68</v>
      </c>
      <c r="J60">
        <v>0.18</v>
      </c>
      <c r="K60">
        <v>1</v>
      </c>
      <c r="L60">
        <v>6</v>
      </c>
      <c r="M60" t="s">
        <v>77</v>
      </c>
      <c r="N60" t="s">
        <v>32</v>
      </c>
      <c r="O60" t="s">
        <v>106</v>
      </c>
      <c r="P60" t="s">
        <v>60</v>
      </c>
      <c r="Q60" t="s">
        <v>79</v>
      </c>
      <c r="R60" t="s">
        <v>44</v>
      </c>
      <c r="S60" t="s">
        <v>52</v>
      </c>
      <c r="T60" t="s">
        <v>55</v>
      </c>
      <c r="U60" t="s">
        <v>85</v>
      </c>
      <c r="V60" t="s">
        <v>59</v>
      </c>
      <c r="W60">
        <v>12.9476391088524</v>
      </c>
      <c r="X60">
        <v>12.494486434000001</v>
      </c>
      <c r="Y60">
        <v>10.958125720175399</v>
      </c>
      <c r="Z60">
        <v>9.1043832796363606</v>
      </c>
      <c r="AA60">
        <v>8.5998469248717893</v>
      </c>
      <c r="AB60">
        <v>8.3310680167999998</v>
      </c>
      <c r="AC60">
        <v>8.2806501169565205</v>
      </c>
      <c r="AD60">
        <v>8.0688902011428496</v>
      </c>
      <c r="AE60">
        <v>8.0656783525806404</v>
      </c>
      <c r="AF60">
        <v>8.03710764090909</v>
      </c>
      <c r="AH60" s="11" t="s">
        <v>99</v>
      </c>
      <c r="AI60" s="4">
        <f t="shared" si="8"/>
        <v>0</v>
      </c>
      <c r="AJ60" s="3">
        <f t="shared" si="53"/>
        <v>0</v>
      </c>
      <c r="AK60" s="3">
        <f t="shared" si="54"/>
        <v>0</v>
      </c>
      <c r="AL60" s="3">
        <f t="shared" si="55"/>
        <v>0</v>
      </c>
      <c r="AM60" s="5">
        <f t="shared" si="56"/>
        <v>0</v>
      </c>
      <c r="AN60" s="4">
        <f t="shared" si="9"/>
        <v>0</v>
      </c>
      <c r="AO60" s="3">
        <f t="shared" si="10"/>
        <v>0</v>
      </c>
      <c r="AP60" s="3">
        <f t="shared" si="11"/>
        <v>0</v>
      </c>
      <c r="AQ60" s="3">
        <f t="shared" si="12"/>
        <v>1</v>
      </c>
      <c r="AR60" s="5">
        <f t="shared" si="13"/>
        <v>0</v>
      </c>
      <c r="AS60" s="4">
        <f t="shared" si="14"/>
        <v>0</v>
      </c>
      <c r="AT60" s="3">
        <f t="shared" si="15"/>
        <v>0</v>
      </c>
      <c r="AU60" s="3">
        <f t="shared" si="16"/>
        <v>0</v>
      </c>
      <c r="AV60" s="3">
        <f t="shared" si="17"/>
        <v>0</v>
      </c>
      <c r="AW60" s="5">
        <f t="shared" si="18"/>
        <v>0</v>
      </c>
      <c r="AX60" s="4">
        <f t="shared" si="19"/>
        <v>0</v>
      </c>
      <c r="AY60" s="3">
        <f t="shared" si="20"/>
        <v>0</v>
      </c>
      <c r="AZ60" s="3">
        <f t="shared" si="21"/>
        <v>0</v>
      </c>
      <c r="BA60" s="3">
        <f t="shared" si="22"/>
        <v>0</v>
      </c>
      <c r="BB60" s="5">
        <f t="shared" si="23"/>
        <v>1</v>
      </c>
      <c r="BC60" s="4">
        <f t="shared" si="24"/>
        <v>0</v>
      </c>
      <c r="BD60" s="3">
        <f t="shared" si="25"/>
        <v>0</v>
      </c>
      <c r="BE60" s="3">
        <f t="shared" si="26"/>
        <v>0</v>
      </c>
      <c r="BF60" s="3">
        <f t="shared" si="27"/>
        <v>0</v>
      </c>
      <c r="BG60" s="5">
        <f t="shared" si="28"/>
        <v>0</v>
      </c>
    </row>
    <row r="61" spans="1:59" x14ac:dyDescent="0.3">
      <c r="A61">
        <v>1059</v>
      </c>
      <c r="B61" t="s">
        <v>115</v>
      </c>
      <c r="C61">
        <v>2018</v>
      </c>
      <c r="D61">
        <v>523</v>
      </c>
      <c r="E61">
        <v>59</v>
      </c>
      <c r="F61">
        <v>0.62906309751433998</v>
      </c>
      <c r="G61">
        <v>0.1</v>
      </c>
      <c r="H61">
        <v>2</v>
      </c>
      <c r="I61">
        <v>0.98</v>
      </c>
      <c r="J61">
        <v>0.36</v>
      </c>
      <c r="K61">
        <v>0.08</v>
      </c>
      <c r="L61">
        <v>9</v>
      </c>
      <c r="M61" t="s">
        <v>77</v>
      </c>
      <c r="N61" t="s">
        <v>32</v>
      </c>
      <c r="O61" t="s">
        <v>106</v>
      </c>
      <c r="P61" t="s">
        <v>69</v>
      </c>
      <c r="Q61" t="s">
        <v>39</v>
      </c>
      <c r="R61" t="s">
        <v>42</v>
      </c>
      <c r="S61" t="s">
        <v>60</v>
      </c>
      <c r="T61" t="s">
        <v>76</v>
      </c>
      <c r="U61" t="s">
        <v>101</v>
      </c>
      <c r="V61" t="s">
        <v>59</v>
      </c>
      <c r="W61">
        <v>22.598679355000002</v>
      </c>
      <c r="X61">
        <v>22.246346079999899</v>
      </c>
      <c r="Y61">
        <v>16.829710954999999</v>
      </c>
      <c r="Z61">
        <v>14.433797833333299</v>
      </c>
      <c r="AA61">
        <v>13.8632157071428</v>
      </c>
      <c r="AB61">
        <v>13.698774326000001</v>
      </c>
      <c r="AC61">
        <v>13.535831199999899</v>
      </c>
      <c r="AD61">
        <v>13.13991455</v>
      </c>
      <c r="AE61">
        <v>12.5614338</v>
      </c>
      <c r="AF61">
        <v>12.4849110871428</v>
      </c>
      <c r="AH61" s="11" t="s">
        <v>93</v>
      </c>
      <c r="AI61" s="4">
        <f t="shared" si="8"/>
        <v>0</v>
      </c>
      <c r="AJ61" s="3">
        <f t="shared" si="53"/>
        <v>0</v>
      </c>
      <c r="AK61" s="3">
        <f t="shared" si="54"/>
        <v>0</v>
      </c>
      <c r="AL61" s="3">
        <f t="shared" si="55"/>
        <v>0</v>
      </c>
      <c r="AM61" s="5">
        <f t="shared" si="56"/>
        <v>0</v>
      </c>
      <c r="AN61" s="4">
        <f t="shared" si="9"/>
        <v>0</v>
      </c>
      <c r="AO61" s="3">
        <f t="shared" si="10"/>
        <v>0</v>
      </c>
      <c r="AP61" s="3">
        <f t="shared" si="11"/>
        <v>0</v>
      </c>
      <c r="AQ61" s="3">
        <f t="shared" si="12"/>
        <v>0</v>
      </c>
      <c r="AR61" s="5">
        <f t="shared" si="13"/>
        <v>0</v>
      </c>
      <c r="AS61" s="4">
        <f t="shared" si="14"/>
        <v>0</v>
      </c>
      <c r="AT61" s="3">
        <f t="shared" si="15"/>
        <v>0</v>
      </c>
      <c r="AU61" s="3">
        <f t="shared" si="16"/>
        <v>0</v>
      </c>
      <c r="AV61" s="3">
        <f t="shared" si="17"/>
        <v>0</v>
      </c>
      <c r="AW61" s="5">
        <f t="shared" si="18"/>
        <v>0</v>
      </c>
      <c r="AX61" s="4">
        <f t="shared" si="19"/>
        <v>0</v>
      </c>
      <c r="AY61" s="3">
        <f t="shared" si="20"/>
        <v>0</v>
      </c>
      <c r="AZ61" s="3">
        <f t="shared" si="21"/>
        <v>0</v>
      </c>
      <c r="BA61" s="3">
        <f t="shared" si="22"/>
        <v>0</v>
      </c>
      <c r="BB61" s="5">
        <f t="shared" si="23"/>
        <v>0</v>
      </c>
      <c r="BC61" s="4">
        <f t="shared" si="24"/>
        <v>0</v>
      </c>
      <c r="BD61" s="3">
        <f t="shared" si="25"/>
        <v>0</v>
      </c>
      <c r="BE61" s="3">
        <f t="shared" si="26"/>
        <v>0</v>
      </c>
      <c r="BF61" s="3">
        <f t="shared" si="27"/>
        <v>0</v>
      </c>
      <c r="BG61" s="5">
        <f t="shared" si="28"/>
        <v>0</v>
      </c>
    </row>
    <row r="62" spans="1:59" x14ac:dyDescent="0.3">
      <c r="A62">
        <v>1060</v>
      </c>
      <c r="B62" t="s">
        <v>115</v>
      </c>
      <c r="C62">
        <v>2018</v>
      </c>
      <c r="D62">
        <v>523</v>
      </c>
      <c r="E62">
        <v>60</v>
      </c>
      <c r="F62">
        <v>0.60803059273422499</v>
      </c>
      <c r="G62">
        <v>0.4</v>
      </c>
      <c r="H62">
        <v>1</v>
      </c>
      <c r="I62">
        <v>0.57999999999999996</v>
      </c>
      <c r="J62">
        <v>0.64</v>
      </c>
      <c r="K62">
        <v>0.32</v>
      </c>
      <c r="L62">
        <v>5</v>
      </c>
      <c r="M62" t="s">
        <v>77</v>
      </c>
      <c r="N62" t="s">
        <v>106</v>
      </c>
      <c r="O62" t="s">
        <v>46</v>
      </c>
      <c r="P62" t="s">
        <v>32</v>
      </c>
      <c r="Q62" t="s">
        <v>85</v>
      </c>
      <c r="R62" t="s">
        <v>59</v>
      </c>
      <c r="S62" t="s">
        <v>39</v>
      </c>
      <c r="T62" t="s">
        <v>60</v>
      </c>
      <c r="U62" t="s">
        <v>79</v>
      </c>
      <c r="V62" t="s">
        <v>104</v>
      </c>
      <c r="W62">
        <v>42.525187449999997</v>
      </c>
      <c r="X62">
        <v>31.513356035000001</v>
      </c>
      <c r="Y62">
        <v>26.191207899999998</v>
      </c>
      <c r="Z62">
        <v>21.6763661783333</v>
      </c>
      <c r="AA62">
        <v>21.107576399999999</v>
      </c>
      <c r="AB62">
        <v>20.662344924999999</v>
      </c>
      <c r="AC62">
        <v>16.424979709999999</v>
      </c>
      <c r="AD62">
        <v>15.072158352500001</v>
      </c>
      <c r="AE62">
        <v>14.311348299999899</v>
      </c>
      <c r="AF62">
        <v>12.460520750000001</v>
      </c>
      <c r="AH62" s="11" t="s">
        <v>64</v>
      </c>
      <c r="AI62" s="4">
        <f t="shared" si="8"/>
        <v>0</v>
      </c>
      <c r="AJ62" s="3">
        <f t="shared" si="53"/>
        <v>1</v>
      </c>
      <c r="AK62" s="3">
        <f t="shared" si="54"/>
        <v>1</v>
      </c>
      <c r="AL62" s="3">
        <f t="shared" si="55"/>
        <v>1</v>
      </c>
      <c r="AM62" s="5">
        <f t="shared" si="56"/>
        <v>2</v>
      </c>
      <c r="AN62" s="4">
        <f t="shared" si="9"/>
        <v>0</v>
      </c>
      <c r="AO62" s="3">
        <f t="shared" si="10"/>
        <v>0</v>
      </c>
      <c r="AP62" s="3">
        <f t="shared" si="11"/>
        <v>0</v>
      </c>
      <c r="AQ62" s="3">
        <f t="shared" si="12"/>
        <v>0</v>
      </c>
      <c r="AR62" s="5">
        <f t="shared" si="13"/>
        <v>0</v>
      </c>
      <c r="AS62" s="4">
        <f t="shared" si="14"/>
        <v>0</v>
      </c>
      <c r="AT62" s="3">
        <f t="shared" si="15"/>
        <v>0</v>
      </c>
      <c r="AU62" s="3">
        <f t="shared" si="16"/>
        <v>0</v>
      </c>
      <c r="AV62" s="3">
        <f t="shared" si="17"/>
        <v>0</v>
      </c>
      <c r="AW62" s="5">
        <f t="shared" si="18"/>
        <v>0</v>
      </c>
      <c r="AX62" s="4">
        <f t="shared" si="19"/>
        <v>0</v>
      </c>
      <c r="AY62" s="3">
        <f t="shared" si="20"/>
        <v>0</v>
      </c>
      <c r="AZ62" s="3">
        <f t="shared" si="21"/>
        <v>0</v>
      </c>
      <c r="BA62" s="3">
        <f t="shared" si="22"/>
        <v>0</v>
      </c>
      <c r="BB62" s="5">
        <f t="shared" si="23"/>
        <v>0</v>
      </c>
      <c r="BC62" s="4">
        <f t="shared" si="24"/>
        <v>0</v>
      </c>
      <c r="BD62" s="3">
        <f t="shared" si="25"/>
        <v>0</v>
      </c>
      <c r="BE62" s="3">
        <f t="shared" si="26"/>
        <v>0</v>
      </c>
      <c r="BF62" s="3">
        <f t="shared" si="27"/>
        <v>1</v>
      </c>
      <c r="BG62" s="5">
        <f t="shared" si="28"/>
        <v>0</v>
      </c>
    </row>
    <row r="63" spans="1:59" x14ac:dyDescent="0.3">
      <c r="A63">
        <v>1061</v>
      </c>
      <c r="B63" t="s">
        <v>115</v>
      </c>
      <c r="C63">
        <v>2018</v>
      </c>
      <c r="D63">
        <v>523</v>
      </c>
      <c r="E63">
        <v>61</v>
      </c>
      <c r="F63">
        <v>0.625239005736137</v>
      </c>
      <c r="G63">
        <v>0.02</v>
      </c>
      <c r="H63">
        <v>4</v>
      </c>
      <c r="I63">
        <v>0.2</v>
      </c>
      <c r="J63">
        <v>0.46</v>
      </c>
      <c r="K63">
        <v>0.42</v>
      </c>
      <c r="L63">
        <v>7</v>
      </c>
      <c r="M63" t="s">
        <v>32</v>
      </c>
      <c r="N63" t="s">
        <v>77</v>
      </c>
      <c r="O63" t="s">
        <v>106</v>
      </c>
      <c r="P63" t="s">
        <v>46</v>
      </c>
      <c r="Q63" t="s">
        <v>60</v>
      </c>
      <c r="R63" t="s">
        <v>39</v>
      </c>
      <c r="S63" t="s">
        <v>43</v>
      </c>
      <c r="T63" t="s">
        <v>59</v>
      </c>
      <c r="U63" t="s">
        <v>68</v>
      </c>
      <c r="V63" t="s">
        <v>69</v>
      </c>
      <c r="W63">
        <v>15.5358032252845</v>
      </c>
      <c r="X63">
        <v>13.975920777882299</v>
      </c>
      <c r="Y63">
        <v>12.6794153440659</v>
      </c>
      <c r="Z63">
        <v>8.1972216427659497</v>
      </c>
      <c r="AA63">
        <v>7.9846483392222201</v>
      </c>
      <c r="AB63">
        <v>7.7582886491379304</v>
      </c>
      <c r="AC63">
        <v>7.4454274147058799</v>
      </c>
      <c r="AD63">
        <v>7.4250685127027003</v>
      </c>
      <c r="AE63">
        <v>7.28213655865384</v>
      </c>
      <c r="AF63">
        <v>7.2137457972727201</v>
      </c>
      <c r="AH63" s="11" t="s">
        <v>110</v>
      </c>
      <c r="AI63" s="4">
        <f t="shared" si="8"/>
        <v>0</v>
      </c>
      <c r="AJ63" s="3">
        <f t="shared" si="53"/>
        <v>0</v>
      </c>
      <c r="AK63" s="3">
        <f t="shared" si="54"/>
        <v>0</v>
      </c>
      <c r="AL63" s="3">
        <f t="shared" si="55"/>
        <v>1</v>
      </c>
      <c r="AM63" s="5">
        <f t="shared" si="56"/>
        <v>0</v>
      </c>
      <c r="AN63" s="4">
        <f t="shared" si="9"/>
        <v>0</v>
      </c>
      <c r="AO63" s="3">
        <f t="shared" si="10"/>
        <v>0</v>
      </c>
      <c r="AP63" s="3">
        <f t="shared" si="11"/>
        <v>0</v>
      </c>
      <c r="AQ63" s="3">
        <f t="shared" si="12"/>
        <v>0</v>
      </c>
      <c r="AR63" s="5">
        <f t="shared" si="13"/>
        <v>0</v>
      </c>
      <c r="AS63" s="4">
        <f t="shared" si="14"/>
        <v>0</v>
      </c>
      <c r="AT63" s="3">
        <f t="shared" si="15"/>
        <v>0</v>
      </c>
      <c r="AU63" s="3">
        <f t="shared" si="16"/>
        <v>0</v>
      </c>
      <c r="AV63" s="3">
        <f t="shared" si="17"/>
        <v>0</v>
      </c>
      <c r="AW63" s="5">
        <f t="shared" si="18"/>
        <v>0</v>
      </c>
      <c r="AX63" s="4">
        <f t="shared" si="19"/>
        <v>0</v>
      </c>
      <c r="AY63" s="3">
        <f t="shared" si="20"/>
        <v>0</v>
      </c>
      <c r="AZ63" s="3">
        <f t="shared" si="21"/>
        <v>0</v>
      </c>
      <c r="BA63" s="3">
        <f t="shared" si="22"/>
        <v>2</v>
      </c>
      <c r="BB63" s="5">
        <f t="shared" si="23"/>
        <v>0</v>
      </c>
      <c r="BC63" s="4">
        <f t="shared" si="24"/>
        <v>0</v>
      </c>
      <c r="BD63" s="3">
        <f t="shared" si="25"/>
        <v>0</v>
      </c>
      <c r="BE63" s="3">
        <f t="shared" si="26"/>
        <v>1</v>
      </c>
      <c r="BF63" s="3">
        <f t="shared" si="27"/>
        <v>1</v>
      </c>
      <c r="BG63" s="5">
        <f t="shared" si="28"/>
        <v>1</v>
      </c>
    </row>
    <row r="64" spans="1:59" x14ac:dyDescent="0.3">
      <c r="A64">
        <v>1062</v>
      </c>
      <c r="B64" t="s">
        <v>115</v>
      </c>
      <c r="C64">
        <v>2018</v>
      </c>
      <c r="D64">
        <v>523</v>
      </c>
      <c r="E64">
        <v>62</v>
      </c>
      <c r="F64">
        <v>0.59847036328871805</v>
      </c>
      <c r="G64">
        <v>0.2</v>
      </c>
      <c r="H64">
        <v>4</v>
      </c>
      <c r="I64">
        <v>0.82</v>
      </c>
      <c r="J64">
        <v>0.86</v>
      </c>
      <c r="K64">
        <v>0.12</v>
      </c>
      <c r="L64">
        <v>1</v>
      </c>
      <c r="M64" t="s">
        <v>77</v>
      </c>
      <c r="N64" t="s">
        <v>32</v>
      </c>
      <c r="O64" t="s">
        <v>60</v>
      </c>
      <c r="P64" t="s">
        <v>106</v>
      </c>
      <c r="Q64" t="s">
        <v>85</v>
      </c>
      <c r="R64" t="s">
        <v>39</v>
      </c>
      <c r="S64" t="s">
        <v>79</v>
      </c>
      <c r="T64" t="s">
        <v>59</v>
      </c>
      <c r="U64" t="s">
        <v>66</v>
      </c>
      <c r="V64" t="s">
        <v>95</v>
      </c>
      <c r="W64">
        <v>15.8126779069565</v>
      </c>
      <c r="X64">
        <v>13.1831575196969</v>
      </c>
      <c r="Y64">
        <v>7.6815239292307602</v>
      </c>
      <c r="Z64">
        <v>7.5586605120434696</v>
      </c>
      <c r="AA64">
        <v>7.4344421006249997</v>
      </c>
      <c r="AB64">
        <v>7.1902986899999997</v>
      </c>
      <c r="AC64">
        <v>6.7534202033043398</v>
      </c>
      <c r="AD64">
        <v>6.4479224343928498</v>
      </c>
      <c r="AE64">
        <v>6.4430228591999903</v>
      </c>
      <c r="AF64">
        <v>6.2316405623529398</v>
      </c>
      <c r="AH64" s="11" t="s">
        <v>78</v>
      </c>
      <c r="AI64" s="4">
        <f t="shared" si="8"/>
        <v>0</v>
      </c>
      <c r="AJ64" s="3">
        <f t="shared" si="53"/>
        <v>0</v>
      </c>
      <c r="AK64" s="3">
        <f t="shared" si="54"/>
        <v>0</v>
      </c>
      <c r="AL64" s="3">
        <f t="shared" si="55"/>
        <v>0</v>
      </c>
      <c r="AM64" s="5">
        <f t="shared" si="56"/>
        <v>0</v>
      </c>
      <c r="AN64" s="4">
        <f t="shared" si="9"/>
        <v>0</v>
      </c>
      <c r="AO64" s="3">
        <f t="shared" si="10"/>
        <v>0</v>
      </c>
      <c r="AP64" s="3">
        <f t="shared" si="11"/>
        <v>0</v>
      </c>
      <c r="AQ64" s="3">
        <f t="shared" si="12"/>
        <v>0</v>
      </c>
      <c r="AR64" s="5">
        <f t="shared" si="13"/>
        <v>0</v>
      </c>
      <c r="AS64" s="4">
        <f t="shared" si="14"/>
        <v>0</v>
      </c>
      <c r="AT64" s="3">
        <f t="shared" si="15"/>
        <v>0</v>
      </c>
      <c r="AU64" s="3">
        <f t="shared" si="16"/>
        <v>0</v>
      </c>
      <c r="AV64" s="3">
        <f t="shared" si="17"/>
        <v>1</v>
      </c>
      <c r="AW64" s="5">
        <f t="shared" si="18"/>
        <v>0</v>
      </c>
      <c r="AX64" s="4">
        <f t="shared" si="19"/>
        <v>0</v>
      </c>
      <c r="AY64" s="3">
        <f t="shared" si="20"/>
        <v>0</v>
      </c>
      <c r="AZ64" s="3">
        <f t="shared" si="21"/>
        <v>0</v>
      </c>
      <c r="BA64" s="3">
        <f t="shared" si="22"/>
        <v>0</v>
      </c>
      <c r="BB64" s="5">
        <f t="shared" si="23"/>
        <v>0</v>
      </c>
      <c r="BC64" s="4">
        <f t="shared" si="24"/>
        <v>0</v>
      </c>
      <c r="BD64" s="3">
        <f t="shared" si="25"/>
        <v>0</v>
      </c>
      <c r="BE64" s="3">
        <f t="shared" si="26"/>
        <v>0</v>
      </c>
      <c r="BF64" s="3">
        <f t="shared" si="27"/>
        <v>0</v>
      </c>
      <c r="BG64" s="5">
        <f t="shared" si="28"/>
        <v>1</v>
      </c>
    </row>
    <row r="65" spans="1:59" x14ac:dyDescent="0.3">
      <c r="A65">
        <v>1063</v>
      </c>
      <c r="B65" t="s">
        <v>115</v>
      </c>
      <c r="C65">
        <v>2018</v>
      </c>
      <c r="D65">
        <v>523</v>
      </c>
      <c r="E65">
        <v>63</v>
      </c>
      <c r="F65">
        <v>0.57934990439770495</v>
      </c>
      <c r="G65">
        <v>0.46</v>
      </c>
      <c r="H65">
        <v>1</v>
      </c>
      <c r="I65">
        <v>0.16</v>
      </c>
      <c r="J65">
        <v>0.66</v>
      </c>
      <c r="K65">
        <v>0.06</v>
      </c>
      <c r="L65">
        <v>8</v>
      </c>
      <c r="M65" t="s">
        <v>32</v>
      </c>
      <c r="N65" t="s">
        <v>77</v>
      </c>
      <c r="O65" t="s">
        <v>59</v>
      </c>
      <c r="P65" t="s">
        <v>98</v>
      </c>
      <c r="Q65" t="s">
        <v>43</v>
      </c>
      <c r="R65" t="s">
        <v>106</v>
      </c>
      <c r="S65" t="s">
        <v>60</v>
      </c>
      <c r="T65" t="s">
        <v>52</v>
      </c>
      <c r="U65" t="s">
        <v>78</v>
      </c>
      <c r="V65" t="s">
        <v>39</v>
      </c>
      <c r="W65">
        <v>34.489115106</v>
      </c>
      <c r="X65">
        <v>25.653101899999999</v>
      </c>
      <c r="Y65">
        <v>23.619994640000002</v>
      </c>
      <c r="Z65">
        <v>17.713829</v>
      </c>
      <c r="AA65">
        <v>14.98150588</v>
      </c>
      <c r="AB65">
        <v>11.5757458639999</v>
      </c>
      <c r="AC65">
        <v>11.533351892499899</v>
      </c>
      <c r="AD65">
        <v>11.300486599999999</v>
      </c>
      <c r="AE65">
        <v>10.893935189999899</v>
      </c>
      <c r="AF65">
        <v>10.533212203333299</v>
      </c>
      <c r="AH65" s="11" t="s">
        <v>111</v>
      </c>
      <c r="AI65" s="4">
        <f t="shared" si="8"/>
        <v>0</v>
      </c>
      <c r="AJ65" s="3">
        <f t="shared" si="53"/>
        <v>0</v>
      </c>
      <c r="AK65" s="3">
        <f t="shared" si="54"/>
        <v>0</v>
      </c>
      <c r="AL65" s="3">
        <f t="shared" si="55"/>
        <v>0</v>
      </c>
      <c r="AM65" s="5">
        <f t="shared" si="56"/>
        <v>0</v>
      </c>
      <c r="AN65" s="4">
        <f t="shared" si="9"/>
        <v>0</v>
      </c>
      <c r="AO65" s="3">
        <f t="shared" si="10"/>
        <v>0</v>
      </c>
      <c r="AP65" s="3">
        <f t="shared" si="11"/>
        <v>0</v>
      </c>
      <c r="AQ65" s="3">
        <f t="shared" si="12"/>
        <v>0</v>
      </c>
      <c r="AR65" s="5">
        <f t="shared" si="13"/>
        <v>0</v>
      </c>
      <c r="AS65" s="4">
        <f t="shared" si="14"/>
        <v>0</v>
      </c>
      <c r="AT65" s="3">
        <f t="shared" si="15"/>
        <v>0</v>
      </c>
      <c r="AU65" s="3">
        <f t="shared" si="16"/>
        <v>0</v>
      </c>
      <c r="AV65" s="3">
        <f t="shared" si="17"/>
        <v>1</v>
      </c>
      <c r="AW65" s="5">
        <f t="shared" si="18"/>
        <v>2</v>
      </c>
      <c r="AX65" s="4">
        <f t="shared" si="19"/>
        <v>0</v>
      </c>
      <c r="AY65" s="3">
        <f t="shared" si="20"/>
        <v>0</v>
      </c>
      <c r="AZ65" s="3">
        <f t="shared" si="21"/>
        <v>0</v>
      </c>
      <c r="BA65" s="3">
        <f t="shared" si="22"/>
        <v>1</v>
      </c>
      <c r="BB65" s="5">
        <f t="shared" si="23"/>
        <v>0</v>
      </c>
      <c r="BC65" s="4">
        <f t="shared" si="24"/>
        <v>0</v>
      </c>
      <c r="BD65" s="3">
        <f t="shared" si="25"/>
        <v>0</v>
      </c>
      <c r="BE65" s="3">
        <f t="shared" si="26"/>
        <v>0</v>
      </c>
      <c r="BF65" s="3">
        <f t="shared" si="27"/>
        <v>0</v>
      </c>
      <c r="BG65" s="5">
        <f t="shared" si="28"/>
        <v>0</v>
      </c>
    </row>
    <row r="66" spans="1:59" x14ac:dyDescent="0.3">
      <c r="A66">
        <v>1064</v>
      </c>
      <c r="B66" t="s">
        <v>115</v>
      </c>
      <c r="C66">
        <v>2018</v>
      </c>
      <c r="D66">
        <v>523</v>
      </c>
      <c r="E66">
        <v>64</v>
      </c>
      <c r="F66">
        <v>0.56787762906309702</v>
      </c>
      <c r="G66">
        <v>0.6</v>
      </c>
      <c r="H66">
        <v>2</v>
      </c>
      <c r="I66">
        <v>1</v>
      </c>
      <c r="J66">
        <v>0.78</v>
      </c>
      <c r="K66">
        <v>0.72</v>
      </c>
      <c r="L66">
        <v>4</v>
      </c>
      <c r="M66" t="s">
        <v>77</v>
      </c>
      <c r="N66" t="s">
        <v>32</v>
      </c>
      <c r="O66" t="s">
        <v>39</v>
      </c>
      <c r="P66" t="s">
        <v>106</v>
      </c>
      <c r="Q66" t="s">
        <v>103</v>
      </c>
      <c r="R66" t="s">
        <v>59</v>
      </c>
      <c r="S66" t="s">
        <v>62</v>
      </c>
      <c r="T66" t="s">
        <v>69</v>
      </c>
      <c r="U66" t="s">
        <v>70</v>
      </c>
      <c r="V66" t="s">
        <v>109</v>
      </c>
      <c r="W66">
        <v>50.427185313333297</v>
      </c>
      <c r="X66">
        <v>19.223726267499998</v>
      </c>
      <c r="Y66">
        <v>14.419898979999999</v>
      </c>
      <c r="Z66">
        <v>14.1356976699999</v>
      </c>
      <c r="AA66">
        <v>12.2336922</v>
      </c>
      <c r="AB66">
        <v>12.051298839999999</v>
      </c>
      <c r="AC66">
        <v>11.676180344999899</v>
      </c>
      <c r="AD66">
        <v>10.887559733333299</v>
      </c>
      <c r="AE66">
        <v>10.837146772499899</v>
      </c>
      <c r="AF66">
        <v>10.562529728333301</v>
      </c>
      <c r="AH66" s="11" t="s">
        <v>107</v>
      </c>
      <c r="AI66" s="4">
        <f t="shared" si="8"/>
        <v>0</v>
      </c>
      <c r="AJ66" s="3">
        <f t="shared" si="53"/>
        <v>0</v>
      </c>
      <c r="AK66" s="3">
        <f t="shared" si="54"/>
        <v>0</v>
      </c>
      <c r="AL66" s="3">
        <f t="shared" si="55"/>
        <v>0</v>
      </c>
      <c r="AM66" s="5">
        <f t="shared" si="56"/>
        <v>0</v>
      </c>
      <c r="AN66" s="4">
        <f t="shared" si="9"/>
        <v>0</v>
      </c>
      <c r="AO66" s="3">
        <f t="shared" si="10"/>
        <v>0</v>
      </c>
      <c r="AP66" s="3">
        <f t="shared" si="11"/>
        <v>0</v>
      </c>
      <c r="AQ66" s="3">
        <f t="shared" si="12"/>
        <v>0</v>
      </c>
      <c r="AR66" s="5">
        <f t="shared" si="13"/>
        <v>0</v>
      </c>
      <c r="AS66" s="4">
        <f t="shared" si="14"/>
        <v>0</v>
      </c>
      <c r="AT66" s="3">
        <f t="shared" si="15"/>
        <v>0</v>
      </c>
      <c r="AU66" s="3">
        <f t="shared" si="16"/>
        <v>0</v>
      </c>
      <c r="AV66" s="3">
        <f t="shared" si="17"/>
        <v>0</v>
      </c>
      <c r="AW66" s="5">
        <f t="shared" si="18"/>
        <v>0</v>
      </c>
      <c r="AX66" s="4">
        <f t="shared" si="19"/>
        <v>0</v>
      </c>
      <c r="AY66" s="3">
        <f t="shared" si="20"/>
        <v>0</v>
      </c>
      <c r="AZ66" s="3">
        <f t="shared" si="21"/>
        <v>0</v>
      </c>
      <c r="BA66" s="3">
        <f t="shared" si="22"/>
        <v>0</v>
      </c>
      <c r="BB66" s="5">
        <f t="shared" si="23"/>
        <v>0</v>
      </c>
      <c r="BC66" s="4">
        <f t="shared" si="24"/>
        <v>0</v>
      </c>
      <c r="BD66" s="3">
        <f t="shared" si="25"/>
        <v>0</v>
      </c>
      <c r="BE66" s="3">
        <f t="shared" si="26"/>
        <v>0</v>
      </c>
      <c r="BF66" s="3">
        <f t="shared" si="27"/>
        <v>1</v>
      </c>
      <c r="BG66" s="5">
        <f t="shared" si="28"/>
        <v>1</v>
      </c>
    </row>
    <row r="67" spans="1:59" x14ac:dyDescent="0.3">
      <c r="A67">
        <v>1065</v>
      </c>
      <c r="B67" t="s">
        <v>115</v>
      </c>
      <c r="C67">
        <v>2018</v>
      </c>
      <c r="D67">
        <v>523</v>
      </c>
      <c r="E67">
        <v>65</v>
      </c>
      <c r="F67">
        <v>0.61185468451242797</v>
      </c>
      <c r="G67">
        <v>0.02</v>
      </c>
      <c r="H67">
        <v>10</v>
      </c>
      <c r="I67">
        <v>0.8</v>
      </c>
      <c r="J67">
        <v>0.62</v>
      </c>
      <c r="K67">
        <v>0.18</v>
      </c>
      <c r="L67">
        <v>6</v>
      </c>
      <c r="M67" t="s">
        <v>32</v>
      </c>
      <c r="N67" t="s">
        <v>77</v>
      </c>
      <c r="O67" t="s">
        <v>106</v>
      </c>
      <c r="P67" t="s">
        <v>60</v>
      </c>
      <c r="Q67" t="s">
        <v>39</v>
      </c>
      <c r="R67" t="s">
        <v>79</v>
      </c>
      <c r="S67" t="s">
        <v>59</v>
      </c>
      <c r="T67" t="s">
        <v>88</v>
      </c>
      <c r="U67" t="s">
        <v>46</v>
      </c>
      <c r="V67" t="s">
        <v>78</v>
      </c>
      <c r="W67">
        <v>13.5590227211735</v>
      </c>
      <c r="X67">
        <v>12.217108226074201</v>
      </c>
      <c r="Y67">
        <v>9.2920998405568902</v>
      </c>
      <c r="Z67">
        <v>7.7346294135112297</v>
      </c>
      <c r="AA67">
        <v>6.9703070881904701</v>
      </c>
      <c r="AB67">
        <v>6.75435544090322</v>
      </c>
      <c r="AC67">
        <v>6.74506660112921</v>
      </c>
      <c r="AD67">
        <v>6.6120863005229298</v>
      </c>
      <c r="AE67">
        <v>6.4012245591181003</v>
      </c>
      <c r="AF67">
        <v>6.3952367633962304</v>
      </c>
      <c r="AH67" s="11" t="s">
        <v>109</v>
      </c>
      <c r="AI67" s="4">
        <f t="shared" si="8"/>
        <v>0</v>
      </c>
      <c r="AJ67" s="3">
        <f t="shared" si="53"/>
        <v>0</v>
      </c>
      <c r="AK67" s="3">
        <f t="shared" si="54"/>
        <v>0</v>
      </c>
      <c r="AL67" s="3">
        <f t="shared" si="55"/>
        <v>0</v>
      </c>
      <c r="AM67" s="5">
        <f t="shared" si="56"/>
        <v>0</v>
      </c>
      <c r="AN67" s="4">
        <f t="shared" si="9"/>
        <v>0</v>
      </c>
      <c r="AO67" s="3">
        <f t="shared" si="10"/>
        <v>0</v>
      </c>
      <c r="AP67" s="3">
        <f t="shared" si="11"/>
        <v>0</v>
      </c>
      <c r="AQ67" s="3">
        <f t="shared" si="12"/>
        <v>0</v>
      </c>
      <c r="AR67" s="5">
        <f t="shared" si="13"/>
        <v>0</v>
      </c>
      <c r="AS67" s="4">
        <f t="shared" si="14"/>
        <v>0</v>
      </c>
      <c r="AT67" s="3">
        <f t="shared" si="15"/>
        <v>0</v>
      </c>
      <c r="AU67" s="3">
        <f t="shared" si="16"/>
        <v>0</v>
      </c>
      <c r="AV67" s="3">
        <f t="shared" si="17"/>
        <v>0</v>
      </c>
      <c r="AW67" s="5">
        <f t="shared" si="18"/>
        <v>1</v>
      </c>
      <c r="AX67" s="4">
        <f t="shared" si="19"/>
        <v>0</v>
      </c>
      <c r="AY67" s="3">
        <f t="shared" si="20"/>
        <v>0</v>
      </c>
      <c r="AZ67" s="3">
        <f t="shared" si="21"/>
        <v>0</v>
      </c>
      <c r="BA67" s="3">
        <f t="shared" si="22"/>
        <v>0</v>
      </c>
      <c r="BB67" s="5">
        <f t="shared" si="23"/>
        <v>1</v>
      </c>
      <c r="BC67" s="4">
        <f t="shared" si="24"/>
        <v>0</v>
      </c>
      <c r="BD67" s="3">
        <f t="shared" si="25"/>
        <v>0</v>
      </c>
      <c r="BE67" s="3">
        <f t="shared" si="26"/>
        <v>0</v>
      </c>
      <c r="BF67" s="3">
        <f t="shared" si="27"/>
        <v>1</v>
      </c>
      <c r="BG67" s="5">
        <f t="shared" si="28"/>
        <v>0</v>
      </c>
    </row>
    <row r="68" spans="1:59" x14ac:dyDescent="0.3">
      <c r="A68">
        <v>1066</v>
      </c>
      <c r="B68" t="s">
        <v>115</v>
      </c>
      <c r="C68">
        <v>2018</v>
      </c>
      <c r="D68">
        <v>523</v>
      </c>
      <c r="E68">
        <v>66</v>
      </c>
      <c r="F68">
        <v>0.61567877629063095</v>
      </c>
      <c r="G68">
        <v>0.16</v>
      </c>
      <c r="H68">
        <v>3</v>
      </c>
      <c r="I68">
        <v>0.64</v>
      </c>
      <c r="J68">
        <v>0.84</v>
      </c>
      <c r="K68">
        <v>0.66</v>
      </c>
      <c r="L68">
        <v>8</v>
      </c>
      <c r="M68" t="s">
        <v>77</v>
      </c>
      <c r="N68" t="s">
        <v>106</v>
      </c>
      <c r="O68" t="s">
        <v>32</v>
      </c>
      <c r="P68" t="s">
        <v>39</v>
      </c>
      <c r="Q68" t="s">
        <v>59</v>
      </c>
      <c r="R68" t="s">
        <v>60</v>
      </c>
      <c r="S68" t="s">
        <v>42</v>
      </c>
      <c r="T68" t="s">
        <v>46</v>
      </c>
      <c r="U68" t="s">
        <v>75</v>
      </c>
      <c r="V68" t="s">
        <v>69</v>
      </c>
      <c r="W68">
        <v>30.289058666666602</v>
      </c>
      <c r="X68">
        <v>23.001397633</v>
      </c>
      <c r="Y68">
        <v>19.108764694761899</v>
      </c>
      <c r="Z68">
        <v>12.523557807777699</v>
      </c>
      <c r="AA68">
        <v>11.1544457857142</v>
      </c>
      <c r="AB68">
        <v>10.241586400625</v>
      </c>
      <c r="AC68">
        <v>9.9618924119999992</v>
      </c>
      <c r="AD68">
        <v>9.7703340777777701</v>
      </c>
      <c r="AE68">
        <v>9.7286430833333295</v>
      </c>
      <c r="AF68">
        <v>9.4406687199999997</v>
      </c>
      <c r="AH68" s="11" t="s">
        <v>97</v>
      </c>
      <c r="AI68" s="4">
        <f t="shared" si="8"/>
        <v>0</v>
      </c>
      <c r="AJ68" s="3">
        <f t="shared" si="53"/>
        <v>0</v>
      </c>
      <c r="AK68" s="3">
        <f t="shared" si="54"/>
        <v>0</v>
      </c>
      <c r="AL68" s="3">
        <f t="shared" si="55"/>
        <v>0</v>
      </c>
      <c r="AM68" s="5">
        <f t="shared" si="56"/>
        <v>0</v>
      </c>
      <c r="AN68" s="4">
        <f t="shared" si="9"/>
        <v>0</v>
      </c>
      <c r="AO68" s="3">
        <f t="shared" si="10"/>
        <v>0</v>
      </c>
      <c r="AP68" s="3">
        <f t="shared" si="11"/>
        <v>0</v>
      </c>
      <c r="AQ68" s="3">
        <f t="shared" si="12"/>
        <v>1</v>
      </c>
      <c r="AR68" s="5">
        <f t="shared" si="13"/>
        <v>0</v>
      </c>
      <c r="AS68" s="4">
        <f t="shared" si="14"/>
        <v>0</v>
      </c>
      <c r="AT68" s="3">
        <f t="shared" si="15"/>
        <v>0</v>
      </c>
      <c r="AU68" s="3">
        <f t="shared" si="16"/>
        <v>0</v>
      </c>
      <c r="AV68" s="3">
        <f t="shared" si="17"/>
        <v>0</v>
      </c>
      <c r="AW68" s="5">
        <f t="shared" si="18"/>
        <v>0</v>
      </c>
      <c r="AX68" s="4">
        <f t="shared" si="19"/>
        <v>0</v>
      </c>
      <c r="AY68" s="3">
        <f t="shared" si="20"/>
        <v>0</v>
      </c>
      <c r="AZ68" s="3">
        <f t="shared" si="21"/>
        <v>1</v>
      </c>
      <c r="BA68" s="3">
        <f t="shared" si="22"/>
        <v>0</v>
      </c>
      <c r="BB68" s="5">
        <f t="shared" si="23"/>
        <v>0</v>
      </c>
      <c r="BC68" s="4">
        <f t="shared" si="24"/>
        <v>0</v>
      </c>
      <c r="BD68" s="3">
        <f t="shared" si="25"/>
        <v>0</v>
      </c>
      <c r="BE68" s="3">
        <f t="shared" si="26"/>
        <v>0</v>
      </c>
      <c r="BF68" s="3">
        <f t="shared" si="27"/>
        <v>1</v>
      </c>
      <c r="BG68" s="5">
        <f t="shared" si="28"/>
        <v>0</v>
      </c>
    </row>
    <row r="69" spans="1:59" x14ac:dyDescent="0.3">
      <c r="A69">
        <v>1067</v>
      </c>
      <c r="B69" t="s">
        <v>115</v>
      </c>
      <c r="C69">
        <v>2018</v>
      </c>
      <c r="D69">
        <v>523</v>
      </c>
      <c r="E69">
        <v>67</v>
      </c>
      <c r="F69">
        <v>0.625239005736137</v>
      </c>
      <c r="G69">
        <v>0.28000000000000003</v>
      </c>
      <c r="H69">
        <v>1</v>
      </c>
      <c r="I69">
        <v>0.16</v>
      </c>
      <c r="J69">
        <v>0.57999999999999996</v>
      </c>
      <c r="K69">
        <v>0.88</v>
      </c>
      <c r="L69">
        <v>2</v>
      </c>
      <c r="M69" t="s">
        <v>32</v>
      </c>
      <c r="N69" t="s">
        <v>77</v>
      </c>
      <c r="O69" t="s">
        <v>59</v>
      </c>
      <c r="P69" t="s">
        <v>41</v>
      </c>
      <c r="Q69" t="s">
        <v>106</v>
      </c>
      <c r="R69" t="s">
        <v>73</v>
      </c>
      <c r="S69" t="s">
        <v>60</v>
      </c>
      <c r="T69" t="s">
        <v>46</v>
      </c>
      <c r="U69" t="s">
        <v>52</v>
      </c>
      <c r="V69" t="s">
        <v>111</v>
      </c>
      <c r="W69">
        <v>33.7357111166666</v>
      </c>
      <c r="X69">
        <v>26.584886552499999</v>
      </c>
      <c r="Y69">
        <v>14.04422452</v>
      </c>
      <c r="Z69">
        <v>12.944733394999901</v>
      </c>
      <c r="AA69">
        <v>12.8984475283333</v>
      </c>
      <c r="AB69">
        <v>12.16333594</v>
      </c>
      <c r="AC69">
        <v>11.862716581999999</v>
      </c>
      <c r="AD69">
        <v>11.7533683966666</v>
      </c>
      <c r="AE69">
        <v>11.593465800000001</v>
      </c>
      <c r="AF69">
        <v>11.156393100000001</v>
      </c>
      <c r="AH69" s="11" t="s">
        <v>66</v>
      </c>
      <c r="AI69" s="4">
        <f t="shared" si="8"/>
        <v>1</v>
      </c>
      <c r="AJ69" s="3">
        <f t="shared" si="53"/>
        <v>0</v>
      </c>
      <c r="AK69" s="3">
        <f t="shared" si="54"/>
        <v>0</v>
      </c>
      <c r="AL69" s="3">
        <f t="shared" si="55"/>
        <v>1</v>
      </c>
      <c r="AM69" s="5">
        <f t="shared" si="56"/>
        <v>0</v>
      </c>
      <c r="AN69" s="4">
        <f t="shared" si="9"/>
        <v>0</v>
      </c>
      <c r="AO69" s="3">
        <f t="shared" si="10"/>
        <v>0</v>
      </c>
      <c r="AP69" s="3">
        <f t="shared" si="11"/>
        <v>0</v>
      </c>
      <c r="AQ69" s="3">
        <f t="shared" si="12"/>
        <v>0</v>
      </c>
      <c r="AR69" s="5">
        <f t="shared" si="13"/>
        <v>1</v>
      </c>
      <c r="AS69" s="4">
        <f t="shared" si="14"/>
        <v>0</v>
      </c>
      <c r="AT69" s="3">
        <f t="shared" si="15"/>
        <v>0</v>
      </c>
      <c r="AU69" s="3">
        <f t="shared" si="16"/>
        <v>0</v>
      </c>
      <c r="AV69" s="3">
        <f t="shared" si="17"/>
        <v>0</v>
      </c>
      <c r="AW69" s="5">
        <f t="shared" si="18"/>
        <v>0</v>
      </c>
      <c r="AX69" s="4">
        <f t="shared" si="19"/>
        <v>1</v>
      </c>
      <c r="AY69" s="3">
        <f t="shared" si="20"/>
        <v>0</v>
      </c>
      <c r="AZ69" s="3">
        <f t="shared" si="21"/>
        <v>0</v>
      </c>
      <c r="BA69" s="3">
        <f t="shared" si="22"/>
        <v>0</v>
      </c>
      <c r="BB69" s="5">
        <f t="shared" si="23"/>
        <v>1</v>
      </c>
      <c r="BC69" s="4">
        <f t="shared" si="24"/>
        <v>0</v>
      </c>
      <c r="BD69" s="3">
        <f t="shared" si="25"/>
        <v>0</v>
      </c>
      <c r="BE69" s="3">
        <f t="shared" si="26"/>
        <v>0</v>
      </c>
      <c r="BF69" s="3">
        <f t="shared" si="27"/>
        <v>0</v>
      </c>
      <c r="BG69" s="5">
        <f t="shared" si="28"/>
        <v>0</v>
      </c>
    </row>
    <row r="70" spans="1:59" x14ac:dyDescent="0.3">
      <c r="A70">
        <v>1068</v>
      </c>
      <c r="B70" t="s">
        <v>115</v>
      </c>
      <c r="C70">
        <v>2018</v>
      </c>
      <c r="D70">
        <v>523</v>
      </c>
      <c r="E70">
        <v>68</v>
      </c>
      <c r="F70">
        <v>0.61950286806883303</v>
      </c>
      <c r="G70">
        <v>0.02</v>
      </c>
      <c r="H70">
        <v>9</v>
      </c>
      <c r="I70">
        <v>0.26</v>
      </c>
      <c r="J70">
        <v>0.72</v>
      </c>
      <c r="K70">
        <v>0.26</v>
      </c>
      <c r="L70">
        <v>8</v>
      </c>
      <c r="M70" t="s">
        <v>32</v>
      </c>
      <c r="N70" t="s">
        <v>77</v>
      </c>
      <c r="O70" t="s">
        <v>106</v>
      </c>
      <c r="P70" t="s">
        <v>39</v>
      </c>
      <c r="Q70" t="s">
        <v>60</v>
      </c>
      <c r="R70" t="s">
        <v>59</v>
      </c>
      <c r="S70" t="s">
        <v>46</v>
      </c>
      <c r="T70" t="s">
        <v>78</v>
      </c>
      <c r="U70" t="s">
        <v>111</v>
      </c>
      <c r="V70" t="s">
        <v>42</v>
      </c>
      <c r="W70">
        <v>16.545884635116199</v>
      </c>
      <c r="X70">
        <v>13.439088510149199</v>
      </c>
      <c r="Y70">
        <v>11.847247386223801</v>
      </c>
      <c r="Z70">
        <v>7.2414860237681102</v>
      </c>
      <c r="AA70">
        <v>7.0978586661060499</v>
      </c>
      <c r="AB70">
        <v>7.0704155795275501</v>
      </c>
      <c r="AC70">
        <v>6.5946851661016899</v>
      </c>
      <c r="AD70">
        <v>6.3135529087499904</v>
      </c>
      <c r="AE70">
        <v>6.02986770268478</v>
      </c>
      <c r="AF70">
        <v>6.0146601676271096</v>
      </c>
      <c r="AH70" s="11" t="s">
        <v>59</v>
      </c>
      <c r="AI70" s="4">
        <f t="shared" si="8"/>
        <v>0</v>
      </c>
      <c r="AJ70" s="3">
        <f t="shared" si="53"/>
        <v>0</v>
      </c>
      <c r="AK70" s="3">
        <f t="shared" si="54"/>
        <v>5</v>
      </c>
      <c r="AL70" s="3">
        <f t="shared" si="55"/>
        <v>19</v>
      </c>
      <c r="AM70" s="5">
        <f t="shared" si="56"/>
        <v>15</v>
      </c>
      <c r="AN70" s="4">
        <f t="shared" si="9"/>
        <v>0</v>
      </c>
      <c r="AO70" s="3">
        <f t="shared" si="10"/>
        <v>1</v>
      </c>
      <c r="AP70" s="3">
        <f t="shared" si="11"/>
        <v>0</v>
      </c>
      <c r="AQ70" s="3">
        <f t="shared" si="12"/>
        <v>5</v>
      </c>
      <c r="AR70" s="5">
        <f t="shared" si="13"/>
        <v>9</v>
      </c>
      <c r="AS70" s="4">
        <f t="shared" si="14"/>
        <v>0</v>
      </c>
      <c r="AT70" s="3">
        <f t="shared" si="15"/>
        <v>0</v>
      </c>
      <c r="AU70" s="3">
        <f t="shared" si="16"/>
        <v>0</v>
      </c>
      <c r="AV70" s="3">
        <f t="shared" si="17"/>
        <v>3</v>
      </c>
      <c r="AW70" s="5">
        <f t="shared" si="18"/>
        <v>8</v>
      </c>
      <c r="AX70" s="4">
        <f t="shared" si="19"/>
        <v>0</v>
      </c>
      <c r="AY70" s="3">
        <f t="shared" si="20"/>
        <v>2</v>
      </c>
      <c r="AZ70" s="3">
        <f t="shared" si="21"/>
        <v>2</v>
      </c>
      <c r="BA70" s="3">
        <f t="shared" si="22"/>
        <v>9</v>
      </c>
      <c r="BB70" s="5">
        <f t="shared" si="23"/>
        <v>14</v>
      </c>
      <c r="BC70" s="4">
        <f t="shared" si="24"/>
        <v>0</v>
      </c>
      <c r="BD70" s="3">
        <f t="shared" si="25"/>
        <v>0</v>
      </c>
      <c r="BE70" s="3">
        <f t="shared" si="26"/>
        <v>2</v>
      </c>
      <c r="BF70" s="3">
        <f t="shared" si="27"/>
        <v>5</v>
      </c>
      <c r="BG70" s="5">
        <f t="shared" si="28"/>
        <v>5</v>
      </c>
    </row>
    <row r="71" spans="1:59" x14ac:dyDescent="0.3">
      <c r="A71">
        <v>1069</v>
      </c>
      <c r="B71" t="s">
        <v>115</v>
      </c>
      <c r="C71">
        <v>2018</v>
      </c>
      <c r="D71">
        <v>523</v>
      </c>
      <c r="E71">
        <v>69</v>
      </c>
      <c r="F71">
        <v>0.63097514340344096</v>
      </c>
      <c r="G71">
        <v>0.2</v>
      </c>
      <c r="H71">
        <v>1</v>
      </c>
      <c r="I71">
        <v>0.76</v>
      </c>
      <c r="J71">
        <v>0.66</v>
      </c>
      <c r="K71">
        <v>0.92</v>
      </c>
      <c r="L71">
        <v>5</v>
      </c>
      <c r="M71" t="s">
        <v>77</v>
      </c>
      <c r="N71" t="s">
        <v>32</v>
      </c>
      <c r="O71" t="s">
        <v>85</v>
      </c>
      <c r="P71" t="s">
        <v>60</v>
      </c>
      <c r="Q71" t="s">
        <v>39</v>
      </c>
      <c r="R71" t="s">
        <v>59</v>
      </c>
      <c r="S71" t="s">
        <v>46</v>
      </c>
      <c r="T71" t="s">
        <v>42</v>
      </c>
      <c r="U71" t="s">
        <v>106</v>
      </c>
      <c r="V71" t="s">
        <v>68</v>
      </c>
      <c r="W71">
        <v>67.276727056666601</v>
      </c>
      <c r="X71">
        <v>29.882367796999901</v>
      </c>
      <c r="Y71">
        <v>19.039615599999902</v>
      </c>
      <c r="Z71">
        <v>18.275983739999901</v>
      </c>
      <c r="AA71">
        <v>16.964962222499999</v>
      </c>
      <c r="AB71">
        <v>16.75875203</v>
      </c>
      <c r="AC71">
        <v>16.406242033333299</v>
      </c>
      <c r="AD71">
        <v>15.718024249999999</v>
      </c>
      <c r="AE71">
        <v>15.586544241999899</v>
      </c>
      <c r="AF71">
        <v>13.094545800000001</v>
      </c>
      <c r="AH71" s="11" t="s">
        <v>103</v>
      </c>
      <c r="AI71" s="4">
        <f t="shared" si="8"/>
        <v>0</v>
      </c>
      <c r="AJ71" s="3">
        <f t="shared" ref="AJ71:AJ80" si="57">COUNTIF($N$2:$N$101,$AH71)</f>
        <v>1</v>
      </c>
      <c r="AK71" s="3">
        <f t="shared" ref="AK71:AK80" si="58">COUNTIF($O$2:$O$101,$AH71)</f>
        <v>0</v>
      </c>
      <c r="AL71" s="3">
        <f t="shared" ref="AL71:AL80" si="59">COUNTIF($P$2:$P$101,$AH71)</f>
        <v>3</v>
      </c>
      <c r="AM71" s="5">
        <f t="shared" ref="AM71:AM80" si="60">COUNTIF($Q$2:$Q$101,$AH71)</f>
        <v>3</v>
      </c>
      <c r="AN71" s="4">
        <f t="shared" si="9"/>
        <v>0</v>
      </c>
      <c r="AO71" s="3">
        <f t="shared" si="10"/>
        <v>0</v>
      </c>
      <c r="AP71" s="3">
        <f t="shared" si="11"/>
        <v>0</v>
      </c>
      <c r="AQ71" s="3">
        <f t="shared" si="12"/>
        <v>0</v>
      </c>
      <c r="AR71" s="5">
        <f t="shared" si="13"/>
        <v>1</v>
      </c>
      <c r="AS71" s="4">
        <f t="shared" si="14"/>
        <v>0</v>
      </c>
      <c r="AT71" s="3">
        <f t="shared" si="15"/>
        <v>0</v>
      </c>
      <c r="AU71" s="3">
        <f t="shared" si="16"/>
        <v>0</v>
      </c>
      <c r="AV71" s="3">
        <f t="shared" si="17"/>
        <v>0</v>
      </c>
      <c r="AW71" s="5">
        <f t="shared" si="18"/>
        <v>0</v>
      </c>
      <c r="AX71" s="4">
        <f t="shared" si="19"/>
        <v>0</v>
      </c>
      <c r="AY71" s="3">
        <f t="shared" si="20"/>
        <v>0</v>
      </c>
      <c r="AZ71" s="3">
        <f t="shared" si="21"/>
        <v>0</v>
      </c>
      <c r="BA71" s="3">
        <f t="shared" si="22"/>
        <v>0</v>
      </c>
      <c r="BB71" s="5">
        <f t="shared" si="23"/>
        <v>0</v>
      </c>
      <c r="BC71" s="4">
        <f t="shared" si="24"/>
        <v>0</v>
      </c>
      <c r="BD71" s="3">
        <f t="shared" si="25"/>
        <v>0</v>
      </c>
      <c r="BE71" s="3">
        <f t="shared" si="26"/>
        <v>0</v>
      </c>
      <c r="BF71" s="3">
        <f t="shared" si="27"/>
        <v>0</v>
      </c>
      <c r="BG71" s="5">
        <f t="shared" si="28"/>
        <v>1</v>
      </c>
    </row>
    <row r="72" spans="1:59" x14ac:dyDescent="0.3">
      <c r="A72">
        <v>1070</v>
      </c>
      <c r="B72" t="s">
        <v>115</v>
      </c>
      <c r="C72">
        <v>2018</v>
      </c>
      <c r="D72">
        <v>523</v>
      </c>
      <c r="E72">
        <v>70</v>
      </c>
      <c r="F72">
        <v>0.63671128107074504</v>
      </c>
      <c r="G72">
        <v>0.1</v>
      </c>
      <c r="H72">
        <v>1</v>
      </c>
      <c r="I72">
        <v>0.18</v>
      </c>
      <c r="J72">
        <v>0.94</v>
      </c>
      <c r="K72">
        <v>0.98</v>
      </c>
      <c r="L72">
        <v>7</v>
      </c>
      <c r="M72" t="s">
        <v>77</v>
      </c>
      <c r="N72" t="s">
        <v>32</v>
      </c>
      <c r="O72" t="s">
        <v>106</v>
      </c>
      <c r="P72" t="s">
        <v>59</v>
      </c>
      <c r="Q72" t="s">
        <v>46</v>
      </c>
      <c r="R72" t="s">
        <v>60</v>
      </c>
      <c r="S72" t="s">
        <v>85</v>
      </c>
      <c r="T72" t="s">
        <v>42</v>
      </c>
      <c r="U72" t="s">
        <v>39</v>
      </c>
      <c r="V72" t="s">
        <v>70</v>
      </c>
      <c r="W72">
        <v>46.474510174999999</v>
      </c>
      <c r="X72">
        <v>31.128377778636299</v>
      </c>
      <c r="Y72">
        <v>28.6851196322222</v>
      </c>
      <c r="Z72">
        <v>17.512305251428501</v>
      </c>
      <c r="AA72">
        <v>13.1659804885714</v>
      </c>
      <c r="AB72">
        <v>12.6511275093333</v>
      </c>
      <c r="AC72">
        <v>12.202298837500001</v>
      </c>
      <c r="AD72">
        <v>12.1802294225</v>
      </c>
      <c r="AE72">
        <v>11.8728050688888</v>
      </c>
      <c r="AF72">
        <v>10.040778645</v>
      </c>
      <c r="AH72" s="11" t="s">
        <v>98</v>
      </c>
      <c r="AI72" s="4">
        <f t="shared" ref="AI72:AI80" si="61">COUNTIF($M$2:$M$101,AH72)</f>
        <v>0</v>
      </c>
      <c r="AJ72" s="3">
        <f t="shared" si="57"/>
        <v>0</v>
      </c>
      <c r="AK72" s="3">
        <f t="shared" si="58"/>
        <v>1</v>
      </c>
      <c r="AL72" s="3">
        <f t="shared" si="59"/>
        <v>1</v>
      </c>
      <c r="AM72" s="5">
        <f t="shared" si="60"/>
        <v>0</v>
      </c>
      <c r="AN72" s="4">
        <f t="shared" ref="AN72:AN80" si="62">COUNTIF($M$106:$M$205,$AH72)</f>
        <v>0</v>
      </c>
      <c r="AO72" s="3">
        <f t="shared" ref="AO72:AO80" si="63">COUNTIF($N$106:$N$205,$AH72)</f>
        <v>0</v>
      </c>
      <c r="AP72" s="3">
        <f t="shared" ref="AP72:AP80" si="64">COUNTIF($O$106:$O$205,$AH72)</f>
        <v>0</v>
      </c>
      <c r="AQ72" s="3">
        <f t="shared" ref="AQ72:AQ80" si="65">COUNTIF($P$106:$P$205,$AH72)</f>
        <v>0</v>
      </c>
      <c r="AR72" s="5">
        <f t="shared" ref="AR72:AR80" si="66">COUNTIF($Q$106:$Q$205,$AH72)</f>
        <v>0</v>
      </c>
      <c r="AS72" s="4">
        <f t="shared" ref="AS72:AS80" si="67">COUNTIF($M$210:$M$309,$AH72)</f>
        <v>0</v>
      </c>
      <c r="AT72" s="3">
        <f t="shared" ref="AT72:AT80" si="68">COUNTIF($N$210:$N$309,$AH72)</f>
        <v>0</v>
      </c>
      <c r="AU72" s="3">
        <f t="shared" ref="AU72:AU80" si="69">COUNTIF($O$210:$O$309,$AH72)</f>
        <v>1</v>
      </c>
      <c r="AV72" s="3">
        <f t="shared" ref="AV72:AV80" si="70">COUNTIF($P$210:$P$309,$AH72)</f>
        <v>1</v>
      </c>
      <c r="AW72" s="5">
        <f t="shared" ref="AW72:AW80" si="71">COUNTIF($Q$210:$Q$309,$AH72)</f>
        <v>1</v>
      </c>
      <c r="AX72" s="4">
        <f t="shared" ref="AX72:AX80" si="72">COUNTIF($M$314:$M$413,$AH72)</f>
        <v>0</v>
      </c>
      <c r="AY72" s="3">
        <f t="shared" ref="AY72:AY80" si="73">COUNTIF($N$314:$N$413,$AH72)</f>
        <v>0</v>
      </c>
      <c r="AZ72" s="3">
        <f t="shared" ref="AZ72:AZ80" si="74">COUNTIF($O$314:$O$413,$AH72)</f>
        <v>0</v>
      </c>
      <c r="BA72" s="3">
        <f t="shared" ref="BA72:BA80" si="75">COUNTIF($P$314:$P$413,$AH72)</f>
        <v>0</v>
      </c>
      <c r="BB72" s="5">
        <f t="shared" ref="BB72:BB80" si="76">COUNTIF($Q$314:$Q$413,$AH72)</f>
        <v>2</v>
      </c>
      <c r="BC72" s="4">
        <f t="shared" ref="BC72:BC80" si="77">COUNTIF($M$418:$M$517,$AH72)</f>
        <v>0</v>
      </c>
      <c r="BD72" s="3">
        <f t="shared" ref="BD72:BD80" si="78">COUNTIF($N$418:$N$517,$AH72)</f>
        <v>0</v>
      </c>
      <c r="BE72" s="3">
        <f t="shared" ref="BE72:BE80" si="79">COUNTIF($O$418:$O$517,$AH72)</f>
        <v>0</v>
      </c>
      <c r="BF72" s="3">
        <f t="shared" ref="BF72:BF80" si="80">COUNTIF($P$417:$P$518,$AH72)</f>
        <v>1</v>
      </c>
      <c r="BG72" s="5">
        <f t="shared" ref="BG72:BG80" si="81">COUNTIF($Q$417:$Q$518,$AH72)</f>
        <v>0</v>
      </c>
    </row>
    <row r="73" spans="1:59" x14ac:dyDescent="0.3">
      <c r="A73">
        <v>1071</v>
      </c>
      <c r="B73" t="s">
        <v>115</v>
      </c>
      <c r="C73">
        <v>2018</v>
      </c>
      <c r="D73">
        <v>523</v>
      </c>
      <c r="E73">
        <v>71</v>
      </c>
      <c r="F73">
        <v>0.58699808795411001</v>
      </c>
      <c r="G73">
        <v>0.18</v>
      </c>
      <c r="H73">
        <v>2</v>
      </c>
      <c r="I73">
        <v>0.54</v>
      </c>
      <c r="J73">
        <v>0.46</v>
      </c>
      <c r="K73">
        <v>0.86</v>
      </c>
      <c r="L73">
        <v>2</v>
      </c>
      <c r="M73" t="s">
        <v>77</v>
      </c>
      <c r="N73" t="s">
        <v>32</v>
      </c>
      <c r="O73" t="s">
        <v>64</v>
      </c>
      <c r="P73" t="s">
        <v>72</v>
      </c>
      <c r="Q73" t="s">
        <v>54</v>
      </c>
      <c r="R73" t="s">
        <v>106</v>
      </c>
      <c r="S73" t="s">
        <v>46</v>
      </c>
      <c r="T73" t="s">
        <v>104</v>
      </c>
      <c r="U73" t="s">
        <v>59</v>
      </c>
      <c r="V73" t="s">
        <v>60</v>
      </c>
      <c r="W73">
        <v>34.105388771428501</v>
      </c>
      <c r="X73">
        <v>16.990020434166599</v>
      </c>
      <c r="Y73">
        <v>12.9405298</v>
      </c>
      <c r="Z73">
        <v>12.92340709</v>
      </c>
      <c r="AA73">
        <v>12.904580433333299</v>
      </c>
      <c r="AB73">
        <v>12.808248456249901</v>
      </c>
      <c r="AC73">
        <v>12.7607912199999</v>
      </c>
      <c r="AD73">
        <v>12.280485649999999</v>
      </c>
      <c r="AE73">
        <v>12.053152525</v>
      </c>
      <c r="AF73">
        <v>11.7453100572727</v>
      </c>
      <c r="AH73" s="11" t="s">
        <v>70</v>
      </c>
      <c r="AI73" s="4">
        <f t="shared" si="61"/>
        <v>0</v>
      </c>
      <c r="AJ73" s="3">
        <f t="shared" si="57"/>
        <v>0</v>
      </c>
      <c r="AK73" s="3">
        <f t="shared" si="58"/>
        <v>0</v>
      </c>
      <c r="AL73" s="3">
        <f t="shared" si="59"/>
        <v>1</v>
      </c>
      <c r="AM73" s="5">
        <f t="shared" si="60"/>
        <v>0</v>
      </c>
      <c r="AN73" s="4">
        <f t="shared" si="62"/>
        <v>0</v>
      </c>
      <c r="AO73" s="3">
        <f t="shared" si="63"/>
        <v>0</v>
      </c>
      <c r="AP73" s="3">
        <f t="shared" si="64"/>
        <v>1</v>
      </c>
      <c r="AQ73" s="3">
        <f t="shared" si="65"/>
        <v>0</v>
      </c>
      <c r="AR73" s="5">
        <f t="shared" si="66"/>
        <v>0</v>
      </c>
      <c r="AS73" s="4">
        <f t="shared" si="67"/>
        <v>0</v>
      </c>
      <c r="AT73" s="3">
        <f t="shared" si="68"/>
        <v>0</v>
      </c>
      <c r="AU73" s="3">
        <f t="shared" si="69"/>
        <v>0</v>
      </c>
      <c r="AV73" s="3">
        <f t="shared" si="70"/>
        <v>0</v>
      </c>
      <c r="AW73" s="5">
        <f t="shared" si="71"/>
        <v>1</v>
      </c>
      <c r="AX73" s="4">
        <f t="shared" si="72"/>
        <v>0</v>
      </c>
      <c r="AY73" s="3">
        <f t="shared" si="73"/>
        <v>1</v>
      </c>
      <c r="AZ73" s="3">
        <f t="shared" si="74"/>
        <v>2</v>
      </c>
      <c r="BA73" s="3">
        <f t="shared" si="75"/>
        <v>2</v>
      </c>
      <c r="BB73" s="5">
        <f t="shared" si="76"/>
        <v>2</v>
      </c>
      <c r="BC73" s="4">
        <f t="shared" si="77"/>
        <v>0</v>
      </c>
      <c r="BD73" s="3">
        <f t="shared" si="78"/>
        <v>0</v>
      </c>
      <c r="BE73" s="3">
        <f t="shared" si="79"/>
        <v>0</v>
      </c>
      <c r="BF73" s="3">
        <f t="shared" si="80"/>
        <v>0</v>
      </c>
      <c r="BG73" s="5">
        <f t="shared" si="81"/>
        <v>0</v>
      </c>
    </row>
    <row r="74" spans="1:59" x14ac:dyDescent="0.3">
      <c r="A74">
        <v>1072</v>
      </c>
      <c r="B74" t="s">
        <v>115</v>
      </c>
      <c r="C74">
        <v>2018</v>
      </c>
      <c r="D74">
        <v>523</v>
      </c>
      <c r="E74">
        <v>72</v>
      </c>
      <c r="F74">
        <v>0.60420650095602202</v>
      </c>
      <c r="G74">
        <v>0.12</v>
      </c>
      <c r="H74">
        <v>1</v>
      </c>
      <c r="I74">
        <v>0.6</v>
      </c>
      <c r="J74">
        <v>0.18</v>
      </c>
      <c r="K74">
        <v>0.76</v>
      </c>
      <c r="L74">
        <v>5</v>
      </c>
      <c r="M74" t="s">
        <v>77</v>
      </c>
      <c r="N74" t="s">
        <v>106</v>
      </c>
      <c r="O74" t="s">
        <v>98</v>
      </c>
      <c r="P74" t="s">
        <v>32</v>
      </c>
      <c r="Q74" t="s">
        <v>85</v>
      </c>
      <c r="R74" t="s">
        <v>64</v>
      </c>
      <c r="S74" t="s">
        <v>82</v>
      </c>
      <c r="T74" t="s">
        <v>79</v>
      </c>
      <c r="U74" t="s">
        <v>62</v>
      </c>
      <c r="V74" t="s">
        <v>69</v>
      </c>
      <c r="W74">
        <v>18.845780379999901</v>
      </c>
      <c r="X74">
        <v>18.802254302000001</v>
      </c>
      <c r="Y74">
        <v>17.6244698</v>
      </c>
      <c r="Z74">
        <v>16.254050451000001</v>
      </c>
      <c r="AA74">
        <v>14.6853974366666</v>
      </c>
      <c r="AB74">
        <v>14.417501905</v>
      </c>
      <c r="AC74">
        <v>14.40111495</v>
      </c>
      <c r="AD74">
        <v>14.248703186</v>
      </c>
      <c r="AE74">
        <v>14.181143799999999</v>
      </c>
      <c r="AF74">
        <v>13.33469154</v>
      </c>
      <c r="AH74" s="11" t="s">
        <v>76</v>
      </c>
      <c r="AI74" s="4">
        <f t="shared" si="61"/>
        <v>0</v>
      </c>
      <c r="AJ74" s="3">
        <f t="shared" si="57"/>
        <v>0</v>
      </c>
      <c r="AK74" s="3">
        <f t="shared" si="58"/>
        <v>0</v>
      </c>
      <c r="AL74" s="3">
        <f t="shared" si="59"/>
        <v>1</v>
      </c>
      <c r="AM74" s="5">
        <f t="shared" si="60"/>
        <v>0</v>
      </c>
      <c r="AN74" s="4">
        <f t="shared" si="62"/>
        <v>0</v>
      </c>
      <c r="AO74" s="3">
        <f t="shared" si="63"/>
        <v>0</v>
      </c>
      <c r="AP74" s="3">
        <f t="shared" si="64"/>
        <v>0</v>
      </c>
      <c r="AQ74" s="3">
        <f t="shared" si="65"/>
        <v>0</v>
      </c>
      <c r="AR74" s="5">
        <f t="shared" si="66"/>
        <v>1</v>
      </c>
      <c r="AS74" s="4">
        <f t="shared" si="67"/>
        <v>0</v>
      </c>
      <c r="AT74" s="3">
        <f t="shared" si="68"/>
        <v>0</v>
      </c>
      <c r="AU74" s="3">
        <f t="shared" si="69"/>
        <v>0</v>
      </c>
      <c r="AV74" s="3">
        <f t="shared" si="70"/>
        <v>1</v>
      </c>
      <c r="AW74" s="5">
        <f t="shared" si="71"/>
        <v>0</v>
      </c>
      <c r="AX74" s="4">
        <f t="shared" si="72"/>
        <v>0</v>
      </c>
      <c r="AY74" s="3">
        <f t="shared" si="73"/>
        <v>0</v>
      </c>
      <c r="AZ74" s="3">
        <f t="shared" si="74"/>
        <v>1</v>
      </c>
      <c r="BA74" s="3">
        <f t="shared" si="75"/>
        <v>0</v>
      </c>
      <c r="BB74" s="5">
        <f t="shared" si="76"/>
        <v>0</v>
      </c>
      <c r="BC74" s="4">
        <f t="shared" si="77"/>
        <v>0</v>
      </c>
      <c r="BD74" s="3">
        <f t="shared" si="78"/>
        <v>0</v>
      </c>
      <c r="BE74" s="3">
        <f t="shared" si="79"/>
        <v>0</v>
      </c>
      <c r="BF74" s="3">
        <f t="shared" si="80"/>
        <v>2</v>
      </c>
      <c r="BG74" s="5">
        <f t="shared" si="81"/>
        <v>2</v>
      </c>
    </row>
    <row r="75" spans="1:59" x14ac:dyDescent="0.3">
      <c r="A75">
        <v>1073</v>
      </c>
      <c r="B75" t="s">
        <v>115</v>
      </c>
      <c r="C75">
        <v>2018</v>
      </c>
      <c r="D75">
        <v>523</v>
      </c>
      <c r="E75">
        <v>73</v>
      </c>
      <c r="F75">
        <v>0.625239005736137</v>
      </c>
      <c r="G75">
        <v>0.26</v>
      </c>
      <c r="H75">
        <v>1</v>
      </c>
      <c r="I75">
        <v>0.94</v>
      </c>
      <c r="J75">
        <v>0.66</v>
      </c>
      <c r="K75">
        <v>0.34</v>
      </c>
      <c r="L75">
        <v>2</v>
      </c>
      <c r="M75" t="s">
        <v>77</v>
      </c>
      <c r="N75" t="s">
        <v>32</v>
      </c>
      <c r="O75" t="s">
        <v>106</v>
      </c>
      <c r="P75" t="s">
        <v>60</v>
      </c>
      <c r="Q75" t="s">
        <v>59</v>
      </c>
      <c r="R75" t="s">
        <v>42</v>
      </c>
      <c r="S75" t="s">
        <v>46</v>
      </c>
      <c r="T75" t="s">
        <v>39</v>
      </c>
      <c r="U75" t="s">
        <v>79</v>
      </c>
      <c r="V75" t="s">
        <v>85</v>
      </c>
      <c r="W75">
        <v>60.1651831</v>
      </c>
      <c r="X75">
        <v>31.003205649999899</v>
      </c>
      <c r="Y75">
        <v>21.329845450000001</v>
      </c>
      <c r="Z75">
        <v>20.7412277</v>
      </c>
      <c r="AA75">
        <v>19.758361794999999</v>
      </c>
      <c r="AB75">
        <v>18.345327399999999</v>
      </c>
      <c r="AC75">
        <v>16.95442585</v>
      </c>
      <c r="AD75">
        <v>15.280349729999999</v>
      </c>
      <c r="AE75">
        <v>14.4232142666666</v>
      </c>
      <c r="AF75">
        <v>14.1171432666666</v>
      </c>
      <c r="AH75" s="11" t="s">
        <v>113</v>
      </c>
      <c r="AI75" s="4">
        <f t="shared" si="61"/>
        <v>0</v>
      </c>
      <c r="AJ75" s="3">
        <f t="shared" si="57"/>
        <v>0</v>
      </c>
      <c r="AK75" s="3">
        <f t="shared" si="58"/>
        <v>1</v>
      </c>
      <c r="AL75" s="3">
        <f t="shared" si="59"/>
        <v>0</v>
      </c>
      <c r="AM75" s="5">
        <f t="shared" si="60"/>
        <v>0</v>
      </c>
      <c r="AN75" s="4">
        <f t="shared" si="62"/>
        <v>0</v>
      </c>
      <c r="AO75" s="3">
        <f t="shared" si="63"/>
        <v>0</v>
      </c>
      <c r="AP75" s="3">
        <f t="shared" si="64"/>
        <v>0</v>
      </c>
      <c r="AQ75" s="3">
        <f t="shared" si="65"/>
        <v>0</v>
      </c>
      <c r="AR75" s="5">
        <f t="shared" si="66"/>
        <v>0</v>
      </c>
      <c r="AS75" s="4">
        <f t="shared" si="67"/>
        <v>0</v>
      </c>
      <c r="AT75" s="3">
        <f t="shared" si="68"/>
        <v>0</v>
      </c>
      <c r="AU75" s="3">
        <f t="shared" si="69"/>
        <v>0</v>
      </c>
      <c r="AV75" s="3">
        <f t="shared" si="70"/>
        <v>0</v>
      </c>
      <c r="AW75" s="5">
        <f t="shared" si="71"/>
        <v>2</v>
      </c>
      <c r="AX75" s="4">
        <f t="shared" si="72"/>
        <v>0</v>
      </c>
      <c r="AY75" s="3">
        <f t="shared" si="73"/>
        <v>0</v>
      </c>
      <c r="AZ75" s="3">
        <f t="shared" si="74"/>
        <v>0</v>
      </c>
      <c r="BA75" s="3">
        <f t="shared" si="75"/>
        <v>0</v>
      </c>
      <c r="BB75" s="5">
        <f t="shared" si="76"/>
        <v>1</v>
      </c>
      <c r="BC75" s="4">
        <f t="shared" si="77"/>
        <v>0</v>
      </c>
      <c r="BD75" s="3">
        <f t="shared" si="78"/>
        <v>0</v>
      </c>
      <c r="BE75" s="3">
        <f t="shared" si="79"/>
        <v>0</v>
      </c>
      <c r="BF75" s="3">
        <f t="shared" si="80"/>
        <v>0</v>
      </c>
      <c r="BG75" s="5">
        <f t="shared" si="81"/>
        <v>0</v>
      </c>
    </row>
    <row r="76" spans="1:59" x14ac:dyDescent="0.3">
      <c r="A76">
        <v>1074</v>
      </c>
      <c r="B76" t="s">
        <v>115</v>
      </c>
      <c r="C76">
        <v>2018</v>
      </c>
      <c r="D76">
        <v>523</v>
      </c>
      <c r="E76">
        <v>74</v>
      </c>
      <c r="F76">
        <v>0.61567877629063095</v>
      </c>
      <c r="G76">
        <v>0.14000000000000001</v>
      </c>
      <c r="H76">
        <v>2</v>
      </c>
      <c r="I76">
        <v>0.16</v>
      </c>
      <c r="J76">
        <v>0.96</v>
      </c>
      <c r="K76">
        <v>0.24</v>
      </c>
      <c r="L76">
        <v>7</v>
      </c>
      <c r="M76" t="s">
        <v>32</v>
      </c>
      <c r="N76" t="s">
        <v>77</v>
      </c>
      <c r="O76" t="s">
        <v>106</v>
      </c>
      <c r="P76" t="s">
        <v>39</v>
      </c>
      <c r="Q76" t="s">
        <v>60</v>
      </c>
      <c r="R76" t="s">
        <v>46</v>
      </c>
      <c r="S76" t="s">
        <v>98</v>
      </c>
      <c r="T76" t="s">
        <v>95</v>
      </c>
      <c r="U76" t="s">
        <v>59</v>
      </c>
      <c r="V76" t="s">
        <v>58</v>
      </c>
      <c r="W76">
        <v>26.337648130000002</v>
      </c>
      <c r="X76">
        <v>26.0201774521428</v>
      </c>
      <c r="Y76">
        <v>15.166216895</v>
      </c>
      <c r="Z76">
        <v>9.8059741627272707</v>
      </c>
      <c r="AA76">
        <v>9.5089116386666603</v>
      </c>
      <c r="AB76">
        <v>9.2545031069999997</v>
      </c>
      <c r="AC76">
        <v>8.86583875</v>
      </c>
      <c r="AD76">
        <v>8.8503652957142798</v>
      </c>
      <c r="AE76">
        <v>8.4113977706249994</v>
      </c>
      <c r="AF76">
        <v>8.3328127083333303</v>
      </c>
      <c r="AH76" s="11" t="s">
        <v>104</v>
      </c>
      <c r="AI76" s="4">
        <f t="shared" si="61"/>
        <v>0</v>
      </c>
      <c r="AJ76" s="3">
        <f t="shared" si="57"/>
        <v>0</v>
      </c>
      <c r="AK76" s="3">
        <f t="shared" si="58"/>
        <v>0</v>
      </c>
      <c r="AL76" s="3">
        <f t="shared" si="59"/>
        <v>0</v>
      </c>
      <c r="AM76" s="5">
        <f t="shared" si="60"/>
        <v>0</v>
      </c>
      <c r="AN76" s="4">
        <f t="shared" si="62"/>
        <v>0</v>
      </c>
      <c r="AO76" s="3">
        <f t="shared" si="63"/>
        <v>0</v>
      </c>
      <c r="AP76" s="3">
        <f t="shared" si="64"/>
        <v>0</v>
      </c>
      <c r="AQ76" s="3">
        <f t="shared" si="65"/>
        <v>1</v>
      </c>
      <c r="AR76" s="5">
        <f t="shared" si="66"/>
        <v>0</v>
      </c>
      <c r="AS76" s="4">
        <f t="shared" si="67"/>
        <v>0</v>
      </c>
      <c r="AT76" s="3">
        <f t="shared" si="68"/>
        <v>0</v>
      </c>
      <c r="AU76" s="3">
        <f t="shared" si="69"/>
        <v>0</v>
      </c>
      <c r="AV76" s="3">
        <f t="shared" si="70"/>
        <v>0</v>
      </c>
      <c r="AW76" s="5">
        <f t="shared" si="71"/>
        <v>0</v>
      </c>
      <c r="AX76" s="4">
        <f t="shared" si="72"/>
        <v>0</v>
      </c>
      <c r="AY76" s="3">
        <f t="shared" si="73"/>
        <v>0</v>
      </c>
      <c r="AZ76" s="3">
        <f t="shared" si="74"/>
        <v>0</v>
      </c>
      <c r="BA76" s="3">
        <f t="shared" si="75"/>
        <v>1</v>
      </c>
      <c r="BB76" s="5">
        <f t="shared" si="76"/>
        <v>0</v>
      </c>
      <c r="BC76" s="4">
        <f t="shared" si="77"/>
        <v>0</v>
      </c>
      <c r="BD76" s="3">
        <f t="shared" si="78"/>
        <v>0</v>
      </c>
      <c r="BE76" s="3">
        <f t="shared" si="79"/>
        <v>0</v>
      </c>
      <c r="BF76" s="3">
        <f t="shared" si="80"/>
        <v>0</v>
      </c>
      <c r="BG76" s="5">
        <f t="shared" si="81"/>
        <v>1</v>
      </c>
    </row>
    <row r="77" spans="1:59" x14ac:dyDescent="0.3">
      <c r="A77">
        <v>1075</v>
      </c>
      <c r="B77" t="s">
        <v>115</v>
      </c>
      <c r="C77">
        <v>2018</v>
      </c>
      <c r="D77">
        <v>523</v>
      </c>
      <c r="E77">
        <v>75</v>
      </c>
      <c r="F77">
        <v>0.60611854684512401</v>
      </c>
      <c r="G77">
        <v>0.18</v>
      </c>
      <c r="H77">
        <v>2</v>
      </c>
      <c r="I77">
        <v>0.52</v>
      </c>
      <c r="J77">
        <v>0.38</v>
      </c>
      <c r="K77">
        <v>0.5</v>
      </c>
      <c r="L77">
        <v>4</v>
      </c>
      <c r="M77" t="s">
        <v>106</v>
      </c>
      <c r="N77" t="s">
        <v>77</v>
      </c>
      <c r="O77" t="s">
        <v>32</v>
      </c>
      <c r="P77" t="s">
        <v>64</v>
      </c>
      <c r="Q77" t="s">
        <v>59</v>
      </c>
      <c r="R77" t="s">
        <v>43</v>
      </c>
      <c r="S77" t="s">
        <v>97</v>
      </c>
      <c r="T77" t="s">
        <v>68</v>
      </c>
      <c r="U77" t="s">
        <v>105</v>
      </c>
      <c r="V77" t="s">
        <v>46</v>
      </c>
      <c r="W77">
        <v>21.627425187499998</v>
      </c>
      <c r="X77">
        <v>19.159288528888801</v>
      </c>
      <c r="Y77">
        <v>18.223287079090898</v>
      </c>
      <c r="Z77">
        <v>15.961648</v>
      </c>
      <c r="AA77">
        <v>15.374491019999899</v>
      </c>
      <c r="AB77">
        <v>13.239122569999999</v>
      </c>
      <c r="AC77">
        <v>12.9471416</v>
      </c>
      <c r="AD77">
        <v>12.722345036666599</v>
      </c>
      <c r="AE77">
        <v>12.24000137</v>
      </c>
      <c r="AF77">
        <v>11.9924411879999</v>
      </c>
      <c r="AH77" s="11" t="s">
        <v>86</v>
      </c>
      <c r="AI77" s="4">
        <f t="shared" si="61"/>
        <v>0</v>
      </c>
      <c r="AJ77" s="3">
        <f t="shared" si="57"/>
        <v>0</v>
      </c>
      <c r="AK77" s="3">
        <f t="shared" si="58"/>
        <v>0</v>
      </c>
      <c r="AL77" s="3">
        <f t="shared" si="59"/>
        <v>0</v>
      </c>
      <c r="AM77" s="5">
        <f t="shared" si="60"/>
        <v>0</v>
      </c>
      <c r="AN77" s="4">
        <f t="shared" si="62"/>
        <v>0</v>
      </c>
      <c r="AO77" s="3">
        <f t="shared" si="63"/>
        <v>0</v>
      </c>
      <c r="AP77" s="3">
        <f t="shared" si="64"/>
        <v>0</v>
      </c>
      <c r="AQ77" s="3">
        <f t="shared" si="65"/>
        <v>1</v>
      </c>
      <c r="AR77" s="5">
        <f t="shared" si="66"/>
        <v>0</v>
      </c>
      <c r="AS77" s="4">
        <f t="shared" si="67"/>
        <v>0</v>
      </c>
      <c r="AT77" s="3">
        <f t="shared" si="68"/>
        <v>0</v>
      </c>
      <c r="AU77" s="3">
        <f t="shared" si="69"/>
        <v>0</v>
      </c>
      <c r="AV77" s="3">
        <f t="shared" si="70"/>
        <v>0</v>
      </c>
      <c r="AW77" s="5">
        <f t="shared" si="71"/>
        <v>0</v>
      </c>
      <c r="AX77" s="4">
        <f t="shared" si="72"/>
        <v>0</v>
      </c>
      <c r="AY77" s="3">
        <f t="shared" si="73"/>
        <v>0</v>
      </c>
      <c r="AZ77" s="3">
        <f t="shared" si="74"/>
        <v>1</v>
      </c>
      <c r="BA77" s="3">
        <f t="shared" si="75"/>
        <v>0</v>
      </c>
      <c r="BB77" s="5">
        <f t="shared" si="76"/>
        <v>0</v>
      </c>
      <c r="BC77" s="4">
        <f t="shared" si="77"/>
        <v>0</v>
      </c>
      <c r="BD77" s="3">
        <f t="shared" si="78"/>
        <v>0</v>
      </c>
      <c r="BE77" s="3">
        <f t="shared" si="79"/>
        <v>0</v>
      </c>
      <c r="BF77" s="3">
        <f t="shared" si="80"/>
        <v>2</v>
      </c>
      <c r="BG77" s="5">
        <f t="shared" si="81"/>
        <v>1</v>
      </c>
    </row>
    <row r="78" spans="1:59" x14ac:dyDescent="0.3">
      <c r="A78">
        <v>1076</v>
      </c>
      <c r="B78" t="s">
        <v>115</v>
      </c>
      <c r="C78">
        <v>2018</v>
      </c>
      <c r="D78">
        <v>523</v>
      </c>
      <c r="E78">
        <v>76</v>
      </c>
      <c r="F78">
        <v>0.61567877629063095</v>
      </c>
      <c r="G78">
        <v>0.22</v>
      </c>
      <c r="H78">
        <v>2</v>
      </c>
      <c r="I78">
        <v>0.86</v>
      </c>
      <c r="J78">
        <v>0.78</v>
      </c>
      <c r="K78">
        <v>0.66</v>
      </c>
      <c r="L78">
        <v>9</v>
      </c>
      <c r="M78" t="s">
        <v>77</v>
      </c>
      <c r="N78" t="s">
        <v>32</v>
      </c>
      <c r="O78" t="s">
        <v>106</v>
      </c>
      <c r="P78" t="s">
        <v>60</v>
      </c>
      <c r="Q78" t="s">
        <v>39</v>
      </c>
      <c r="R78" t="s">
        <v>46</v>
      </c>
      <c r="S78" t="s">
        <v>59</v>
      </c>
      <c r="T78" t="s">
        <v>44</v>
      </c>
      <c r="U78" t="s">
        <v>85</v>
      </c>
      <c r="V78" t="s">
        <v>88</v>
      </c>
      <c r="W78">
        <v>36.341650799999996</v>
      </c>
      <c r="X78">
        <v>25.8598501616666</v>
      </c>
      <c r="Y78">
        <v>15.626939889999999</v>
      </c>
      <c r="Z78">
        <v>14.230855998888799</v>
      </c>
      <c r="AA78">
        <v>13.36022116</v>
      </c>
      <c r="AB78">
        <v>12.896213145999999</v>
      </c>
      <c r="AC78">
        <v>10.5077184066666</v>
      </c>
      <c r="AD78">
        <v>9.7357149300000003</v>
      </c>
      <c r="AE78">
        <v>9.2414881680000001</v>
      </c>
      <c r="AF78">
        <v>9.1833202912499896</v>
      </c>
      <c r="AH78" s="11" t="s">
        <v>84</v>
      </c>
      <c r="AI78" s="4">
        <f t="shared" si="61"/>
        <v>0</v>
      </c>
      <c r="AJ78" s="3">
        <f t="shared" si="57"/>
        <v>0</v>
      </c>
      <c r="AK78" s="3">
        <f t="shared" si="58"/>
        <v>0</v>
      </c>
      <c r="AL78" s="3">
        <f t="shared" si="59"/>
        <v>0</v>
      </c>
      <c r="AM78" s="5">
        <f t="shared" si="60"/>
        <v>0</v>
      </c>
      <c r="AN78" s="4">
        <f t="shared" si="62"/>
        <v>0</v>
      </c>
      <c r="AO78" s="3">
        <f t="shared" si="63"/>
        <v>0</v>
      </c>
      <c r="AP78" s="3">
        <f t="shared" si="64"/>
        <v>0</v>
      </c>
      <c r="AQ78" s="3">
        <f t="shared" si="65"/>
        <v>1</v>
      </c>
      <c r="AR78" s="5">
        <f t="shared" si="66"/>
        <v>0</v>
      </c>
      <c r="AS78" s="4">
        <f t="shared" si="67"/>
        <v>0</v>
      </c>
      <c r="AT78" s="3">
        <f t="shared" si="68"/>
        <v>0</v>
      </c>
      <c r="AU78" s="3">
        <f t="shared" si="69"/>
        <v>0</v>
      </c>
      <c r="AV78" s="3">
        <f t="shared" si="70"/>
        <v>0</v>
      </c>
      <c r="AW78" s="5">
        <f t="shared" si="71"/>
        <v>0</v>
      </c>
      <c r="AX78" s="4">
        <f t="shared" si="72"/>
        <v>0</v>
      </c>
      <c r="AY78" s="3">
        <f t="shared" si="73"/>
        <v>0</v>
      </c>
      <c r="AZ78" s="3">
        <f t="shared" si="74"/>
        <v>0</v>
      </c>
      <c r="BA78" s="3">
        <f t="shared" si="75"/>
        <v>0</v>
      </c>
      <c r="BB78" s="5">
        <f t="shared" si="76"/>
        <v>0</v>
      </c>
      <c r="BC78" s="4">
        <f t="shared" si="77"/>
        <v>0</v>
      </c>
      <c r="BD78" s="3">
        <f t="shared" si="78"/>
        <v>0</v>
      </c>
      <c r="BE78" s="3">
        <f t="shared" si="79"/>
        <v>0</v>
      </c>
      <c r="BF78" s="3">
        <f t="shared" si="80"/>
        <v>0</v>
      </c>
      <c r="BG78" s="5">
        <f t="shared" si="81"/>
        <v>0</v>
      </c>
    </row>
    <row r="79" spans="1:59" x14ac:dyDescent="0.3">
      <c r="A79">
        <v>1077</v>
      </c>
      <c r="B79" t="s">
        <v>115</v>
      </c>
      <c r="C79">
        <v>2018</v>
      </c>
      <c r="D79">
        <v>523</v>
      </c>
      <c r="E79">
        <v>77</v>
      </c>
      <c r="F79">
        <v>0.64627151051625198</v>
      </c>
      <c r="G79">
        <v>0.1</v>
      </c>
      <c r="H79">
        <v>1</v>
      </c>
      <c r="I79">
        <v>0.12</v>
      </c>
      <c r="J79">
        <v>0.62</v>
      </c>
      <c r="K79">
        <v>0.5</v>
      </c>
      <c r="L79">
        <v>2</v>
      </c>
      <c r="M79" t="s">
        <v>77</v>
      </c>
      <c r="N79" t="s">
        <v>32</v>
      </c>
      <c r="O79" t="s">
        <v>106</v>
      </c>
      <c r="P79" t="s">
        <v>46</v>
      </c>
      <c r="Q79" t="s">
        <v>59</v>
      </c>
      <c r="R79" t="s">
        <v>98</v>
      </c>
      <c r="S79" t="s">
        <v>43</v>
      </c>
      <c r="T79" t="s">
        <v>55</v>
      </c>
      <c r="U79" t="s">
        <v>79</v>
      </c>
      <c r="V79" t="s">
        <v>85</v>
      </c>
      <c r="W79">
        <v>49.523742528571397</v>
      </c>
      <c r="X79">
        <v>35.782913644444399</v>
      </c>
      <c r="Y79">
        <v>19.541086771</v>
      </c>
      <c r="Z79">
        <v>17.07037115</v>
      </c>
      <c r="AA79">
        <v>16.558815369999898</v>
      </c>
      <c r="AB79">
        <v>15.4795923</v>
      </c>
      <c r="AC79">
        <v>15.357068049999899</v>
      </c>
      <c r="AD79">
        <v>14.9359617</v>
      </c>
      <c r="AE79">
        <v>14.189112649999901</v>
      </c>
      <c r="AF79">
        <v>14.1418196166666</v>
      </c>
      <c r="AH79" s="11" t="s">
        <v>61</v>
      </c>
      <c r="AI79" s="4">
        <f t="shared" si="61"/>
        <v>0</v>
      </c>
      <c r="AJ79" s="3">
        <f t="shared" si="57"/>
        <v>0</v>
      </c>
      <c r="AK79" s="3">
        <f t="shared" si="58"/>
        <v>0</v>
      </c>
      <c r="AL79" s="3">
        <f t="shared" si="59"/>
        <v>0</v>
      </c>
      <c r="AM79" s="5">
        <f t="shared" si="60"/>
        <v>0</v>
      </c>
      <c r="AN79" s="4">
        <f t="shared" si="62"/>
        <v>1</v>
      </c>
      <c r="AO79" s="3">
        <f t="shared" si="63"/>
        <v>0</v>
      </c>
      <c r="AP79" s="3">
        <f t="shared" si="64"/>
        <v>0</v>
      </c>
      <c r="AQ79" s="3">
        <f t="shared" si="65"/>
        <v>2</v>
      </c>
      <c r="AR79" s="5">
        <f t="shared" si="66"/>
        <v>2</v>
      </c>
      <c r="AS79" s="4">
        <f t="shared" si="67"/>
        <v>0</v>
      </c>
      <c r="AT79" s="3">
        <f t="shared" si="68"/>
        <v>0</v>
      </c>
      <c r="AU79" s="3">
        <f t="shared" si="69"/>
        <v>0</v>
      </c>
      <c r="AV79" s="3">
        <f t="shared" si="70"/>
        <v>0</v>
      </c>
      <c r="AW79" s="5">
        <f t="shared" si="71"/>
        <v>1</v>
      </c>
      <c r="AX79" s="4">
        <f t="shared" si="72"/>
        <v>0</v>
      </c>
      <c r="AY79" s="3">
        <f t="shared" si="73"/>
        <v>1</v>
      </c>
      <c r="AZ79" s="3">
        <f t="shared" si="74"/>
        <v>0</v>
      </c>
      <c r="BA79" s="3">
        <f t="shared" si="75"/>
        <v>0</v>
      </c>
      <c r="BB79" s="5">
        <f t="shared" si="76"/>
        <v>2</v>
      </c>
      <c r="BC79" s="4">
        <f t="shared" si="77"/>
        <v>0</v>
      </c>
      <c r="BD79" s="3">
        <f t="shared" si="78"/>
        <v>0</v>
      </c>
      <c r="BE79" s="3">
        <f t="shared" si="79"/>
        <v>0</v>
      </c>
      <c r="BF79" s="3">
        <f t="shared" si="80"/>
        <v>0</v>
      </c>
      <c r="BG79" s="5">
        <f t="shared" si="81"/>
        <v>0</v>
      </c>
    </row>
    <row r="80" spans="1:59" ht="14.55" thickBot="1" x14ac:dyDescent="0.35">
      <c r="A80">
        <v>1078</v>
      </c>
      <c r="B80" t="s">
        <v>115</v>
      </c>
      <c r="C80">
        <v>2018</v>
      </c>
      <c r="D80">
        <v>523</v>
      </c>
      <c r="E80">
        <v>78</v>
      </c>
      <c r="F80">
        <v>0.64435946462715099</v>
      </c>
      <c r="G80">
        <v>0.08</v>
      </c>
      <c r="H80">
        <v>1</v>
      </c>
      <c r="I80">
        <v>0.56000000000000005</v>
      </c>
      <c r="J80">
        <v>0.36</v>
      </c>
      <c r="K80">
        <v>0.04</v>
      </c>
      <c r="L80">
        <v>0</v>
      </c>
      <c r="M80" t="s">
        <v>77</v>
      </c>
      <c r="N80" t="s">
        <v>32</v>
      </c>
      <c r="O80" t="s">
        <v>59</v>
      </c>
      <c r="P80" t="s">
        <v>106</v>
      </c>
      <c r="Q80" t="s">
        <v>85</v>
      </c>
      <c r="R80" t="s">
        <v>50</v>
      </c>
      <c r="S80" t="s">
        <v>42</v>
      </c>
      <c r="T80" t="s">
        <v>60</v>
      </c>
      <c r="U80" t="s">
        <v>82</v>
      </c>
      <c r="V80" t="s">
        <v>39</v>
      </c>
      <c r="W80">
        <v>34.744339099999898</v>
      </c>
      <c r="X80">
        <v>24.020506856250002</v>
      </c>
      <c r="Y80">
        <v>20.712742166666601</v>
      </c>
      <c r="Z80">
        <v>19.514244941000001</v>
      </c>
      <c r="AA80">
        <v>17.21489716</v>
      </c>
      <c r="AB80">
        <v>16.310218800000001</v>
      </c>
      <c r="AC80">
        <v>15.8969472</v>
      </c>
      <c r="AD80">
        <v>15.772534623749999</v>
      </c>
      <c r="AE80">
        <v>15.701386899999999</v>
      </c>
      <c r="AF80">
        <v>15.2744469416666</v>
      </c>
      <c r="AH80" s="12" t="s">
        <v>67</v>
      </c>
      <c r="AI80" s="6">
        <f t="shared" si="61"/>
        <v>0</v>
      </c>
      <c r="AJ80" s="7">
        <f t="shared" si="57"/>
        <v>0</v>
      </c>
      <c r="AK80" s="7">
        <f t="shared" si="58"/>
        <v>0</v>
      </c>
      <c r="AL80" s="7">
        <f t="shared" si="59"/>
        <v>0</v>
      </c>
      <c r="AM80" s="8">
        <f t="shared" si="60"/>
        <v>0</v>
      </c>
      <c r="AN80" s="6">
        <f t="shared" si="62"/>
        <v>0</v>
      </c>
      <c r="AO80" s="7">
        <f t="shared" si="63"/>
        <v>0</v>
      </c>
      <c r="AP80" s="7">
        <f t="shared" si="64"/>
        <v>0</v>
      </c>
      <c r="AQ80" s="7">
        <f t="shared" si="65"/>
        <v>1</v>
      </c>
      <c r="AR80" s="8">
        <f t="shared" si="66"/>
        <v>0</v>
      </c>
      <c r="AS80" s="6">
        <f t="shared" si="67"/>
        <v>0</v>
      </c>
      <c r="AT80" s="7">
        <f t="shared" si="68"/>
        <v>0</v>
      </c>
      <c r="AU80" s="7">
        <f t="shared" si="69"/>
        <v>0</v>
      </c>
      <c r="AV80" s="7">
        <f t="shared" si="70"/>
        <v>0</v>
      </c>
      <c r="AW80" s="8">
        <f t="shared" si="71"/>
        <v>0</v>
      </c>
      <c r="AX80" s="6">
        <f t="shared" si="72"/>
        <v>0</v>
      </c>
      <c r="AY80" s="7">
        <f t="shared" si="73"/>
        <v>0</v>
      </c>
      <c r="AZ80" s="7">
        <f t="shared" si="74"/>
        <v>0</v>
      </c>
      <c r="BA80" s="7">
        <f t="shared" si="75"/>
        <v>0</v>
      </c>
      <c r="BB80" s="8">
        <f t="shared" si="76"/>
        <v>0</v>
      </c>
      <c r="BC80" s="6">
        <f t="shared" si="77"/>
        <v>0</v>
      </c>
      <c r="BD80" s="7">
        <f t="shared" si="78"/>
        <v>0</v>
      </c>
      <c r="BE80" s="7">
        <f t="shared" si="79"/>
        <v>0</v>
      </c>
      <c r="BF80" s="7">
        <f t="shared" si="80"/>
        <v>0</v>
      </c>
      <c r="BG80" s="8">
        <f t="shared" si="81"/>
        <v>0</v>
      </c>
    </row>
    <row r="81" spans="1:32" x14ac:dyDescent="0.3">
      <c r="A81">
        <v>1079</v>
      </c>
      <c r="B81" t="s">
        <v>115</v>
      </c>
      <c r="C81">
        <v>2018</v>
      </c>
      <c r="D81">
        <v>523</v>
      </c>
      <c r="E81">
        <v>79</v>
      </c>
      <c r="F81">
        <v>0.59464627151051597</v>
      </c>
      <c r="G81">
        <v>0.18</v>
      </c>
      <c r="H81">
        <v>4</v>
      </c>
      <c r="I81">
        <v>0.9</v>
      </c>
      <c r="J81">
        <v>0.64</v>
      </c>
      <c r="K81">
        <v>0.04</v>
      </c>
      <c r="L81">
        <v>9</v>
      </c>
      <c r="M81" t="s">
        <v>77</v>
      </c>
      <c r="N81" t="s">
        <v>32</v>
      </c>
      <c r="O81" t="s">
        <v>106</v>
      </c>
      <c r="P81" t="s">
        <v>60</v>
      </c>
      <c r="Q81" t="s">
        <v>74</v>
      </c>
      <c r="R81" t="s">
        <v>70</v>
      </c>
      <c r="S81" t="s">
        <v>88</v>
      </c>
      <c r="T81" t="s">
        <v>41</v>
      </c>
      <c r="U81" t="s">
        <v>46</v>
      </c>
      <c r="V81" t="s">
        <v>75</v>
      </c>
      <c r="W81">
        <v>17.746349171249999</v>
      </c>
      <c r="X81">
        <v>15.816654465769201</v>
      </c>
      <c r="Y81">
        <v>11.907093548000001</v>
      </c>
      <c r="Z81">
        <v>11.348283235294099</v>
      </c>
      <c r="AA81">
        <v>8.8723424909999995</v>
      </c>
      <c r="AB81">
        <v>8.5319796383333308</v>
      </c>
      <c r="AC81">
        <v>8.4984189899999993</v>
      </c>
      <c r="AD81">
        <v>8.4794655460000001</v>
      </c>
      <c r="AE81">
        <v>8.3816088468749896</v>
      </c>
      <c r="AF81">
        <v>8.2310527400000009</v>
      </c>
    </row>
    <row r="82" spans="1:32" x14ac:dyDescent="0.3">
      <c r="A82">
        <v>1080</v>
      </c>
      <c r="B82" t="s">
        <v>115</v>
      </c>
      <c r="C82">
        <v>2018</v>
      </c>
      <c r="D82">
        <v>523</v>
      </c>
      <c r="E82">
        <v>80</v>
      </c>
      <c r="F82">
        <v>0.60038240917782004</v>
      </c>
      <c r="G82">
        <v>0.32</v>
      </c>
      <c r="H82">
        <v>2</v>
      </c>
      <c r="I82">
        <v>0.78</v>
      </c>
      <c r="J82">
        <v>0.9</v>
      </c>
      <c r="K82">
        <v>0.38</v>
      </c>
      <c r="L82">
        <v>7</v>
      </c>
      <c r="M82" t="s">
        <v>77</v>
      </c>
      <c r="N82" t="s">
        <v>32</v>
      </c>
      <c r="O82" t="s">
        <v>44</v>
      </c>
      <c r="P82" t="s">
        <v>106</v>
      </c>
      <c r="Q82" t="s">
        <v>60</v>
      </c>
      <c r="R82" t="s">
        <v>39</v>
      </c>
      <c r="S82" t="s">
        <v>79</v>
      </c>
      <c r="T82" t="s">
        <v>59</v>
      </c>
      <c r="U82" t="s">
        <v>46</v>
      </c>
      <c r="V82" t="s">
        <v>78</v>
      </c>
      <c r="W82">
        <v>41.209740792857097</v>
      </c>
      <c r="X82">
        <v>18.967330583999999</v>
      </c>
      <c r="Y82">
        <v>17.273090400000001</v>
      </c>
      <c r="Z82">
        <v>15.624428875</v>
      </c>
      <c r="AA82">
        <v>13.290566203749901</v>
      </c>
      <c r="AB82">
        <v>12.6839618716666</v>
      </c>
      <c r="AC82">
        <v>12.4280859666666</v>
      </c>
      <c r="AD82">
        <v>11.459111824285699</v>
      </c>
      <c r="AE82">
        <v>11.2784156871428</v>
      </c>
      <c r="AF82">
        <v>10.0994605975</v>
      </c>
    </row>
    <row r="83" spans="1:32" x14ac:dyDescent="0.3">
      <c r="A83">
        <v>1081</v>
      </c>
      <c r="B83" t="s">
        <v>115</v>
      </c>
      <c r="C83">
        <v>2018</v>
      </c>
      <c r="D83">
        <v>523</v>
      </c>
      <c r="E83">
        <v>81</v>
      </c>
      <c r="F83">
        <v>0.61185468451242797</v>
      </c>
      <c r="G83">
        <v>0.04</v>
      </c>
      <c r="H83">
        <v>9</v>
      </c>
      <c r="I83">
        <v>0.36</v>
      </c>
      <c r="J83">
        <v>0.76</v>
      </c>
      <c r="K83">
        <v>0.1</v>
      </c>
      <c r="L83">
        <v>6</v>
      </c>
      <c r="M83" t="s">
        <v>32</v>
      </c>
      <c r="N83" t="s">
        <v>77</v>
      </c>
      <c r="O83" t="s">
        <v>106</v>
      </c>
      <c r="P83" t="s">
        <v>59</v>
      </c>
      <c r="Q83" t="s">
        <v>60</v>
      </c>
      <c r="R83" t="s">
        <v>39</v>
      </c>
      <c r="S83" t="s">
        <v>61</v>
      </c>
      <c r="T83" t="s">
        <v>47</v>
      </c>
      <c r="U83" t="s">
        <v>65</v>
      </c>
      <c r="V83" t="s">
        <v>51</v>
      </c>
      <c r="W83">
        <v>10.406136606183701</v>
      </c>
      <c r="X83">
        <v>7.93813485147711</v>
      </c>
      <c r="Y83">
        <v>7.6139508996598604</v>
      </c>
      <c r="Z83">
        <v>5.5713110725093102</v>
      </c>
      <c r="AA83">
        <v>5.4931832654126902</v>
      </c>
      <c r="AB83">
        <v>5.1544384825850997</v>
      </c>
      <c r="AC83">
        <v>5.1171317610195999</v>
      </c>
      <c r="AD83">
        <v>5.0722616665471696</v>
      </c>
      <c r="AE83">
        <v>5.0090197229729698</v>
      </c>
      <c r="AF83">
        <v>5.0070639477647001</v>
      </c>
    </row>
    <row r="84" spans="1:32" x14ac:dyDescent="0.3">
      <c r="A84">
        <v>1082</v>
      </c>
      <c r="B84" t="s">
        <v>115</v>
      </c>
      <c r="C84">
        <v>2018</v>
      </c>
      <c r="D84">
        <v>523</v>
      </c>
      <c r="E84">
        <v>82</v>
      </c>
      <c r="F84">
        <v>0.63288718929254295</v>
      </c>
      <c r="G84">
        <v>0.1</v>
      </c>
      <c r="H84">
        <v>1</v>
      </c>
      <c r="I84">
        <v>0.44</v>
      </c>
      <c r="J84">
        <v>0.18</v>
      </c>
      <c r="K84">
        <v>0.28000000000000003</v>
      </c>
      <c r="L84">
        <v>1</v>
      </c>
      <c r="M84" t="s">
        <v>77</v>
      </c>
      <c r="N84" t="s">
        <v>64</v>
      </c>
      <c r="O84" t="s">
        <v>59</v>
      </c>
      <c r="P84" t="s">
        <v>32</v>
      </c>
      <c r="Q84" t="s">
        <v>85</v>
      </c>
      <c r="R84" t="s">
        <v>98</v>
      </c>
      <c r="S84" t="s">
        <v>113</v>
      </c>
      <c r="T84" t="s">
        <v>62</v>
      </c>
      <c r="U84" t="s">
        <v>106</v>
      </c>
      <c r="V84" t="s">
        <v>82</v>
      </c>
      <c r="W84">
        <v>21.563216215714199</v>
      </c>
      <c r="X84">
        <v>20.074323700000001</v>
      </c>
      <c r="Y84">
        <v>18.506807349999999</v>
      </c>
      <c r="Z84">
        <v>17.635647769999999</v>
      </c>
      <c r="AA84">
        <v>16.5157943</v>
      </c>
      <c r="AB84">
        <v>16.286581000000002</v>
      </c>
      <c r="AC84">
        <v>15.647470500000001</v>
      </c>
      <c r="AD84">
        <v>15.293363599999999</v>
      </c>
      <c r="AE84">
        <v>15.216037951999899</v>
      </c>
      <c r="AF84">
        <v>15.194377899999999</v>
      </c>
    </row>
    <row r="85" spans="1:32" x14ac:dyDescent="0.3">
      <c r="A85">
        <v>1083</v>
      </c>
      <c r="B85" t="s">
        <v>115</v>
      </c>
      <c r="C85">
        <v>2018</v>
      </c>
      <c r="D85">
        <v>523</v>
      </c>
      <c r="E85">
        <v>83</v>
      </c>
      <c r="F85">
        <v>0.60038240917782004</v>
      </c>
      <c r="G85">
        <v>0.04</v>
      </c>
      <c r="H85">
        <v>5</v>
      </c>
      <c r="I85">
        <v>0.98</v>
      </c>
      <c r="J85">
        <v>0.2</v>
      </c>
      <c r="K85">
        <v>0.22</v>
      </c>
      <c r="L85">
        <v>6</v>
      </c>
      <c r="M85" t="s">
        <v>77</v>
      </c>
      <c r="N85" t="s">
        <v>32</v>
      </c>
      <c r="O85" t="s">
        <v>106</v>
      </c>
      <c r="P85" t="s">
        <v>79</v>
      </c>
      <c r="Q85" t="s">
        <v>60</v>
      </c>
      <c r="R85" t="s">
        <v>47</v>
      </c>
      <c r="S85" t="s">
        <v>111</v>
      </c>
      <c r="T85" t="s">
        <v>49</v>
      </c>
      <c r="U85" t="s">
        <v>44</v>
      </c>
      <c r="V85" t="s">
        <v>66</v>
      </c>
      <c r="W85">
        <v>11.897144691388799</v>
      </c>
      <c r="X85">
        <v>11.511592918356101</v>
      </c>
      <c r="Y85">
        <v>9.9830709594666693</v>
      </c>
      <c r="Z85">
        <v>8.8911677082857103</v>
      </c>
      <c r="AA85">
        <v>8.5167366270454501</v>
      </c>
      <c r="AB85">
        <v>8.4558755715151506</v>
      </c>
      <c r="AC85">
        <v>8.3054677326086903</v>
      </c>
      <c r="AD85">
        <v>8.25799176562162</v>
      </c>
      <c r="AE85">
        <v>8.1634893696874897</v>
      </c>
      <c r="AF85">
        <v>8.0975171012500002</v>
      </c>
    </row>
    <row r="86" spans="1:32" x14ac:dyDescent="0.3">
      <c r="A86">
        <v>1084</v>
      </c>
      <c r="B86" t="s">
        <v>115</v>
      </c>
      <c r="C86">
        <v>2018</v>
      </c>
      <c r="D86">
        <v>523</v>
      </c>
      <c r="E86">
        <v>84</v>
      </c>
      <c r="F86">
        <v>0.625239005736137</v>
      </c>
      <c r="G86">
        <v>0.26</v>
      </c>
      <c r="H86">
        <v>1</v>
      </c>
      <c r="I86">
        <v>0.28000000000000003</v>
      </c>
      <c r="J86">
        <v>0.64</v>
      </c>
      <c r="K86">
        <v>0.56000000000000005</v>
      </c>
      <c r="L86">
        <v>10</v>
      </c>
      <c r="M86" t="s">
        <v>32</v>
      </c>
      <c r="N86" t="s">
        <v>106</v>
      </c>
      <c r="O86" t="s">
        <v>77</v>
      </c>
      <c r="P86" t="s">
        <v>59</v>
      </c>
      <c r="Q86" t="s">
        <v>85</v>
      </c>
      <c r="R86" t="s">
        <v>35</v>
      </c>
      <c r="S86" t="s">
        <v>60</v>
      </c>
      <c r="T86" t="s">
        <v>43</v>
      </c>
      <c r="U86" t="s">
        <v>54</v>
      </c>
      <c r="V86" t="s">
        <v>41</v>
      </c>
      <c r="W86">
        <v>30.931183048571398</v>
      </c>
      <c r="X86">
        <v>28.809751394999999</v>
      </c>
      <c r="Y86">
        <v>22.925477749999999</v>
      </c>
      <c r="Z86">
        <v>17.543873192500001</v>
      </c>
      <c r="AA86">
        <v>15.679924</v>
      </c>
      <c r="AB86">
        <v>15.0545712</v>
      </c>
      <c r="AC86">
        <v>13.548220617999901</v>
      </c>
      <c r="AD86">
        <v>13.543791749999899</v>
      </c>
      <c r="AE86">
        <v>13.009283099999999</v>
      </c>
      <c r="AF86">
        <v>12.835023385</v>
      </c>
    </row>
    <row r="87" spans="1:32" x14ac:dyDescent="0.3">
      <c r="A87">
        <v>1085</v>
      </c>
      <c r="B87" t="s">
        <v>115</v>
      </c>
      <c r="C87">
        <v>2018</v>
      </c>
      <c r="D87">
        <v>523</v>
      </c>
      <c r="E87">
        <v>85</v>
      </c>
      <c r="F87">
        <v>0.60038240917782004</v>
      </c>
      <c r="G87">
        <v>0.28000000000000003</v>
      </c>
      <c r="H87">
        <v>2</v>
      </c>
      <c r="I87">
        <v>0.24</v>
      </c>
      <c r="J87">
        <v>0.9</v>
      </c>
      <c r="K87">
        <v>0.08</v>
      </c>
      <c r="L87">
        <v>9</v>
      </c>
      <c r="M87" t="s">
        <v>32</v>
      </c>
      <c r="N87" t="s">
        <v>106</v>
      </c>
      <c r="O87" t="s">
        <v>77</v>
      </c>
      <c r="P87" t="s">
        <v>43</v>
      </c>
      <c r="Q87" t="s">
        <v>59</v>
      </c>
      <c r="R87" t="s">
        <v>73</v>
      </c>
      <c r="S87" t="s">
        <v>60</v>
      </c>
      <c r="T87" t="s">
        <v>90</v>
      </c>
      <c r="U87" t="s">
        <v>96</v>
      </c>
      <c r="V87" t="s">
        <v>47</v>
      </c>
      <c r="W87">
        <v>26.5071734441666</v>
      </c>
      <c r="X87">
        <v>22.451457428571398</v>
      </c>
      <c r="Y87">
        <v>13.6426007925</v>
      </c>
      <c r="Z87">
        <v>13.22866535</v>
      </c>
      <c r="AA87">
        <v>12.0385887633333</v>
      </c>
      <c r="AB87">
        <v>10.489600218333299</v>
      </c>
      <c r="AC87">
        <v>9.9596672622222204</v>
      </c>
      <c r="AD87">
        <v>9.9141836199999993</v>
      </c>
      <c r="AE87">
        <v>9.5533523599999999</v>
      </c>
      <c r="AF87">
        <v>9.2592115474999996</v>
      </c>
    </row>
    <row r="88" spans="1:32" x14ac:dyDescent="0.3">
      <c r="A88">
        <v>1086</v>
      </c>
      <c r="B88" t="s">
        <v>115</v>
      </c>
      <c r="C88">
        <v>2018</v>
      </c>
      <c r="D88">
        <v>523</v>
      </c>
      <c r="E88">
        <v>86</v>
      </c>
      <c r="F88">
        <v>0.642447418738049</v>
      </c>
      <c r="G88">
        <v>0.12</v>
      </c>
      <c r="H88">
        <v>1</v>
      </c>
      <c r="I88">
        <v>0.38</v>
      </c>
      <c r="J88">
        <v>0.42</v>
      </c>
      <c r="K88">
        <v>0.18</v>
      </c>
      <c r="L88">
        <v>0</v>
      </c>
      <c r="M88" t="s">
        <v>77</v>
      </c>
      <c r="N88" t="s">
        <v>32</v>
      </c>
      <c r="O88" t="s">
        <v>106</v>
      </c>
      <c r="P88" t="s">
        <v>60</v>
      </c>
      <c r="Q88" t="s">
        <v>42</v>
      </c>
      <c r="R88" t="s">
        <v>82</v>
      </c>
      <c r="S88" t="s">
        <v>59</v>
      </c>
      <c r="T88" t="s">
        <v>85</v>
      </c>
      <c r="U88" t="s">
        <v>68</v>
      </c>
      <c r="V88" t="s">
        <v>67</v>
      </c>
      <c r="W88">
        <v>26.7301328</v>
      </c>
      <c r="X88">
        <v>26.584028461538399</v>
      </c>
      <c r="Y88">
        <v>24.541909337500002</v>
      </c>
      <c r="Z88">
        <v>17.544304066666601</v>
      </c>
      <c r="AA88">
        <v>16.8663721</v>
      </c>
      <c r="AB88">
        <v>14.65005925</v>
      </c>
      <c r="AC88">
        <v>14.337115108000001</v>
      </c>
      <c r="AD88">
        <v>14.2718035333333</v>
      </c>
      <c r="AE88">
        <v>14.247922266666601</v>
      </c>
      <c r="AF88">
        <v>13.653413799999999</v>
      </c>
    </row>
    <row r="89" spans="1:32" x14ac:dyDescent="0.3">
      <c r="A89">
        <v>1087</v>
      </c>
      <c r="B89" t="s">
        <v>115</v>
      </c>
      <c r="C89">
        <v>2018</v>
      </c>
      <c r="D89">
        <v>523</v>
      </c>
      <c r="E89">
        <v>87</v>
      </c>
      <c r="F89">
        <v>0.61567877629063095</v>
      </c>
      <c r="G89">
        <v>0.14000000000000001</v>
      </c>
      <c r="H89">
        <v>1</v>
      </c>
      <c r="I89">
        <v>0.94</v>
      </c>
      <c r="J89">
        <v>0.68</v>
      </c>
      <c r="K89">
        <v>0.64</v>
      </c>
      <c r="L89">
        <v>8</v>
      </c>
      <c r="M89" t="s">
        <v>77</v>
      </c>
      <c r="N89" t="s">
        <v>32</v>
      </c>
      <c r="O89" t="s">
        <v>106</v>
      </c>
      <c r="P89" t="s">
        <v>39</v>
      </c>
      <c r="Q89" t="s">
        <v>60</v>
      </c>
      <c r="R89" t="s">
        <v>46</v>
      </c>
      <c r="S89" t="s">
        <v>88</v>
      </c>
      <c r="T89" t="s">
        <v>59</v>
      </c>
      <c r="U89" t="s">
        <v>79</v>
      </c>
      <c r="V89" t="s">
        <v>42</v>
      </c>
      <c r="W89">
        <v>55.776230147500002</v>
      </c>
      <c r="X89">
        <v>31.2719941466666</v>
      </c>
      <c r="Y89">
        <v>25.691102157142801</v>
      </c>
      <c r="Z89">
        <v>18.58513336</v>
      </c>
      <c r="AA89">
        <v>16.787277843999899</v>
      </c>
      <c r="AB89">
        <v>13.8093120233333</v>
      </c>
      <c r="AC89">
        <v>12.765303328571401</v>
      </c>
      <c r="AD89">
        <v>12.53381853</v>
      </c>
      <c r="AE89">
        <v>12.4486967733333</v>
      </c>
      <c r="AF89">
        <v>12.351951962499999</v>
      </c>
    </row>
    <row r="90" spans="1:32" x14ac:dyDescent="0.3">
      <c r="A90">
        <v>1088</v>
      </c>
      <c r="B90" t="s">
        <v>115</v>
      </c>
      <c r="C90">
        <v>2018</v>
      </c>
      <c r="D90">
        <v>523</v>
      </c>
      <c r="E90">
        <v>88</v>
      </c>
      <c r="F90">
        <v>0.60994263862332698</v>
      </c>
      <c r="G90">
        <v>0.36</v>
      </c>
      <c r="H90">
        <v>1</v>
      </c>
      <c r="I90">
        <v>0.34</v>
      </c>
      <c r="J90">
        <v>0.6</v>
      </c>
      <c r="K90">
        <v>0.2</v>
      </c>
      <c r="L90">
        <v>0</v>
      </c>
      <c r="M90" t="s">
        <v>32</v>
      </c>
      <c r="N90" t="s">
        <v>106</v>
      </c>
      <c r="O90" t="s">
        <v>113</v>
      </c>
      <c r="P90" t="s">
        <v>43</v>
      </c>
      <c r="Q90" t="s">
        <v>45</v>
      </c>
      <c r="R90" t="s">
        <v>60</v>
      </c>
      <c r="S90" t="s">
        <v>79</v>
      </c>
      <c r="T90" t="s">
        <v>59</v>
      </c>
      <c r="U90" t="s">
        <v>77</v>
      </c>
      <c r="V90" t="s">
        <v>41</v>
      </c>
      <c r="W90">
        <v>27.241381985714199</v>
      </c>
      <c r="X90">
        <v>25.780181282499999</v>
      </c>
      <c r="Y90">
        <v>19.1705036</v>
      </c>
      <c r="Z90">
        <v>18.772651700000001</v>
      </c>
      <c r="AA90">
        <v>14.9308929</v>
      </c>
      <c r="AB90">
        <v>14.606573375</v>
      </c>
      <c r="AC90">
        <v>14.5592438333333</v>
      </c>
      <c r="AD90">
        <v>14.486686223333299</v>
      </c>
      <c r="AE90">
        <v>14.275637605</v>
      </c>
      <c r="AF90">
        <v>14.25760605</v>
      </c>
    </row>
    <row r="91" spans="1:32" x14ac:dyDescent="0.3">
      <c r="A91">
        <v>1089</v>
      </c>
      <c r="B91" t="s">
        <v>115</v>
      </c>
      <c r="C91">
        <v>2018</v>
      </c>
      <c r="D91">
        <v>523</v>
      </c>
      <c r="E91">
        <v>89</v>
      </c>
      <c r="F91">
        <v>0.60994263862332698</v>
      </c>
      <c r="G91">
        <v>0.16</v>
      </c>
      <c r="H91">
        <v>1</v>
      </c>
      <c r="I91">
        <v>0.72</v>
      </c>
      <c r="J91">
        <v>0.2</v>
      </c>
      <c r="K91">
        <v>0.7</v>
      </c>
      <c r="L91">
        <v>2</v>
      </c>
      <c r="M91" t="s">
        <v>77</v>
      </c>
      <c r="N91" t="s">
        <v>103</v>
      </c>
      <c r="O91" t="s">
        <v>62</v>
      </c>
      <c r="P91" t="s">
        <v>32</v>
      </c>
      <c r="Q91" t="s">
        <v>43</v>
      </c>
      <c r="R91" t="s">
        <v>106</v>
      </c>
      <c r="S91" t="s">
        <v>41</v>
      </c>
      <c r="T91" t="s">
        <v>47</v>
      </c>
      <c r="U91" t="s">
        <v>87</v>
      </c>
      <c r="V91" t="s">
        <v>76</v>
      </c>
      <c r="W91">
        <v>22.480922700000001</v>
      </c>
      <c r="X91">
        <v>20.4461136</v>
      </c>
      <c r="Y91">
        <v>16.614232999999999</v>
      </c>
      <c r="Z91">
        <v>15.86835874</v>
      </c>
      <c r="AA91">
        <v>15.1340485</v>
      </c>
      <c r="AB91">
        <v>14.576692481249999</v>
      </c>
      <c r="AC91">
        <v>14.066547385</v>
      </c>
      <c r="AD91">
        <v>13.894662479999999</v>
      </c>
      <c r="AE91">
        <v>13.8510046</v>
      </c>
      <c r="AF91">
        <v>13.687589639999899</v>
      </c>
    </row>
    <row r="92" spans="1:32" x14ac:dyDescent="0.3">
      <c r="A92">
        <v>1090</v>
      </c>
      <c r="B92" t="s">
        <v>115</v>
      </c>
      <c r="C92">
        <v>2018</v>
      </c>
      <c r="D92">
        <v>523</v>
      </c>
      <c r="E92">
        <v>90</v>
      </c>
      <c r="F92">
        <v>0.63288718929254295</v>
      </c>
      <c r="G92">
        <v>0.08</v>
      </c>
      <c r="H92">
        <v>1</v>
      </c>
      <c r="I92">
        <v>0.26</v>
      </c>
      <c r="J92">
        <v>0.46</v>
      </c>
      <c r="K92">
        <v>0.34</v>
      </c>
      <c r="L92">
        <v>4</v>
      </c>
      <c r="M92" t="s">
        <v>106</v>
      </c>
      <c r="N92" t="s">
        <v>77</v>
      </c>
      <c r="O92" t="s">
        <v>32</v>
      </c>
      <c r="P92" t="s">
        <v>59</v>
      </c>
      <c r="Q92" t="s">
        <v>60</v>
      </c>
      <c r="R92" t="s">
        <v>70</v>
      </c>
      <c r="S92" t="s">
        <v>46</v>
      </c>
      <c r="T92" t="s">
        <v>85</v>
      </c>
      <c r="U92" t="s">
        <v>39</v>
      </c>
      <c r="V92" t="s">
        <v>41</v>
      </c>
      <c r="W92">
        <v>29.114336866666601</v>
      </c>
      <c r="X92">
        <v>27.841302261999999</v>
      </c>
      <c r="Y92">
        <v>25.985491106249999</v>
      </c>
      <c r="Z92">
        <v>18.533390439999899</v>
      </c>
      <c r="AA92">
        <v>16.082942759999899</v>
      </c>
      <c r="AB92">
        <v>14.772204389999899</v>
      </c>
      <c r="AC92">
        <v>14.374171236</v>
      </c>
      <c r="AD92">
        <v>14.2033750925</v>
      </c>
      <c r="AE92">
        <v>14.0644059175</v>
      </c>
      <c r="AF92">
        <v>13.905259099999901</v>
      </c>
    </row>
    <row r="93" spans="1:32" x14ac:dyDescent="0.3">
      <c r="A93">
        <v>1091</v>
      </c>
      <c r="B93" t="s">
        <v>115</v>
      </c>
      <c r="C93">
        <v>2018</v>
      </c>
      <c r="D93">
        <v>523</v>
      </c>
      <c r="E93">
        <v>91</v>
      </c>
      <c r="F93">
        <v>0.63671128107074504</v>
      </c>
      <c r="G93">
        <v>0.2</v>
      </c>
      <c r="H93">
        <v>1</v>
      </c>
      <c r="I93">
        <v>0.36</v>
      </c>
      <c r="J93">
        <v>0.94</v>
      </c>
      <c r="K93">
        <v>0.06</v>
      </c>
      <c r="L93">
        <v>5</v>
      </c>
      <c r="M93" t="s">
        <v>77</v>
      </c>
      <c r="N93" t="s">
        <v>106</v>
      </c>
      <c r="O93" t="s">
        <v>32</v>
      </c>
      <c r="P93" t="s">
        <v>60</v>
      </c>
      <c r="Q93" t="s">
        <v>39</v>
      </c>
      <c r="R93" t="s">
        <v>59</v>
      </c>
      <c r="S93" t="s">
        <v>85</v>
      </c>
      <c r="T93" t="s">
        <v>46</v>
      </c>
      <c r="U93" t="s">
        <v>42</v>
      </c>
      <c r="V93" t="s">
        <v>88</v>
      </c>
      <c r="W93">
        <v>44.098225933333303</v>
      </c>
      <c r="X93">
        <v>36.487256412000001</v>
      </c>
      <c r="Y93">
        <v>36.251597688333298</v>
      </c>
      <c r="Z93">
        <v>14.334721502500001</v>
      </c>
      <c r="AA93">
        <v>13.9814722449999</v>
      </c>
      <c r="AB93">
        <v>13.61344607</v>
      </c>
      <c r="AC93">
        <v>13.543241735000001</v>
      </c>
      <c r="AD93">
        <v>12.823015085</v>
      </c>
      <c r="AE93">
        <v>11.64703227</v>
      </c>
      <c r="AF93">
        <v>10.843846409999999</v>
      </c>
    </row>
    <row r="94" spans="1:32" x14ac:dyDescent="0.3">
      <c r="A94">
        <v>1092</v>
      </c>
      <c r="B94" t="s">
        <v>115</v>
      </c>
      <c r="C94">
        <v>2018</v>
      </c>
      <c r="D94">
        <v>523</v>
      </c>
      <c r="E94">
        <v>92</v>
      </c>
      <c r="F94">
        <v>0.59655831739961696</v>
      </c>
      <c r="G94">
        <v>0.2</v>
      </c>
      <c r="H94">
        <v>4</v>
      </c>
      <c r="I94">
        <v>0.98</v>
      </c>
      <c r="J94">
        <v>1</v>
      </c>
      <c r="K94">
        <v>0.28000000000000003</v>
      </c>
      <c r="L94">
        <v>6</v>
      </c>
      <c r="M94" t="s">
        <v>77</v>
      </c>
      <c r="N94" t="s">
        <v>32</v>
      </c>
      <c r="O94" t="s">
        <v>106</v>
      </c>
      <c r="P94" t="s">
        <v>39</v>
      </c>
      <c r="Q94" t="s">
        <v>41</v>
      </c>
      <c r="R94" t="s">
        <v>60</v>
      </c>
      <c r="S94" t="s">
        <v>46</v>
      </c>
      <c r="T94" t="s">
        <v>110</v>
      </c>
      <c r="U94" t="s">
        <v>79</v>
      </c>
      <c r="V94" t="s">
        <v>59</v>
      </c>
      <c r="W94">
        <v>19.630866061999999</v>
      </c>
      <c r="X94">
        <v>19.593946255199999</v>
      </c>
      <c r="Y94">
        <v>11.305097804444401</v>
      </c>
      <c r="Z94">
        <v>9.3722542460000007</v>
      </c>
      <c r="AA94">
        <v>8.6063287144444391</v>
      </c>
      <c r="AB94">
        <v>8.4492231283333297</v>
      </c>
      <c r="AC94">
        <v>8.4097619550000005</v>
      </c>
      <c r="AD94">
        <v>8.2640446720000007</v>
      </c>
      <c r="AE94">
        <v>7.99081967444444</v>
      </c>
      <c r="AF94">
        <v>7.8613582083333302</v>
      </c>
    </row>
    <row r="95" spans="1:32" x14ac:dyDescent="0.3">
      <c r="A95">
        <v>1093</v>
      </c>
      <c r="B95" t="s">
        <v>115</v>
      </c>
      <c r="C95">
        <v>2018</v>
      </c>
      <c r="D95">
        <v>523</v>
      </c>
      <c r="E95">
        <v>93</v>
      </c>
      <c r="F95">
        <v>0.62715105162523899</v>
      </c>
      <c r="G95">
        <v>0.38</v>
      </c>
      <c r="H95">
        <v>1</v>
      </c>
      <c r="I95">
        <v>0.86</v>
      </c>
      <c r="J95">
        <v>0.52</v>
      </c>
      <c r="K95">
        <v>0.18</v>
      </c>
      <c r="L95">
        <v>2</v>
      </c>
      <c r="M95" t="s">
        <v>77</v>
      </c>
      <c r="N95" t="s">
        <v>43</v>
      </c>
      <c r="O95" t="s">
        <v>32</v>
      </c>
      <c r="P95" t="s">
        <v>70</v>
      </c>
      <c r="Q95" t="s">
        <v>46</v>
      </c>
      <c r="R95" t="s">
        <v>39</v>
      </c>
      <c r="S95" t="s">
        <v>88</v>
      </c>
      <c r="T95" t="s">
        <v>60</v>
      </c>
      <c r="U95" t="s">
        <v>79</v>
      </c>
      <c r="V95" t="s">
        <v>49</v>
      </c>
      <c r="W95">
        <v>41.269094475000003</v>
      </c>
      <c r="X95">
        <v>20.655460399999999</v>
      </c>
      <c r="Y95">
        <v>20.432865955</v>
      </c>
      <c r="Z95">
        <v>16.856578800000001</v>
      </c>
      <c r="AA95">
        <v>16.252209973333301</v>
      </c>
      <c r="AB95">
        <v>15.338726066666601</v>
      </c>
      <c r="AC95">
        <v>14.567835166666599</v>
      </c>
      <c r="AD95">
        <v>14.545549790000001</v>
      </c>
      <c r="AE95">
        <v>13.8700568</v>
      </c>
      <c r="AF95">
        <v>13.803213100000001</v>
      </c>
    </row>
    <row r="96" spans="1:32" x14ac:dyDescent="0.3">
      <c r="A96">
        <v>1094</v>
      </c>
      <c r="B96" t="s">
        <v>115</v>
      </c>
      <c r="C96">
        <v>2018</v>
      </c>
      <c r="D96">
        <v>523</v>
      </c>
      <c r="E96">
        <v>94</v>
      </c>
      <c r="F96">
        <v>0.60229445506692103</v>
      </c>
      <c r="G96">
        <v>0.38</v>
      </c>
      <c r="H96">
        <v>2</v>
      </c>
      <c r="I96">
        <v>0.5</v>
      </c>
      <c r="J96">
        <v>0.88</v>
      </c>
      <c r="K96">
        <v>0.9</v>
      </c>
      <c r="L96">
        <v>2</v>
      </c>
      <c r="M96" t="s">
        <v>77</v>
      </c>
      <c r="N96" t="s">
        <v>32</v>
      </c>
      <c r="O96" t="s">
        <v>52</v>
      </c>
      <c r="P96" t="s">
        <v>60</v>
      </c>
      <c r="Q96" t="s">
        <v>106</v>
      </c>
      <c r="R96" t="s">
        <v>37</v>
      </c>
      <c r="S96" t="s">
        <v>39</v>
      </c>
      <c r="T96" t="s">
        <v>42</v>
      </c>
      <c r="U96" t="s">
        <v>53</v>
      </c>
      <c r="V96" t="s">
        <v>79</v>
      </c>
      <c r="W96">
        <v>30.1484401614285</v>
      </c>
      <c r="X96">
        <v>20.5007474611111</v>
      </c>
      <c r="Y96">
        <v>13.089458004999999</v>
      </c>
      <c r="Z96">
        <v>11.522085455714199</v>
      </c>
      <c r="AA96">
        <v>11.475981953333299</v>
      </c>
      <c r="AB96">
        <v>11.001599300000001</v>
      </c>
      <c r="AC96">
        <v>10.525675943333299</v>
      </c>
      <c r="AD96">
        <v>10.1777661566666</v>
      </c>
      <c r="AE96">
        <v>9.7597408300000001</v>
      </c>
      <c r="AF96">
        <v>9.7429711440000002</v>
      </c>
    </row>
    <row r="97" spans="1:32" x14ac:dyDescent="0.3">
      <c r="A97">
        <v>1095</v>
      </c>
      <c r="B97" t="s">
        <v>115</v>
      </c>
      <c r="C97">
        <v>2018</v>
      </c>
      <c r="D97">
        <v>523</v>
      </c>
      <c r="E97">
        <v>95</v>
      </c>
      <c r="F97">
        <v>0.55831739961758997</v>
      </c>
      <c r="G97">
        <v>0.32</v>
      </c>
      <c r="H97">
        <v>5</v>
      </c>
      <c r="I97">
        <v>0.64</v>
      </c>
      <c r="J97">
        <v>0.92</v>
      </c>
      <c r="K97">
        <v>0.42</v>
      </c>
      <c r="L97">
        <v>10</v>
      </c>
      <c r="M97" t="s">
        <v>106</v>
      </c>
      <c r="N97" t="s">
        <v>77</v>
      </c>
      <c r="O97" t="s">
        <v>32</v>
      </c>
      <c r="P97" t="s">
        <v>33</v>
      </c>
      <c r="Q97" t="s">
        <v>60</v>
      </c>
      <c r="R97" t="s">
        <v>59</v>
      </c>
      <c r="S97" t="s">
        <v>43</v>
      </c>
      <c r="T97" t="s">
        <v>55</v>
      </c>
      <c r="U97" t="s">
        <v>46</v>
      </c>
      <c r="V97" t="s">
        <v>88</v>
      </c>
      <c r="W97">
        <v>10.6357858516</v>
      </c>
      <c r="X97">
        <v>9.45305473328124</v>
      </c>
      <c r="Y97">
        <v>6.5758749378947297</v>
      </c>
      <c r="Z97">
        <v>6.07103885615384</v>
      </c>
      <c r="AA97">
        <v>5.9354440222857097</v>
      </c>
      <c r="AB97">
        <v>5.8400369143243198</v>
      </c>
      <c r="AC97">
        <v>5.3772000677419296</v>
      </c>
      <c r="AD97">
        <v>5.2913020396969701</v>
      </c>
      <c r="AE97">
        <v>5.2147289304545401</v>
      </c>
      <c r="AF97">
        <v>5.1484764166666599</v>
      </c>
    </row>
    <row r="98" spans="1:32" x14ac:dyDescent="0.3">
      <c r="A98">
        <v>1096</v>
      </c>
      <c r="B98" t="s">
        <v>115</v>
      </c>
      <c r="C98">
        <v>2018</v>
      </c>
      <c r="D98">
        <v>523</v>
      </c>
      <c r="E98">
        <v>96</v>
      </c>
      <c r="F98">
        <v>0.60611854684512401</v>
      </c>
      <c r="G98">
        <v>0.14000000000000001</v>
      </c>
      <c r="H98">
        <v>2</v>
      </c>
      <c r="I98">
        <v>0.14000000000000001</v>
      </c>
      <c r="J98">
        <v>0.6</v>
      </c>
      <c r="K98">
        <v>0.44</v>
      </c>
      <c r="L98">
        <v>8</v>
      </c>
      <c r="M98" t="s">
        <v>32</v>
      </c>
      <c r="N98" t="s">
        <v>77</v>
      </c>
      <c r="O98" t="s">
        <v>65</v>
      </c>
      <c r="P98" t="s">
        <v>76</v>
      </c>
      <c r="Q98" t="s">
        <v>43</v>
      </c>
      <c r="R98" t="s">
        <v>109</v>
      </c>
      <c r="S98" t="s">
        <v>106</v>
      </c>
      <c r="T98" t="s">
        <v>59</v>
      </c>
      <c r="U98" t="s">
        <v>41</v>
      </c>
      <c r="V98" t="s">
        <v>88</v>
      </c>
      <c r="W98">
        <v>22.656746974000001</v>
      </c>
      <c r="X98">
        <v>18.1817837486666</v>
      </c>
      <c r="Y98">
        <v>14.457895300000001</v>
      </c>
      <c r="Z98">
        <v>11.421273866666599</v>
      </c>
      <c r="AA98">
        <v>10.163539997499999</v>
      </c>
      <c r="AB98">
        <v>9.9297766599999999</v>
      </c>
      <c r="AC98">
        <v>9.8597207099999995</v>
      </c>
      <c r="AD98">
        <v>9.7524741418181797</v>
      </c>
      <c r="AE98">
        <v>9.6808507042857102</v>
      </c>
      <c r="AF98">
        <v>9.4164150400000004</v>
      </c>
    </row>
    <row r="99" spans="1:32" x14ac:dyDescent="0.3">
      <c r="A99">
        <v>1097</v>
      </c>
      <c r="B99" t="s">
        <v>115</v>
      </c>
      <c r="C99">
        <v>2018</v>
      </c>
      <c r="D99">
        <v>523</v>
      </c>
      <c r="E99">
        <v>97</v>
      </c>
      <c r="F99">
        <v>0.60420650095602202</v>
      </c>
      <c r="G99">
        <v>0.28000000000000003</v>
      </c>
      <c r="H99">
        <v>1</v>
      </c>
      <c r="I99">
        <v>0.74</v>
      </c>
      <c r="J99">
        <v>0.6</v>
      </c>
      <c r="K99">
        <v>0.88</v>
      </c>
      <c r="L99">
        <v>8</v>
      </c>
      <c r="M99" t="s">
        <v>77</v>
      </c>
      <c r="N99" t="s">
        <v>46</v>
      </c>
      <c r="O99" t="s">
        <v>32</v>
      </c>
      <c r="P99" t="s">
        <v>39</v>
      </c>
      <c r="Q99" t="s">
        <v>60</v>
      </c>
      <c r="R99" t="s">
        <v>106</v>
      </c>
      <c r="S99" t="s">
        <v>73</v>
      </c>
      <c r="T99" t="s">
        <v>59</v>
      </c>
      <c r="U99" t="s">
        <v>43</v>
      </c>
      <c r="V99" t="s">
        <v>104</v>
      </c>
      <c r="W99">
        <v>48.351908184999999</v>
      </c>
      <c r="X99">
        <v>31.787897099999999</v>
      </c>
      <c r="Y99">
        <v>23.547115092499901</v>
      </c>
      <c r="Z99">
        <v>18.771339900000001</v>
      </c>
      <c r="AA99">
        <v>17.702728281999999</v>
      </c>
      <c r="AB99">
        <v>17.508607845</v>
      </c>
      <c r="AC99">
        <v>17.367433550000001</v>
      </c>
      <c r="AD99">
        <v>14.62843833</v>
      </c>
      <c r="AE99">
        <v>14.293200499999999</v>
      </c>
      <c r="AF99">
        <v>13.9999818999999</v>
      </c>
    </row>
    <row r="100" spans="1:32" x14ac:dyDescent="0.3">
      <c r="A100">
        <v>1098</v>
      </c>
      <c r="B100" t="s">
        <v>115</v>
      </c>
      <c r="C100">
        <v>2018</v>
      </c>
      <c r="D100">
        <v>523</v>
      </c>
      <c r="E100">
        <v>98</v>
      </c>
      <c r="F100">
        <v>0.62715105162523899</v>
      </c>
      <c r="G100">
        <v>0.08</v>
      </c>
      <c r="H100">
        <v>2</v>
      </c>
      <c r="I100">
        <v>0.5</v>
      </c>
      <c r="J100">
        <v>0.8</v>
      </c>
      <c r="K100">
        <v>0.82</v>
      </c>
      <c r="L100">
        <v>3</v>
      </c>
      <c r="M100" t="s">
        <v>77</v>
      </c>
      <c r="N100" t="s">
        <v>106</v>
      </c>
      <c r="O100" t="s">
        <v>32</v>
      </c>
      <c r="P100" t="s">
        <v>103</v>
      </c>
      <c r="Q100" t="s">
        <v>60</v>
      </c>
      <c r="R100" t="s">
        <v>39</v>
      </c>
      <c r="S100" t="s">
        <v>46</v>
      </c>
      <c r="T100" t="s">
        <v>43</v>
      </c>
      <c r="U100" t="s">
        <v>59</v>
      </c>
      <c r="V100" t="s">
        <v>76</v>
      </c>
      <c r="W100">
        <v>35.325897194285702</v>
      </c>
      <c r="X100">
        <v>23.3841982157142</v>
      </c>
      <c r="Y100">
        <v>22.608474384053999</v>
      </c>
      <c r="Z100">
        <v>14.22361755</v>
      </c>
      <c r="AA100">
        <v>11.921027512222199</v>
      </c>
      <c r="AB100">
        <v>11.417343117222201</v>
      </c>
      <c r="AC100">
        <v>10.431575939999901</v>
      </c>
      <c r="AD100">
        <v>10.133660498749901</v>
      </c>
      <c r="AE100">
        <v>10.1211024120833</v>
      </c>
      <c r="AF100">
        <v>9.8668838559999905</v>
      </c>
    </row>
    <row r="101" spans="1:32" x14ac:dyDescent="0.3">
      <c r="A101">
        <v>1099</v>
      </c>
      <c r="B101" t="s">
        <v>115</v>
      </c>
      <c r="C101">
        <v>2018</v>
      </c>
      <c r="D101">
        <v>523</v>
      </c>
      <c r="E101">
        <v>99</v>
      </c>
      <c r="F101">
        <v>0.62332695984703601</v>
      </c>
      <c r="G101">
        <v>0.14000000000000001</v>
      </c>
      <c r="H101">
        <v>1</v>
      </c>
      <c r="I101">
        <v>0.54</v>
      </c>
      <c r="J101">
        <v>0.14000000000000001</v>
      </c>
      <c r="K101">
        <v>0</v>
      </c>
      <c r="L101">
        <v>7</v>
      </c>
      <c r="M101" t="s">
        <v>66</v>
      </c>
      <c r="N101" t="s">
        <v>106</v>
      </c>
      <c r="O101" t="s">
        <v>46</v>
      </c>
      <c r="P101" t="s">
        <v>32</v>
      </c>
      <c r="Q101" t="s">
        <v>95</v>
      </c>
      <c r="R101" t="s">
        <v>34</v>
      </c>
      <c r="S101" t="s">
        <v>70</v>
      </c>
      <c r="T101" t="s">
        <v>77</v>
      </c>
      <c r="U101" t="s">
        <v>44</v>
      </c>
      <c r="V101" t="s">
        <v>86</v>
      </c>
      <c r="W101">
        <v>17.172464399999999</v>
      </c>
      <c r="X101">
        <v>16.675338258</v>
      </c>
      <c r="Y101">
        <v>16.010805600000001</v>
      </c>
      <c r="Z101">
        <v>15.667411052</v>
      </c>
      <c r="AA101">
        <v>14.0029807</v>
      </c>
      <c r="AB101">
        <v>13.875745800000001</v>
      </c>
      <c r="AC101">
        <v>13.653907466666601</v>
      </c>
      <c r="AD101">
        <v>13.447609007500001</v>
      </c>
      <c r="AE101">
        <v>13.2945232</v>
      </c>
      <c r="AF101">
        <v>13.240158399999901</v>
      </c>
    </row>
    <row r="106" spans="1:32" x14ac:dyDescent="0.3">
      <c r="A106">
        <v>1100</v>
      </c>
      <c r="B106" t="s">
        <v>115</v>
      </c>
      <c r="C106">
        <v>2017</v>
      </c>
      <c r="D106">
        <v>517</v>
      </c>
      <c r="E106">
        <v>0</v>
      </c>
      <c r="F106">
        <v>0.58994197292069595</v>
      </c>
      <c r="G106">
        <v>0.08</v>
      </c>
      <c r="H106">
        <v>3</v>
      </c>
      <c r="I106">
        <v>0.86</v>
      </c>
      <c r="J106">
        <v>0.46</v>
      </c>
      <c r="K106">
        <v>1</v>
      </c>
      <c r="L106">
        <v>6</v>
      </c>
      <c r="M106" t="s">
        <v>77</v>
      </c>
      <c r="N106" t="s">
        <v>32</v>
      </c>
      <c r="O106" t="s">
        <v>106</v>
      </c>
      <c r="P106" t="s">
        <v>42</v>
      </c>
      <c r="Q106" t="s">
        <v>46</v>
      </c>
      <c r="R106" t="s">
        <v>88</v>
      </c>
      <c r="S106" t="s">
        <v>104</v>
      </c>
      <c r="T106" t="s">
        <v>60</v>
      </c>
      <c r="U106" t="s">
        <v>36</v>
      </c>
      <c r="V106" t="s">
        <v>59</v>
      </c>
      <c r="W106">
        <v>18.0189110768181</v>
      </c>
      <c r="X106">
        <v>15.082099154634101</v>
      </c>
      <c r="Y106">
        <v>13.387226765483801</v>
      </c>
      <c r="Z106">
        <v>10.183880174444401</v>
      </c>
      <c r="AA106">
        <v>10.1559021531578</v>
      </c>
      <c r="AB106">
        <v>9.9583636226086902</v>
      </c>
      <c r="AC106">
        <v>9.9535732600000006</v>
      </c>
      <c r="AD106">
        <v>9.8075642059090899</v>
      </c>
      <c r="AE106">
        <v>9.7554976862499991</v>
      </c>
      <c r="AF106">
        <v>9.6738164660714201</v>
      </c>
    </row>
    <row r="107" spans="1:32" x14ac:dyDescent="0.3">
      <c r="A107">
        <v>1101</v>
      </c>
      <c r="B107" t="s">
        <v>115</v>
      </c>
      <c r="C107">
        <v>2017</v>
      </c>
      <c r="D107">
        <v>517</v>
      </c>
      <c r="E107">
        <v>1</v>
      </c>
      <c r="F107">
        <v>0.61315280464216604</v>
      </c>
      <c r="G107">
        <v>0.12</v>
      </c>
      <c r="H107">
        <v>2</v>
      </c>
      <c r="I107">
        <v>0.86</v>
      </c>
      <c r="J107">
        <v>0.96</v>
      </c>
      <c r="K107">
        <v>0.22</v>
      </c>
      <c r="L107">
        <v>10</v>
      </c>
      <c r="M107" t="s">
        <v>77</v>
      </c>
      <c r="N107" t="s">
        <v>32</v>
      </c>
      <c r="O107" t="s">
        <v>106</v>
      </c>
      <c r="P107" t="s">
        <v>60</v>
      </c>
      <c r="Q107" t="s">
        <v>44</v>
      </c>
      <c r="R107" t="s">
        <v>72</v>
      </c>
      <c r="S107" t="s">
        <v>59</v>
      </c>
      <c r="T107" t="s">
        <v>100</v>
      </c>
      <c r="U107" t="s">
        <v>42</v>
      </c>
      <c r="V107" t="s">
        <v>81</v>
      </c>
      <c r="W107">
        <v>69.947282683333299</v>
      </c>
      <c r="X107">
        <v>25.061460968181802</v>
      </c>
      <c r="Y107">
        <v>18.681046201764701</v>
      </c>
      <c r="Z107">
        <v>13.0039703028571</v>
      </c>
      <c r="AA107">
        <v>12.57979585</v>
      </c>
      <c r="AB107">
        <v>12.2236595</v>
      </c>
      <c r="AC107">
        <v>11.889872154545399</v>
      </c>
      <c r="AD107">
        <v>10.763909354999999</v>
      </c>
      <c r="AE107">
        <v>10.403298145000001</v>
      </c>
      <c r="AF107">
        <v>10.28794282</v>
      </c>
    </row>
    <row r="108" spans="1:32" x14ac:dyDescent="0.3">
      <c r="A108">
        <v>1102</v>
      </c>
      <c r="B108" t="s">
        <v>115</v>
      </c>
      <c r="C108">
        <v>2017</v>
      </c>
      <c r="D108">
        <v>517</v>
      </c>
      <c r="E108">
        <v>2</v>
      </c>
      <c r="F108">
        <v>0.58994197292069595</v>
      </c>
      <c r="G108">
        <v>0.12</v>
      </c>
      <c r="H108">
        <v>2</v>
      </c>
      <c r="I108">
        <v>0.76</v>
      </c>
      <c r="J108">
        <v>0.76</v>
      </c>
      <c r="K108">
        <v>0.66</v>
      </c>
      <c r="L108">
        <v>7</v>
      </c>
      <c r="M108" t="s">
        <v>106</v>
      </c>
      <c r="N108" t="s">
        <v>77</v>
      </c>
      <c r="O108" t="s">
        <v>32</v>
      </c>
      <c r="P108" t="s">
        <v>60</v>
      </c>
      <c r="Q108" t="s">
        <v>39</v>
      </c>
      <c r="R108" t="s">
        <v>50</v>
      </c>
      <c r="S108" t="s">
        <v>37</v>
      </c>
      <c r="T108" t="s">
        <v>85</v>
      </c>
      <c r="U108" t="s">
        <v>59</v>
      </c>
      <c r="V108" t="s">
        <v>70</v>
      </c>
      <c r="W108">
        <v>24.802244876666599</v>
      </c>
      <c r="X108">
        <v>23.2866086218181</v>
      </c>
      <c r="Y108">
        <v>22.508444662916599</v>
      </c>
      <c r="Z108">
        <v>14.251101213157799</v>
      </c>
      <c r="AA108">
        <v>11.1701618388888</v>
      </c>
      <c r="AB108">
        <v>11.027464885000001</v>
      </c>
      <c r="AC108">
        <v>10.561862009999899</v>
      </c>
      <c r="AD108">
        <v>10.204062099230701</v>
      </c>
      <c r="AE108">
        <v>10.1777788</v>
      </c>
      <c r="AF108">
        <v>10.1093815799999</v>
      </c>
    </row>
    <row r="109" spans="1:32" x14ac:dyDescent="0.3">
      <c r="A109">
        <v>1103</v>
      </c>
      <c r="B109" t="s">
        <v>115</v>
      </c>
      <c r="C109">
        <v>2017</v>
      </c>
      <c r="D109">
        <v>517</v>
      </c>
      <c r="E109">
        <v>3</v>
      </c>
      <c r="F109">
        <v>0.56866537717601495</v>
      </c>
      <c r="G109">
        <v>0.38</v>
      </c>
      <c r="H109">
        <v>1</v>
      </c>
      <c r="I109">
        <v>1</v>
      </c>
      <c r="J109">
        <v>0.5</v>
      </c>
      <c r="K109">
        <v>0.74</v>
      </c>
      <c r="L109">
        <v>1</v>
      </c>
      <c r="M109" t="s">
        <v>77</v>
      </c>
      <c r="N109" t="s">
        <v>32</v>
      </c>
      <c r="O109" t="s">
        <v>68</v>
      </c>
      <c r="P109" t="s">
        <v>60</v>
      </c>
      <c r="Q109" t="s">
        <v>79</v>
      </c>
      <c r="R109" t="s">
        <v>39</v>
      </c>
      <c r="S109" t="s">
        <v>49</v>
      </c>
      <c r="T109" t="s">
        <v>102</v>
      </c>
      <c r="U109" t="s">
        <v>46</v>
      </c>
      <c r="V109" t="s">
        <v>59</v>
      </c>
      <c r="W109">
        <v>47.403465266666601</v>
      </c>
      <c r="X109">
        <v>20.98473684</v>
      </c>
      <c r="Y109">
        <v>20.582384099999999</v>
      </c>
      <c r="Z109">
        <v>19.786253930000001</v>
      </c>
      <c r="AA109">
        <v>16.991673499999902</v>
      </c>
      <c r="AB109">
        <v>15.684684799999999</v>
      </c>
      <c r="AC109">
        <v>15.563442200000001</v>
      </c>
      <c r="AD109">
        <v>14.7592988</v>
      </c>
      <c r="AE109">
        <v>14.498582206666599</v>
      </c>
      <c r="AF109">
        <v>14.323482500000001</v>
      </c>
    </row>
    <row r="110" spans="1:32" x14ac:dyDescent="0.3">
      <c r="A110">
        <v>1104</v>
      </c>
      <c r="B110" t="s">
        <v>115</v>
      </c>
      <c r="C110">
        <v>2017</v>
      </c>
      <c r="D110">
        <v>517</v>
      </c>
      <c r="E110">
        <v>4</v>
      </c>
      <c r="F110">
        <v>0.57833655705996101</v>
      </c>
      <c r="G110">
        <v>0.4</v>
      </c>
      <c r="H110">
        <v>1</v>
      </c>
      <c r="I110">
        <v>0.08</v>
      </c>
      <c r="J110">
        <v>0.94</v>
      </c>
      <c r="K110">
        <v>0.04</v>
      </c>
      <c r="L110">
        <v>0</v>
      </c>
      <c r="M110" t="s">
        <v>77</v>
      </c>
      <c r="N110" t="s">
        <v>106</v>
      </c>
      <c r="O110" t="s">
        <v>60</v>
      </c>
      <c r="P110" t="s">
        <v>32</v>
      </c>
      <c r="Q110" t="s">
        <v>39</v>
      </c>
      <c r="R110" t="s">
        <v>46</v>
      </c>
      <c r="S110" t="s">
        <v>42</v>
      </c>
      <c r="T110" t="s">
        <v>88</v>
      </c>
      <c r="U110" t="s">
        <v>76</v>
      </c>
      <c r="V110" t="s">
        <v>59</v>
      </c>
      <c r="W110">
        <v>92.495544249999995</v>
      </c>
      <c r="X110">
        <v>27.05375016</v>
      </c>
      <c r="Y110">
        <v>22.909078825000002</v>
      </c>
      <c r="Z110">
        <v>22.271306035999999</v>
      </c>
      <c r="AA110">
        <v>14.900941375</v>
      </c>
      <c r="AB110">
        <v>11.0832491</v>
      </c>
      <c r="AC110">
        <v>10.481281055</v>
      </c>
      <c r="AD110">
        <v>10.017938936666599</v>
      </c>
      <c r="AE110">
        <v>9.3233337400000007</v>
      </c>
      <c r="AF110">
        <v>9.2482631674999993</v>
      </c>
    </row>
    <row r="111" spans="1:32" x14ac:dyDescent="0.3">
      <c r="A111">
        <v>1105</v>
      </c>
      <c r="B111" t="s">
        <v>115</v>
      </c>
      <c r="C111">
        <v>2017</v>
      </c>
      <c r="D111">
        <v>517</v>
      </c>
      <c r="E111">
        <v>5</v>
      </c>
      <c r="F111">
        <v>0.62282398452611198</v>
      </c>
      <c r="G111">
        <v>0.16</v>
      </c>
      <c r="H111">
        <v>2</v>
      </c>
      <c r="I111">
        <v>0.24</v>
      </c>
      <c r="J111">
        <v>0.7</v>
      </c>
      <c r="K111">
        <v>0.86</v>
      </c>
      <c r="L111">
        <v>9</v>
      </c>
      <c r="M111" t="s">
        <v>77</v>
      </c>
      <c r="N111" t="s">
        <v>106</v>
      </c>
      <c r="O111" t="s">
        <v>32</v>
      </c>
      <c r="P111" t="s">
        <v>97</v>
      </c>
      <c r="Q111" t="s">
        <v>81</v>
      </c>
      <c r="R111" t="s">
        <v>93</v>
      </c>
      <c r="S111" t="s">
        <v>60</v>
      </c>
      <c r="T111" t="s">
        <v>59</v>
      </c>
      <c r="U111" t="s">
        <v>58</v>
      </c>
      <c r="V111" t="s">
        <v>79</v>
      </c>
      <c r="W111">
        <v>37.896258712857097</v>
      </c>
      <c r="X111">
        <v>22.8518636445454</v>
      </c>
      <c r="Y111">
        <v>16.534717396666601</v>
      </c>
      <c r="Z111">
        <v>14.6605244</v>
      </c>
      <c r="AA111">
        <v>13.487937000000001</v>
      </c>
      <c r="AB111">
        <v>12.5833244</v>
      </c>
      <c r="AC111">
        <v>11.7772340791666</v>
      </c>
      <c r="AD111">
        <v>11.4027892557142</v>
      </c>
      <c r="AE111">
        <v>10.308899417499999</v>
      </c>
      <c r="AF111">
        <v>10.249347327500001</v>
      </c>
    </row>
    <row r="112" spans="1:32" x14ac:dyDescent="0.3">
      <c r="A112">
        <v>1106</v>
      </c>
      <c r="B112" t="s">
        <v>115</v>
      </c>
      <c r="C112">
        <v>2017</v>
      </c>
      <c r="D112">
        <v>517</v>
      </c>
      <c r="E112">
        <v>6</v>
      </c>
      <c r="F112">
        <v>0.60348162475821998</v>
      </c>
      <c r="G112">
        <v>0.32</v>
      </c>
      <c r="H112">
        <v>1</v>
      </c>
      <c r="I112">
        <v>0.64</v>
      </c>
      <c r="J112">
        <v>0.62</v>
      </c>
      <c r="K112">
        <v>0.98</v>
      </c>
      <c r="L112">
        <v>9</v>
      </c>
      <c r="M112" t="s">
        <v>106</v>
      </c>
      <c r="N112" t="s">
        <v>77</v>
      </c>
      <c r="O112" t="s">
        <v>32</v>
      </c>
      <c r="P112" t="s">
        <v>60</v>
      </c>
      <c r="Q112" t="s">
        <v>54</v>
      </c>
      <c r="R112" t="s">
        <v>48</v>
      </c>
      <c r="S112" t="s">
        <v>70</v>
      </c>
      <c r="T112" t="s">
        <v>88</v>
      </c>
      <c r="U112" t="s">
        <v>85</v>
      </c>
      <c r="V112" t="s">
        <v>59</v>
      </c>
      <c r="W112">
        <v>51.522251150000002</v>
      </c>
      <c r="X112">
        <v>31.052456015000001</v>
      </c>
      <c r="Y112">
        <v>22.2502095</v>
      </c>
      <c r="Z112">
        <v>17.313155965</v>
      </c>
      <c r="AA112">
        <v>16.5124168</v>
      </c>
      <c r="AB112">
        <v>15.119146300000001</v>
      </c>
      <c r="AC112">
        <v>14.875946000000001</v>
      </c>
      <c r="AD112">
        <v>14.1892163</v>
      </c>
      <c r="AE112">
        <v>14.0254882233333</v>
      </c>
      <c r="AF112">
        <v>13.1556698433333</v>
      </c>
    </row>
    <row r="113" spans="1:32" x14ac:dyDescent="0.3">
      <c r="A113">
        <v>1107</v>
      </c>
      <c r="B113" t="s">
        <v>115</v>
      </c>
      <c r="C113">
        <v>2017</v>
      </c>
      <c r="D113">
        <v>517</v>
      </c>
      <c r="E113">
        <v>7</v>
      </c>
      <c r="F113">
        <v>0.59574468085106302</v>
      </c>
      <c r="G113">
        <v>0.06</v>
      </c>
      <c r="H113">
        <v>2</v>
      </c>
      <c r="I113">
        <v>0.56000000000000005</v>
      </c>
      <c r="J113">
        <v>0.26</v>
      </c>
      <c r="K113">
        <v>0.94</v>
      </c>
      <c r="L113">
        <v>6</v>
      </c>
      <c r="M113" t="s">
        <v>106</v>
      </c>
      <c r="N113" t="s">
        <v>77</v>
      </c>
      <c r="O113" t="s">
        <v>32</v>
      </c>
      <c r="P113" t="s">
        <v>69</v>
      </c>
      <c r="Q113" t="s">
        <v>53</v>
      </c>
      <c r="R113" t="s">
        <v>46</v>
      </c>
      <c r="S113" t="s">
        <v>48</v>
      </c>
      <c r="T113" t="s">
        <v>59</v>
      </c>
      <c r="U113" t="s">
        <v>60</v>
      </c>
      <c r="V113" t="s">
        <v>113</v>
      </c>
      <c r="W113">
        <v>20.033148765</v>
      </c>
      <c r="X113">
        <v>18.742176053846102</v>
      </c>
      <c r="Y113">
        <v>17.497670171363598</v>
      </c>
      <c r="Z113">
        <v>15.545042033333299</v>
      </c>
      <c r="AA113">
        <v>13.6374741</v>
      </c>
      <c r="AB113">
        <v>13.603675354</v>
      </c>
      <c r="AC113">
        <v>13.320451745</v>
      </c>
      <c r="AD113">
        <v>12.844108502727201</v>
      </c>
      <c r="AE113">
        <v>12.4036004111764</v>
      </c>
      <c r="AF113">
        <v>12.30642701</v>
      </c>
    </row>
    <row r="114" spans="1:32" x14ac:dyDescent="0.3">
      <c r="A114">
        <v>1108</v>
      </c>
      <c r="B114" t="s">
        <v>115</v>
      </c>
      <c r="C114">
        <v>2017</v>
      </c>
      <c r="D114">
        <v>517</v>
      </c>
      <c r="E114">
        <v>8</v>
      </c>
      <c r="F114">
        <v>0.58800773694390696</v>
      </c>
      <c r="G114">
        <v>0.04</v>
      </c>
      <c r="H114">
        <v>10</v>
      </c>
      <c r="I114">
        <v>0.78</v>
      </c>
      <c r="J114">
        <v>0.16</v>
      </c>
      <c r="K114">
        <v>0.94</v>
      </c>
      <c r="L114">
        <v>9</v>
      </c>
      <c r="M114" t="s">
        <v>77</v>
      </c>
      <c r="N114" t="s">
        <v>32</v>
      </c>
      <c r="O114" t="s">
        <v>49</v>
      </c>
      <c r="P114" t="s">
        <v>106</v>
      </c>
      <c r="Q114" t="s">
        <v>57</v>
      </c>
      <c r="R114" t="s">
        <v>60</v>
      </c>
      <c r="S114" t="s">
        <v>61</v>
      </c>
      <c r="T114" t="s">
        <v>93</v>
      </c>
      <c r="U114" t="s">
        <v>36</v>
      </c>
      <c r="V114" t="s">
        <v>69</v>
      </c>
      <c r="W114">
        <v>10.283270343061201</v>
      </c>
      <c r="X114">
        <v>9.8730077558490503</v>
      </c>
      <c r="Y114">
        <v>8.0726178960000006</v>
      </c>
      <c r="Z114">
        <v>8.0122546743396192</v>
      </c>
      <c r="AA114">
        <v>7.9543432108333301</v>
      </c>
      <c r="AB114">
        <v>7.7743625260377298</v>
      </c>
      <c r="AC114">
        <v>7.7647171913636299</v>
      </c>
      <c r="AD114">
        <v>7.7539365968</v>
      </c>
      <c r="AE114">
        <v>7.6714690147058802</v>
      </c>
      <c r="AF114">
        <v>7.6632257852777697</v>
      </c>
    </row>
    <row r="115" spans="1:32" x14ac:dyDescent="0.3">
      <c r="A115">
        <v>1109</v>
      </c>
      <c r="B115" t="s">
        <v>115</v>
      </c>
      <c r="C115">
        <v>2017</v>
      </c>
      <c r="D115">
        <v>517</v>
      </c>
      <c r="E115">
        <v>9</v>
      </c>
      <c r="F115">
        <v>0.61508704061895503</v>
      </c>
      <c r="G115">
        <v>0.04</v>
      </c>
      <c r="H115">
        <v>1</v>
      </c>
      <c r="I115">
        <v>0.7</v>
      </c>
      <c r="J115">
        <v>0.34</v>
      </c>
      <c r="K115">
        <v>0.52</v>
      </c>
      <c r="L115">
        <v>3</v>
      </c>
      <c r="M115" t="s">
        <v>106</v>
      </c>
      <c r="N115" t="s">
        <v>32</v>
      </c>
      <c r="O115" t="s">
        <v>77</v>
      </c>
      <c r="P115" t="s">
        <v>39</v>
      </c>
      <c r="Q115" t="s">
        <v>60</v>
      </c>
      <c r="R115" t="s">
        <v>68</v>
      </c>
      <c r="S115" t="s">
        <v>59</v>
      </c>
      <c r="T115" t="s">
        <v>63</v>
      </c>
      <c r="U115" t="s">
        <v>79</v>
      </c>
      <c r="V115" t="s">
        <v>85</v>
      </c>
      <c r="W115">
        <v>32.640287918181798</v>
      </c>
      <c r="X115">
        <v>28.6590892565217</v>
      </c>
      <c r="Y115">
        <v>24.660473162500001</v>
      </c>
      <c r="Z115">
        <v>18.301358228571399</v>
      </c>
      <c r="AA115">
        <v>17.104712589999998</v>
      </c>
      <c r="AB115">
        <v>16.3123398</v>
      </c>
      <c r="AC115">
        <v>16.228127799999999</v>
      </c>
      <c r="AD115">
        <v>16.037944294999999</v>
      </c>
      <c r="AE115">
        <v>15.9578943</v>
      </c>
      <c r="AF115">
        <v>15.93623962</v>
      </c>
    </row>
    <row r="116" spans="1:32" x14ac:dyDescent="0.3">
      <c r="A116">
        <v>1110</v>
      </c>
      <c r="B116" t="s">
        <v>115</v>
      </c>
      <c r="C116">
        <v>2017</v>
      </c>
      <c r="D116">
        <v>517</v>
      </c>
      <c r="E116">
        <v>10</v>
      </c>
      <c r="F116">
        <v>0.63056092843326805</v>
      </c>
      <c r="G116">
        <v>0.06</v>
      </c>
      <c r="H116">
        <v>2</v>
      </c>
      <c r="I116">
        <v>0.34</v>
      </c>
      <c r="J116">
        <v>0.46</v>
      </c>
      <c r="K116">
        <v>0.98</v>
      </c>
      <c r="L116">
        <v>8</v>
      </c>
      <c r="M116" t="s">
        <v>77</v>
      </c>
      <c r="N116" t="s">
        <v>106</v>
      </c>
      <c r="O116" t="s">
        <v>32</v>
      </c>
      <c r="P116" t="s">
        <v>60</v>
      </c>
      <c r="Q116" t="s">
        <v>39</v>
      </c>
      <c r="R116" t="s">
        <v>79</v>
      </c>
      <c r="S116" t="s">
        <v>59</v>
      </c>
      <c r="T116" t="s">
        <v>85</v>
      </c>
      <c r="U116" t="s">
        <v>84</v>
      </c>
      <c r="V116" t="s">
        <v>69</v>
      </c>
      <c r="W116">
        <v>24.368742164375</v>
      </c>
      <c r="X116">
        <v>21.672694056999902</v>
      </c>
      <c r="Y116">
        <v>17.77782401</v>
      </c>
      <c r="Z116">
        <v>12.005489069999999</v>
      </c>
      <c r="AA116">
        <v>11.8405057635714</v>
      </c>
      <c r="AB116">
        <v>11.309225144999999</v>
      </c>
      <c r="AC116">
        <v>10.762716305833299</v>
      </c>
      <c r="AD116">
        <v>10.6345091941176</v>
      </c>
      <c r="AE116">
        <v>9.9759113700000004</v>
      </c>
      <c r="AF116">
        <v>9.92262837153846</v>
      </c>
    </row>
    <row r="117" spans="1:32" x14ac:dyDescent="0.3">
      <c r="A117">
        <v>1111</v>
      </c>
      <c r="B117" t="s">
        <v>115</v>
      </c>
      <c r="C117">
        <v>2017</v>
      </c>
      <c r="D117">
        <v>517</v>
      </c>
      <c r="E117">
        <v>11</v>
      </c>
      <c r="F117">
        <v>0.62862669245647895</v>
      </c>
      <c r="G117">
        <v>0.2</v>
      </c>
      <c r="H117">
        <v>1</v>
      </c>
      <c r="I117">
        <v>0.66</v>
      </c>
      <c r="J117">
        <v>0.28000000000000003</v>
      </c>
      <c r="K117">
        <v>0.98</v>
      </c>
      <c r="L117">
        <v>8</v>
      </c>
      <c r="M117" t="s">
        <v>106</v>
      </c>
      <c r="N117" t="s">
        <v>32</v>
      </c>
      <c r="O117" t="s">
        <v>69</v>
      </c>
      <c r="P117" t="s">
        <v>77</v>
      </c>
      <c r="Q117" t="s">
        <v>63</v>
      </c>
      <c r="R117" t="s">
        <v>39</v>
      </c>
      <c r="S117" t="s">
        <v>46</v>
      </c>
      <c r="T117" t="s">
        <v>68</v>
      </c>
      <c r="U117" t="s">
        <v>90</v>
      </c>
      <c r="V117" t="s">
        <v>47</v>
      </c>
      <c r="W117">
        <v>27.020779125000001</v>
      </c>
      <c r="X117">
        <v>20.570761879999999</v>
      </c>
      <c r="Y117">
        <v>18.098632800000001</v>
      </c>
      <c r="Z117">
        <v>16.894389533999998</v>
      </c>
      <c r="AA117">
        <v>16.6313438</v>
      </c>
      <c r="AB117">
        <v>15.05601835</v>
      </c>
      <c r="AC117">
        <v>13.975655236666601</v>
      </c>
      <c r="AD117">
        <v>13.560276</v>
      </c>
      <c r="AE117">
        <v>13.492749249999999</v>
      </c>
      <c r="AF117">
        <v>13.412682500000001</v>
      </c>
    </row>
    <row r="118" spans="1:32" x14ac:dyDescent="0.3">
      <c r="A118">
        <v>1112</v>
      </c>
      <c r="B118" t="s">
        <v>115</v>
      </c>
      <c r="C118">
        <v>2017</v>
      </c>
      <c r="D118">
        <v>517</v>
      </c>
      <c r="E118">
        <v>12</v>
      </c>
      <c r="F118">
        <v>0.599613152804642</v>
      </c>
      <c r="G118">
        <v>0.28000000000000003</v>
      </c>
      <c r="H118">
        <v>2</v>
      </c>
      <c r="I118">
        <v>1</v>
      </c>
      <c r="J118">
        <v>0.64</v>
      </c>
      <c r="K118">
        <v>0.06</v>
      </c>
      <c r="L118">
        <v>7</v>
      </c>
      <c r="M118" t="s">
        <v>77</v>
      </c>
      <c r="N118" t="s">
        <v>32</v>
      </c>
      <c r="O118" t="s">
        <v>106</v>
      </c>
      <c r="P118" t="s">
        <v>60</v>
      </c>
      <c r="Q118" t="s">
        <v>39</v>
      </c>
      <c r="R118" t="s">
        <v>65</v>
      </c>
      <c r="S118" t="s">
        <v>45</v>
      </c>
      <c r="T118" t="s">
        <v>86</v>
      </c>
      <c r="U118" t="s">
        <v>59</v>
      </c>
      <c r="V118" t="s">
        <v>47</v>
      </c>
      <c r="W118">
        <v>47.682455422499999</v>
      </c>
      <c r="X118">
        <v>17.142467711818099</v>
      </c>
      <c r="Y118">
        <v>15.61269364</v>
      </c>
      <c r="Z118">
        <v>13.799476435000001</v>
      </c>
      <c r="AA118">
        <v>13.557024938</v>
      </c>
      <c r="AB118">
        <v>11.757806799999999</v>
      </c>
      <c r="AC118">
        <v>11.551280999999999</v>
      </c>
      <c r="AD118">
        <v>11.511202509999899</v>
      </c>
      <c r="AE118">
        <v>11.400550087999999</v>
      </c>
      <c r="AF118">
        <v>11.24186038</v>
      </c>
    </row>
    <row r="119" spans="1:32" x14ac:dyDescent="0.3">
      <c r="A119">
        <v>1113</v>
      </c>
      <c r="B119" t="s">
        <v>115</v>
      </c>
      <c r="C119">
        <v>2017</v>
      </c>
      <c r="D119">
        <v>517</v>
      </c>
      <c r="E119">
        <v>13</v>
      </c>
      <c r="F119">
        <v>0.58027079303675</v>
      </c>
      <c r="G119">
        <v>0.14000000000000001</v>
      </c>
      <c r="H119">
        <v>2</v>
      </c>
      <c r="I119">
        <v>0.2</v>
      </c>
      <c r="J119">
        <v>0.48</v>
      </c>
      <c r="K119">
        <v>0.62</v>
      </c>
      <c r="L119">
        <v>4</v>
      </c>
      <c r="M119" t="s">
        <v>106</v>
      </c>
      <c r="N119" t="s">
        <v>32</v>
      </c>
      <c r="O119" t="s">
        <v>77</v>
      </c>
      <c r="P119" t="s">
        <v>42</v>
      </c>
      <c r="Q119" t="s">
        <v>48</v>
      </c>
      <c r="R119" t="s">
        <v>68</v>
      </c>
      <c r="S119" t="s">
        <v>84</v>
      </c>
      <c r="T119" t="s">
        <v>98</v>
      </c>
      <c r="U119" t="s">
        <v>60</v>
      </c>
      <c r="V119" t="s">
        <v>59</v>
      </c>
      <c r="W119">
        <v>23.535338317999901</v>
      </c>
      <c r="X119">
        <v>21.142306363333301</v>
      </c>
      <c r="Y119">
        <v>19.464128021999901</v>
      </c>
      <c r="Z119">
        <v>15.653306000000001</v>
      </c>
      <c r="AA119">
        <v>12.952742600000001</v>
      </c>
      <c r="AB119">
        <v>12.78601505</v>
      </c>
      <c r="AC119">
        <v>11.31084583</v>
      </c>
      <c r="AD119">
        <v>10.720237754999999</v>
      </c>
      <c r="AE119">
        <v>10.481460394545399</v>
      </c>
      <c r="AF119">
        <v>10.3322448716666</v>
      </c>
    </row>
    <row r="120" spans="1:32" x14ac:dyDescent="0.3">
      <c r="A120">
        <v>1114</v>
      </c>
      <c r="B120" t="s">
        <v>115</v>
      </c>
      <c r="C120">
        <v>2017</v>
      </c>
      <c r="D120">
        <v>517</v>
      </c>
      <c r="E120">
        <v>14</v>
      </c>
      <c r="F120">
        <v>0.599613152804642</v>
      </c>
      <c r="G120">
        <v>0.1</v>
      </c>
      <c r="H120">
        <v>5</v>
      </c>
      <c r="I120">
        <v>0.9</v>
      </c>
      <c r="J120">
        <v>0.82</v>
      </c>
      <c r="K120">
        <v>0.36</v>
      </c>
      <c r="L120">
        <v>1</v>
      </c>
      <c r="M120" t="s">
        <v>77</v>
      </c>
      <c r="N120" t="s">
        <v>32</v>
      </c>
      <c r="O120" t="s">
        <v>106</v>
      </c>
      <c r="P120" t="s">
        <v>60</v>
      </c>
      <c r="Q120" t="s">
        <v>39</v>
      </c>
      <c r="R120" t="s">
        <v>47</v>
      </c>
      <c r="S120" t="s">
        <v>108</v>
      </c>
      <c r="T120" t="s">
        <v>88</v>
      </c>
      <c r="U120" t="s">
        <v>61</v>
      </c>
      <c r="V120" t="s">
        <v>48</v>
      </c>
      <c r="W120">
        <v>16.069178665588201</v>
      </c>
      <c r="X120">
        <v>10.7748470288356</v>
      </c>
      <c r="Y120">
        <v>9.8679468841224498</v>
      </c>
      <c r="Z120">
        <v>8.1287566687719295</v>
      </c>
      <c r="AA120">
        <v>7.1031398407999999</v>
      </c>
      <c r="AB120">
        <v>6.8795201649411704</v>
      </c>
      <c r="AC120">
        <v>6.7211984158064499</v>
      </c>
      <c r="AD120">
        <v>6.6037163625581297</v>
      </c>
      <c r="AE120">
        <v>6.47967996703703</v>
      </c>
      <c r="AF120">
        <v>6.4712205172580601</v>
      </c>
    </row>
    <row r="121" spans="1:32" x14ac:dyDescent="0.3">
      <c r="A121">
        <v>1115</v>
      </c>
      <c r="B121" t="s">
        <v>115</v>
      </c>
      <c r="C121">
        <v>2017</v>
      </c>
      <c r="D121">
        <v>517</v>
      </c>
      <c r="E121">
        <v>15</v>
      </c>
      <c r="F121">
        <v>0.57446808510638303</v>
      </c>
      <c r="G121">
        <v>0.4</v>
      </c>
      <c r="H121">
        <v>1</v>
      </c>
      <c r="I121">
        <v>0.92</v>
      </c>
      <c r="J121">
        <v>0.7</v>
      </c>
      <c r="K121">
        <v>0.94</v>
      </c>
      <c r="L121">
        <v>3</v>
      </c>
      <c r="M121" t="s">
        <v>77</v>
      </c>
      <c r="N121" t="s">
        <v>32</v>
      </c>
      <c r="O121" t="s">
        <v>106</v>
      </c>
      <c r="P121" t="s">
        <v>48</v>
      </c>
      <c r="Q121" t="s">
        <v>60</v>
      </c>
      <c r="R121" t="s">
        <v>54</v>
      </c>
      <c r="S121" t="s">
        <v>79</v>
      </c>
      <c r="T121" t="s">
        <v>75</v>
      </c>
      <c r="U121" t="s">
        <v>68</v>
      </c>
      <c r="V121" t="s">
        <v>69</v>
      </c>
      <c r="W121">
        <v>58.315275999999997</v>
      </c>
      <c r="X121">
        <v>33.607010850000002</v>
      </c>
      <c r="Y121">
        <v>29.385635066666602</v>
      </c>
      <c r="Z121">
        <v>18.8230057</v>
      </c>
      <c r="AA121">
        <v>17.2547346099999</v>
      </c>
      <c r="AB121">
        <v>13.381944649999999</v>
      </c>
      <c r="AC121">
        <v>12.3805637333333</v>
      </c>
      <c r="AD121">
        <v>12.112863866666601</v>
      </c>
      <c r="AE121">
        <v>12.055285700000001</v>
      </c>
      <c r="AF121">
        <v>11.9079933333333</v>
      </c>
    </row>
    <row r="122" spans="1:32" x14ac:dyDescent="0.3">
      <c r="A122">
        <v>1116</v>
      </c>
      <c r="B122" t="s">
        <v>115</v>
      </c>
      <c r="C122">
        <v>2017</v>
      </c>
      <c r="D122">
        <v>517</v>
      </c>
      <c r="E122">
        <v>16</v>
      </c>
      <c r="F122">
        <v>0.58027079303675</v>
      </c>
      <c r="G122">
        <v>0.2</v>
      </c>
      <c r="H122">
        <v>2</v>
      </c>
      <c r="I122">
        <v>0.32</v>
      </c>
      <c r="J122">
        <v>0.38</v>
      </c>
      <c r="K122">
        <v>0</v>
      </c>
      <c r="L122">
        <v>5</v>
      </c>
      <c r="M122" t="s">
        <v>106</v>
      </c>
      <c r="N122" t="s">
        <v>32</v>
      </c>
      <c r="O122" t="s">
        <v>77</v>
      </c>
      <c r="P122" t="s">
        <v>33</v>
      </c>
      <c r="Q122" t="s">
        <v>85</v>
      </c>
      <c r="R122" t="s">
        <v>48</v>
      </c>
      <c r="S122" t="s">
        <v>34</v>
      </c>
      <c r="T122" t="s">
        <v>72</v>
      </c>
      <c r="U122" t="s">
        <v>59</v>
      </c>
      <c r="V122" t="s">
        <v>60</v>
      </c>
      <c r="W122">
        <v>24.531228437999999</v>
      </c>
      <c r="X122">
        <v>17.700792060908999</v>
      </c>
      <c r="Y122">
        <v>15.7978380099999</v>
      </c>
      <c r="Z122">
        <v>12.3824256333333</v>
      </c>
      <c r="AA122">
        <v>11.9494708159999</v>
      </c>
      <c r="AB122">
        <v>11.661468975</v>
      </c>
      <c r="AC122">
        <v>10.8374786266666</v>
      </c>
      <c r="AD122">
        <v>10.76694423</v>
      </c>
      <c r="AE122">
        <v>10.524952508</v>
      </c>
      <c r="AF122">
        <v>10.333883236</v>
      </c>
    </row>
    <row r="123" spans="1:32" x14ac:dyDescent="0.3">
      <c r="A123">
        <v>1117</v>
      </c>
      <c r="B123" t="s">
        <v>115</v>
      </c>
      <c r="C123">
        <v>2017</v>
      </c>
      <c r="D123">
        <v>517</v>
      </c>
      <c r="E123">
        <v>17</v>
      </c>
      <c r="F123">
        <v>0.58994197292069595</v>
      </c>
      <c r="G123">
        <v>0.18</v>
      </c>
      <c r="H123">
        <v>4</v>
      </c>
      <c r="I123">
        <v>0.96</v>
      </c>
      <c r="J123">
        <v>0.78</v>
      </c>
      <c r="K123">
        <v>0.86</v>
      </c>
      <c r="L123">
        <v>6</v>
      </c>
      <c r="M123" t="s">
        <v>77</v>
      </c>
      <c r="N123" t="s">
        <v>106</v>
      </c>
      <c r="O123" t="s">
        <v>32</v>
      </c>
      <c r="P123" t="s">
        <v>60</v>
      </c>
      <c r="Q123" t="s">
        <v>39</v>
      </c>
      <c r="R123" t="s">
        <v>89</v>
      </c>
      <c r="S123" t="s">
        <v>62</v>
      </c>
      <c r="T123" t="s">
        <v>48</v>
      </c>
      <c r="U123" t="s">
        <v>85</v>
      </c>
      <c r="V123" t="s">
        <v>59</v>
      </c>
      <c r="W123">
        <v>28.421886923749899</v>
      </c>
      <c r="X123">
        <v>15.0067005224999</v>
      </c>
      <c r="Y123">
        <v>13.678288428125001</v>
      </c>
      <c r="Z123">
        <v>10.6434063691666</v>
      </c>
      <c r="AA123">
        <v>10.435317963333301</v>
      </c>
      <c r="AB123">
        <v>9.8353746741666601</v>
      </c>
      <c r="AC123">
        <v>9.1118168169230707</v>
      </c>
      <c r="AD123">
        <v>9.0153867953846092</v>
      </c>
      <c r="AE123">
        <v>8.9751652781250009</v>
      </c>
      <c r="AF123">
        <v>8.1803165005555503</v>
      </c>
    </row>
    <row r="124" spans="1:32" x14ac:dyDescent="0.3">
      <c r="A124">
        <v>1118</v>
      </c>
      <c r="B124" t="s">
        <v>115</v>
      </c>
      <c r="C124">
        <v>2017</v>
      </c>
      <c r="D124">
        <v>517</v>
      </c>
      <c r="E124">
        <v>18</v>
      </c>
      <c r="F124">
        <v>0.58607350096711797</v>
      </c>
      <c r="G124">
        <v>0.1</v>
      </c>
      <c r="H124">
        <v>3</v>
      </c>
      <c r="I124">
        <v>0.52</v>
      </c>
      <c r="J124">
        <v>0.52</v>
      </c>
      <c r="K124">
        <v>0.32</v>
      </c>
      <c r="L124">
        <v>0</v>
      </c>
      <c r="M124" t="s">
        <v>77</v>
      </c>
      <c r="N124" t="s">
        <v>32</v>
      </c>
      <c r="O124" t="s">
        <v>106</v>
      </c>
      <c r="P124" t="s">
        <v>60</v>
      </c>
      <c r="Q124" t="s">
        <v>101</v>
      </c>
      <c r="R124" t="s">
        <v>103</v>
      </c>
      <c r="S124" t="s">
        <v>79</v>
      </c>
      <c r="T124" t="s">
        <v>70</v>
      </c>
      <c r="U124" t="s">
        <v>59</v>
      </c>
      <c r="V124" t="s">
        <v>68</v>
      </c>
      <c r="W124">
        <v>21.118043321538401</v>
      </c>
      <c r="X124">
        <v>19.089242928800001</v>
      </c>
      <c r="Y124">
        <v>17.4591136033333</v>
      </c>
      <c r="Z124">
        <v>12.0041239657142</v>
      </c>
      <c r="AA124">
        <v>10.7985790842857</v>
      </c>
      <c r="AB124">
        <v>10.11075389</v>
      </c>
      <c r="AC124">
        <v>9.7101217311110997</v>
      </c>
      <c r="AD124">
        <v>9.6930021112499993</v>
      </c>
      <c r="AE124">
        <v>9.6131661899999994</v>
      </c>
      <c r="AF124">
        <v>9.5697672642857103</v>
      </c>
    </row>
    <row r="125" spans="1:32" x14ac:dyDescent="0.3">
      <c r="A125">
        <v>1119</v>
      </c>
      <c r="B125" t="s">
        <v>115</v>
      </c>
      <c r="C125">
        <v>2017</v>
      </c>
      <c r="D125">
        <v>517</v>
      </c>
      <c r="E125">
        <v>19</v>
      </c>
      <c r="F125">
        <v>0.58220502901353899</v>
      </c>
      <c r="G125">
        <v>0.24</v>
      </c>
      <c r="H125">
        <v>2</v>
      </c>
      <c r="I125">
        <v>0.82</v>
      </c>
      <c r="J125">
        <v>0.86</v>
      </c>
      <c r="K125">
        <v>0.38</v>
      </c>
      <c r="L125">
        <v>0</v>
      </c>
      <c r="M125" t="s">
        <v>77</v>
      </c>
      <c r="N125" t="s">
        <v>32</v>
      </c>
      <c r="O125" t="s">
        <v>106</v>
      </c>
      <c r="P125" t="s">
        <v>60</v>
      </c>
      <c r="Q125" t="s">
        <v>81</v>
      </c>
      <c r="R125" t="s">
        <v>39</v>
      </c>
      <c r="S125" t="s">
        <v>44</v>
      </c>
      <c r="T125" t="s">
        <v>85</v>
      </c>
      <c r="U125" t="s">
        <v>88</v>
      </c>
      <c r="V125" t="s">
        <v>68</v>
      </c>
      <c r="W125">
        <v>45.689671070000003</v>
      </c>
      <c r="X125">
        <v>25.060519097499999</v>
      </c>
      <c r="Y125">
        <v>20.887022434999999</v>
      </c>
      <c r="Z125">
        <v>13.1265398036363</v>
      </c>
      <c r="AA125">
        <v>13.0694695</v>
      </c>
      <c r="AB125">
        <v>11.153368005000001</v>
      </c>
      <c r="AC125">
        <v>10.236591347499999</v>
      </c>
      <c r="AD125">
        <v>10.235005713</v>
      </c>
      <c r="AE125">
        <v>9.8059703533333291</v>
      </c>
      <c r="AF125">
        <v>9.7596204879999995</v>
      </c>
    </row>
    <row r="126" spans="1:32" x14ac:dyDescent="0.3">
      <c r="A126">
        <v>1120</v>
      </c>
      <c r="B126" t="s">
        <v>115</v>
      </c>
      <c r="C126">
        <v>2017</v>
      </c>
      <c r="D126">
        <v>517</v>
      </c>
      <c r="E126">
        <v>20</v>
      </c>
      <c r="F126">
        <v>0.61702127659574402</v>
      </c>
      <c r="G126">
        <v>0.2</v>
      </c>
      <c r="H126">
        <v>1</v>
      </c>
      <c r="I126">
        <v>0.68</v>
      </c>
      <c r="J126">
        <v>0.3</v>
      </c>
      <c r="K126">
        <v>0.34</v>
      </c>
      <c r="L126">
        <v>0</v>
      </c>
      <c r="M126" t="s">
        <v>106</v>
      </c>
      <c r="N126" t="s">
        <v>32</v>
      </c>
      <c r="O126" t="s">
        <v>81</v>
      </c>
      <c r="P126" t="s">
        <v>77</v>
      </c>
      <c r="Q126" t="s">
        <v>63</v>
      </c>
      <c r="R126" t="s">
        <v>72</v>
      </c>
      <c r="S126" t="s">
        <v>73</v>
      </c>
      <c r="T126" t="s">
        <v>33</v>
      </c>
      <c r="U126" t="s">
        <v>90</v>
      </c>
      <c r="V126" t="s">
        <v>46</v>
      </c>
      <c r="W126">
        <v>29.3146638825</v>
      </c>
      <c r="X126">
        <v>17.081691364444399</v>
      </c>
      <c r="Y126">
        <v>16.470058399999999</v>
      </c>
      <c r="Z126">
        <v>16.3363889166666</v>
      </c>
      <c r="AA126">
        <v>15.642281049999999</v>
      </c>
      <c r="AB126">
        <v>14.9619751</v>
      </c>
      <c r="AC126">
        <v>14.68714905</v>
      </c>
      <c r="AD126">
        <v>14.0671269</v>
      </c>
      <c r="AE126">
        <v>13.781938999999999</v>
      </c>
      <c r="AF126">
        <v>13.587469574999901</v>
      </c>
    </row>
    <row r="127" spans="1:32" x14ac:dyDescent="0.3">
      <c r="A127">
        <v>1121</v>
      </c>
      <c r="B127" t="s">
        <v>115</v>
      </c>
      <c r="C127">
        <v>2017</v>
      </c>
      <c r="D127">
        <v>517</v>
      </c>
      <c r="E127">
        <v>21</v>
      </c>
      <c r="F127">
        <v>0.56866537717601495</v>
      </c>
      <c r="G127">
        <v>0.48</v>
      </c>
      <c r="H127">
        <v>2</v>
      </c>
      <c r="I127">
        <v>0.7</v>
      </c>
      <c r="J127">
        <v>0.94</v>
      </c>
      <c r="K127">
        <v>0.14000000000000001</v>
      </c>
      <c r="L127">
        <v>2</v>
      </c>
      <c r="M127" t="s">
        <v>77</v>
      </c>
      <c r="N127" t="s">
        <v>106</v>
      </c>
      <c r="O127" t="s">
        <v>32</v>
      </c>
      <c r="P127" t="s">
        <v>39</v>
      </c>
      <c r="Q127" t="s">
        <v>60</v>
      </c>
      <c r="R127" t="s">
        <v>90</v>
      </c>
      <c r="S127" t="s">
        <v>69</v>
      </c>
      <c r="T127" t="s">
        <v>88</v>
      </c>
      <c r="U127" t="s">
        <v>75</v>
      </c>
      <c r="V127" t="s">
        <v>59</v>
      </c>
      <c r="W127">
        <v>36.479420361999999</v>
      </c>
      <c r="X127">
        <v>16.7872460514285</v>
      </c>
      <c r="Y127">
        <v>15.324467176999899</v>
      </c>
      <c r="Z127">
        <v>11.947021975</v>
      </c>
      <c r="AA127">
        <v>11.400124913999999</v>
      </c>
      <c r="AB127">
        <v>11.010278700000001</v>
      </c>
      <c r="AC127">
        <v>10.262506625</v>
      </c>
      <c r="AD127">
        <v>9.6781190616666599</v>
      </c>
      <c r="AE127">
        <v>9.1048978033333299</v>
      </c>
      <c r="AF127">
        <v>8.7049225337500005</v>
      </c>
    </row>
    <row r="128" spans="1:32" x14ac:dyDescent="0.3">
      <c r="A128">
        <v>1122</v>
      </c>
      <c r="B128" t="s">
        <v>115</v>
      </c>
      <c r="C128">
        <v>2017</v>
      </c>
      <c r="D128">
        <v>517</v>
      </c>
      <c r="E128">
        <v>22</v>
      </c>
      <c r="F128">
        <v>0.61702127659574402</v>
      </c>
      <c r="G128">
        <v>0.02</v>
      </c>
      <c r="H128">
        <v>5</v>
      </c>
      <c r="I128">
        <v>0.82</v>
      </c>
      <c r="J128">
        <v>0.76</v>
      </c>
      <c r="K128">
        <v>0.12</v>
      </c>
      <c r="L128">
        <v>6</v>
      </c>
      <c r="M128" t="s">
        <v>77</v>
      </c>
      <c r="N128" t="s">
        <v>106</v>
      </c>
      <c r="O128" t="s">
        <v>32</v>
      </c>
      <c r="P128" t="s">
        <v>60</v>
      </c>
      <c r="Q128" t="s">
        <v>39</v>
      </c>
      <c r="R128" t="s">
        <v>59</v>
      </c>
      <c r="S128" t="s">
        <v>85</v>
      </c>
      <c r="T128" t="s">
        <v>79</v>
      </c>
      <c r="U128" t="s">
        <v>57</v>
      </c>
      <c r="V128" t="s">
        <v>75</v>
      </c>
      <c r="W128">
        <v>34.409518476718702</v>
      </c>
      <c r="X128">
        <v>20.557117071095799</v>
      </c>
      <c r="Y128">
        <v>19.018481395736401</v>
      </c>
      <c r="Z128">
        <v>12.0277375146956</v>
      </c>
      <c r="AA128">
        <v>10.2977097957352</v>
      </c>
      <c r="AB128">
        <v>9.8543757213333301</v>
      </c>
      <c r="AC128">
        <v>9.8526846669374901</v>
      </c>
      <c r="AD128">
        <v>9.6901773921568601</v>
      </c>
      <c r="AE128">
        <v>9.5707722492307603</v>
      </c>
      <c r="AF128">
        <v>9.4815055146666598</v>
      </c>
    </row>
    <row r="129" spans="1:32" x14ac:dyDescent="0.3">
      <c r="A129">
        <v>1123</v>
      </c>
      <c r="B129" t="s">
        <v>115</v>
      </c>
      <c r="C129">
        <v>2017</v>
      </c>
      <c r="D129">
        <v>517</v>
      </c>
      <c r="E129">
        <v>23</v>
      </c>
      <c r="F129">
        <v>0.58607350096711797</v>
      </c>
      <c r="G129">
        <v>0.12</v>
      </c>
      <c r="H129">
        <v>1</v>
      </c>
      <c r="I129">
        <v>0.98</v>
      </c>
      <c r="J129">
        <v>0.24</v>
      </c>
      <c r="K129">
        <v>0.76</v>
      </c>
      <c r="L129">
        <v>9</v>
      </c>
      <c r="M129" t="s">
        <v>106</v>
      </c>
      <c r="N129" t="s">
        <v>77</v>
      </c>
      <c r="O129" t="s">
        <v>32</v>
      </c>
      <c r="P129" t="s">
        <v>90</v>
      </c>
      <c r="Q129" t="s">
        <v>33</v>
      </c>
      <c r="R129" t="s">
        <v>70</v>
      </c>
      <c r="S129" t="s">
        <v>65</v>
      </c>
      <c r="T129" t="s">
        <v>110</v>
      </c>
      <c r="U129" t="s">
        <v>103</v>
      </c>
      <c r="V129" t="s">
        <v>54</v>
      </c>
      <c r="W129">
        <v>27.175197600000001</v>
      </c>
      <c r="X129">
        <v>21.960931949999999</v>
      </c>
      <c r="Y129">
        <v>18.357873663636301</v>
      </c>
      <c r="Z129">
        <v>17.875387199999999</v>
      </c>
      <c r="AA129">
        <v>17.764055299999999</v>
      </c>
      <c r="AB129">
        <v>15.6372328</v>
      </c>
      <c r="AC129">
        <v>14.727666899999999</v>
      </c>
      <c r="AD129">
        <v>14.4920864</v>
      </c>
      <c r="AE129">
        <v>14.265470499999999</v>
      </c>
      <c r="AF129">
        <v>13.960340499999999</v>
      </c>
    </row>
    <row r="130" spans="1:32" x14ac:dyDescent="0.3">
      <c r="A130">
        <v>1124</v>
      </c>
      <c r="B130" t="s">
        <v>115</v>
      </c>
      <c r="C130">
        <v>2017</v>
      </c>
      <c r="D130">
        <v>517</v>
      </c>
      <c r="E130">
        <v>24</v>
      </c>
      <c r="F130">
        <v>0.58800773694390696</v>
      </c>
      <c r="G130">
        <v>0.32</v>
      </c>
      <c r="H130">
        <v>4</v>
      </c>
      <c r="I130">
        <v>0.96</v>
      </c>
      <c r="J130">
        <v>0.92</v>
      </c>
      <c r="K130">
        <v>0.34</v>
      </c>
      <c r="L130">
        <v>0</v>
      </c>
      <c r="M130" t="s">
        <v>77</v>
      </c>
      <c r="N130" t="s">
        <v>32</v>
      </c>
      <c r="O130" t="s">
        <v>106</v>
      </c>
      <c r="P130" t="s">
        <v>60</v>
      </c>
      <c r="Q130" t="s">
        <v>39</v>
      </c>
      <c r="R130" t="s">
        <v>111</v>
      </c>
      <c r="S130" t="s">
        <v>88</v>
      </c>
      <c r="T130" t="s">
        <v>98</v>
      </c>
      <c r="U130" t="s">
        <v>43</v>
      </c>
      <c r="V130" t="s">
        <v>34</v>
      </c>
      <c r="W130">
        <v>14.422527067500001</v>
      </c>
      <c r="X130">
        <v>10.5340665879999</v>
      </c>
      <c r="Y130">
        <v>8.4520454652758605</v>
      </c>
      <c r="Z130">
        <v>7.40345108551724</v>
      </c>
      <c r="AA130">
        <v>6.3756831652380903</v>
      </c>
      <c r="AB130">
        <v>6.3477989705555498</v>
      </c>
      <c r="AC130">
        <v>6.28236449235294</v>
      </c>
      <c r="AD130">
        <v>6.0103469968749996</v>
      </c>
      <c r="AE130">
        <v>5.82456012875</v>
      </c>
      <c r="AF130">
        <v>5.7136317668421004</v>
      </c>
    </row>
    <row r="131" spans="1:32" x14ac:dyDescent="0.3">
      <c r="A131">
        <v>1125</v>
      </c>
      <c r="B131" t="s">
        <v>115</v>
      </c>
      <c r="C131">
        <v>2017</v>
      </c>
      <c r="D131">
        <v>517</v>
      </c>
      <c r="E131">
        <v>25</v>
      </c>
      <c r="F131">
        <v>0.59381044487427403</v>
      </c>
      <c r="G131">
        <v>0.26</v>
      </c>
      <c r="H131">
        <v>1</v>
      </c>
      <c r="I131">
        <v>0.54</v>
      </c>
      <c r="J131">
        <v>0.46</v>
      </c>
      <c r="K131">
        <v>0.98</v>
      </c>
      <c r="L131">
        <v>10</v>
      </c>
      <c r="M131" t="s">
        <v>77</v>
      </c>
      <c r="N131" t="s">
        <v>106</v>
      </c>
      <c r="O131" t="s">
        <v>32</v>
      </c>
      <c r="P131" t="s">
        <v>84</v>
      </c>
      <c r="Q131" t="s">
        <v>105</v>
      </c>
      <c r="R131" t="s">
        <v>59</v>
      </c>
      <c r="S131" t="s">
        <v>60</v>
      </c>
      <c r="T131" t="s">
        <v>98</v>
      </c>
      <c r="U131" t="s">
        <v>39</v>
      </c>
      <c r="V131" t="s">
        <v>70</v>
      </c>
      <c r="W131">
        <v>41.451369899999897</v>
      </c>
      <c r="X131">
        <v>40.853620550000002</v>
      </c>
      <c r="Y131">
        <v>19.1138553714285</v>
      </c>
      <c r="Z131">
        <v>15.852768899999999</v>
      </c>
      <c r="AA131">
        <v>14.9090004</v>
      </c>
      <c r="AB131">
        <v>13.89019375</v>
      </c>
      <c r="AC131">
        <v>13.0763002785714</v>
      </c>
      <c r="AD131">
        <v>12.993346695</v>
      </c>
      <c r="AE131">
        <v>12.4662431333333</v>
      </c>
      <c r="AF131">
        <v>12.361811599999999</v>
      </c>
    </row>
    <row r="132" spans="1:32" x14ac:dyDescent="0.3">
      <c r="A132">
        <v>1126</v>
      </c>
      <c r="B132" t="s">
        <v>115</v>
      </c>
      <c r="C132">
        <v>2017</v>
      </c>
      <c r="D132">
        <v>517</v>
      </c>
      <c r="E132">
        <v>26</v>
      </c>
      <c r="F132">
        <v>0.60348162475821998</v>
      </c>
      <c r="G132">
        <v>0.04</v>
      </c>
      <c r="H132">
        <v>3</v>
      </c>
      <c r="I132">
        <v>0.44</v>
      </c>
      <c r="J132">
        <v>0.9</v>
      </c>
      <c r="K132">
        <v>0.2</v>
      </c>
      <c r="L132">
        <v>7</v>
      </c>
      <c r="M132" t="s">
        <v>77</v>
      </c>
      <c r="N132" t="s">
        <v>32</v>
      </c>
      <c r="O132" t="s">
        <v>106</v>
      </c>
      <c r="P132" t="s">
        <v>60</v>
      </c>
      <c r="Q132" t="s">
        <v>39</v>
      </c>
      <c r="R132" t="s">
        <v>46</v>
      </c>
      <c r="S132" t="s">
        <v>76</v>
      </c>
      <c r="T132" t="s">
        <v>59</v>
      </c>
      <c r="U132" t="s">
        <v>85</v>
      </c>
      <c r="V132" t="s">
        <v>61</v>
      </c>
      <c r="W132">
        <v>40.797855183846103</v>
      </c>
      <c r="X132">
        <v>22.714995049552201</v>
      </c>
      <c r="Y132">
        <v>19.8574957785106</v>
      </c>
      <c r="Z132">
        <v>12.8904144794827</v>
      </c>
      <c r="AA132">
        <v>11.1955205410344</v>
      </c>
      <c r="AB132">
        <v>10.4716604158333</v>
      </c>
      <c r="AC132">
        <v>10.4239289044444</v>
      </c>
      <c r="AD132">
        <v>10.245799095000001</v>
      </c>
      <c r="AE132">
        <v>10.2135729680555</v>
      </c>
      <c r="AF132">
        <v>10.2105171249999</v>
      </c>
    </row>
    <row r="133" spans="1:32" x14ac:dyDescent="0.3">
      <c r="A133">
        <v>1127</v>
      </c>
      <c r="B133" t="s">
        <v>115</v>
      </c>
      <c r="C133">
        <v>2017</v>
      </c>
      <c r="D133">
        <v>517</v>
      </c>
      <c r="E133">
        <v>27</v>
      </c>
      <c r="F133">
        <v>0.60348162475821998</v>
      </c>
      <c r="G133">
        <v>0.04</v>
      </c>
      <c r="H133">
        <v>5</v>
      </c>
      <c r="I133">
        <v>0.84</v>
      </c>
      <c r="J133">
        <v>0.56000000000000005</v>
      </c>
      <c r="K133">
        <v>0.82</v>
      </c>
      <c r="L133">
        <v>6</v>
      </c>
      <c r="M133" t="s">
        <v>77</v>
      </c>
      <c r="N133" t="s">
        <v>32</v>
      </c>
      <c r="O133" t="s">
        <v>106</v>
      </c>
      <c r="P133" t="s">
        <v>60</v>
      </c>
      <c r="Q133" t="s">
        <v>69</v>
      </c>
      <c r="R133" t="s">
        <v>42</v>
      </c>
      <c r="S133" t="s">
        <v>59</v>
      </c>
      <c r="T133" t="s">
        <v>85</v>
      </c>
      <c r="U133" t="s">
        <v>39</v>
      </c>
      <c r="V133" t="s">
        <v>55</v>
      </c>
      <c r="W133">
        <v>22.373713975102</v>
      </c>
      <c r="X133">
        <v>15.6440009864383</v>
      </c>
      <c r="Y133">
        <v>11.4457315224489</v>
      </c>
      <c r="Z133">
        <v>10.7377275040983</v>
      </c>
      <c r="AA133">
        <v>9.5696747949999992</v>
      </c>
      <c r="AB133">
        <v>9.3610749261904704</v>
      </c>
      <c r="AC133">
        <v>9.2560948836842094</v>
      </c>
      <c r="AD133">
        <v>9.1691996953061192</v>
      </c>
      <c r="AE133">
        <v>9.0457544551219495</v>
      </c>
      <c r="AF133">
        <v>8.8186102069696908</v>
      </c>
    </row>
    <row r="134" spans="1:32" x14ac:dyDescent="0.3">
      <c r="A134">
        <v>1128</v>
      </c>
      <c r="B134" t="s">
        <v>115</v>
      </c>
      <c r="C134">
        <v>2017</v>
      </c>
      <c r="D134">
        <v>517</v>
      </c>
      <c r="E134">
        <v>28</v>
      </c>
      <c r="F134">
        <v>0.58027079303675</v>
      </c>
      <c r="G134">
        <v>0.08</v>
      </c>
      <c r="H134">
        <v>5</v>
      </c>
      <c r="I134">
        <v>0.52</v>
      </c>
      <c r="J134">
        <v>0.64</v>
      </c>
      <c r="K134">
        <v>0.32</v>
      </c>
      <c r="L134">
        <v>1</v>
      </c>
      <c r="M134" t="s">
        <v>77</v>
      </c>
      <c r="N134" t="s">
        <v>32</v>
      </c>
      <c r="O134" t="s">
        <v>106</v>
      </c>
      <c r="P134" t="s">
        <v>60</v>
      </c>
      <c r="Q134" t="s">
        <v>88</v>
      </c>
      <c r="R134" t="s">
        <v>59</v>
      </c>
      <c r="S134" t="s">
        <v>49</v>
      </c>
      <c r="T134" t="s">
        <v>101</v>
      </c>
      <c r="U134" t="s">
        <v>78</v>
      </c>
      <c r="V134" t="s">
        <v>85</v>
      </c>
      <c r="W134">
        <v>12.4611085512195</v>
      </c>
      <c r="X134">
        <v>10.6363890331333</v>
      </c>
      <c r="Y134">
        <v>10.571731207170201</v>
      </c>
      <c r="Z134">
        <v>8.1209202435593202</v>
      </c>
      <c r="AA134">
        <v>6.8450045316666603</v>
      </c>
      <c r="AB134">
        <v>6.4801175859137903</v>
      </c>
      <c r="AC134">
        <v>6.4318665904545398</v>
      </c>
      <c r="AD134">
        <v>6.3011206530769197</v>
      </c>
      <c r="AE134">
        <v>6.29909844470588</v>
      </c>
      <c r="AF134">
        <v>6.1360001363265297</v>
      </c>
    </row>
    <row r="135" spans="1:32" x14ac:dyDescent="0.3">
      <c r="A135">
        <v>1129</v>
      </c>
      <c r="B135" t="s">
        <v>115</v>
      </c>
      <c r="C135">
        <v>2017</v>
      </c>
      <c r="D135">
        <v>517</v>
      </c>
      <c r="E135">
        <v>29</v>
      </c>
      <c r="F135">
        <v>0.620889748549323</v>
      </c>
      <c r="G135">
        <v>0.04</v>
      </c>
      <c r="H135">
        <v>2</v>
      </c>
      <c r="I135">
        <v>0.7</v>
      </c>
      <c r="J135">
        <v>0.26</v>
      </c>
      <c r="K135">
        <v>0.78</v>
      </c>
      <c r="L135">
        <v>3</v>
      </c>
      <c r="M135" t="s">
        <v>77</v>
      </c>
      <c r="N135" t="s">
        <v>106</v>
      </c>
      <c r="O135" t="s">
        <v>32</v>
      </c>
      <c r="P135" t="s">
        <v>72</v>
      </c>
      <c r="Q135" t="s">
        <v>102</v>
      </c>
      <c r="R135" t="s">
        <v>53</v>
      </c>
      <c r="S135" t="s">
        <v>46</v>
      </c>
      <c r="T135" t="s">
        <v>60</v>
      </c>
      <c r="U135" t="s">
        <v>54</v>
      </c>
      <c r="V135" t="s">
        <v>85</v>
      </c>
      <c r="W135">
        <v>20.1204573266666</v>
      </c>
      <c r="X135">
        <v>19.131600961052602</v>
      </c>
      <c r="Y135">
        <v>18.280603200937499</v>
      </c>
      <c r="Z135">
        <v>15.1658656875</v>
      </c>
      <c r="AA135">
        <v>14.392820333333299</v>
      </c>
      <c r="AB135">
        <v>14.1336317</v>
      </c>
      <c r="AC135">
        <v>13.5840278314285</v>
      </c>
      <c r="AD135">
        <v>13.264150660499901</v>
      </c>
      <c r="AE135">
        <v>12.785764215</v>
      </c>
      <c r="AF135">
        <v>12.476940957499901</v>
      </c>
    </row>
    <row r="136" spans="1:32" x14ac:dyDescent="0.3">
      <c r="A136">
        <v>1130</v>
      </c>
      <c r="B136" t="s">
        <v>115</v>
      </c>
      <c r="C136">
        <v>2017</v>
      </c>
      <c r="D136">
        <v>517</v>
      </c>
      <c r="E136">
        <v>30</v>
      </c>
      <c r="F136">
        <v>0.59574468085106302</v>
      </c>
      <c r="G136">
        <v>0.14000000000000001</v>
      </c>
      <c r="H136">
        <v>2</v>
      </c>
      <c r="I136">
        <v>0.82</v>
      </c>
      <c r="J136">
        <v>0.76</v>
      </c>
      <c r="K136">
        <v>0.84</v>
      </c>
      <c r="L136">
        <v>0</v>
      </c>
      <c r="M136" t="s">
        <v>77</v>
      </c>
      <c r="N136" t="s">
        <v>32</v>
      </c>
      <c r="O136" t="s">
        <v>106</v>
      </c>
      <c r="P136" t="s">
        <v>60</v>
      </c>
      <c r="Q136" t="s">
        <v>59</v>
      </c>
      <c r="R136" t="s">
        <v>88</v>
      </c>
      <c r="S136" t="s">
        <v>39</v>
      </c>
      <c r="T136" t="s">
        <v>96</v>
      </c>
      <c r="U136" t="s">
        <v>48</v>
      </c>
      <c r="V136" t="s">
        <v>85</v>
      </c>
      <c r="W136">
        <v>29.501511837777699</v>
      </c>
      <c r="X136">
        <v>26.299056920000002</v>
      </c>
      <c r="Y136">
        <v>21.180891421428498</v>
      </c>
      <c r="Z136">
        <v>13.260334208823499</v>
      </c>
      <c r="AA136">
        <v>11.836943204999899</v>
      </c>
      <c r="AB136">
        <v>11.312527538333301</v>
      </c>
      <c r="AC136">
        <v>11.276853041111099</v>
      </c>
      <c r="AD136">
        <v>11.1570997</v>
      </c>
      <c r="AE136">
        <v>11.1301355566666</v>
      </c>
      <c r="AF136">
        <v>10.9941936390909</v>
      </c>
    </row>
    <row r="137" spans="1:32" x14ac:dyDescent="0.3">
      <c r="A137">
        <v>1131</v>
      </c>
      <c r="B137" t="s">
        <v>115</v>
      </c>
      <c r="C137">
        <v>2017</v>
      </c>
      <c r="D137">
        <v>517</v>
      </c>
      <c r="E137">
        <v>31</v>
      </c>
      <c r="F137">
        <v>0.59574468085106302</v>
      </c>
      <c r="G137">
        <v>0.2</v>
      </c>
      <c r="H137">
        <v>2</v>
      </c>
      <c r="I137">
        <v>0.38</v>
      </c>
      <c r="J137">
        <v>0.34</v>
      </c>
      <c r="K137">
        <v>0.76</v>
      </c>
      <c r="L137">
        <v>6</v>
      </c>
      <c r="M137" t="s">
        <v>106</v>
      </c>
      <c r="N137" t="s">
        <v>77</v>
      </c>
      <c r="O137" t="s">
        <v>32</v>
      </c>
      <c r="P137" t="s">
        <v>60</v>
      </c>
      <c r="Q137" t="s">
        <v>83</v>
      </c>
      <c r="R137" t="s">
        <v>59</v>
      </c>
      <c r="S137" t="s">
        <v>80</v>
      </c>
      <c r="T137" t="s">
        <v>63</v>
      </c>
      <c r="U137" t="s">
        <v>87</v>
      </c>
      <c r="V137" t="s">
        <v>72</v>
      </c>
      <c r="W137">
        <v>20.791958265000002</v>
      </c>
      <c r="X137">
        <v>16.526428782</v>
      </c>
      <c r="Y137">
        <v>13.8765011906666</v>
      </c>
      <c r="Z137">
        <v>13.2942341571428</v>
      </c>
      <c r="AA137">
        <v>12.743013400000001</v>
      </c>
      <c r="AB137">
        <v>11.763541472499901</v>
      </c>
      <c r="AC137">
        <v>11.04354285</v>
      </c>
      <c r="AD137">
        <v>10.8698146025</v>
      </c>
      <c r="AE137">
        <v>10.735014926666601</v>
      </c>
      <c r="AF137">
        <v>10.676159856666599</v>
      </c>
    </row>
    <row r="138" spans="1:32" x14ac:dyDescent="0.3">
      <c r="A138">
        <v>1132</v>
      </c>
      <c r="B138" t="s">
        <v>115</v>
      </c>
      <c r="C138">
        <v>2017</v>
      </c>
      <c r="D138">
        <v>517</v>
      </c>
      <c r="E138">
        <v>32</v>
      </c>
      <c r="F138">
        <v>0.62282398452611198</v>
      </c>
      <c r="G138">
        <v>0.12</v>
      </c>
      <c r="H138">
        <v>2</v>
      </c>
      <c r="I138">
        <v>0.2</v>
      </c>
      <c r="J138">
        <v>0.44</v>
      </c>
      <c r="K138">
        <v>0.92</v>
      </c>
      <c r="L138">
        <v>5</v>
      </c>
      <c r="M138" t="s">
        <v>32</v>
      </c>
      <c r="N138" t="s">
        <v>106</v>
      </c>
      <c r="O138" t="s">
        <v>77</v>
      </c>
      <c r="P138" t="s">
        <v>48</v>
      </c>
      <c r="Q138" t="s">
        <v>76</v>
      </c>
      <c r="R138" t="s">
        <v>84</v>
      </c>
      <c r="S138" t="s">
        <v>69</v>
      </c>
      <c r="T138" t="s">
        <v>103</v>
      </c>
      <c r="U138" t="s">
        <v>85</v>
      </c>
      <c r="V138" t="s">
        <v>68</v>
      </c>
      <c r="W138">
        <v>18.160152632352901</v>
      </c>
      <c r="X138">
        <v>17.5047212559999</v>
      </c>
      <c r="Y138">
        <v>14.058518704000001</v>
      </c>
      <c r="Z138">
        <v>12.834563249999899</v>
      </c>
      <c r="AA138">
        <v>11.8956398999999</v>
      </c>
      <c r="AB138">
        <v>11.72125767</v>
      </c>
      <c r="AC138">
        <v>10.917522095000001</v>
      </c>
      <c r="AD138">
        <v>10.17584737</v>
      </c>
      <c r="AE138">
        <v>10.086305098</v>
      </c>
      <c r="AF138">
        <v>10.062006556</v>
      </c>
    </row>
    <row r="139" spans="1:32" x14ac:dyDescent="0.3">
      <c r="A139">
        <v>1133</v>
      </c>
      <c r="B139" t="s">
        <v>115</v>
      </c>
      <c r="C139">
        <v>2017</v>
      </c>
      <c r="D139">
        <v>517</v>
      </c>
      <c r="E139">
        <v>33</v>
      </c>
      <c r="F139">
        <v>0.58994197292069595</v>
      </c>
      <c r="G139">
        <v>0.12</v>
      </c>
      <c r="H139">
        <v>3</v>
      </c>
      <c r="I139">
        <v>0.48</v>
      </c>
      <c r="J139">
        <v>0.78</v>
      </c>
      <c r="K139">
        <v>0.98</v>
      </c>
      <c r="L139">
        <v>0</v>
      </c>
      <c r="M139" t="s">
        <v>77</v>
      </c>
      <c r="N139" t="s">
        <v>106</v>
      </c>
      <c r="O139" t="s">
        <v>32</v>
      </c>
      <c r="P139" t="s">
        <v>59</v>
      </c>
      <c r="Q139" t="s">
        <v>60</v>
      </c>
      <c r="R139" t="s">
        <v>69</v>
      </c>
      <c r="S139" t="s">
        <v>48</v>
      </c>
      <c r="T139" t="s">
        <v>45</v>
      </c>
      <c r="U139" t="s">
        <v>97</v>
      </c>
      <c r="V139" t="s">
        <v>39</v>
      </c>
      <c r="W139">
        <v>26.205431889230699</v>
      </c>
      <c r="X139">
        <v>23.199364270666599</v>
      </c>
      <c r="Y139">
        <v>18.187094689230701</v>
      </c>
      <c r="Z139">
        <v>10.6279368673333</v>
      </c>
      <c r="AA139">
        <v>10.60231263375</v>
      </c>
      <c r="AB139">
        <v>9.9829321888888796</v>
      </c>
      <c r="AC139">
        <v>9.5407535559999896</v>
      </c>
      <c r="AD139">
        <v>9.3302458819999998</v>
      </c>
      <c r="AE139">
        <v>9.2149468171428506</v>
      </c>
      <c r="AF139">
        <v>9.1345824114285694</v>
      </c>
    </row>
    <row r="140" spans="1:32" x14ac:dyDescent="0.3">
      <c r="A140">
        <v>1134</v>
      </c>
      <c r="B140" t="s">
        <v>115</v>
      </c>
      <c r="C140">
        <v>2017</v>
      </c>
      <c r="D140">
        <v>517</v>
      </c>
      <c r="E140">
        <v>34</v>
      </c>
      <c r="F140">
        <v>0.58994197292069595</v>
      </c>
      <c r="G140">
        <v>0.1</v>
      </c>
      <c r="H140">
        <v>4</v>
      </c>
      <c r="I140">
        <v>0.52</v>
      </c>
      <c r="J140">
        <v>0.4</v>
      </c>
      <c r="K140">
        <v>0.82</v>
      </c>
      <c r="L140">
        <v>3</v>
      </c>
      <c r="M140" t="s">
        <v>32</v>
      </c>
      <c r="N140" t="s">
        <v>106</v>
      </c>
      <c r="O140" t="s">
        <v>77</v>
      </c>
      <c r="P140" t="s">
        <v>42</v>
      </c>
      <c r="Q140" t="s">
        <v>61</v>
      </c>
      <c r="R140" t="s">
        <v>59</v>
      </c>
      <c r="S140" t="s">
        <v>60</v>
      </c>
      <c r="T140" t="s">
        <v>85</v>
      </c>
      <c r="U140" t="s">
        <v>40</v>
      </c>
      <c r="V140" t="s">
        <v>81</v>
      </c>
      <c r="W140">
        <v>15.934857134074001</v>
      </c>
      <c r="X140">
        <v>14.170352566666599</v>
      </c>
      <c r="Y140">
        <v>11.3315984086363</v>
      </c>
      <c r="Z140">
        <v>8.4142800856250002</v>
      </c>
      <c r="AA140">
        <v>8.2850360123076907</v>
      </c>
      <c r="AB140">
        <v>8.1476423409090799</v>
      </c>
      <c r="AC140">
        <v>8.0763852103125</v>
      </c>
      <c r="AD140">
        <v>8.03770894879999</v>
      </c>
      <c r="AE140">
        <v>7.8628949841176397</v>
      </c>
      <c r="AF140">
        <v>7.8490796075000002</v>
      </c>
    </row>
    <row r="141" spans="1:32" x14ac:dyDescent="0.3">
      <c r="A141">
        <v>1135</v>
      </c>
      <c r="B141" t="s">
        <v>115</v>
      </c>
      <c r="C141">
        <v>2017</v>
      </c>
      <c r="D141">
        <v>517</v>
      </c>
      <c r="E141">
        <v>35</v>
      </c>
      <c r="F141">
        <v>0.58413926499032798</v>
      </c>
      <c r="G141">
        <v>0.28000000000000003</v>
      </c>
      <c r="H141">
        <v>1</v>
      </c>
      <c r="I141">
        <v>0.48</v>
      </c>
      <c r="J141">
        <v>0.74</v>
      </c>
      <c r="K141">
        <v>0.48</v>
      </c>
      <c r="L141">
        <v>8</v>
      </c>
      <c r="M141" t="s">
        <v>77</v>
      </c>
      <c r="N141" t="s">
        <v>106</v>
      </c>
      <c r="O141" t="s">
        <v>32</v>
      </c>
      <c r="P141" t="s">
        <v>60</v>
      </c>
      <c r="Q141" t="s">
        <v>59</v>
      </c>
      <c r="R141" t="s">
        <v>39</v>
      </c>
      <c r="S141" t="s">
        <v>54</v>
      </c>
      <c r="T141" t="s">
        <v>98</v>
      </c>
      <c r="U141" t="s">
        <v>86</v>
      </c>
      <c r="V141" t="s">
        <v>52</v>
      </c>
      <c r="W141">
        <v>54.0525478566666</v>
      </c>
      <c r="X141">
        <v>39.010061727500002</v>
      </c>
      <c r="Y141">
        <v>20.085193293749999</v>
      </c>
      <c r="Z141">
        <v>14.020386818571399</v>
      </c>
      <c r="AA141">
        <v>13.8370697725</v>
      </c>
      <c r="AB141">
        <v>13.638836863333299</v>
      </c>
      <c r="AC141">
        <v>13.3382378</v>
      </c>
      <c r="AD141">
        <v>13.0262966</v>
      </c>
      <c r="AE141">
        <v>12.168239355000001</v>
      </c>
      <c r="AF141">
        <v>12.000935549999999</v>
      </c>
    </row>
    <row r="142" spans="1:32" x14ac:dyDescent="0.3">
      <c r="A142">
        <v>1136</v>
      </c>
      <c r="B142" t="s">
        <v>115</v>
      </c>
      <c r="C142">
        <v>2017</v>
      </c>
      <c r="D142">
        <v>517</v>
      </c>
      <c r="E142">
        <v>36</v>
      </c>
      <c r="F142">
        <v>0.61702127659574402</v>
      </c>
      <c r="G142">
        <v>0.14000000000000001</v>
      </c>
      <c r="H142">
        <v>1</v>
      </c>
      <c r="I142">
        <v>0.1</v>
      </c>
      <c r="J142">
        <v>0.76</v>
      </c>
      <c r="K142">
        <v>0.76</v>
      </c>
      <c r="L142">
        <v>10</v>
      </c>
      <c r="M142" t="s">
        <v>77</v>
      </c>
      <c r="N142" t="s">
        <v>32</v>
      </c>
      <c r="O142" t="s">
        <v>106</v>
      </c>
      <c r="P142" t="s">
        <v>60</v>
      </c>
      <c r="Q142" t="s">
        <v>42</v>
      </c>
      <c r="R142" t="s">
        <v>39</v>
      </c>
      <c r="S142" t="s">
        <v>59</v>
      </c>
      <c r="T142" t="s">
        <v>79</v>
      </c>
      <c r="U142" t="s">
        <v>113</v>
      </c>
      <c r="V142" t="s">
        <v>52</v>
      </c>
      <c r="W142">
        <v>42.741992048333302</v>
      </c>
      <c r="X142">
        <v>33.937086000000001</v>
      </c>
      <c r="Y142">
        <v>24.846370948000001</v>
      </c>
      <c r="Z142">
        <v>17.478287363749999</v>
      </c>
      <c r="AA142">
        <v>14.949816224999999</v>
      </c>
      <c r="AB142">
        <v>13.155409574999901</v>
      </c>
      <c r="AC142">
        <v>12.831473044000001</v>
      </c>
      <c r="AD142">
        <v>12.622940549999999</v>
      </c>
      <c r="AE142">
        <v>12.533084649999999</v>
      </c>
      <c r="AF142">
        <v>11.8689909</v>
      </c>
    </row>
    <row r="143" spans="1:32" x14ac:dyDescent="0.3">
      <c r="A143">
        <v>1137</v>
      </c>
      <c r="B143" t="s">
        <v>115</v>
      </c>
      <c r="C143">
        <v>2017</v>
      </c>
      <c r="D143">
        <v>517</v>
      </c>
      <c r="E143">
        <v>37</v>
      </c>
      <c r="F143">
        <v>0.599613152804642</v>
      </c>
      <c r="G143">
        <v>0.18</v>
      </c>
      <c r="H143">
        <v>1</v>
      </c>
      <c r="I143">
        <v>0.82</v>
      </c>
      <c r="J143">
        <v>0.46</v>
      </c>
      <c r="K143">
        <v>0.6</v>
      </c>
      <c r="L143">
        <v>10</v>
      </c>
      <c r="M143" t="s">
        <v>106</v>
      </c>
      <c r="N143" t="s">
        <v>77</v>
      </c>
      <c r="O143" t="s">
        <v>32</v>
      </c>
      <c r="P143" t="s">
        <v>60</v>
      </c>
      <c r="Q143" t="s">
        <v>59</v>
      </c>
      <c r="R143" t="s">
        <v>39</v>
      </c>
      <c r="S143" t="s">
        <v>36</v>
      </c>
      <c r="T143" t="s">
        <v>88</v>
      </c>
      <c r="U143" t="s">
        <v>76</v>
      </c>
      <c r="V143" t="s">
        <v>61</v>
      </c>
      <c r="W143">
        <v>34.341576574999998</v>
      </c>
      <c r="X143">
        <v>31.113483424999998</v>
      </c>
      <c r="Y143">
        <v>29.327196950000001</v>
      </c>
      <c r="Z143">
        <v>16.451319578749999</v>
      </c>
      <c r="AA143">
        <v>15.25684852</v>
      </c>
      <c r="AB143">
        <v>14.2163585066666</v>
      </c>
      <c r="AC143">
        <v>14.1769962</v>
      </c>
      <c r="AD143">
        <v>13.869096750000001</v>
      </c>
      <c r="AE143">
        <v>13.427407275</v>
      </c>
      <c r="AF143">
        <v>13.2159659033333</v>
      </c>
    </row>
    <row r="144" spans="1:32" x14ac:dyDescent="0.3">
      <c r="A144">
        <v>1138</v>
      </c>
      <c r="B144" t="s">
        <v>115</v>
      </c>
      <c r="C144">
        <v>2017</v>
      </c>
      <c r="D144">
        <v>517</v>
      </c>
      <c r="E144">
        <v>38</v>
      </c>
      <c r="F144">
        <v>0.57253384912959304</v>
      </c>
      <c r="G144">
        <v>0.14000000000000001</v>
      </c>
      <c r="H144">
        <v>2</v>
      </c>
      <c r="I144">
        <v>0.74</v>
      </c>
      <c r="J144">
        <v>0.18</v>
      </c>
      <c r="K144">
        <v>0.14000000000000001</v>
      </c>
      <c r="L144">
        <v>8</v>
      </c>
      <c r="M144" t="s">
        <v>106</v>
      </c>
      <c r="N144" t="s">
        <v>32</v>
      </c>
      <c r="O144" t="s">
        <v>77</v>
      </c>
      <c r="P144" t="s">
        <v>35</v>
      </c>
      <c r="Q144" t="s">
        <v>54</v>
      </c>
      <c r="R144" t="s">
        <v>69</v>
      </c>
      <c r="S144" t="s">
        <v>71</v>
      </c>
      <c r="T144" t="s">
        <v>72</v>
      </c>
      <c r="U144" t="s">
        <v>80</v>
      </c>
      <c r="V144" t="s">
        <v>70</v>
      </c>
      <c r="W144">
        <v>17.547015746</v>
      </c>
      <c r="X144">
        <v>14.778176504999999</v>
      </c>
      <c r="Y144">
        <v>12.8155139211111</v>
      </c>
      <c r="Z144">
        <v>12.2026157333333</v>
      </c>
      <c r="AA144">
        <v>12.020716650000001</v>
      </c>
      <c r="AB144">
        <v>11.868788247499999</v>
      </c>
      <c r="AC144">
        <v>11.7688775066666</v>
      </c>
      <c r="AD144">
        <v>11.733036047999899</v>
      </c>
      <c r="AE144">
        <v>11.564103133333299</v>
      </c>
      <c r="AF144">
        <v>11.4856580133333</v>
      </c>
    </row>
    <row r="145" spans="1:32" x14ac:dyDescent="0.3">
      <c r="A145">
        <v>1139</v>
      </c>
      <c r="B145" t="s">
        <v>115</v>
      </c>
      <c r="C145">
        <v>2017</v>
      </c>
      <c r="D145">
        <v>517</v>
      </c>
      <c r="E145">
        <v>39</v>
      </c>
      <c r="F145">
        <v>0.58413926499032798</v>
      </c>
      <c r="G145">
        <v>0.32</v>
      </c>
      <c r="H145">
        <v>1</v>
      </c>
      <c r="I145">
        <v>0.8</v>
      </c>
      <c r="J145">
        <v>0.18</v>
      </c>
      <c r="K145">
        <v>0.94</v>
      </c>
      <c r="L145">
        <v>5</v>
      </c>
      <c r="M145" t="s">
        <v>32</v>
      </c>
      <c r="N145" t="s">
        <v>106</v>
      </c>
      <c r="O145" t="s">
        <v>55</v>
      </c>
      <c r="P145" t="s">
        <v>72</v>
      </c>
      <c r="Q145" t="s">
        <v>92</v>
      </c>
      <c r="R145" t="s">
        <v>59</v>
      </c>
      <c r="S145" t="s">
        <v>54</v>
      </c>
      <c r="T145" t="s">
        <v>86</v>
      </c>
      <c r="U145" t="s">
        <v>60</v>
      </c>
      <c r="V145" t="s">
        <v>77</v>
      </c>
      <c r="W145">
        <v>22.260031699999999</v>
      </c>
      <c r="X145">
        <v>19.14151665</v>
      </c>
      <c r="Y145">
        <v>17.149541899999999</v>
      </c>
      <c r="Z145">
        <v>15.801084295000001</v>
      </c>
      <c r="AA145">
        <v>15.1172819</v>
      </c>
      <c r="AB145">
        <v>14.914468249999899</v>
      </c>
      <c r="AC145">
        <v>14.8875551</v>
      </c>
      <c r="AD145">
        <v>14.319570499999999</v>
      </c>
      <c r="AE145">
        <v>14.219472866666599</v>
      </c>
      <c r="AF145">
        <v>14.080198266666599</v>
      </c>
    </row>
    <row r="146" spans="1:32" x14ac:dyDescent="0.3">
      <c r="A146">
        <v>1140</v>
      </c>
      <c r="B146" t="s">
        <v>115</v>
      </c>
      <c r="C146">
        <v>2017</v>
      </c>
      <c r="D146">
        <v>517</v>
      </c>
      <c r="E146">
        <v>40</v>
      </c>
      <c r="F146">
        <v>0.61702127659574402</v>
      </c>
      <c r="G146">
        <v>0.02</v>
      </c>
      <c r="H146">
        <v>3</v>
      </c>
      <c r="I146">
        <v>0.7</v>
      </c>
      <c r="J146">
        <v>0.3</v>
      </c>
      <c r="K146">
        <v>0.42</v>
      </c>
      <c r="L146">
        <v>5</v>
      </c>
      <c r="M146" t="s">
        <v>77</v>
      </c>
      <c r="N146" t="s">
        <v>106</v>
      </c>
      <c r="O146" t="s">
        <v>32</v>
      </c>
      <c r="P146" t="s">
        <v>60</v>
      </c>
      <c r="Q146" t="s">
        <v>46</v>
      </c>
      <c r="R146" t="s">
        <v>85</v>
      </c>
      <c r="S146" t="s">
        <v>86</v>
      </c>
      <c r="T146" t="s">
        <v>47</v>
      </c>
      <c r="U146" t="s">
        <v>64</v>
      </c>
      <c r="V146" t="s">
        <v>39</v>
      </c>
      <c r="W146">
        <v>17.985934515208299</v>
      </c>
      <c r="X146">
        <v>17.763233224999901</v>
      </c>
      <c r="Y146">
        <v>17.519744554999999</v>
      </c>
      <c r="Z146">
        <v>11.7705898392592</v>
      </c>
      <c r="AA146">
        <v>10.833625803703701</v>
      </c>
      <c r="AB146">
        <v>10.8325425011428</v>
      </c>
      <c r="AC146">
        <v>10.6618807146153</v>
      </c>
      <c r="AD146">
        <v>10.6463537228571</v>
      </c>
      <c r="AE146">
        <v>10.622271674285701</v>
      </c>
      <c r="AF146">
        <v>10.614703740588199</v>
      </c>
    </row>
    <row r="147" spans="1:32" x14ac:dyDescent="0.3">
      <c r="A147">
        <v>1141</v>
      </c>
      <c r="B147" t="s">
        <v>115</v>
      </c>
      <c r="C147">
        <v>2017</v>
      </c>
      <c r="D147">
        <v>517</v>
      </c>
      <c r="E147">
        <v>41</v>
      </c>
      <c r="F147">
        <v>0.60348162475821998</v>
      </c>
      <c r="G147">
        <v>0.28000000000000003</v>
      </c>
      <c r="H147">
        <v>1</v>
      </c>
      <c r="I147">
        <v>0.32</v>
      </c>
      <c r="J147">
        <v>0.92</v>
      </c>
      <c r="K147">
        <v>0.26</v>
      </c>
      <c r="L147">
        <v>9</v>
      </c>
      <c r="M147" t="s">
        <v>77</v>
      </c>
      <c r="N147" t="s">
        <v>106</v>
      </c>
      <c r="O147" t="s">
        <v>32</v>
      </c>
      <c r="P147" t="s">
        <v>60</v>
      </c>
      <c r="Q147" t="s">
        <v>73</v>
      </c>
      <c r="R147" t="s">
        <v>85</v>
      </c>
      <c r="S147" t="s">
        <v>48</v>
      </c>
      <c r="T147" t="s">
        <v>88</v>
      </c>
      <c r="U147" t="s">
        <v>47</v>
      </c>
      <c r="V147" t="s">
        <v>59</v>
      </c>
      <c r="W147">
        <v>94.965986933333298</v>
      </c>
      <c r="X147">
        <v>22.461364371666601</v>
      </c>
      <c r="Y147">
        <v>15.930550625999899</v>
      </c>
      <c r="Z147">
        <v>15.6951339414285</v>
      </c>
      <c r="AA147">
        <v>9.1624652100000006</v>
      </c>
      <c r="AB147">
        <v>8.9416957957142795</v>
      </c>
      <c r="AC147">
        <v>8.8754584649999995</v>
      </c>
      <c r="AD147">
        <v>8.7551039928571406</v>
      </c>
      <c r="AE147">
        <v>8.72778939666666</v>
      </c>
      <c r="AF147">
        <v>8.4135971933333291</v>
      </c>
    </row>
    <row r="148" spans="1:32" x14ac:dyDescent="0.3">
      <c r="A148">
        <v>1142</v>
      </c>
      <c r="B148" t="s">
        <v>115</v>
      </c>
      <c r="C148">
        <v>2017</v>
      </c>
      <c r="D148">
        <v>517</v>
      </c>
      <c r="E148">
        <v>42</v>
      </c>
      <c r="F148">
        <v>0.60735009671179796</v>
      </c>
      <c r="G148">
        <v>0.04</v>
      </c>
      <c r="H148">
        <v>2</v>
      </c>
      <c r="I148">
        <v>0.64</v>
      </c>
      <c r="J148">
        <v>0.46</v>
      </c>
      <c r="K148">
        <v>0.57999999999999996</v>
      </c>
      <c r="L148">
        <v>2</v>
      </c>
      <c r="M148" t="s">
        <v>77</v>
      </c>
      <c r="N148" t="s">
        <v>32</v>
      </c>
      <c r="O148" t="s">
        <v>106</v>
      </c>
      <c r="P148" t="s">
        <v>60</v>
      </c>
      <c r="Q148" t="s">
        <v>39</v>
      </c>
      <c r="R148" t="s">
        <v>85</v>
      </c>
      <c r="S148" t="s">
        <v>59</v>
      </c>
      <c r="T148" t="s">
        <v>47</v>
      </c>
      <c r="U148" t="s">
        <v>79</v>
      </c>
      <c r="V148" t="s">
        <v>69</v>
      </c>
      <c r="W148">
        <v>23.6607504292</v>
      </c>
      <c r="X148">
        <v>20.950616643404199</v>
      </c>
      <c r="Y148">
        <v>18.3395038175757</v>
      </c>
      <c r="Z148">
        <v>13.9387313189743</v>
      </c>
      <c r="AA148">
        <v>13.3142774478947</v>
      </c>
      <c r="AB148">
        <v>12.987664272857099</v>
      </c>
      <c r="AC148">
        <v>11.619304811681801</v>
      </c>
      <c r="AD148">
        <v>11.41353239</v>
      </c>
      <c r="AE148">
        <v>11.339106007</v>
      </c>
      <c r="AF148">
        <v>11.006646486875001</v>
      </c>
    </row>
    <row r="149" spans="1:32" x14ac:dyDescent="0.3">
      <c r="A149">
        <v>1143</v>
      </c>
      <c r="B149" t="s">
        <v>115</v>
      </c>
      <c r="C149">
        <v>2017</v>
      </c>
      <c r="D149">
        <v>517</v>
      </c>
      <c r="E149">
        <v>43</v>
      </c>
      <c r="F149">
        <v>0.57059961315280405</v>
      </c>
      <c r="G149">
        <v>0.3</v>
      </c>
      <c r="H149">
        <v>1</v>
      </c>
      <c r="I149">
        <v>0.32</v>
      </c>
      <c r="J149">
        <v>0.18</v>
      </c>
      <c r="K149">
        <v>0.72</v>
      </c>
      <c r="L149">
        <v>5</v>
      </c>
      <c r="M149" t="s">
        <v>32</v>
      </c>
      <c r="N149" t="s">
        <v>100</v>
      </c>
      <c r="O149" t="s">
        <v>106</v>
      </c>
      <c r="P149" t="s">
        <v>77</v>
      </c>
      <c r="Q149" t="s">
        <v>40</v>
      </c>
      <c r="R149" t="s">
        <v>41</v>
      </c>
      <c r="S149" t="s">
        <v>55</v>
      </c>
      <c r="T149" t="s">
        <v>58</v>
      </c>
      <c r="U149" t="s">
        <v>56</v>
      </c>
      <c r="V149" t="s">
        <v>70</v>
      </c>
      <c r="W149">
        <v>20.295416093999901</v>
      </c>
      <c r="X149">
        <v>19.800847999999998</v>
      </c>
      <c r="Y149">
        <v>19.647158599999901</v>
      </c>
      <c r="Z149">
        <v>17.060026499999999</v>
      </c>
      <c r="AA149">
        <v>14.654665899999999</v>
      </c>
      <c r="AB149">
        <v>14.354063999999999</v>
      </c>
      <c r="AC149">
        <v>14.050861400000001</v>
      </c>
      <c r="AD149">
        <v>13.6489697</v>
      </c>
      <c r="AE149">
        <v>13.5132008</v>
      </c>
      <c r="AF149">
        <v>13.3473165</v>
      </c>
    </row>
    <row r="150" spans="1:32" x14ac:dyDescent="0.3">
      <c r="A150">
        <v>1144</v>
      </c>
      <c r="B150" t="s">
        <v>115</v>
      </c>
      <c r="C150">
        <v>2017</v>
      </c>
      <c r="D150">
        <v>517</v>
      </c>
      <c r="E150">
        <v>44</v>
      </c>
      <c r="F150">
        <v>0.58413926499032798</v>
      </c>
      <c r="G150">
        <v>0.28000000000000003</v>
      </c>
      <c r="H150">
        <v>1</v>
      </c>
      <c r="I150">
        <v>0.78</v>
      </c>
      <c r="J150">
        <v>0.78</v>
      </c>
      <c r="K150">
        <v>0.2</v>
      </c>
      <c r="L150">
        <v>1</v>
      </c>
      <c r="M150" t="s">
        <v>106</v>
      </c>
      <c r="N150" t="s">
        <v>77</v>
      </c>
      <c r="O150" t="s">
        <v>32</v>
      </c>
      <c r="P150" t="s">
        <v>60</v>
      </c>
      <c r="Q150" t="s">
        <v>48</v>
      </c>
      <c r="R150" t="s">
        <v>101</v>
      </c>
      <c r="S150" t="s">
        <v>39</v>
      </c>
      <c r="T150" t="s">
        <v>73</v>
      </c>
      <c r="U150" t="s">
        <v>88</v>
      </c>
      <c r="V150" t="s">
        <v>59</v>
      </c>
      <c r="W150">
        <v>38.015621437999997</v>
      </c>
      <c r="X150">
        <v>37.913799300000001</v>
      </c>
      <c r="Y150">
        <v>27.8312218457142</v>
      </c>
      <c r="Z150">
        <v>16.340684658333299</v>
      </c>
      <c r="AA150">
        <v>14.813967699999999</v>
      </c>
      <c r="AB150">
        <v>12.6709929</v>
      </c>
      <c r="AC150">
        <v>12.63502027</v>
      </c>
      <c r="AD150">
        <v>12.374939899999999</v>
      </c>
      <c r="AE150">
        <v>12.0085110575</v>
      </c>
      <c r="AF150">
        <v>11.868493654</v>
      </c>
    </row>
    <row r="151" spans="1:32" x14ac:dyDescent="0.3">
      <c r="A151">
        <v>1145</v>
      </c>
      <c r="B151" t="s">
        <v>115</v>
      </c>
      <c r="C151">
        <v>2017</v>
      </c>
      <c r="D151">
        <v>517</v>
      </c>
      <c r="E151">
        <v>45</v>
      </c>
      <c r="F151">
        <v>0.60154738878143099</v>
      </c>
      <c r="G151">
        <v>0.1</v>
      </c>
      <c r="H151">
        <v>3</v>
      </c>
      <c r="I151">
        <v>0.86</v>
      </c>
      <c r="J151">
        <v>0.6</v>
      </c>
      <c r="K151">
        <v>0.82</v>
      </c>
      <c r="L151">
        <v>6</v>
      </c>
      <c r="M151" t="s">
        <v>32</v>
      </c>
      <c r="N151" t="s">
        <v>77</v>
      </c>
      <c r="O151" t="s">
        <v>106</v>
      </c>
      <c r="P151" t="s">
        <v>60</v>
      </c>
      <c r="Q151" t="s">
        <v>88</v>
      </c>
      <c r="R151" t="s">
        <v>39</v>
      </c>
      <c r="S151" t="s">
        <v>33</v>
      </c>
      <c r="T151" t="s">
        <v>70</v>
      </c>
      <c r="U151" t="s">
        <v>68</v>
      </c>
      <c r="V151" t="s">
        <v>93</v>
      </c>
      <c r="W151">
        <v>18.5232686334482</v>
      </c>
      <c r="X151">
        <v>18.344272357916601</v>
      </c>
      <c r="Y151">
        <v>16.807234666842099</v>
      </c>
      <c r="Z151">
        <v>12.5272246145833</v>
      </c>
      <c r="AA151">
        <v>11.05879728</v>
      </c>
      <c r="AB151">
        <v>10.700509997499999</v>
      </c>
      <c r="AC151">
        <v>10.290519424999999</v>
      </c>
      <c r="AD151">
        <v>10.02114903875</v>
      </c>
      <c r="AE151">
        <v>9.9550628690909093</v>
      </c>
      <c r="AF151">
        <v>9.7100233140000007</v>
      </c>
    </row>
    <row r="152" spans="1:32" x14ac:dyDescent="0.3">
      <c r="A152">
        <v>1146</v>
      </c>
      <c r="B152" t="s">
        <v>115</v>
      </c>
      <c r="C152">
        <v>2017</v>
      </c>
      <c r="D152">
        <v>517</v>
      </c>
      <c r="E152">
        <v>46</v>
      </c>
      <c r="F152">
        <v>0.58607350096711797</v>
      </c>
      <c r="G152">
        <v>0.12</v>
      </c>
      <c r="H152">
        <v>2</v>
      </c>
      <c r="I152">
        <v>0.26</v>
      </c>
      <c r="J152">
        <v>0.84</v>
      </c>
      <c r="K152">
        <v>0.98</v>
      </c>
      <c r="L152">
        <v>5</v>
      </c>
      <c r="M152" t="s">
        <v>77</v>
      </c>
      <c r="N152" t="s">
        <v>106</v>
      </c>
      <c r="O152" t="s">
        <v>32</v>
      </c>
      <c r="P152" t="s">
        <v>59</v>
      </c>
      <c r="Q152" t="s">
        <v>60</v>
      </c>
      <c r="R152" t="s">
        <v>39</v>
      </c>
      <c r="S152" t="s">
        <v>46</v>
      </c>
      <c r="T152" t="s">
        <v>101</v>
      </c>
      <c r="U152" t="s">
        <v>85</v>
      </c>
      <c r="V152" t="s">
        <v>110</v>
      </c>
      <c r="W152">
        <v>33.245843505454502</v>
      </c>
      <c r="X152">
        <v>25.018496174374999</v>
      </c>
      <c r="Y152">
        <v>18.1940594756521</v>
      </c>
      <c r="Z152">
        <v>13.7609566085714</v>
      </c>
      <c r="AA152">
        <v>12.051183325</v>
      </c>
      <c r="AB152">
        <v>11.865028380908999</v>
      </c>
      <c r="AC152">
        <v>10.920265494999899</v>
      </c>
      <c r="AD152">
        <v>10.16983478</v>
      </c>
      <c r="AE152">
        <v>9.7397727019999998</v>
      </c>
      <c r="AF152">
        <v>9.4610042700000001</v>
      </c>
    </row>
    <row r="153" spans="1:32" x14ac:dyDescent="0.3">
      <c r="A153">
        <v>1147</v>
      </c>
      <c r="B153" t="s">
        <v>115</v>
      </c>
      <c r="C153">
        <v>2017</v>
      </c>
      <c r="D153">
        <v>517</v>
      </c>
      <c r="E153">
        <v>47</v>
      </c>
      <c r="F153">
        <v>0.62475822050290097</v>
      </c>
      <c r="G153">
        <v>0.1</v>
      </c>
      <c r="H153">
        <v>2</v>
      </c>
      <c r="I153">
        <v>0.16</v>
      </c>
      <c r="J153">
        <v>0.82</v>
      </c>
      <c r="K153">
        <v>0.44</v>
      </c>
      <c r="L153">
        <v>10</v>
      </c>
      <c r="M153" t="s">
        <v>77</v>
      </c>
      <c r="N153" t="s">
        <v>106</v>
      </c>
      <c r="O153" t="s">
        <v>32</v>
      </c>
      <c r="P153" t="s">
        <v>60</v>
      </c>
      <c r="Q153" t="s">
        <v>101</v>
      </c>
      <c r="R153" t="s">
        <v>41</v>
      </c>
      <c r="S153" t="s">
        <v>59</v>
      </c>
      <c r="T153" t="s">
        <v>42</v>
      </c>
      <c r="U153" t="s">
        <v>39</v>
      </c>
      <c r="V153" t="s">
        <v>86</v>
      </c>
      <c r="W153">
        <v>32.301898350908999</v>
      </c>
      <c r="X153">
        <v>21.641203014761899</v>
      </c>
      <c r="Y153">
        <v>20.507114280833299</v>
      </c>
      <c r="Z153">
        <v>12.002145625000001</v>
      </c>
      <c r="AA153">
        <v>11.43549108</v>
      </c>
      <c r="AB153">
        <v>10.387984266</v>
      </c>
      <c r="AC153">
        <v>9.9065405328571394</v>
      </c>
      <c r="AD153">
        <v>9.7560695033333307</v>
      </c>
      <c r="AE153">
        <v>9.3125687940000006</v>
      </c>
      <c r="AF153">
        <v>9.1477247537499995</v>
      </c>
    </row>
    <row r="154" spans="1:32" x14ac:dyDescent="0.3">
      <c r="A154">
        <v>1148</v>
      </c>
      <c r="B154" t="s">
        <v>115</v>
      </c>
      <c r="C154">
        <v>2017</v>
      </c>
      <c r="D154">
        <v>517</v>
      </c>
      <c r="E154">
        <v>48</v>
      </c>
      <c r="F154">
        <v>0.58800773694390696</v>
      </c>
      <c r="G154">
        <v>0.12</v>
      </c>
      <c r="H154">
        <v>2</v>
      </c>
      <c r="I154">
        <v>0.84</v>
      </c>
      <c r="J154">
        <v>0.34</v>
      </c>
      <c r="K154">
        <v>0.14000000000000001</v>
      </c>
      <c r="L154">
        <v>9</v>
      </c>
      <c r="M154" t="s">
        <v>32</v>
      </c>
      <c r="N154" t="s">
        <v>106</v>
      </c>
      <c r="O154" t="s">
        <v>77</v>
      </c>
      <c r="P154" t="s">
        <v>48</v>
      </c>
      <c r="Q154" t="s">
        <v>39</v>
      </c>
      <c r="R154" t="s">
        <v>85</v>
      </c>
      <c r="S154" t="s">
        <v>60</v>
      </c>
      <c r="T154" t="s">
        <v>61</v>
      </c>
      <c r="U154" t="s">
        <v>88</v>
      </c>
      <c r="V154" t="s">
        <v>103</v>
      </c>
      <c r="W154">
        <v>23.761325094615302</v>
      </c>
      <c r="X154">
        <v>20.960922236666601</v>
      </c>
      <c r="Y154">
        <v>14.425751155555499</v>
      </c>
      <c r="Z154">
        <v>13.9878702</v>
      </c>
      <c r="AA154">
        <v>12.830997480000001</v>
      </c>
      <c r="AB154">
        <v>12.1812899855555</v>
      </c>
      <c r="AC154">
        <v>12.079170989333299</v>
      </c>
      <c r="AD154">
        <v>11.8973767033333</v>
      </c>
      <c r="AE154">
        <v>11.712101208749999</v>
      </c>
      <c r="AF154">
        <v>11.680939192499901</v>
      </c>
    </row>
    <row r="155" spans="1:32" x14ac:dyDescent="0.3">
      <c r="A155">
        <v>1149</v>
      </c>
      <c r="B155" t="s">
        <v>115</v>
      </c>
      <c r="C155">
        <v>2017</v>
      </c>
      <c r="D155">
        <v>517</v>
      </c>
      <c r="E155">
        <v>49</v>
      </c>
      <c r="F155">
        <v>0.58607350096711797</v>
      </c>
      <c r="G155">
        <v>0.2</v>
      </c>
      <c r="H155">
        <v>2</v>
      </c>
      <c r="I155">
        <v>0.42</v>
      </c>
      <c r="J155">
        <v>0.92</v>
      </c>
      <c r="K155">
        <v>0</v>
      </c>
      <c r="L155">
        <v>4</v>
      </c>
      <c r="M155" t="s">
        <v>77</v>
      </c>
      <c r="N155" t="s">
        <v>32</v>
      </c>
      <c r="O155" t="s">
        <v>106</v>
      </c>
      <c r="P155" t="s">
        <v>60</v>
      </c>
      <c r="Q155" t="s">
        <v>39</v>
      </c>
      <c r="R155" t="s">
        <v>59</v>
      </c>
      <c r="S155" t="s">
        <v>48</v>
      </c>
      <c r="T155" t="s">
        <v>80</v>
      </c>
      <c r="U155" t="s">
        <v>76</v>
      </c>
      <c r="V155" t="s">
        <v>88</v>
      </c>
      <c r="W155">
        <v>66.207796500000001</v>
      </c>
      <c r="X155">
        <v>19.377840547142799</v>
      </c>
      <c r="Y155">
        <v>17.2960638590909</v>
      </c>
      <c r="Z155">
        <v>12.049274717333301</v>
      </c>
      <c r="AA155">
        <v>10.8133624383333</v>
      </c>
      <c r="AB155">
        <v>10.011398845714201</v>
      </c>
      <c r="AC155">
        <v>9.9970800924999992</v>
      </c>
      <c r="AD155">
        <v>9.6565265700000005</v>
      </c>
      <c r="AE155">
        <v>9.3984627700000001</v>
      </c>
      <c r="AF155">
        <v>9.33165031375</v>
      </c>
    </row>
    <row r="156" spans="1:32" x14ac:dyDescent="0.3">
      <c r="A156">
        <v>1150</v>
      </c>
      <c r="B156" t="s">
        <v>115</v>
      </c>
      <c r="C156">
        <v>2017</v>
      </c>
      <c r="D156">
        <v>517</v>
      </c>
      <c r="E156">
        <v>50</v>
      </c>
      <c r="F156">
        <v>0.59381044487427403</v>
      </c>
      <c r="G156">
        <v>0.04</v>
      </c>
      <c r="H156">
        <v>9</v>
      </c>
      <c r="I156">
        <v>0.48</v>
      </c>
      <c r="J156">
        <v>0.46</v>
      </c>
      <c r="K156">
        <v>0.68</v>
      </c>
      <c r="L156">
        <v>7</v>
      </c>
      <c r="M156" t="s">
        <v>77</v>
      </c>
      <c r="N156" t="s">
        <v>106</v>
      </c>
      <c r="O156" t="s">
        <v>32</v>
      </c>
      <c r="P156" t="s">
        <v>60</v>
      </c>
      <c r="Q156" t="s">
        <v>59</v>
      </c>
      <c r="R156" t="s">
        <v>39</v>
      </c>
      <c r="S156" t="s">
        <v>54</v>
      </c>
      <c r="T156" t="s">
        <v>46</v>
      </c>
      <c r="U156" t="s">
        <v>73</v>
      </c>
      <c r="V156" t="s">
        <v>90</v>
      </c>
      <c r="W156">
        <v>10.872264005756</v>
      </c>
      <c r="X156">
        <v>9.2941188099999898</v>
      </c>
      <c r="Y156">
        <v>9.2331485935999904</v>
      </c>
      <c r="Z156">
        <v>7.1987468509345804</v>
      </c>
      <c r="AA156">
        <v>6.2254395568965499</v>
      </c>
      <c r="AB156">
        <v>6.0746902795217297</v>
      </c>
      <c r="AC156">
        <v>6.0354330999999899</v>
      </c>
      <c r="AD156">
        <v>5.9115377835999903</v>
      </c>
      <c r="AE156">
        <v>5.8756617588135596</v>
      </c>
      <c r="AF156">
        <v>5.8719511535483804</v>
      </c>
    </row>
    <row r="157" spans="1:32" x14ac:dyDescent="0.3">
      <c r="A157">
        <v>1151</v>
      </c>
      <c r="B157" t="s">
        <v>115</v>
      </c>
      <c r="C157">
        <v>2017</v>
      </c>
      <c r="D157">
        <v>517</v>
      </c>
      <c r="E157">
        <v>51</v>
      </c>
      <c r="F157">
        <v>0.60541586073500897</v>
      </c>
      <c r="G157">
        <v>0.26</v>
      </c>
      <c r="H157">
        <v>1</v>
      </c>
      <c r="I157">
        <v>0.6</v>
      </c>
      <c r="J157">
        <v>0.57999999999999996</v>
      </c>
      <c r="K157">
        <v>0.06</v>
      </c>
      <c r="L157">
        <v>0</v>
      </c>
      <c r="M157" t="s">
        <v>77</v>
      </c>
      <c r="N157" t="s">
        <v>106</v>
      </c>
      <c r="O157" t="s">
        <v>32</v>
      </c>
      <c r="P157" t="s">
        <v>60</v>
      </c>
      <c r="Q157" t="s">
        <v>105</v>
      </c>
      <c r="R157" t="s">
        <v>59</v>
      </c>
      <c r="S157" t="s">
        <v>39</v>
      </c>
      <c r="T157" t="s">
        <v>49</v>
      </c>
      <c r="U157" t="s">
        <v>48</v>
      </c>
      <c r="V157" t="s">
        <v>52</v>
      </c>
      <c r="W157">
        <v>63.452232350000003</v>
      </c>
      <c r="X157">
        <v>23.322983744999998</v>
      </c>
      <c r="Y157">
        <v>21.27401575</v>
      </c>
      <c r="Z157">
        <v>16.1224039433333</v>
      </c>
      <c r="AA157">
        <v>14.9049759</v>
      </c>
      <c r="AB157">
        <v>14.4830348575</v>
      </c>
      <c r="AC157">
        <v>14.0473521333333</v>
      </c>
      <c r="AD157">
        <v>13.406157515</v>
      </c>
      <c r="AE157">
        <v>13.191777233333299</v>
      </c>
      <c r="AF157">
        <v>12.6221485</v>
      </c>
    </row>
    <row r="158" spans="1:32" x14ac:dyDescent="0.3">
      <c r="A158">
        <v>1152</v>
      </c>
      <c r="B158" t="s">
        <v>115</v>
      </c>
      <c r="C158">
        <v>2017</v>
      </c>
      <c r="D158">
        <v>517</v>
      </c>
      <c r="E158">
        <v>52</v>
      </c>
      <c r="F158">
        <v>0.61895551257253301</v>
      </c>
      <c r="G158">
        <v>0.06</v>
      </c>
      <c r="H158">
        <v>4</v>
      </c>
      <c r="I158">
        <v>0.7</v>
      </c>
      <c r="J158">
        <v>0.86</v>
      </c>
      <c r="K158">
        <v>0.34</v>
      </c>
      <c r="L158">
        <v>3</v>
      </c>
      <c r="M158" t="s">
        <v>77</v>
      </c>
      <c r="N158" t="s">
        <v>32</v>
      </c>
      <c r="O158" t="s">
        <v>106</v>
      </c>
      <c r="P158" t="s">
        <v>60</v>
      </c>
      <c r="Q158" t="s">
        <v>85</v>
      </c>
      <c r="R158" t="s">
        <v>79</v>
      </c>
      <c r="S158" t="s">
        <v>59</v>
      </c>
      <c r="T158" t="s">
        <v>97</v>
      </c>
      <c r="U158" t="s">
        <v>55</v>
      </c>
      <c r="V158" t="s">
        <v>48</v>
      </c>
      <c r="W158">
        <v>32.744255240869499</v>
      </c>
      <c r="X158">
        <v>18.087217165999899</v>
      </c>
      <c r="Y158">
        <v>14.542643935799999</v>
      </c>
      <c r="Z158">
        <v>10.1659818305084</v>
      </c>
      <c r="AA158">
        <v>9.3386460493076893</v>
      </c>
      <c r="AB158">
        <v>9.2471932985714194</v>
      </c>
      <c r="AC158">
        <v>8.9659926236922995</v>
      </c>
      <c r="AD158">
        <v>8.815557256</v>
      </c>
      <c r="AE158">
        <v>8.6698336125925906</v>
      </c>
      <c r="AF158">
        <v>8.1913357929411692</v>
      </c>
    </row>
    <row r="159" spans="1:32" x14ac:dyDescent="0.3">
      <c r="A159">
        <v>1153</v>
      </c>
      <c r="B159" t="s">
        <v>115</v>
      </c>
      <c r="C159">
        <v>2017</v>
      </c>
      <c r="D159">
        <v>517</v>
      </c>
      <c r="E159">
        <v>53</v>
      </c>
      <c r="F159">
        <v>0.53771760154738801</v>
      </c>
      <c r="G159">
        <v>0.32</v>
      </c>
      <c r="H159">
        <v>3</v>
      </c>
      <c r="I159">
        <v>0.42</v>
      </c>
      <c r="J159">
        <v>0.44</v>
      </c>
      <c r="K159">
        <v>0.7</v>
      </c>
      <c r="L159">
        <v>1</v>
      </c>
      <c r="M159" t="s">
        <v>106</v>
      </c>
      <c r="N159" t="s">
        <v>77</v>
      </c>
      <c r="O159" t="s">
        <v>60</v>
      </c>
      <c r="P159" t="s">
        <v>32</v>
      </c>
      <c r="Q159" t="s">
        <v>85</v>
      </c>
      <c r="R159" t="s">
        <v>59</v>
      </c>
      <c r="S159" t="s">
        <v>34</v>
      </c>
      <c r="T159" t="s">
        <v>48</v>
      </c>
      <c r="U159" t="s">
        <v>45</v>
      </c>
      <c r="V159" t="s">
        <v>105</v>
      </c>
      <c r="W159">
        <v>17.198892125714199</v>
      </c>
      <c r="X159">
        <v>15.1350491681818</v>
      </c>
      <c r="Y159">
        <v>9.0378102507692297</v>
      </c>
      <c r="Z159">
        <v>8.8210137985714301</v>
      </c>
      <c r="AA159">
        <v>8.7089379399999896</v>
      </c>
      <c r="AB159">
        <v>8.6421519310000008</v>
      </c>
      <c r="AC159">
        <v>8.4803833072727208</v>
      </c>
      <c r="AD159">
        <v>8.4709994799999997</v>
      </c>
      <c r="AE159">
        <v>8.3325597008333308</v>
      </c>
      <c r="AF159">
        <v>8.2245432384615302</v>
      </c>
    </row>
    <row r="160" spans="1:32" x14ac:dyDescent="0.3">
      <c r="A160">
        <v>1154</v>
      </c>
      <c r="B160" t="s">
        <v>115</v>
      </c>
      <c r="C160">
        <v>2017</v>
      </c>
      <c r="D160">
        <v>517</v>
      </c>
      <c r="E160">
        <v>54</v>
      </c>
      <c r="F160">
        <v>0.61508704061895503</v>
      </c>
      <c r="G160">
        <v>0.02</v>
      </c>
      <c r="H160">
        <v>3</v>
      </c>
      <c r="I160">
        <v>0.86</v>
      </c>
      <c r="J160">
        <v>0.44</v>
      </c>
      <c r="K160">
        <v>0.08</v>
      </c>
      <c r="L160">
        <v>6</v>
      </c>
      <c r="M160" t="s">
        <v>77</v>
      </c>
      <c r="N160" t="s">
        <v>32</v>
      </c>
      <c r="O160" t="s">
        <v>106</v>
      </c>
      <c r="P160" t="s">
        <v>60</v>
      </c>
      <c r="Q160" t="s">
        <v>41</v>
      </c>
      <c r="R160" t="s">
        <v>85</v>
      </c>
      <c r="S160" t="s">
        <v>39</v>
      </c>
      <c r="T160" t="s">
        <v>59</v>
      </c>
      <c r="U160" t="s">
        <v>79</v>
      </c>
      <c r="V160" t="s">
        <v>46</v>
      </c>
      <c r="W160">
        <v>28.324845441914899</v>
      </c>
      <c r="X160">
        <v>20.5382786614772</v>
      </c>
      <c r="Y160">
        <v>17.756106703958299</v>
      </c>
      <c r="Z160">
        <v>13.6763608825757</v>
      </c>
      <c r="AA160">
        <v>12.194703196000001</v>
      </c>
      <c r="AB160">
        <v>11.886743984999899</v>
      </c>
      <c r="AC160">
        <v>11.807219981999999</v>
      </c>
      <c r="AD160">
        <v>11.758406432972899</v>
      </c>
      <c r="AE160">
        <v>11.6551796604545</v>
      </c>
      <c r="AF160">
        <v>11.553496301904699</v>
      </c>
    </row>
    <row r="161" spans="1:32" x14ac:dyDescent="0.3">
      <c r="A161">
        <v>1155</v>
      </c>
      <c r="B161" t="s">
        <v>115</v>
      </c>
      <c r="C161">
        <v>2017</v>
      </c>
      <c r="D161">
        <v>517</v>
      </c>
      <c r="E161">
        <v>55</v>
      </c>
      <c r="F161">
        <v>0.58220502901353899</v>
      </c>
      <c r="G161">
        <v>0.18</v>
      </c>
      <c r="H161">
        <v>3</v>
      </c>
      <c r="I161">
        <v>0.44</v>
      </c>
      <c r="J161">
        <v>0.88</v>
      </c>
      <c r="K161">
        <v>0.6</v>
      </c>
      <c r="L161">
        <v>8</v>
      </c>
      <c r="M161" t="s">
        <v>77</v>
      </c>
      <c r="N161" t="s">
        <v>32</v>
      </c>
      <c r="O161" t="s">
        <v>106</v>
      </c>
      <c r="P161" t="s">
        <v>60</v>
      </c>
      <c r="Q161" t="s">
        <v>74</v>
      </c>
      <c r="R161" t="s">
        <v>59</v>
      </c>
      <c r="S161" t="s">
        <v>39</v>
      </c>
      <c r="T161" t="s">
        <v>86</v>
      </c>
      <c r="U161" t="s">
        <v>88</v>
      </c>
      <c r="V161" t="s">
        <v>109</v>
      </c>
      <c r="W161">
        <v>38.127301849999903</v>
      </c>
      <c r="X161">
        <v>16.362258569999899</v>
      </c>
      <c r="Y161">
        <v>15.092658762941101</v>
      </c>
      <c r="Z161">
        <v>11.7134073131578</v>
      </c>
      <c r="AA161">
        <v>10.547903448</v>
      </c>
      <c r="AB161">
        <v>9.75606610153846</v>
      </c>
      <c r="AC161">
        <v>9.51055264499999</v>
      </c>
      <c r="AD161">
        <v>9.25244887499999</v>
      </c>
      <c r="AE161">
        <v>8.9857019274999992</v>
      </c>
      <c r="AF161">
        <v>8.0501042300000005</v>
      </c>
    </row>
    <row r="162" spans="1:32" x14ac:dyDescent="0.3">
      <c r="A162">
        <v>1156</v>
      </c>
      <c r="B162" t="s">
        <v>115</v>
      </c>
      <c r="C162">
        <v>2017</v>
      </c>
      <c r="D162">
        <v>517</v>
      </c>
      <c r="E162">
        <v>56</v>
      </c>
      <c r="F162">
        <v>0.61121856866537705</v>
      </c>
      <c r="G162">
        <v>0.1</v>
      </c>
      <c r="H162">
        <v>3</v>
      </c>
      <c r="I162">
        <v>0.78</v>
      </c>
      <c r="J162">
        <v>0.7</v>
      </c>
      <c r="K162">
        <v>0.18</v>
      </c>
      <c r="L162">
        <v>5</v>
      </c>
      <c r="M162" t="s">
        <v>77</v>
      </c>
      <c r="N162" t="s">
        <v>32</v>
      </c>
      <c r="O162" t="s">
        <v>106</v>
      </c>
      <c r="P162" t="s">
        <v>42</v>
      </c>
      <c r="Q162" t="s">
        <v>60</v>
      </c>
      <c r="R162" t="s">
        <v>39</v>
      </c>
      <c r="S162" t="s">
        <v>59</v>
      </c>
      <c r="T162" t="s">
        <v>85</v>
      </c>
      <c r="U162" t="s">
        <v>97</v>
      </c>
      <c r="V162" t="s">
        <v>86</v>
      </c>
      <c r="W162">
        <v>25.2222883757142</v>
      </c>
      <c r="X162">
        <v>19.991711172499901</v>
      </c>
      <c r="Y162">
        <v>17.327904037037001</v>
      </c>
      <c r="Z162">
        <v>11.846824294999999</v>
      </c>
      <c r="AA162">
        <v>10.976389408749901</v>
      </c>
      <c r="AB162">
        <v>10.763554907692299</v>
      </c>
      <c r="AC162">
        <v>10.724296011374999</v>
      </c>
      <c r="AD162">
        <v>9.5053786056249994</v>
      </c>
      <c r="AE162">
        <v>9.4685642716666596</v>
      </c>
      <c r="AF162">
        <v>9.3713533369230699</v>
      </c>
    </row>
    <row r="163" spans="1:32" x14ac:dyDescent="0.3">
      <c r="A163">
        <v>1157</v>
      </c>
      <c r="B163" t="s">
        <v>115</v>
      </c>
      <c r="C163">
        <v>2017</v>
      </c>
      <c r="D163">
        <v>517</v>
      </c>
      <c r="E163">
        <v>57</v>
      </c>
      <c r="F163">
        <v>0.59767891682785301</v>
      </c>
      <c r="G163">
        <v>0.04</v>
      </c>
      <c r="H163">
        <v>6</v>
      </c>
      <c r="I163">
        <v>0.42</v>
      </c>
      <c r="J163">
        <v>0.54</v>
      </c>
      <c r="K163">
        <v>0.64</v>
      </c>
      <c r="L163">
        <v>4</v>
      </c>
      <c r="M163" t="s">
        <v>77</v>
      </c>
      <c r="N163" t="s">
        <v>32</v>
      </c>
      <c r="O163" t="s">
        <v>106</v>
      </c>
      <c r="P163" t="s">
        <v>60</v>
      </c>
      <c r="Q163" t="s">
        <v>59</v>
      </c>
      <c r="R163" t="s">
        <v>39</v>
      </c>
      <c r="S163" t="s">
        <v>103</v>
      </c>
      <c r="T163" t="s">
        <v>85</v>
      </c>
      <c r="U163" t="s">
        <v>61</v>
      </c>
      <c r="V163" t="s">
        <v>52</v>
      </c>
      <c r="W163">
        <v>14.4826243064406</v>
      </c>
      <c r="X163">
        <v>13.1713500236363</v>
      </c>
      <c r="Y163">
        <v>11.7646557278124</v>
      </c>
      <c r="Z163">
        <v>8.4808198438028093</v>
      </c>
      <c r="AA163">
        <v>7.5285199401785698</v>
      </c>
      <c r="AB163">
        <v>7.5187943201923</v>
      </c>
      <c r="AC163">
        <v>7.0889410587999997</v>
      </c>
      <c r="AD163">
        <v>6.9613194087719199</v>
      </c>
      <c r="AE163">
        <v>6.8067062252631496</v>
      </c>
      <c r="AF163">
        <v>6.7836458923055503</v>
      </c>
    </row>
    <row r="164" spans="1:32" x14ac:dyDescent="0.3">
      <c r="A164">
        <v>1158</v>
      </c>
      <c r="B164" t="s">
        <v>115</v>
      </c>
      <c r="C164">
        <v>2017</v>
      </c>
      <c r="D164">
        <v>517</v>
      </c>
      <c r="E164">
        <v>58</v>
      </c>
      <c r="F164">
        <v>0.60348162475821998</v>
      </c>
      <c r="G164">
        <v>0.06</v>
      </c>
      <c r="H164">
        <v>1</v>
      </c>
      <c r="I164">
        <v>0.92</v>
      </c>
      <c r="J164">
        <v>0.08</v>
      </c>
      <c r="K164">
        <v>0.72</v>
      </c>
      <c r="L164">
        <v>1</v>
      </c>
      <c r="M164" t="s">
        <v>61</v>
      </c>
      <c r="N164" t="s">
        <v>59</v>
      </c>
      <c r="O164" t="s">
        <v>77</v>
      </c>
      <c r="P164" t="s">
        <v>53</v>
      </c>
      <c r="Q164" t="s">
        <v>34</v>
      </c>
      <c r="R164" t="s">
        <v>32</v>
      </c>
      <c r="S164" t="s">
        <v>84</v>
      </c>
      <c r="T164" t="s">
        <v>106</v>
      </c>
      <c r="U164" t="s">
        <v>74</v>
      </c>
      <c r="V164" t="s">
        <v>72</v>
      </c>
      <c r="W164">
        <v>20.971321100000001</v>
      </c>
      <c r="X164">
        <v>17.556807549999998</v>
      </c>
      <c r="Y164">
        <v>15.5505097499999</v>
      </c>
      <c r="Z164">
        <v>15.4816933</v>
      </c>
      <c r="AA164">
        <v>15.276567500000001</v>
      </c>
      <c r="AB164">
        <v>15.084710980000001</v>
      </c>
      <c r="AC164">
        <v>14.939583799999999</v>
      </c>
      <c r="AD164">
        <v>14.792778350000001</v>
      </c>
      <c r="AE164">
        <v>14.553553150000001</v>
      </c>
      <c r="AF164">
        <v>14.0343904566666</v>
      </c>
    </row>
    <row r="165" spans="1:32" x14ac:dyDescent="0.3">
      <c r="A165">
        <v>1159</v>
      </c>
      <c r="B165" t="s">
        <v>115</v>
      </c>
      <c r="C165">
        <v>2017</v>
      </c>
      <c r="D165">
        <v>517</v>
      </c>
      <c r="E165">
        <v>59</v>
      </c>
      <c r="F165">
        <v>0.60154738878143099</v>
      </c>
      <c r="G165">
        <v>0.06</v>
      </c>
      <c r="H165">
        <v>2</v>
      </c>
      <c r="I165">
        <v>0.54</v>
      </c>
      <c r="J165">
        <v>0.26</v>
      </c>
      <c r="K165">
        <v>0.64</v>
      </c>
      <c r="L165">
        <v>0</v>
      </c>
      <c r="M165" t="s">
        <v>106</v>
      </c>
      <c r="N165" t="s">
        <v>32</v>
      </c>
      <c r="O165" t="s">
        <v>77</v>
      </c>
      <c r="P165" t="s">
        <v>86</v>
      </c>
      <c r="Q165" t="s">
        <v>46</v>
      </c>
      <c r="R165" t="s">
        <v>48</v>
      </c>
      <c r="S165" t="s">
        <v>69</v>
      </c>
      <c r="T165" t="s">
        <v>55</v>
      </c>
      <c r="U165" t="s">
        <v>63</v>
      </c>
      <c r="V165" t="s">
        <v>59</v>
      </c>
      <c r="W165">
        <v>18.433235203750002</v>
      </c>
      <c r="X165">
        <v>17.9390194228571</v>
      </c>
      <c r="Y165">
        <v>17.756364267857101</v>
      </c>
      <c r="Z165">
        <v>13.9460058</v>
      </c>
      <c r="AA165">
        <v>13.576282494000001</v>
      </c>
      <c r="AB165">
        <v>13.507260315</v>
      </c>
      <c r="AC165">
        <v>13.4638669416666</v>
      </c>
      <c r="AD165">
        <v>12.639448399999999</v>
      </c>
      <c r="AE165">
        <v>12.607103355</v>
      </c>
      <c r="AF165">
        <v>12.58202371</v>
      </c>
    </row>
    <row r="166" spans="1:32" x14ac:dyDescent="0.3">
      <c r="A166">
        <v>1160</v>
      </c>
      <c r="B166" t="s">
        <v>115</v>
      </c>
      <c r="C166">
        <v>2017</v>
      </c>
      <c r="D166">
        <v>517</v>
      </c>
      <c r="E166">
        <v>60</v>
      </c>
      <c r="F166">
        <v>0.57640232108317202</v>
      </c>
      <c r="G166">
        <v>0.2</v>
      </c>
      <c r="H166">
        <v>1</v>
      </c>
      <c r="I166">
        <v>0.76</v>
      </c>
      <c r="J166">
        <v>0.8</v>
      </c>
      <c r="K166">
        <v>0.74</v>
      </c>
      <c r="L166">
        <v>10</v>
      </c>
      <c r="M166" t="s">
        <v>106</v>
      </c>
      <c r="N166" t="s">
        <v>77</v>
      </c>
      <c r="O166" t="s">
        <v>32</v>
      </c>
      <c r="P166" t="s">
        <v>60</v>
      </c>
      <c r="Q166" t="s">
        <v>39</v>
      </c>
      <c r="R166" t="s">
        <v>48</v>
      </c>
      <c r="S166" t="s">
        <v>34</v>
      </c>
      <c r="T166" t="s">
        <v>59</v>
      </c>
      <c r="U166" t="s">
        <v>79</v>
      </c>
      <c r="V166" t="s">
        <v>85</v>
      </c>
      <c r="W166">
        <v>37.850219393333298</v>
      </c>
      <c r="X166">
        <v>31.166956912</v>
      </c>
      <c r="Y166">
        <v>30.395513440999999</v>
      </c>
      <c r="Z166">
        <v>17.830935253749999</v>
      </c>
      <c r="AA166">
        <v>13.034014955</v>
      </c>
      <c r="AB166">
        <v>11.65660334</v>
      </c>
      <c r="AC166">
        <v>11.375098546666599</v>
      </c>
      <c r="AD166">
        <v>11.145268440000001</v>
      </c>
      <c r="AE166">
        <v>11.0961760275</v>
      </c>
      <c r="AF166">
        <v>10.780777335</v>
      </c>
    </row>
    <row r="167" spans="1:32" x14ac:dyDescent="0.3">
      <c r="A167">
        <v>1161</v>
      </c>
      <c r="B167" t="s">
        <v>115</v>
      </c>
      <c r="C167">
        <v>2017</v>
      </c>
      <c r="D167">
        <v>517</v>
      </c>
      <c r="E167">
        <v>61</v>
      </c>
      <c r="F167">
        <v>0.599613152804642</v>
      </c>
      <c r="G167">
        <v>0.78</v>
      </c>
      <c r="H167">
        <v>1</v>
      </c>
      <c r="I167">
        <v>0.84</v>
      </c>
      <c r="J167">
        <v>1</v>
      </c>
      <c r="K167">
        <v>0.98</v>
      </c>
      <c r="L167">
        <v>4</v>
      </c>
      <c r="M167" t="s">
        <v>77</v>
      </c>
      <c r="N167" t="s">
        <v>32</v>
      </c>
      <c r="O167" t="s">
        <v>60</v>
      </c>
      <c r="P167" t="s">
        <v>88</v>
      </c>
      <c r="Q167" t="s">
        <v>49</v>
      </c>
      <c r="R167" t="s">
        <v>39</v>
      </c>
      <c r="S167" t="s">
        <v>59</v>
      </c>
      <c r="T167" t="s">
        <v>79</v>
      </c>
      <c r="U167" t="s">
        <v>85</v>
      </c>
      <c r="V167" t="s">
        <v>41</v>
      </c>
      <c r="W167">
        <v>85.221552059999993</v>
      </c>
      <c r="X167">
        <v>19.500499810000001</v>
      </c>
      <c r="Y167">
        <v>19.253176036666598</v>
      </c>
      <c r="Z167">
        <v>14.756097799999999</v>
      </c>
      <c r="AA167">
        <v>13.7653894</v>
      </c>
      <c r="AB167">
        <v>11.2203359499999</v>
      </c>
      <c r="AC167">
        <v>9.8082035199999993</v>
      </c>
      <c r="AD167">
        <v>9.6250410100000003</v>
      </c>
      <c r="AE167">
        <v>9.6119898525000007</v>
      </c>
      <c r="AF167">
        <v>9.3951182249999992</v>
      </c>
    </row>
    <row r="168" spans="1:32" x14ac:dyDescent="0.3">
      <c r="A168">
        <v>1162</v>
      </c>
      <c r="B168" t="s">
        <v>115</v>
      </c>
      <c r="C168">
        <v>2017</v>
      </c>
      <c r="D168">
        <v>517</v>
      </c>
      <c r="E168">
        <v>62</v>
      </c>
      <c r="F168">
        <v>0.58800773694390696</v>
      </c>
      <c r="G168">
        <v>0.12</v>
      </c>
      <c r="H168">
        <v>3</v>
      </c>
      <c r="I168">
        <v>0.6</v>
      </c>
      <c r="J168">
        <v>0.78</v>
      </c>
      <c r="K168">
        <v>0.2</v>
      </c>
      <c r="L168">
        <v>10</v>
      </c>
      <c r="M168" t="s">
        <v>77</v>
      </c>
      <c r="N168" t="s">
        <v>32</v>
      </c>
      <c r="O168" t="s">
        <v>106</v>
      </c>
      <c r="P168" t="s">
        <v>59</v>
      </c>
      <c r="Q168" t="s">
        <v>60</v>
      </c>
      <c r="R168" t="s">
        <v>76</v>
      </c>
      <c r="S168" t="s">
        <v>70</v>
      </c>
      <c r="T168" t="s">
        <v>44</v>
      </c>
      <c r="U168" t="s">
        <v>61</v>
      </c>
      <c r="V168" t="s">
        <v>39</v>
      </c>
      <c r="W168">
        <v>24.218799954615299</v>
      </c>
      <c r="X168">
        <v>21.337820128636299</v>
      </c>
      <c r="Y168">
        <v>20.8679656883333</v>
      </c>
      <c r="Z168">
        <v>10.7225597086666</v>
      </c>
      <c r="AA168">
        <v>10.608976200740701</v>
      </c>
      <c r="AB168">
        <v>10.413223259999899</v>
      </c>
      <c r="AC168">
        <v>9.8930460275000005</v>
      </c>
      <c r="AD168">
        <v>9.8318891633333294</v>
      </c>
      <c r="AE168">
        <v>9.7068645490000005</v>
      </c>
      <c r="AF168">
        <v>9.6351849161538397</v>
      </c>
    </row>
    <row r="169" spans="1:32" x14ac:dyDescent="0.3">
      <c r="A169">
        <v>1163</v>
      </c>
      <c r="B169" t="s">
        <v>115</v>
      </c>
      <c r="C169">
        <v>2017</v>
      </c>
      <c r="D169">
        <v>517</v>
      </c>
      <c r="E169">
        <v>63</v>
      </c>
      <c r="F169">
        <v>0.60541586073500897</v>
      </c>
      <c r="G169">
        <v>0.04</v>
      </c>
      <c r="H169">
        <v>1</v>
      </c>
      <c r="I169">
        <v>0.74</v>
      </c>
      <c r="J169">
        <v>0.18</v>
      </c>
      <c r="K169">
        <v>0.52</v>
      </c>
      <c r="L169">
        <v>8</v>
      </c>
      <c r="M169" t="s">
        <v>77</v>
      </c>
      <c r="N169" t="s">
        <v>32</v>
      </c>
      <c r="O169" t="s">
        <v>106</v>
      </c>
      <c r="P169" t="s">
        <v>72</v>
      </c>
      <c r="Q169" t="s">
        <v>112</v>
      </c>
      <c r="R169" t="s">
        <v>49</v>
      </c>
      <c r="S169" t="s">
        <v>39</v>
      </c>
      <c r="T169" t="s">
        <v>82</v>
      </c>
      <c r="U169" t="s">
        <v>63</v>
      </c>
      <c r="V169" t="s">
        <v>83</v>
      </c>
      <c r="W169">
        <v>21.008235115384601</v>
      </c>
      <c r="X169">
        <v>20.854515344444401</v>
      </c>
      <c r="Y169">
        <v>20.68609142</v>
      </c>
      <c r="Z169">
        <v>17.599666599999999</v>
      </c>
      <c r="AA169">
        <v>17.4880505</v>
      </c>
      <c r="AB169">
        <v>17.434564600000002</v>
      </c>
      <c r="AC169">
        <v>16.041397324999998</v>
      </c>
      <c r="AD169">
        <v>15.7659349</v>
      </c>
      <c r="AE169">
        <v>15.7294035</v>
      </c>
      <c r="AF169">
        <v>15.4437561</v>
      </c>
    </row>
    <row r="170" spans="1:32" x14ac:dyDescent="0.3">
      <c r="A170">
        <v>1164</v>
      </c>
      <c r="B170" t="s">
        <v>115</v>
      </c>
      <c r="C170">
        <v>2017</v>
      </c>
      <c r="D170">
        <v>517</v>
      </c>
      <c r="E170">
        <v>64</v>
      </c>
      <c r="F170">
        <v>0.61121856866537705</v>
      </c>
      <c r="G170">
        <v>0.08</v>
      </c>
      <c r="H170">
        <v>5</v>
      </c>
      <c r="I170">
        <v>0.32</v>
      </c>
      <c r="J170">
        <v>0.98</v>
      </c>
      <c r="K170">
        <v>0.36</v>
      </c>
      <c r="L170">
        <v>8</v>
      </c>
      <c r="M170" t="s">
        <v>77</v>
      </c>
      <c r="N170" t="s">
        <v>32</v>
      </c>
      <c r="O170" t="s">
        <v>106</v>
      </c>
      <c r="P170" t="s">
        <v>60</v>
      </c>
      <c r="Q170" t="s">
        <v>59</v>
      </c>
      <c r="R170" t="s">
        <v>39</v>
      </c>
      <c r="S170" t="s">
        <v>79</v>
      </c>
      <c r="T170" t="s">
        <v>88</v>
      </c>
      <c r="U170" t="s">
        <v>94</v>
      </c>
      <c r="V170" t="s">
        <v>97</v>
      </c>
      <c r="W170">
        <v>22.101788505294099</v>
      </c>
      <c r="X170">
        <v>12.664007959972199</v>
      </c>
      <c r="Y170">
        <v>12.0989575695918</v>
      </c>
      <c r="Z170">
        <v>8.3144109258333305</v>
      </c>
      <c r="AA170">
        <v>7.1511386134999997</v>
      </c>
      <c r="AB170">
        <v>7.0705246351724096</v>
      </c>
      <c r="AC170">
        <v>6.5364040902941101</v>
      </c>
      <c r="AD170">
        <v>6.52556485783784</v>
      </c>
      <c r="AE170">
        <v>6.4280171280952301</v>
      </c>
      <c r="AF170">
        <v>6.3241574030769199</v>
      </c>
    </row>
    <row r="171" spans="1:32" x14ac:dyDescent="0.3">
      <c r="A171">
        <v>1165</v>
      </c>
      <c r="B171" t="s">
        <v>115</v>
      </c>
      <c r="C171">
        <v>2017</v>
      </c>
      <c r="D171">
        <v>517</v>
      </c>
      <c r="E171">
        <v>65</v>
      </c>
      <c r="F171">
        <v>0.58800773694390696</v>
      </c>
      <c r="G171">
        <v>0.38</v>
      </c>
      <c r="H171">
        <v>1</v>
      </c>
      <c r="I171">
        <v>0.96</v>
      </c>
      <c r="J171">
        <v>0.44</v>
      </c>
      <c r="K171">
        <v>0.28000000000000003</v>
      </c>
      <c r="L171">
        <v>6</v>
      </c>
      <c r="M171" t="s">
        <v>77</v>
      </c>
      <c r="N171" t="s">
        <v>106</v>
      </c>
      <c r="O171" t="s">
        <v>32</v>
      </c>
      <c r="P171" t="s">
        <v>46</v>
      </c>
      <c r="Q171" t="s">
        <v>60</v>
      </c>
      <c r="R171" t="s">
        <v>85</v>
      </c>
      <c r="S171" t="s">
        <v>84</v>
      </c>
      <c r="T171" t="s">
        <v>59</v>
      </c>
      <c r="U171" t="s">
        <v>103</v>
      </c>
      <c r="V171" t="s">
        <v>70</v>
      </c>
      <c r="W171">
        <v>48.115886699999997</v>
      </c>
      <c r="X171">
        <v>24.13632535</v>
      </c>
      <c r="Y171">
        <v>22.229075631999901</v>
      </c>
      <c r="Z171">
        <v>18.624736800000001</v>
      </c>
      <c r="AA171">
        <v>16.024577604999902</v>
      </c>
      <c r="AB171">
        <v>15.6914873049999</v>
      </c>
      <c r="AC171">
        <v>14.343946900000001</v>
      </c>
      <c r="AD171">
        <v>14.254461067499999</v>
      </c>
      <c r="AE171">
        <v>13.909728100000001</v>
      </c>
      <c r="AF171">
        <v>13.494284655</v>
      </c>
    </row>
    <row r="172" spans="1:32" x14ac:dyDescent="0.3">
      <c r="A172">
        <v>1166</v>
      </c>
      <c r="B172" t="s">
        <v>115</v>
      </c>
      <c r="C172">
        <v>2017</v>
      </c>
      <c r="D172">
        <v>517</v>
      </c>
      <c r="E172">
        <v>66</v>
      </c>
      <c r="F172">
        <v>0.61702127659574402</v>
      </c>
      <c r="G172">
        <v>0.44</v>
      </c>
      <c r="H172">
        <v>2</v>
      </c>
      <c r="I172">
        <v>0.4</v>
      </c>
      <c r="J172">
        <v>0.92</v>
      </c>
      <c r="K172">
        <v>0.57999999999999996</v>
      </c>
      <c r="L172">
        <v>6</v>
      </c>
      <c r="M172" t="s">
        <v>77</v>
      </c>
      <c r="N172" t="s">
        <v>106</v>
      </c>
      <c r="O172" t="s">
        <v>39</v>
      </c>
      <c r="P172" t="s">
        <v>32</v>
      </c>
      <c r="Q172" t="s">
        <v>59</v>
      </c>
      <c r="R172" t="s">
        <v>60</v>
      </c>
      <c r="S172" t="s">
        <v>68</v>
      </c>
      <c r="T172" t="s">
        <v>93</v>
      </c>
      <c r="U172" t="s">
        <v>85</v>
      </c>
      <c r="V172" t="s">
        <v>44</v>
      </c>
      <c r="W172">
        <v>37.805232212</v>
      </c>
      <c r="X172">
        <v>16.621979147499999</v>
      </c>
      <c r="Y172">
        <v>14.951862335</v>
      </c>
      <c r="Z172">
        <v>14.7249978979999</v>
      </c>
      <c r="AA172">
        <v>11.46830248</v>
      </c>
      <c r="AB172">
        <v>10.7407958544444</v>
      </c>
      <c r="AC172">
        <v>10.49932336</v>
      </c>
      <c r="AD172">
        <v>9.8020382099999992</v>
      </c>
      <c r="AE172">
        <v>9.6552453088888797</v>
      </c>
      <c r="AF172">
        <v>9.5823788599999897</v>
      </c>
    </row>
    <row r="173" spans="1:32" x14ac:dyDescent="0.3">
      <c r="A173">
        <v>1167</v>
      </c>
      <c r="B173" t="s">
        <v>115</v>
      </c>
      <c r="C173">
        <v>2017</v>
      </c>
      <c r="D173">
        <v>517</v>
      </c>
      <c r="E173">
        <v>67</v>
      </c>
      <c r="F173">
        <v>0.61121856866537705</v>
      </c>
      <c r="G173">
        <v>0.14000000000000001</v>
      </c>
      <c r="H173">
        <v>1</v>
      </c>
      <c r="I173">
        <v>0.7</v>
      </c>
      <c r="J173">
        <v>0.8</v>
      </c>
      <c r="K173">
        <v>0.22</v>
      </c>
      <c r="L173">
        <v>8</v>
      </c>
      <c r="M173" t="s">
        <v>77</v>
      </c>
      <c r="N173" t="s">
        <v>106</v>
      </c>
      <c r="O173" t="s">
        <v>32</v>
      </c>
      <c r="P173" t="s">
        <v>60</v>
      </c>
      <c r="Q173" t="s">
        <v>59</v>
      </c>
      <c r="R173" t="s">
        <v>39</v>
      </c>
      <c r="S173" t="s">
        <v>49</v>
      </c>
      <c r="T173" t="s">
        <v>85</v>
      </c>
      <c r="U173" t="s">
        <v>46</v>
      </c>
      <c r="V173" t="s">
        <v>70</v>
      </c>
      <c r="W173">
        <v>46.902326000000002</v>
      </c>
      <c r="X173">
        <v>43.308031484285699</v>
      </c>
      <c r="Y173">
        <v>33.6734460561538</v>
      </c>
      <c r="Z173">
        <v>21.334739142857099</v>
      </c>
      <c r="AA173">
        <v>16.208756255999901</v>
      </c>
      <c r="AB173">
        <v>15.34001114</v>
      </c>
      <c r="AC173">
        <v>14.844429999999999</v>
      </c>
      <c r="AD173">
        <v>14.271461673999999</v>
      </c>
      <c r="AE173">
        <v>14.0426928333333</v>
      </c>
      <c r="AF173">
        <v>13.9444199</v>
      </c>
    </row>
    <row r="174" spans="1:32" x14ac:dyDescent="0.3">
      <c r="A174">
        <v>1168</v>
      </c>
      <c r="B174" t="s">
        <v>115</v>
      </c>
      <c r="C174">
        <v>2017</v>
      </c>
      <c r="D174">
        <v>517</v>
      </c>
      <c r="E174">
        <v>68</v>
      </c>
      <c r="F174">
        <v>0.58413926499032798</v>
      </c>
      <c r="G174">
        <v>0.16</v>
      </c>
      <c r="H174">
        <v>2</v>
      </c>
      <c r="I174">
        <v>0.14000000000000001</v>
      </c>
      <c r="J174">
        <v>0.92</v>
      </c>
      <c r="K174">
        <v>0.08</v>
      </c>
      <c r="L174">
        <v>8</v>
      </c>
      <c r="M174" t="s">
        <v>77</v>
      </c>
      <c r="N174" t="s">
        <v>106</v>
      </c>
      <c r="O174" t="s">
        <v>32</v>
      </c>
      <c r="P174" t="s">
        <v>60</v>
      </c>
      <c r="Q174" t="s">
        <v>38</v>
      </c>
      <c r="R174" t="s">
        <v>42</v>
      </c>
      <c r="S174" t="s">
        <v>70</v>
      </c>
      <c r="T174" t="s">
        <v>64</v>
      </c>
      <c r="U174" t="s">
        <v>76</v>
      </c>
      <c r="V174" t="s">
        <v>39</v>
      </c>
      <c r="W174">
        <v>34.846092531111097</v>
      </c>
      <c r="X174">
        <v>22.360627419230699</v>
      </c>
      <c r="Y174">
        <v>19.539822916666601</v>
      </c>
      <c r="Z174">
        <v>12.3171967078571</v>
      </c>
      <c r="AA174">
        <v>10.6451197</v>
      </c>
      <c r="AB174">
        <v>10.564733072499999</v>
      </c>
      <c r="AC174">
        <v>10.5291488075</v>
      </c>
      <c r="AD174">
        <v>10.257755289999899</v>
      </c>
      <c r="AE174">
        <v>9.9319677150000008</v>
      </c>
      <c r="AF174">
        <v>9.4657506050000002</v>
      </c>
    </row>
    <row r="175" spans="1:32" x14ac:dyDescent="0.3">
      <c r="A175">
        <v>1169</v>
      </c>
      <c r="B175" t="s">
        <v>115</v>
      </c>
      <c r="C175">
        <v>2017</v>
      </c>
      <c r="D175">
        <v>517</v>
      </c>
      <c r="E175">
        <v>69</v>
      </c>
      <c r="F175">
        <v>0.59187620889748505</v>
      </c>
      <c r="G175">
        <v>0.2</v>
      </c>
      <c r="H175">
        <v>2</v>
      </c>
      <c r="I175">
        <v>0.68</v>
      </c>
      <c r="J175">
        <v>0.44</v>
      </c>
      <c r="K175">
        <v>0.72</v>
      </c>
      <c r="L175">
        <v>9</v>
      </c>
      <c r="M175" t="s">
        <v>106</v>
      </c>
      <c r="N175" t="s">
        <v>77</v>
      </c>
      <c r="O175" t="s">
        <v>32</v>
      </c>
      <c r="P175" t="s">
        <v>102</v>
      </c>
      <c r="Q175" t="s">
        <v>60</v>
      </c>
      <c r="R175" t="s">
        <v>85</v>
      </c>
      <c r="S175" t="s">
        <v>59</v>
      </c>
      <c r="T175" t="s">
        <v>81</v>
      </c>
      <c r="U175" t="s">
        <v>79</v>
      </c>
      <c r="V175" t="s">
        <v>40</v>
      </c>
      <c r="W175">
        <v>28.106341666666601</v>
      </c>
      <c r="X175">
        <v>24.209652735999999</v>
      </c>
      <c r="Y175">
        <v>18.5511270719999</v>
      </c>
      <c r="Z175">
        <v>12.744984316666599</v>
      </c>
      <c r="AA175">
        <v>12.600107960000001</v>
      </c>
      <c r="AB175">
        <v>12.2424065166666</v>
      </c>
      <c r="AC175">
        <v>11.682162909000001</v>
      </c>
      <c r="AD175">
        <v>11.517282965</v>
      </c>
      <c r="AE175">
        <v>11.1854204457142</v>
      </c>
      <c r="AF175">
        <v>10.6527223433333</v>
      </c>
    </row>
    <row r="176" spans="1:32" x14ac:dyDescent="0.3">
      <c r="A176">
        <v>1170</v>
      </c>
      <c r="B176" t="s">
        <v>115</v>
      </c>
      <c r="C176">
        <v>2017</v>
      </c>
      <c r="D176">
        <v>517</v>
      </c>
      <c r="E176">
        <v>70</v>
      </c>
      <c r="F176">
        <v>0.61895551257253301</v>
      </c>
      <c r="G176">
        <v>0.1</v>
      </c>
      <c r="H176">
        <v>2</v>
      </c>
      <c r="I176">
        <v>0.36</v>
      </c>
      <c r="J176">
        <v>0.36</v>
      </c>
      <c r="K176">
        <v>0.98</v>
      </c>
      <c r="L176">
        <v>5</v>
      </c>
      <c r="M176" t="s">
        <v>106</v>
      </c>
      <c r="N176" t="s">
        <v>77</v>
      </c>
      <c r="O176" t="s">
        <v>32</v>
      </c>
      <c r="P176" t="s">
        <v>104</v>
      </c>
      <c r="Q176" t="s">
        <v>60</v>
      </c>
      <c r="R176" t="s">
        <v>83</v>
      </c>
      <c r="S176" t="s">
        <v>88</v>
      </c>
      <c r="T176" t="s">
        <v>72</v>
      </c>
      <c r="U176" t="s">
        <v>85</v>
      </c>
      <c r="V176" t="s">
        <v>39</v>
      </c>
      <c r="W176">
        <v>22.427050028</v>
      </c>
      <c r="X176">
        <v>18.4968394177777</v>
      </c>
      <c r="Y176">
        <v>16.272345481428498</v>
      </c>
      <c r="Z176">
        <v>12.674390799999999</v>
      </c>
      <c r="AA176">
        <v>12.572141680833299</v>
      </c>
      <c r="AB176">
        <v>12.200305</v>
      </c>
      <c r="AC176">
        <v>11.566278464</v>
      </c>
      <c r="AD176">
        <v>11.383336085</v>
      </c>
      <c r="AE176">
        <v>11.2554390742857</v>
      </c>
      <c r="AF176">
        <v>11.1610384028571</v>
      </c>
    </row>
    <row r="177" spans="1:32" x14ac:dyDescent="0.3">
      <c r="A177">
        <v>1171</v>
      </c>
      <c r="B177" t="s">
        <v>115</v>
      </c>
      <c r="C177">
        <v>2017</v>
      </c>
      <c r="D177">
        <v>517</v>
      </c>
      <c r="E177">
        <v>71</v>
      </c>
      <c r="F177">
        <v>0.60735009671179796</v>
      </c>
      <c r="G177">
        <v>0.32</v>
      </c>
      <c r="H177">
        <v>1</v>
      </c>
      <c r="I177">
        <v>0.62</v>
      </c>
      <c r="J177">
        <v>0.76</v>
      </c>
      <c r="K177">
        <v>0.64</v>
      </c>
      <c r="L177">
        <v>6</v>
      </c>
      <c r="M177" t="s">
        <v>77</v>
      </c>
      <c r="N177" t="s">
        <v>106</v>
      </c>
      <c r="O177" t="s">
        <v>32</v>
      </c>
      <c r="P177" t="s">
        <v>60</v>
      </c>
      <c r="Q177" t="s">
        <v>48</v>
      </c>
      <c r="R177" t="s">
        <v>98</v>
      </c>
      <c r="S177" t="s">
        <v>54</v>
      </c>
      <c r="T177" t="s">
        <v>85</v>
      </c>
      <c r="U177" t="s">
        <v>59</v>
      </c>
      <c r="V177" t="s">
        <v>39</v>
      </c>
      <c r="W177">
        <v>58.364908200000002</v>
      </c>
      <c r="X177">
        <v>44.163797302500001</v>
      </c>
      <c r="Y177">
        <v>19.871345167142799</v>
      </c>
      <c r="Z177">
        <v>15.7154904266666</v>
      </c>
      <c r="AA177">
        <v>13.832659700000001</v>
      </c>
      <c r="AB177">
        <v>13.619305600000001</v>
      </c>
      <c r="AC177">
        <v>13.138863600000001</v>
      </c>
      <c r="AD177">
        <v>12.678476326</v>
      </c>
      <c r="AE177">
        <v>11.931895344000001</v>
      </c>
      <c r="AF177">
        <v>11.7312873533333</v>
      </c>
    </row>
    <row r="178" spans="1:32" x14ac:dyDescent="0.3">
      <c r="A178">
        <v>1172</v>
      </c>
      <c r="B178" t="s">
        <v>115</v>
      </c>
      <c r="C178">
        <v>2017</v>
      </c>
      <c r="D178">
        <v>517</v>
      </c>
      <c r="E178">
        <v>72</v>
      </c>
      <c r="F178">
        <v>0.61508704061895503</v>
      </c>
      <c r="G178">
        <v>0.02</v>
      </c>
      <c r="H178">
        <v>2</v>
      </c>
      <c r="I178">
        <v>0.38</v>
      </c>
      <c r="J178">
        <v>0.36</v>
      </c>
      <c r="K178">
        <v>0.62</v>
      </c>
      <c r="L178">
        <v>8</v>
      </c>
      <c r="M178" t="s">
        <v>77</v>
      </c>
      <c r="N178" t="s">
        <v>32</v>
      </c>
      <c r="O178" t="s">
        <v>106</v>
      </c>
      <c r="P178" t="s">
        <v>67</v>
      </c>
      <c r="Q178" t="s">
        <v>60</v>
      </c>
      <c r="R178" t="s">
        <v>39</v>
      </c>
      <c r="S178" t="s">
        <v>96</v>
      </c>
      <c r="T178" t="s">
        <v>78</v>
      </c>
      <c r="U178" t="s">
        <v>70</v>
      </c>
      <c r="V178" t="s">
        <v>59</v>
      </c>
      <c r="W178">
        <v>27.021446903823499</v>
      </c>
      <c r="X178">
        <v>24.3556810288372</v>
      </c>
      <c r="Y178">
        <v>24.170778622222201</v>
      </c>
      <c r="Z178">
        <v>15.622880500000001</v>
      </c>
      <c r="AA178">
        <v>14.005775607499899</v>
      </c>
      <c r="AB178">
        <v>13.809910226315701</v>
      </c>
      <c r="AC178">
        <v>13.340716349999999</v>
      </c>
      <c r="AD178">
        <v>13.1049395</v>
      </c>
      <c r="AE178">
        <v>13.0882622266666</v>
      </c>
      <c r="AF178">
        <v>13.077113226923</v>
      </c>
    </row>
    <row r="179" spans="1:32" x14ac:dyDescent="0.3">
      <c r="A179">
        <v>1173</v>
      </c>
      <c r="B179" t="s">
        <v>115</v>
      </c>
      <c r="C179">
        <v>2017</v>
      </c>
      <c r="D179">
        <v>517</v>
      </c>
      <c r="E179">
        <v>73</v>
      </c>
      <c r="F179">
        <v>0.57833655705996101</v>
      </c>
      <c r="G179">
        <v>0.5</v>
      </c>
      <c r="H179">
        <v>1</v>
      </c>
      <c r="I179">
        <v>0.34</v>
      </c>
      <c r="J179">
        <v>0.36</v>
      </c>
      <c r="K179">
        <v>0</v>
      </c>
      <c r="L179">
        <v>2</v>
      </c>
      <c r="M179" t="s">
        <v>106</v>
      </c>
      <c r="N179" t="s">
        <v>32</v>
      </c>
      <c r="O179" t="s">
        <v>70</v>
      </c>
      <c r="P179" t="s">
        <v>46</v>
      </c>
      <c r="Q179" t="s">
        <v>75</v>
      </c>
      <c r="R179" t="s">
        <v>77</v>
      </c>
      <c r="S179" t="s">
        <v>82</v>
      </c>
      <c r="T179" t="s">
        <v>80</v>
      </c>
      <c r="U179" t="s">
        <v>95</v>
      </c>
      <c r="V179" t="s">
        <v>79</v>
      </c>
      <c r="W179">
        <v>24.0489693</v>
      </c>
      <c r="X179">
        <v>22.097932036</v>
      </c>
      <c r="Y179">
        <v>15.590119850000001</v>
      </c>
      <c r="Z179">
        <v>15.2850032</v>
      </c>
      <c r="AA179">
        <v>15.2757969</v>
      </c>
      <c r="AB179">
        <v>15.132665149999999</v>
      </c>
      <c r="AC179">
        <v>14.149585699999999</v>
      </c>
      <c r="AD179">
        <v>13.6784763</v>
      </c>
      <c r="AE179">
        <v>13.46883345</v>
      </c>
      <c r="AF179">
        <v>12.859815115</v>
      </c>
    </row>
    <row r="180" spans="1:32" x14ac:dyDescent="0.3">
      <c r="A180">
        <v>1174</v>
      </c>
      <c r="B180" t="s">
        <v>115</v>
      </c>
      <c r="C180">
        <v>2017</v>
      </c>
      <c r="D180">
        <v>517</v>
      </c>
      <c r="E180">
        <v>74</v>
      </c>
      <c r="F180">
        <v>0.61702127659574402</v>
      </c>
      <c r="G180">
        <v>0.02</v>
      </c>
      <c r="H180">
        <v>5</v>
      </c>
      <c r="I180">
        <v>0.16</v>
      </c>
      <c r="J180">
        <v>0.36</v>
      </c>
      <c r="K180">
        <v>0.26</v>
      </c>
      <c r="L180">
        <v>7</v>
      </c>
      <c r="M180" t="s">
        <v>106</v>
      </c>
      <c r="N180" t="s">
        <v>77</v>
      </c>
      <c r="O180" t="s">
        <v>32</v>
      </c>
      <c r="P180" t="s">
        <v>60</v>
      </c>
      <c r="Q180" t="s">
        <v>55</v>
      </c>
      <c r="R180" t="s">
        <v>46</v>
      </c>
      <c r="S180" t="s">
        <v>102</v>
      </c>
      <c r="T180" t="s">
        <v>76</v>
      </c>
      <c r="U180" t="s">
        <v>85</v>
      </c>
      <c r="V180" t="s">
        <v>59</v>
      </c>
      <c r="W180">
        <v>12.3879517833333</v>
      </c>
      <c r="X180">
        <v>12.3675083178571</v>
      </c>
      <c r="Y180">
        <v>12.1937095317441</v>
      </c>
      <c r="Z180">
        <v>8.4583567867999996</v>
      </c>
      <c r="AA180">
        <v>7.0428670947825998</v>
      </c>
      <c r="AB180">
        <v>6.6634662527166597</v>
      </c>
      <c r="AC180">
        <v>6.53172335413793</v>
      </c>
      <c r="AD180">
        <v>6.4955586018749996</v>
      </c>
      <c r="AE180">
        <v>6.4561737745384598</v>
      </c>
      <c r="AF180">
        <v>6.43764160315789</v>
      </c>
    </row>
    <row r="181" spans="1:32" x14ac:dyDescent="0.3">
      <c r="A181">
        <v>1175</v>
      </c>
      <c r="B181" t="s">
        <v>115</v>
      </c>
      <c r="C181">
        <v>2017</v>
      </c>
      <c r="D181">
        <v>517</v>
      </c>
      <c r="E181">
        <v>75</v>
      </c>
      <c r="F181">
        <v>0.60541586073500897</v>
      </c>
      <c r="G181">
        <v>0.5</v>
      </c>
      <c r="H181">
        <v>1</v>
      </c>
      <c r="I181">
        <v>0.86</v>
      </c>
      <c r="J181">
        <v>0.88</v>
      </c>
      <c r="K181">
        <v>0.82</v>
      </c>
      <c r="L181">
        <v>8</v>
      </c>
      <c r="M181" t="s">
        <v>77</v>
      </c>
      <c r="N181" t="s">
        <v>32</v>
      </c>
      <c r="O181" t="s">
        <v>60</v>
      </c>
      <c r="P181" t="s">
        <v>48</v>
      </c>
      <c r="Q181" t="s">
        <v>62</v>
      </c>
      <c r="R181" t="s">
        <v>106</v>
      </c>
      <c r="S181" t="s">
        <v>34</v>
      </c>
      <c r="T181" t="s">
        <v>59</v>
      </c>
      <c r="U181" t="s">
        <v>69</v>
      </c>
      <c r="V181" t="s">
        <v>46</v>
      </c>
      <c r="W181">
        <v>76.712607939999998</v>
      </c>
      <c r="X181">
        <v>36.264061822499997</v>
      </c>
      <c r="Y181">
        <v>19.284227242499998</v>
      </c>
      <c r="Z181">
        <v>14.6771479</v>
      </c>
      <c r="AA181">
        <v>14.4407148</v>
      </c>
      <c r="AB181">
        <v>13.197866075</v>
      </c>
      <c r="AC181">
        <v>12.51227617</v>
      </c>
      <c r="AD181">
        <v>11.6193048299999</v>
      </c>
      <c r="AE181">
        <v>11.050680645</v>
      </c>
      <c r="AF181">
        <v>10.661663866666601</v>
      </c>
    </row>
    <row r="182" spans="1:32" x14ac:dyDescent="0.3">
      <c r="A182">
        <v>1176</v>
      </c>
      <c r="B182" t="s">
        <v>115</v>
      </c>
      <c r="C182">
        <v>2017</v>
      </c>
      <c r="D182">
        <v>517</v>
      </c>
      <c r="E182">
        <v>76</v>
      </c>
      <c r="F182">
        <v>0.58027079303675</v>
      </c>
      <c r="G182">
        <v>0.28000000000000003</v>
      </c>
      <c r="H182">
        <v>1</v>
      </c>
      <c r="I182">
        <v>0.92</v>
      </c>
      <c r="J182">
        <v>0.57999999999999996</v>
      </c>
      <c r="K182">
        <v>0.46</v>
      </c>
      <c r="L182">
        <v>8</v>
      </c>
      <c r="M182" t="s">
        <v>77</v>
      </c>
      <c r="N182" t="s">
        <v>32</v>
      </c>
      <c r="O182" t="s">
        <v>106</v>
      </c>
      <c r="P182" t="s">
        <v>99</v>
      </c>
      <c r="Q182" t="s">
        <v>60</v>
      </c>
      <c r="R182" t="s">
        <v>85</v>
      </c>
      <c r="S182" t="s">
        <v>82</v>
      </c>
      <c r="T182" t="s">
        <v>54</v>
      </c>
      <c r="U182" t="s">
        <v>59</v>
      </c>
      <c r="V182" t="s">
        <v>80</v>
      </c>
      <c r="W182">
        <v>54.459568050000001</v>
      </c>
      <c r="X182">
        <v>29.771762716666601</v>
      </c>
      <c r="Y182">
        <v>23.225114999999999</v>
      </c>
      <c r="Z182">
        <v>16.795650500000001</v>
      </c>
      <c r="AA182">
        <v>15.701664129999999</v>
      </c>
      <c r="AB182">
        <v>14.993852175000001</v>
      </c>
      <c r="AC182">
        <v>14.2338199666666</v>
      </c>
      <c r="AD182">
        <v>14.131297099999999</v>
      </c>
      <c r="AE182">
        <v>13.789252844</v>
      </c>
      <c r="AF182">
        <v>13.4942627</v>
      </c>
    </row>
    <row r="183" spans="1:32" x14ac:dyDescent="0.3">
      <c r="A183">
        <v>1177</v>
      </c>
      <c r="B183" t="s">
        <v>115</v>
      </c>
      <c r="C183">
        <v>2017</v>
      </c>
      <c r="D183">
        <v>517</v>
      </c>
      <c r="E183">
        <v>77</v>
      </c>
      <c r="F183">
        <v>0.58607350096711797</v>
      </c>
      <c r="G183">
        <v>0.22</v>
      </c>
      <c r="H183">
        <v>1</v>
      </c>
      <c r="I183">
        <v>0.9</v>
      </c>
      <c r="J183">
        <v>0.18</v>
      </c>
      <c r="K183">
        <v>0.78</v>
      </c>
      <c r="L183">
        <v>1</v>
      </c>
      <c r="M183" t="s">
        <v>32</v>
      </c>
      <c r="N183" t="s">
        <v>106</v>
      </c>
      <c r="O183" t="s">
        <v>72</v>
      </c>
      <c r="P183" t="s">
        <v>37</v>
      </c>
      <c r="Q183" t="s">
        <v>92</v>
      </c>
      <c r="R183" t="s">
        <v>87</v>
      </c>
      <c r="S183" t="s">
        <v>63</v>
      </c>
      <c r="T183" t="s">
        <v>104</v>
      </c>
      <c r="U183" t="s">
        <v>100</v>
      </c>
      <c r="V183" t="s">
        <v>82</v>
      </c>
      <c r="W183">
        <v>21.695906860000001</v>
      </c>
      <c r="X183">
        <v>20.0414638333333</v>
      </c>
      <c r="Y183">
        <v>17.614650733333299</v>
      </c>
      <c r="Z183">
        <v>16.948402399999999</v>
      </c>
      <c r="AA183">
        <v>16.131227500000001</v>
      </c>
      <c r="AB183">
        <v>15.7373514</v>
      </c>
      <c r="AC183">
        <v>15.4476142</v>
      </c>
      <c r="AD183">
        <v>15.1132402</v>
      </c>
      <c r="AE183">
        <v>14.9945269</v>
      </c>
      <c r="AF183">
        <v>14.8839059</v>
      </c>
    </row>
    <row r="184" spans="1:32" x14ac:dyDescent="0.3">
      <c r="A184">
        <v>1178</v>
      </c>
      <c r="B184" t="s">
        <v>115</v>
      </c>
      <c r="C184">
        <v>2017</v>
      </c>
      <c r="D184">
        <v>517</v>
      </c>
      <c r="E184">
        <v>78</v>
      </c>
      <c r="F184">
        <v>0.60348162475821998</v>
      </c>
      <c r="G184">
        <v>0.18</v>
      </c>
      <c r="H184">
        <v>3</v>
      </c>
      <c r="I184">
        <v>0.74</v>
      </c>
      <c r="J184">
        <v>0.72</v>
      </c>
      <c r="K184">
        <v>0.6</v>
      </c>
      <c r="L184">
        <v>10</v>
      </c>
      <c r="M184" t="s">
        <v>106</v>
      </c>
      <c r="N184" t="s">
        <v>32</v>
      </c>
      <c r="O184" t="s">
        <v>60</v>
      </c>
      <c r="P184" t="s">
        <v>59</v>
      </c>
      <c r="Q184" t="s">
        <v>77</v>
      </c>
      <c r="R184" t="s">
        <v>85</v>
      </c>
      <c r="S184" t="s">
        <v>79</v>
      </c>
      <c r="T184" t="s">
        <v>87</v>
      </c>
      <c r="U184" t="s">
        <v>58</v>
      </c>
      <c r="V184" t="s">
        <v>97</v>
      </c>
      <c r="W184">
        <v>23.659844181250001</v>
      </c>
      <c r="X184">
        <v>15.413678864090899</v>
      </c>
      <c r="Y184">
        <v>10.644918561578899</v>
      </c>
      <c r="Z184">
        <v>10.3473400692307</v>
      </c>
      <c r="AA184">
        <v>9.9995096269999895</v>
      </c>
      <c r="AB184">
        <v>9.8575896679999993</v>
      </c>
      <c r="AC184">
        <v>9.4459378328571404</v>
      </c>
      <c r="AD184">
        <v>9.1657576181818108</v>
      </c>
      <c r="AE184">
        <v>9.1059533177777698</v>
      </c>
      <c r="AF184">
        <v>9.0898251471428502</v>
      </c>
    </row>
    <row r="185" spans="1:32" x14ac:dyDescent="0.3">
      <c r="A185">
        <v>1179</v>
      </c>
      <c r="B185" t="s">
        <v>115</v>
      </c>
      <c r="C185">
        <v>2017</v>
      </c>
      <c r="D185">
        <v>517</v>
      </c>
      <c r="E185">
        <v>79</v>
      </c>
      <c r="F185">
        <v>0.58027079303675</v>
      </c>
      <c r="G185">
        <v>0.24</v>
      </c>
      <c r="H185">
        <v>4</v>
      </c>
      <c r="I185">
        <v>0.82</v>
      </c>
      <c r="J185">
        <v>0.6</v>
      </c>
      <c r="K185">
        <v>0.36</v>
      </c>
      <c r="L185">
        <v>2</v>
      </c>
      <c r="M185" t="s">
        <v>77</v>
      </c>
      <c r="N185" t="s">
        <v>32</v>
      </c>
      <c r="O185" t="s">
        <v>106</v>
      </c>
      <c r="P185" t="s">
        <v>43</v>
      </c>
      <c r="Q185" t="s">
        <v>39</v>
      </c>
      <c r="R185" t="s">
        <v>60</v>
      </c>
      <c r="S185" t="s">
        <v>98</v>
      </c>
      <c r="T185" t="s">
        <v>86</v>
      </c>
      <c r="U185" t="s">
        <v>45</v>
      </c>
      <c r="V185" t="s">
        <v>103</v>
      </c>
      <c r="W185">
        <v>12.288174403809499</v>
      </c>
      <c r="X185">
        <v>11.4956537117391</v>
      </c>
      <c r="Y185">
        <v>8.4520362511538405</v>
      </c>
      <c r="Z185">
        <v>8.2099455545454507</v>
      </c>
      <c r="AA185">
        <v>7.9959881452380897</v>
      </c>
      <c r="AB185">
        <v>7.5519298678888802</v>
      </c>
      <c r="AC185">
        <v>7.4545744299999903</v>
      </c>
      <c r="AD185">
        <v>7.4294799453333296</v>
      </c>
      <c r="AE185">
        <v>7.12163475714285</v>
      </c>
      <c r="AF185">
        <v>7.099859880625</v>
      </c>
    </row>
    <row r="186" spans="1:32" x14ac:dyDescent="0.3">
      <c r="A186">
        <v>1180</v>
      </c>
      <c r="B186" t="s">
        <v>115</v>
      </c>
      <c r="C186">
        <v>2017</v>
      </c>
      <c r="D186">
        <v>517</v>
      </c>
      <c r="E186">
        <v>80</v>
      </c>
      <c r="F186">
        <v>0.60541586073500897</v>
      </c>
      <c r="G186">
        <v>0.14000000000000001</v>
      </c>
      <c r="H186">
        <v>9</v>
      </c>
      <c r="I186">
        <v>0.94</v>
      </c>
      <c r="J186">
        <v>0.86</v>
      </c>
      <c r="K186">
        <v>0.46</v>
      </c>
      <c r="L186">
        <v>7</v>
      </c>
      <c r="M186" t="s">
        <v>77</v>
      </c>
      <c r="N186" t="s">
        <v>32</v>
      </c>
      <c r="O186" t="s">
        <v>106</v>
      </c>
      <c r="P186" t="s">
        <v>60</v>
      </c>
      <c r="Q186" t="s">
        <v>103</v>
      </c>
      <c r="R186" t="s">
        <v>39</v>
      </c>
      <c r="S186" t="s">
        <v>46</v>
      </c>
      <c r="T186" t="s">
        <v>85</v>
      </c>
      <c r="U186" t="s">
        <v>49</v>
      </c>
      <c r="V186" t="s">
        <v>36</v>
      </c>
      <c r="W186">
        <v>9.1696136403389801</v>
      </c>
      <c r="X186">
        <v>7.7816662367804801</v>
      </c>
      <c r="Y186">
        <v>6.9365144769130396</v>
      </c>
      <c r="Z186">
        <v>5.3167318890476096</v>
      </c>
      <c r="AA186">
        <v>4.9582295204090903</v>
      </c>
      <c r="AB186">
        <v>4.8926470538596396</v>
      </c>
      <c r="AC186">
        <v>4.8318476620000004</v>
      </c>
      <c r="AD186">
        <v>4.8148498798529404</v>
      </c>
      <c r="AE186">
        <v>4.61437046677419</v>
      </c>
      <c r="AF186">
        <v>4.5812470846153799</v>
      </c>
    </row>
    <row r="187" spans="1:32" x14ac:dyDescent="0.3">
      <c r="A187">
        <v>1181</v>
      </c>
      <c r="B187" t="s">
        <v>115</v>
      </c>
      <c r="C187">
        <v>2017</v>
      </c>
      <c r="D187">
        <v>517</v>
      </c>
      <c r="E187">
        <v>81</v>
      </c>
      <c r="F187">
        <v>0.58994197292069595</v>
      </c>
      <c r="G187">
        <v>0.26</v>
      </c>
      <c r="H187">
        <v>2</v>
      </c>
      <c r="I187">
        <v>0.62</v>
      </c>
      <c r="J187">
        <v>1</v>
      </c>
      <c r="K187">
        <v>0.8</v>
      </c>
      <c r="L187">
        <v>10</v>
      </c>
      <c r="M187" t="s">
        <v>77</v>
      </c>
      <c r="N187" t="s">
        <v>32</v>
      </c>
      <c r="O187" t="s">
        <v>106</v>
      </c>
      <c r="P187" t="s">
        <v>60</v>
      </c>
      <c r="Q187" t="s">
        <v>74</v>
      </c>
      <c r="R187" t="s">
        <v>61</v>
      </c>
      <c r="S187" t="s">
        <v>88</v>
      </c>
      <c r="T187" t="s">
        <v>70</v>
      </c>
      <c r="U187" t="s">
        <v>101</v>
      </c>
      <c r="V187" t="s">
        <v>93</v>
      </c>
      <c r="W187">
        <v>37.516952490000001</v>
      </c>
      <c r="X187">
        <v>23.65450255</v>
      </c>
      <c r="Y187">
        <v>15.9894773345454</v>
      </c>
      <c r="Z187">
        <v>11.3600110749999</v>
      </c>
      <c r="AA187">
        <v>9.7331813033333301</v>
      </c>
      <c r="AB187">
        <v>9.0666029600000009</v>
      </c>
      <c r="AC187">
        <v>9.0312344188888893</v>
      </c>
      <c r="AD187">
        <v>8.7321153875000004</v>
      </c>
      <c r="AE187">
        <v>8.6231082283333294</v>
      </c>
      <c r="AF187">
        <v>8.5934483333333294</v>
      </c>
    </row>
    <row r="188" spans="1:32" x14ac:dyDescent="0.3">
      <c r="A188">
        <v>1182</v>
      </c>
      <c r="B188" t="s">
        <v>115</v>
      </c>
      <c r="C188">
        <v>2017</v>
      </c>
      <c r="D188">
        <v>517</v>
      </c>
      <c r="E188">
        <v>82</v>
      </c>
      <c r="F188">
        <v>0.57446808510638303</v>
      </c>
      <c r="G188">
        <v>0.18</v>
      </c>
      <c r="H188">
        <v>2</v>
      </c>
      <c r="I188">
        <v>0.18</v>
      </c>
      <c r="J188">
        <v>0.44</v>
      </c>
      <c r="K188">
        <v>0.52</v>
      </c>
      <c r="L188">
        <v>2</v>
      </c>
      <c r="M188" t="s">
        <v>32</v>
      </c>
      <c r="N188" t="s">
        <v>77</v>
      </c>
      <c r="O188" t="s">
        <v>106</v>
      </c>
      <c r="P188" t="s">
        <v>68</v>
      </c>
      <c r="Q188" t="s">
        <v>66</v>
      </c>
      <c r="R188" t="s">
        <v>69</v>
      </c>
      <c r="S188" t="s">
        <v>62</v>
      </c>
      <c r="T188" t="s">
        <v>41</v>
      </c>
      <c r="U188" t="s">
        <v>59</v>
      </c>
      <c r="V188" t="s">
        <v>67</v>
      </c>
      <c r="W188">
        <v>18.1351945554545</v>
      </c>
      <c r="X188">
        <v>17.020987210000001</v>
      </c>
      <c r="Y188">
        <v>12.8971692749999</v>
      </c>
      <c r="Z188">
        <v>10.0976192033333</v>
      </c>
      <c r="AA188">
        <v>9.7870478824999996</v>
      </c>
      <c r="AB188">
        <v>9.4970000950000006</v>
      </c>
      <c r="AC188">
        <v>9.4143699133333296</v>
      </c>
      <c r="AD188">
        <v>9.2930792760000003</v>
      </c>
      <c r="AE188">
        <v>9.2225000949999991</v>
      </c>
      <c r="AF188">
        <v>9.1410808750000001</v>
      </c>
    </row>
    <row r="189" spans="1:32" x14ac:dyDescent="0.3">
      <c r="A189">
        <v>1183</v>
      </c>
      <c r="B189" t="s">
        <v>115</v>
      </c>
      <c r="C189">
        <v>2017</v>
      </c>
      <c r="D189">
        <v>517</v>
      </c>
      <c r="E189">
        <v>83</v>
      </c>
      <c r="F189">
        <v>0.60735009671179796</v>
      </c>
      <c r="G189">
        <v>0.18</v>
      </c>
      <c r="H189">
        <v>3</v>
      </c>
      <c r="I189">
        <v>0.7</v>
      </c>
      <c r="J189">
        <v>0.7</v>
      </c>
      <c r="K189">
        <v>0.94</v>
      </c>
      <c r="L189">
        <v>7</v>
      </c>
      <c r="M189" t="s">
        <v>106</v>
      </c>
      <c r="N189" t="s">
        <v>77</v>
      </c>
      <c r="O189" t="s">
        <v>32</v>
      </c>
      <c r="P189" t="s">
        <v>60</v>
      </c>
      <c r="Q189" t="s">
        <v>88</v>
      </c>
      <c r="R189" t="s">
        <v>59</v>
      </c>
      <c r="S189" t="s">
        <v>62</v>
      </c>
      <c r="T189" t="s">
        <v>97</v>
      </c>
      <c r="U189" t="s">
        <v>69</v>
      </c>
      <c r="V189" t="s">
        <v>39</v>
      </c>
      <c r="W189">
        <v>16.443290096470498</v>
      </c>
      <c r="X189">
        <v>14.9046296133333</v>
      </c>
      <c r="Y189">
        <v>14.768520296666599</v>
      </c>
      <c r="Z189">
        <v>11.1678340057142</v>
      </c>
      <c r="AA189">
        <v>9.7859099839999999</v>
      </c>
      <c r="AB189">
        <v>9.6453009959999907</v>
      </c>
      <c r="AC189">
        <v>9.2813725460000001</v>
      </c>
      <c r="AD189">
        <v>8.8230183754545397</v>
      </c>
      <c r="AE189">
        <v>8.7899990611111107</v>
      </c>
      <c r="AF189">
        <v>8.6211329658333309</v>
      </c>
    </row>
    <row r="190" spans="1:32" x14ac:dyDescent="0.3">
      <c r="A190">
        <v>1184</v>
      </c>
      <c r="B190" t="s">
        <v>115</v>
      </c>
      <c r="C190">
        <v>2017</v>
      </c>
      <c r="D190">
        <v>517</v>
      </c>
      <c r="E190">
        <v>84</v>
      </c>
      <c r="F190">
        <v>0.62669245647968996</v>
      </c>
      <c r="G190">
        <v>0.06</v>
      </c>
      <c r="H190">
        <v>10</v>
      </c>
      <c r="I190">
        <v>0.68</v>
      </c>
      <c r="J190">
        <v>0.28000000000000003</v>
      </c>
      <c r="K190">
        <v>0.34</v>
      </c>
      <c r="L190">
        <v>6</v>
      </c>
      <c r="M190" t="s">
        <v>32</v>
      </c>
      <c r="N190" t="s">
        <v>106</v>
      </c>
      <c r="O190" t="s">
        <v>77</v>
      </c>
      <c r="P190" t="s">
        <v>69</v>
      </c>
      <c r="Q190" t="s">
        <v>61</v>
      </c>
      <c r="R190" t="s">
        <v>54</v>
      </c>
      <c r="S190" t="s">
        <v>60</v>
      </c>
      <c r="T190" t="s">
        <v>102</v>
      </c>
      <c r="U190" t="s">
        <v>36</v>
      </c>
      <c r="V190" t="s">
        <v>47</v>
      </c>
      <c r="W190">
        <v>8.1643199513186797</v>
      </c>
      <c r="X190">
        <v>7.5713087293243202</v>
      </c>
      <c r="Y190">
        <v>7.3626290432285701</v>
      </c>
      <c r="Z190">
        <v>6.2173419904285696</v>
      </c>
      <c r="AA190">
        <v>5.9830894961111101</v>
      </c>
      <c r="AB190">
        <v>5.9689986630434699</v>
      </c>
      <c r="AC190">
        <v>5.9082393465421603</v>
      </c>
      <c r="AD190">
        <v>5.8440172123088203</v>
      </c>
      <c r="AE190">
        <v>5.7948885603958296</v>
      </c>
      <c r="AF190">
        <v>5.79352941234042</v>
      </c>
    </row>
    <row r="191" spans="1:32" x14ac:dyDescent="0.3">
      <c r="A191">
        <v>1185</v>
      </c>
      <c r="B191" t="s">
        <v>115</v>
      </c>
      <c r="C191">
        <v>2017</v>
      </c>
      <c r="D191">
        <v>517</v>
      </c>
      <c r="E191">
        <v>85</v>
      </c>
      <c r="F191">
        <v>0.599613152804642</v>
      </c>
      <c r="G191">
        <v>0.2</v>
      </c>
      <c r="H191">
        <v>1</v>
      </c>
      <c r="I191">
        <v>0.72</v>
      </c>
      <c r="J191">
        <v>0.36</v>
      </c>
      <c r="K191">
        <v>0.74</v>
      </c>
      <c r="L191">
        <v>4</v>
      </c>
      <c r="M191" t="s">
        <v>32</v>
      </c>
      <c r="N191" t="s">
        <v>106</v>
      </c>
      <c r="O191" t="s">
        <v>60</v>
      </c>
      <c r="P191" t="s">
        <v>46</v>
      </c>
      <c r="Q191" t="s">
        <v>63</v>
      </c>
      <c r="R191" t="s">
        <v>77</v>
      </c>
      <c r="S191" t="s">
        <v>86</v>
      </c>
      <c r="T191" t="s">
        <v>76</v>
      </c>
      <c r="U191" t="s">
        <v>59</v>
      </c>
      <c r="V191" t="s">
        <v>108</v>
      </c>
      <c r="W191">
        <v>29.7911789857142</v>
      </c>
      <c r="X191">
        <v>25.054385384</v>
      </c>
      <c r="Y191">
        <v>18.64011</v>
      </c>
      <c r="Z191">
        <v>18.383857750000001</v>
      </c>
      <c r="AA191">
        <v>15.906764949999999</v>
      </c>
      <c r="AB191">
        <v>15.7154833666666</v>
      </c>
      <c r="AC191">
        <v>15.228963354999999</v>
      </c>
      <c r="AD191">
        <v>14.9909344</v>
      </c>
      <c r="AE191">
        <v>13.6918233366666</v>
      </c>
      <c r="AF191">
        <v>13.5198421</v>
      </c>
    </row>
    <row r="192" spans="1:32" x14ac:dyDescent="0.3">
      <c r="A192">
        <v>1186</v>
      </c>
      <c r="B192" t="s">
        <v>115</v>
      </c>
      <c r="C192">
        <v>2017</v>
      </c>
      <c r="D192">
        <v>517</v>
      </c>
      <c r="E192">
        <v>86</v>
      </c>
      <c r="F192">
        <v>0.62475822050290097</v>
      </c>
      <c r="G192">
        <v>0.02</v>
      </c>
      <c r="H192">
        <v>3</v>
      </c>
      <c r="I192">
        <v>0.36</v>
      </c>
      <c r="J192">
        <v>0.32</v>
      </c>
      <c r="K192">
        <v>0.66</v>
      </c>
      <c r="L192">
        <v>8</v>
      </c>
      <c r="M192" t="s">
        <v>77</v>
      </c>
      <c r="N192" t="s">
        <v>106</v>
      </c>
      <c r="O192" t="s">
        <v>32</v>
      </c>
      <c r="P192" t="s">
        <v>60</v>
      </c>
      <c r="Q192" t="s">
        <v>39</v>
      </c>
      <c r="R192" t="s">
        <v>41</v>
      </c>
      <c r="S192" t="s">
        <v>72</v>
      </c>
      <c r="T192" t="s">
        <v>42</v>
      </c>
      <c r="U192" t="s">
        <v>79</v>
      </c>
      <c r="V192" t="s">
        <v>63</v>
      </c>
      <c r="W192">
        <v>22.090986291666599</v>
      </c>
      <c r="X192">
        <v>20.4678447821052</v>
      </c>
      <c r="Y192">
        <v>18.259107665555501</v>
      </c>
      <c r="Z192">
        <v>12.496949898421001</v>
      </c>
      <c r="AA192">
        <v>10.9731246620689</v>
      </c>
      <c r="AB192">
        <v>10.82474959</v>
      </c>
      <c r="AC192">
        <v>10.8074155888888</v>
      </c>
      <c r="AD192">
        <v>10.68643893</v>
      </c>
      <c r="AE192">
        <v>10.2035397853333</v>
      </c>
      <c r="AF192">
        <v>10.19125127875</v>
      </c>
    </row>
    <row r="193" spans="1:32" x14ac:dyDescent="0.3">
      <c r="A193">
        <v>1187</v>
      </c>
      <c r="B193" t="s">
        <v>115</v>
      </c>
      <c r="C193">
        <v>2017</v>
      </c>
      <c r="D193">
        <v>517</v>
      </c>
      <c r="E193">
        <v>87</v>
      </c>
      <c r="F193">
        <v>0.59574468085106302</v>
      </c>
      <c r="G193">
        <v>0.02</v>
      </c>
      <c r="H193">
        <v>3</v>
      </c>
      <c r="I193">
        <v>0.54</v>
      </c>
      <c r="J193">
        <v>0.06</v>
      </c>
      <c r="K193">
        <v>0.42</v>
      </c>
      <c r="L193">
        <v>7</v>
      </c>
      <c r="M193" t="s">
        <v>32</v>
      </c>
      <c r="N193" t="s">
        <v>77</v>
      </c>
      <c r="O193" t="s">
        <v>106</v>
      </c>
      <c r="P193" t="s">
        <v>34</v>
      </c>
      <c r="Q193" t="s">
        <v>60</v>
      </c>
      <c r="R193" t="s">
        <v>64</v>
      </c>
      <c r="S193" t="s">
        <v>71</v>
      </c>
      <c r="T193" t="s">
        <v>63</v>
      </c>
      <c r="U193" t="s">
        <v>46</v>
      </c>
      <c r="V193" t="s">
        <v>62</v>
      </c>
      <c r="W193">
        <v>12.243540730322501</v>
      </c>
      <c r="X193">
        <v>11.765529899600001</v>
      </c>
      <c r="Y193">
        <v>10.0868555975</v>
      </c>
      <c r="Z193">
        <v>10.047176350000001</v>
      </c>
      <c r="AA193">
        <v>9.4177479000000002</v>
      </c>
      <c r="AB193">
        <v>9.3505419809999992</v>
      </c>
      <c r="AC193">
        <v>9.2262757949999994</v>
      </c>
      <c r="AD193">
        <v>9.1039957663636297</v>
      </c>
      <c r="AE193">
        <v>9.0620807336363605</v>
      </c>
      <c r="AF193">
        <v>9.0069042016666607</v>
      </c>
    </row>
    <row r="194" spans="1:32" x14ac:dyDescent="0.3">
      <c r="A194">
        <v>1188</v>
      </c>
      <c r="B194" t="s">
        <v>115</v>
      </c>
      <c r="C194">
        <v>2017</v>
      </c>
      <c r="D194">
        <v>517</v>
      </c>
      <c r="E194">
        <v>88</v>
      </c>
      <c r="F194">
        <v>0.599613152804642</v>
      </c>
      <c r="G194">
        <v>0.06</v>
      </c>
      <c r="H194">
        <v>2</v>
      </c>
      <c r="I194">
        <v>0.4</v>
      </c>
      <c r="J194">
        <v>0.16</v>
      </c>
      <c r="K194">
        <v>0.96</v>
      </c>
      <c r="L194">
        <v>7</v>
      </c>
      <c r="M194" t="s">
        <v>32</v>
      </c>
      <c r="N194" t="s">
        <v>106</v>
      </c>
      <c r="O194" t="s">
        <v>77</v>
      </c>
      <c r="P194" t="s">
        <v>61</v>
      </c>
      <c r="Q194" t="s">
        <v>81</v>
      </c>
      <c r="R194" t="s">
        <v>59</v>
      </c>
      <c r="S194" t="s">
        <v>60</v>
      </c>
      <c r="T194" t="s">
        <v>72</v>
      </c>
      <c r="U194" t="s">
        <v>69</v>
      </c>
      <c r="V194" t="s">
        <v>68</v>
      </c>
      <c r="W194">
        <v>15.6593895973333</v>
      </c>
      <c r="X194">
        <v>14.994964035454499</v>
      </c>
      <c r="Y194">
        <v>13.810094349374999</v>
      </c>
      <c r="Z194">
        <v>12.809371933333299</v>
      </c>
      <c r="AA194">
        <v>12.479018200000001</v>
      </c>
      <c r="AB194">
        <v>12.451649833333301</v>
      </c>
      <c r="AC194">
        <v>12.388646214</v>
      </c>
      <c r="AD194">
        <v>12.249876039999901</v>
      </c>
      <c r="AE194">
        <v>11.7752387624999</v>
      </c>
      <c r="AF194">
        <v>11.42967541</v>
      </c>
    </row>
    <row r="195" spans="1:32" x14ac:dyDescent="0.3">
      <c r="A195">
        <v>1189</v>
      </c>
      <c r="B195" t="s">
        <v>115</v>
      </c>
      <c r="C195">
        <v>2017</v>
      </c>
      <c r="D195">
        <v>517</v>
      </c>
      <c r="E195">
        <v>89</v>
      </c>
      <c r="F195">
        <v>0.59381044487427403</v>
      </c>
      <c r="G195">
        <v>0.16</v>
      </c>
      <c r="H195">
        <v>4</v>
      </c>
      <c r="I195">
        <v>0.7</v>
      </c>
      <c r="J195">
        <v>0.84</v>
      </c>
      <c r="K195">
        <v>0.56000000000000005</v>
      </c>
      <c r="L195">
        <v>1</v>
      </c>
      <c r="M195" t="s">
        <v>106</v>
      </c>
      <c r="N195" t="s">
        <v>77</v>
      </c>
      <c r="O195" t="s">
        <v>32</v>
      </c>
      <c r="P195" t="s">
        <v>60</v>
      </c>
      <c r="Q195" t="s">
        <v>39</v>
      </c>
      <c r="R195" t="s">
        <v>85</v>
      </c>
      <c r="S195" t="s">
        <v>56</v>
      </c>
      <c r="T195" t="s">
        <v>95</v>
      </c>
      <c r="U195" t="s">
        <v>68</v>
      </c>
      <c r="V195" t="s">
        <v>46</v>
      </c>
      <c r="W195">
        <v>20.149463348421001</v>
      </c>
      <c r="X195">
        <v>14.865799199473599</v>
      </c>
      <c r="Y195">
        <v>12.4630236668787</v>
      </c>
      <c r="Z195">
        <v>10.090681018</v>
      </c>
      <c r="AA195">
        <v>8.2598628484210508</v>
      </c>
      <c r="AB195">
        <v>7.5581551596551702</v>
      </c>
      <c r="AC195">
        <v>7.1156699846153799</v>
      </c>
      <c r="AD195">
        <v>7.0814428116666601</v>
      </c>
      <c r="AE195">
        <v>7.0628755611111096</v>
      </c>
      <c r="AF195">
        <v>7.0298037589473603</v>
      </c>
    </row>
    <row r="196" spans="1:32" x14ac:dyDescent="0.3">
      <c r="A196">
        <v>1190</v>
      </c>
      <c r="B196" t="s">
        <v>115</v>
      </c>
      <c r="C196">
        <v>2017</v>
      </c>
      <c r="D196">
        <v>517</v>
      </c>
      <c r="E196">
        <v>90</v>
      </c>
      <c r="F196">
        <v>0.59767891682785301</v>
      </c>
      <c r="G196">
        <v>0.14000000000000001</v>
      </c>
      <c r="H196">
        <v>3</v>
      </c>
      <c r="I196">
        <v>0.34</v>
      </c>
      <c r="J196">
        <v>0.32</v>
      </c>
      <c r="K196">
        <v>0.14000000000000001</v>
      </c>
      <c r="L196">
        <v>10</v>
      </c>
      <c r="M196" t="s">
        <v>106</v>
      </c>
      <c r="N196" t="s">
        <v>77</v>
      </c>
      <c r="O196" t="s">
        <v>32</v>
      </c>
      <c r="P196" t="s">
        <v>72</v>
      </c>
      <c r="Q196" t="s">
        <v>81</v>
      </c>
      <c r="R196" t="s">
        <v>80</v>
      </c>
      <c r="S196" t="s">
        <v>49</v>
      </c>
      <c r="T196" t="s">
        <v>87</v>
      </c>
      <c r="U196" t="s">
        <v>96</v>
      </c>
      <c r="V196" t="s">
        <v>46</v>
      </c>
      <c r="W196">
        <v>15.1242989353846</v>
      </c>
      <c r="X196">
        <v>12.0287293353846</v>
      </c>
      <c r="Y196">
        <v>12.0147361123809</v>
      </c>
      <c r="Z196">
        <v>10.02929782</v>
      </c>
      <c r="AA196">
        <v>10.020032558571399</v>
      </c>
      <c r="AB196">
        <v>9.7547311800000003</v>
      </c>
      <c r="AC196">
        <v>9.6439421083333308</v>
      </c>
      <c r="AD196">
        <v>9.3481984100000002</v>
      </c>
      <c r="AE196">
        <v>9.0917853260000001</v>
      </c>
      <c r="AF196">
        <v>9.0557056272727294</v>
      </c>
    </row>
    <row r="197" spans="1:32" x14ac:dyDescent="0.3">
      <c r="A197">
        <v>1191</v>
      </c>
      <c r="B197" t="s">
        <v>115</v>
      </c>
      <c r="C197">
        <v>2017</v>
      </c>
      <c r="D197">
        <v>517</v>
      </c>
      <c r="E197">
        <v>91</v>
      </c>
      <c r="F197">
        <v>0.59574468085106302</v>
      </c>
      <c r="G197">
        <v>0.2</v>
      </c>
      <c r="H197">
        <v>3</v>
      </c>
      <c r="I197">
        <v>0.24</v>
      </c>
      <c r="J197">
        <v>0.68</v>
      </c>
      <c r="K197">
        <v>0.94</v>
      </c>
      <c r="L197">
        <v>5</v>
      </c>
      <c r="M197" t="s">
        <v>106</v>
      </c>
      <c r="N197" t="s">
        <v>32</v>
      </c>
      <c r="O197" t="s">
        <v>77</v>
      </c>
      <c r="P197" t="s">
        <v>60</v>
      </c>
      <c r="Q197" t="s">
        <v>85</v>
      </c>
      <c r="R197" t="s">
        <v>59</v>
      </c>
      <c r="S197" t="s">
        <v>98</v>
      </c>
      <c r="T197" t="s">
        <v>34</v>
      </c>
      <c r="U197" t="s">
        <v>83</v>
      </c>
      <c r="V197" t="s">
        <v>58</v>
      </c>
      <c r="W197">
        <v>18.2830070315384</v>
      </c>
      <c r="X197">
        <v>15.866685174210501</v>
      </c>
      <c r="Y197">
        <v>13.5014142533333</v>
      </c>
      <c r="Z197">
        <v>10.1292967571428</v>
      </c>
      <c r="AA197">
        <v>9.7231726639999998</v>
      </c>
      <c r="AB197">
        <v>9.4884655627272707</v>
      </c>
      <c r="AC197">
        <v>9.4098575024999995</v>
      </c>
      <c r="AD197">
        <v>8.2663981588888795</v>
      </c>
      <c r="AE197">
        <v>8.2525318900000002</v>
      </c>
      <c r="AF197">
        <v>8.2331262737499902</v>
      </c>
    </row>
    <row r="198" spans="1:32" x14ac:dyDescent="0.3">
      <c r="A198">
        <v>1192</v>
      </c>
      <c r="B198" t="s">
        <v>115</v>
      </c>
      <c r="C198">
        <v>2017</v>
      </c>
      <c r="D198">
        <v>517</v>
      </c>
      <c r="E198">
        <v>92</v>
      </c>
      <c r="F198">
        <v>0.58220502901353899</v>
      </c>
      <c r="G198">
        <v>0.4</v>
      </c>
      <c r="H198">
        <v>1</v>
      </c>
      <c r="I198">
        <v>0.32</v>
      </c>
      <c r="J198">
        <v>0.62</v>
      </c>
      <c r="K198">
        <v>0.36</v>
      </c>
      <c r="L198">
        <v>7</v>
      </c>
      <c r="M198" t="s">
        <v>106</v>
      </c>
      <c r="N198" t="s">
        <v>77</v>
      </c>
      <c r="O198" t="s">
        <v>60</v>
      </c>
      <c r="P198" t="s">
        <v>32</v>
      </c>
      <c r="Q198" t="s">
        <v>83</v>
      </c>
      <c r="R198" t="s">
        <v>54</v>
      </c>
      <c r="S198" t="s">
        <v>85</v>
      </c>
      <c r="T198" t="s">
        <v>79</v>
      </c>
      <c r="U198" t="s">
        <v>103</v>
      </c>
      <c r="V198" t="s">
        <v>34</v>
      </c>
      <c r="W198">
        <v>43.711784399999999</v>
      </c>
      <c r="X198">
        <v>41.700701559999999</v>
      </c>
      <c r="Y198">
        <v>19.01924253</v>
      </c>
      <c r="Z198">
        <v>15.7261116019999</v>
      </c>
      <c r="AA198">
        <v>14.7610245</v>
      </c>
      <c r="AB198">
        <v>13.678331399999999</v>
      </c>
      <c r="AC198">
        <v>13.3129513933333</v>
      </c>
      <c r="AD198">
        <v>12.920275699999999</v>
      </c>
      <c r="AE198">
        <v>12.5022593</v>
      </c>
      <c r="AF198">
        <v>12.4078426</v>
      </c>
    </row>
    <row r="199" spans="1:32" x14ac:dyDescent="0.3">
      <c r="A199">
        <v>1193</v>
      </c>
      <c r="B199" t="s">
        <v>115</v>
      </c>
      <c r="C199">
        <v>2017</v>
      </c>
      <c r="D199">
        <v>517</v>
      </c>
      <c r="E199">
        <v>93</v>
      </c>
      <c r="F199">
        <v>0.60541586073500897</v>
      </c>
      <c r="G199">
        <v>0.22</v>
      </c>
      <c r="H199">
        <v>1</v>
      </c>
      <c r="I199">
        <v>0.22</v>
      </c>
      <c r="J199">
        <v>0.94</v>
      </c>
      <c r="K199">
        <v>0.68</v>
      </c>
      <c r="L199">
        <v>10</v>
      </c>
      <c r="M199" t="s">
        <v>77</v>
      </c>
      <c r="N199" t="s">
        <v>106</v>
      </c>
      <c r="O199" t="s">
        <v>32</v>
      </c>
      <c r="P199" t="s">
        <v>59</v>
      </c>
      <c r="Q199" t="s">
        <v>102</v>
      </c>
      <c r="R199" t="s">
        <v>60</v>
      </c>
      <c r="S199" t="s">
        <v>85</v>
      </c>
      <c r="T199" t="s">
        <v>39</v>
      </c>
      <c r="U199" t="s">
        <v>88</v>
      </c>
      <c r="V199" t="s">
        <v>55</v>
      </c>
      <c r="W199">
        <v>82.661429924999993</v>
      </c>
      <c r="X199">
        <v>27.027279536666601</v>
      </c>
      <c r="Y199">
        <v>19.24047517</v>
      </c>
      <c r="Z199">
        <v>15.0809758633333</v>
      </c>
      <c r="AA199">
        <v>14.629559499999999</v>
      </c>
      <c r="AB199">
        <v>14.4052515511111</v>
      </c>
      <c r="AC199">
        <v>10.655177982</v>
      </c>
      <c r="AD199">
        <v>10.359212968</v>
      </c>
      <c r="AE199">
        <v>9.6056834933333306</v>
      </c>
      <c r="AF199">
        <v>9.5516409749999998</v>
      </c>
    </row>
    <row r="200" spans="1:32" x14ac:dyDescent="0.3">
      <c r="A200">
        <v>1194</v>
      </c>
      <c r="B200" t="s">
        <v>115</v>
      </c>
      <c r="C200">
        <v>2017</v>
      </c>
      <c r="D200">
        <v>517</v>
      </c>
      <c r="E200">
        <v>94</v>
      </c>
      <c r="F200">
        <v>0.60541586073500897</v>
      </c>
      <c r="G200">
        <v>0.06</v>
      </c>
      <c r="H200">
        <v>2</v>
      </c>
      <c r="I200">
        <v>0.98</v>
      </c>
      <c r="J200">
        <v>0.38</v>
      </c>
      <c r="K200">
        <v>0.76</v>
      </c>
      <c r="L200">
        <v>8</v>
      </c>
      <c r="M200" t="s">
        <v>77</v>
      </c>
      <c r="N200" t="s">
        <v>32</v>
      </c>
      <c r="O200" t="s">
        <v>106</v>
      </c>
      <c r="P200" t="s">
        <v>81</v>
      </c>
      <c r="Q200" t="s">
        <v>65</v>
      </c>
      <c r="R200" t="s">
        <v>60</v>
      </c>
      <c r="S200" t="s">
        <v>70</v>
      </c>
      <c r="T200" t="s">
        <v>55</v>
      </c>
      <c r="U200" t="s">
        <v>74</v>
      </c>
      <c r="V200" t="s">
        <v>69</v>
      </c>
      <c r="W200">
        <v>24.7266490842857</v>
      </c>
      <c r="X200">
        <v>19.683299859677401</v>
      </c>
      <c r="Y200">
        <v>19.303098800624898</v>
      </c>
      <c r="Z200">
        <v>13.007632299999999</v>
      </c>
      <c r="AA200">
        <v>12.97428831</v>
      </c>
      <c r="AB200">
        <v>12.574264482592501</v>
      </c>
      <c r="AC200">
        <v>12.41908439</v>
      </c>
      <c r="AD200">
        <v>12.386421194285701</v>
      </c>
      <c r="AE200">
        <v>12.374306280000001</v>
      </c>
      <c r="AF200">
        <v>12.338486688749899</v>
      </c>
    </row>
    <row r="201" spans="1:32" x14ac:dyDescent="0.3">
      <c r="A201">
        <v>1195</v>
      </c>
      <c r="B201" t="s">
        <v>115</v>
      </c>
      <c r="C201">
        <v>2017</v>
      </c>
      <c r="D201">
        <v>517</v>
      </c>
      <c r="E201">
        <v>95</v>
      </c>
      <c r="F201">
        <v>0.58800773694390696</v>
      </c>
      <c r="G201">
        <v>0.26</v>
      </c>
      <c r="H201">
        <v>2</v>
      </c>
      <c r="I201">
        <v>0.26</v>
      </c>
      <c r="J201">
        <v>0.92</v>
      </c>
      <c r="K201">
        <v>0.64</v>
      </c>
      <c r="L201">
        <v>6</v>
      </c>
      <c r="M201" t="s">
        <v>77</v>
      </c>
      <c r="N201" t="s">
        <v>106</v>
      </c>
      <c r="O201" t="s">
        <v>32</v>
      </c>
      <c r="P201" t="s">
        <v>60</v>
      </c>
      <c r="Q201" t="s">
        <v>39</v>
      </c>
      <c r="R201" t="s">
        <v>88</v>
      </c>
      <c r="S201" t="s">
        <v>85</v>
      </c>
      <c r="T201" t="s">
        <v>59</v>
      </c>
      <c r="U201" t="s">
        <v>62</v>
      </c>
      <c r="V201" t="s">
        <v>34</v>
      </c>
      <c r="W201">
        <v>57.266200099999999</v>
      </c>
      <c r="X201">
        <v>20.219247865454498</v>
      </c>
      <c r="Y201">
        <v>12.8093737864705</v>
      </c>
      <c r="Z201">
        <v>10.596632040833301</v>
      </c>
      <c r="AA201">
        <v>9.8582945857142796</v>
      </c>
      <c r="AB201">
        <v>8.4474390388888807</v>
      </c>
      <c r="AC201">
        <v>8.0812633730000005</v>
      </c>
      <c r="AD201">
        <v>7.6618623836363602</v>
      </c>
      <c r="AE201">
        <v>7.6226869466666596</v>
      </c>
      <c r="AF201">
        <v>7.2600699419999897</v>
      </c>
    </row>
    <row r="202" spans="1:32" x14ac:dyDescent="0.3">
      <c r="A202">
        <v>1196</v>
      </c>
      <c r="B202" t="s">
        <v>115</v>
      </c>
      <c r="C202">
        <v>2017</v>
      </c>
      <c r="D202">
        <v>517</v>
      </c>
      <c r="E202">
        <v>96</v>
      </c>
      <c r="F202">
        <v>0.58607350096711797</v>
      </c>
      <c r="G202">
        <v>0.1</v>
      </c>
      <c r="H202">
        <v>3</v>
      </c>
      <c r="I202">
        <v>0.82</v>
      </c>
      <c r="J202">
        <v>0.44</v>
      </c>
      <c r="K202">
        <v>0.72</v>
      </c>
      <c r="L202">
        <v>2</v>
      </c>
      <c r="M202" t="s">
        <v>77</v>
      </c>
      <c r="N202" t="s">
        <v>32</v>
      </c>
      <c r="O202" t="s">
        <v>106</v>
      </c>
      <c r="P202" t="s">
        <v>61</v>
      </c>
      <c r="Q202" t="s">
        <v>59</v>
      </c>
      <c r="R202" t="s">
        <v>60</v>
      </c>
      <c r="S202" t="s">
        <v>85</v>
      </c>
      <c r="T202" t="s">
        <v>54</v>
      </c>
      <c r="U202" t="s">
        <v>39</v>
      </c>
      <c r="V202" t="s">
        <v>72</v>
      </c>
      <c r="W202">
        <v>18.414586242941098</v>
      </c>
      <c r="X202">
        <v>15.518715040357099</v>
      </c>
      <c r="Y202">
        <v>13.2973217790476</v>
      </c>
      <c r="Z202">
        <v>10.974374578000001</v>
      </c>
      <c r="AA202">
        <v>10.7404916999999</v>
      </c>
      <c r="AB202">
        <v>10.7267465496551</v>
      </c>
      <c r="AC202">
        <v>10.1448896831578</v>
      </c>
      <c r="AD202">
        <v>9.9729345155555507</v>
      </c>
      <c r="AE202">
        <v>9.6081539094117598</v>
      </c>
      <c r="AF202">
        <v>9.2517119246153801</v>
      </c>
    </row>
    <row r="203" spans="1:32" x14ac:dyDescent="0.3">
      <c r="A203">
        <v>1197</v>
      </c>
      <c r="B203" t="s">
        <v>115</v>
      </c>
      <c r="C203">
        <v>2017</v>
      </c>
      <c r="D203">
        <v>517</v>
      </c>
      <c r="E203">
        <v>97</v>
      </c>
      <c r="F203">
        <v>0.60348162475821998</v>
      </c>
      <c r="G203">
        <v>0.08</v>
      </c>
      <c r="H203">
        <v>3</v>
      </c>
      <c r="I203">
        <v>0.18</v>
      </c>
      <c r="J203">
        <v>0.52</v>
      </c>
      <c r="K203">
        <v>0.92</v>
      </c>
      <c r="L203">
        <v>2</v>
      </c>
      <c r="M203" t="s">
        <v>77</v>
      </c>
      <c r="N203" t="s">
        <v>32</v>
      </c>
      <c r="O203" t="s">
        <v>106</v>
      </c>
      <c r="P203" t="s">
        <v>60</v>
      </c>
      <c r="Q203" t="s">
        <v>79</v>
      </c>
      <c r="R203" t="s">
        <v>85</v>
      </c>
      <c r="S203" t="s">
        <v>59</v>
      </c>
      <c r="T203" t="s">
        <v>90</v>
      </c>
      <c r="U203" t="s">
        <v>105</v>
      </c>
      <c r="V203" t="s">
        <v>67</v>
      </c>
      <c r="W203">
        <v>17.404077917368401</v>
      </c>
      <c r="X203">
        <v>16.3248006576923</v>
      </c>
      <c r="Y203">
        <v>15.9549412523809</v>
      </c>
      <c r="Z203">
        <v>11.008742301249899</v>
      </c>
      <c r="AA203">
        <v>10.14394295</v>
      </c>
      <c r="AB203">
        <v>10.0568906235714</v>
      </c>
      <c r="AC203">
        <v>9.5889226516666604</v>
      </c>
      <c r="AD203">
        <v>9.5607324679999994</v>
      </c>
      <c r="AE203">
        <v>9.3563432799999902</v>
      </c>
      <c r="AF203">
        <v>9.2595797439999998</v>
      </c>
    </row>
    <row r="204" spans="1:32" x14ac:dyDescent="0.3">
      <c r="A204">
        <v>1198</v>
      </c>
      <c r="B204" t="s">
        <v>115</v>
      </c>
      <c r="C204">
        <v>2017</v>
      </c>
      <c r="D204">
        <v>517</v>
      </c>
      <c r="E204">
        <v>98</v>
      </c>
      <c r="F204">
        <v>0.58800773694390696</v>
      </c>
      <c r="G204">
        <v>0.14000000000000001</v>
      </c>
      <c r="H204">
        <v>3</v>
      </c>
      <c r="I204">
        <v>0.84</v>
      </c>
      <c r="J204">
        <v>0.4</v>
      </c>
      <c r="K204">
        <v>0.62</v>
      </c>
      <c r="L204">
        <v>7</v>
      </c>
      <c r="M204" t="s">
        <v>32</v>
      </c>
      <c r="N204" t="s">
        <v>106</v>
      </c>
      <c r="O204" t="s">
        <v>48</v>
      </c>
      <c r="P204" t="s">
        <v>77</v>
      </c>
      <c r="Q204" t="s">
        <v>60</v>
      </c>
      <c r="R204" t="s">
        <v>54</v>
      </c>
      <c r="S204" t="s">
        <v>113</v>
      </c>
      <c r="T204" t="s">
        <v>96</v>
      </c>
      <c r="U204" t="s">
        <v>39</v>
      </c>
      <c r="V204" t="s">
        <v>61</v>
      </c>
      <c r="W204">
        <v>23.442025248461501</v>
      </c>
      <c r="X204">
        <v>15.0346524481818</v>
      </c>
      <c r="Y204">
        <v>14.404058450000001</v>
      </c>
      <c r="Z204">
        <v>13.23936612</v>
      </c>
      <c r="AA204">
        <v>11.8823294179999</v>
      </c>
      <c r="AB204">
        <v>11.834764615714199</v>
      </c>
      <c r="AC204">
        <v>10.6376081316666</v>
      </c>
      <c r="AD204">
        <v>10.234301684999901</v>
      </c>
      <c r="AE204">
        <v>10.162588116666599</v>
      </c>
      <c r="AF204">
        <v>9.9818450233333298</v>
      </c>
    </row>
    <row r="205" spans="1:32" x14ac:dyDescent="0.3">
      <c r="A205">
        <v>1199</v>
      </c>
      <c r="B205" t="s">
        <v>115</v>
      </c>
      <c r="C205">
        <v>2017</v>
      </c>
      <c r="D205">
        <v>517</v>
      </c>
      <c r="E205">
        <v>99</v>
      </c>
      <c r="F205">
        <v>0.57833655705996101</v>
      </c>
      <c r="G205">
        <v>0.14000000000000001</v>
      </c>
      <c r="H205">
        <v>3</v>
      </c>
      <c r="I205">
        <v>0.88</v>
      </c>
      <c r="J205">
        <v>0.34</v>
      </c>
      <c r="K205">
        <v>0.68</v>
      </c>
      <c r="L205">
        <v>9</v>
      </c>
      <c r="M205" t="s">
        <v>106</v>
      </c>
      <c r="N205" t="s">
        <v>32</v>
      </c>
      <c r="O205" t="s">
        <v>77</v>
      </c>
      <c r="P205" t="s">
        <v>60</v>
      </c>
      <c r="Q205" t="s">
        <v>53</v>
      </c>
      <c r="R205" t="s">
        <v>109</v>
      </c>
      <c r="S205" t="s">
        <v>69</v>
      </c>
      <c r="T205" t="s">
        <v>63</v>
      </c>
      <c r="U205" t="s">
        <v>46</v>
      </c>
      <c r="V205" t="s">
        <v>70</v>
      </c>
      <c r="W205">
        <v>17.315818116923001</v>
      </c>
      <c r="X205">
        <v>17.23499674</v>
      </c>
      <c r="Y205">
        <v>10.59257041625</v>
      </c>
      <c r="Z205">
        <v>10.385795162777701</v>
      </c>
      <c r="AA205">
        <v>10.306163079999999</v>
      </c>
      <c r="AB205">
        <v>9.9654477433333302</v>
      </c>
      <c r="AC205">
        <v>9.8507779924999994</v>
      </c>
      <c r="AD205">
        <v>9.8408641816666602</v>
      </c>
      <c r="AE205">
        <v>9.7570176099999895</v>
      </c>
      <c r="AF205">
        <v>9.6765573549999893</v>
      </c>
    </row>
    <row r="210" spans="1:32" x14ac:dyDescent="0.3">
      <c r="A210">
        <v>1200</v>
      </c>
      <c r="B210" t="s">
        <v>115</v>
      </c>
      <c r="C210">
        <v>2016</v>
      </c>
      <c r="D210">
        <v>494</v>
      </c>
      <c r="E210">
        <v>0</v>
      </c>
      <c r="F210">
        <v>0.61336032388663897</v>
      </c>
      <c r="G210">
        <v>0.06</v>
      </c>
      <c r="H210">
        <v>2</v>
      </c>
      <c r="I210">
        <v>0.62</v>
      </c>
      <c r="J210">
        <v>0.4</v>
      </c>
      <c r="K210">
        <v>0.02</v>
      </c>
      <c r="L210">
        <v>2</v>
      </c>
      <c r="M210" t="s">
        <v>77</v>
      </c>
      <c r="N210" t="s">
        <v>106</v>
      </c>
      <c r="O210" t="s">
        <v>32</v>
      </c>
      <c r="P210" t="s">
        <v>36</v>
      </c>
      <c r="Q210" t="s">
        <v>50</v>
      </c>
      <c r="R210" t="s">
        <v>95</v>
      </c>
      <c r="S210" t="s">
        <v>39</v>
      </c>
      <c r="T210" t="s">
        <v>64</v>
      </c>
      <c r="U210" t="s">
        <v>38</v>
      </c>
      <c r="V210" t="s">
        <v>113</v>
      </c>
      <c r="W210">
        <v>27.268771638571401</v>
      </c>
      <c r="X210">
        <v>22.520350512</v>
      </c>
      <c r="Y210">
        <v>22.420442036428501</v>
      </c>
      <c r="Z210">
        <v>16.10322</v>
      </c>
      <c r="AA210">
        <v>16.065324766666599</v>
      </c>
      <c r="AB210">
        <v>14.835302349999999</v>
      </c>
      <c r="AC210">
        <v>14.529974695</v>
      </c>
      <c r="AD210">
        <v>13.816820099999999</v>
      </c>
      <c r="AE210">
        <v>13.8096876</v>
      </c>
      <c r="AF210">
        <v>13.0946862</v>
      </c>
    </row>
    <row r="211" spans="1:32" x14ac:dyDescent="0.3">
      <c r="A211">
        <v>1201</v>
      </c>
      <c r="B211" t="s">
        <v>115</v>
      </c>
      <c r="C211">
        <v>2016</v>
      </c>
      <c r="D211">
        <v>494</v>
      </c>
      <c r="E211">
        <v>1</v>
      </c>
      <c r="F211">
        <v>0.59716599190283404</v>
      </c>
      <c r="G211">
        <v>0.08</v>
      </c>
      <c r="H211">
        <v>3</v>
      </c>
      <c r="I211">
        <v>0.68</v>
      </c>
      <c r="J211">
        <v>0.9</v>
      </c>
      <c r="K211">
        <v>0.04</v>
      </c>
      <c r="L211">
        <v>8</v>
      </c>
      <c r="M211" t="s">
        <v>77</v>
      </c>
      <c r="N211" t="s">
        <v>32</v>
      </c>
      <c r="O211" t="s">
        <v>106</v>
      </c>
      <c r="P211" t="s">
        <v>108</v>
      </c>
      <c r="Q211" t="s">
        <v>100</v>
      </c>
      <c r="R211" t="s">
        <v>60</v>
      </c>
      <c r="S211" t="s">
        <v>46</v>
      </c>
      <c r="T211" t="s">
        <v>105</v>
      </c>
      <c r="U211" t="s">
        <v>59</v>
      </c>
      <c r="V211" t="s">
        <v>39</v>
      </c>
      <c r="W211">
        <v>35.108916661111103</v>
      </c>
      <c r="X211">
        <v>26.35851942</v>
      </c>
      <c r="Y211">
        <v>19.879972905217301</v>
      </c>
      <c r="Z211">
        <v>15.1433248666666</v>
      </c>
      <c r="AA211">
        <v>13.2138105866666</v>
      </c>
      <c r="AB211">
        <v>12.735066677419301</v>
      </c>
      <c r="AC211">
        <v>12.4869772470588</v>
      </c>
      <c r="AD211">
        <v>12.016319279999999</v>
      </c>
      <c r="AE211">
        <v>11.4450114046666</v>
      </c>
      <c r="AF211">
        <v>11.3705325158333</v>
      </c>
    </row>
    <row r="212" spans="1:32" x14ac:dyDescent="0.3">
      <c r="A212">
        <v>1202</v>
      </c>
      <c r="B212" t="s">
        <v>115</v>
      </c>
      <c r="C212">
        <v>2016</v>
      </c>
      <c r="D212">
        <v>494</v>
      </c>
      <c r="E212">
        <v>2</v>
      </c>
      <c r="F212">
        <v>0.60323886639676105</v>
      </c>
      <c r="G212">
        <v>0.06</v>
      </c>
      <c r="H212">
        <v>5</v>
      </c>
      <c r="I212">
        <v>0.56000000000000005</v>
      </c>
      <c r="J212">
        <v>0.16</v>
      </c>
      <c r="K212">
        <v>0.24</v>
      </c>
      <c r="L212">
        <v>10</v>
      </c>
      <c r="M212" t="s">
        <v>106</v>
      </c>
      <c r="N212" t="s">
        <v>32</v>
      </c>
      <c r="O212" t="s">
        <v>77</v>
      </c>
      <c r="P212" t="s">
        <v>46</v>
      </c>
      <c r="Q212" t="s">
        <v>98</v>
      </c>
      <c r="R212" t="s">
        <v>60</v>
      </c>
      <c r="S212" t="s">
        <v>42</v>
      </c>
      <c r="T212" t="s">
        <v>62</v>
      </c>
      <c r="U212" t="s">
        <v>74</v>
      </c>
      <c r="V212" t="s">
        <v>39</v>
      </c>
      <c r="W212">
        <v>12.1004705436363</v>
      </c>
      <c r="X212">
        <v>11.697445999999999</v>
      </c>
      <c r="Y212">
        <v>10.9179573109523</v>
      </c>
      <c r="Z212">
        <v>9.3818145036842093</v>
      </c>
      <c r="AA212">
        <v>8.4463436463636299</v>
      </c>
      <c r="AB212">
        <v>8.3424956928</v>
      </c>
      <c r="AC212">
        <v>8.2090425491666608</v>
      </c>
      <c r="AD212">
        <v>8.1583038112499899</v>
      </c>
      <c r="AE212">
        <v>8.1321921849999992</v>
      </c>
      <c r="AF212">
        <v>8.1143092316666596</v>
      </c>
    </row>
    <row r="213" spans="1:32" x14ac:dyDescent="0.3">
      <c r="A213">
        <v>1203</v>
      </c>
      <c r="B213" t="s">
        <v>115</v>
      </c>
      <c r="C213">
        <v>2016</v>
      </c>
      <c r="D213">
        <v>494</v>
      </c>
      <c r="E213">
        <v>3</v>
      </c>
      <c r="F213">
        <v>0.62145748987854199</v>
      </c>
      <c r="G213">
        <v>0.16</v>
      </c>
      <c r="H213">
        <v>4</v>
      </c>
      <c r="I213">
        <v>0.86</v>
      </c>
      <c r="J213">
        <v>0.96</v>
      </c>
      <c r="K213">
        <v>0.48</v>
      </c>
      <c r="L213">
        <v>0</v>
      </c>
      <c r="M213" t="s">
        <v>77</v>
      </c>
      <c r="N213" t="s">
        <v>32</v>
      </c>
      <c r="O213" t="s">
        <v>46</v>
      </c>
      <c r="P213" t="s">
        <v>106</v>
      </c>
      <c r="Q213" t="s">
        <v>60</v>
      </c>
      <c r="R213" t="s">
        <v>39</v>
      </c>
      <c r="S213" t="s">
        <v>98</v>
      </c>
      <c r="T213" t="s">
        <v>79</v>
      </c>
      <c r="U213" t="s">
        <v>93</v>
      </c>
      <c r="V213" t="s">
        <v>108</v>
      </c>
      <c r="W213">
        <v>18.7372542067857</v>
      </c>
      <c r="X213">
        <v>15.350713658027701</v>
      </c>
      <c r="Y213">
        <v>9.5199699869999996</v>
      </c>
      <c r="Z213">
        <v>9.1829510535714292</v>
      </c>
      <c r="AA213">
        <v>8.7728570673333301</v>
      </c>
      <c r="AB213">
        <v>8.1507727211764696</v>
      </c>
      <c r="AC213">
        <v>7.1213371365000002</v>
      </c>
      <c r="AD213">
        <v>6.85233311413793</v>
      </c>
      <c r="AE213">
        <v>6.8247322793749898</v>
      </c>
      <c r="AF213">
        <v>6.77807037076923</v>
      </c>
    </row>
    <row r="214" spans="1:32" x14ac:dyDescent="0.3">
      <c r="A214">
        <v>1204</v>
      </c>
      <c r="B214" t="s">
        <v>115</v>
      </c>
      <c r="C214">
        <v>2016</v>
      </c>
      <c r="D214">
        <v>494</v>
      </c>
      <c r="E214">
        <v>4</v>
      </c>
      <c r="F214">
        <v>0.60323886639676105</v>
      </c>
      <c r="G214">
        <v>0.06</v>
      </c>
      <c r="H214">
        <v>9</v>
      </c>
      <c r="I214">
        <v>0.86</v>
      </c>
      <c r="J214">
        <v>0.84</v>
      </c>
      <c r="K214">
        <v>0.74</v>
      </c>
      <c r="L214">
        <v>10</v>
      </c>
      <c r="M214" t="s">
        <v>77</v>
      </c>
      <c r="N214" t="s">
        <v>32</v>
      </c>
      <c r="O214" t="s">
        <v>106</v>
      </c>
      <c r="P214" t="s">
        <v>60</v>
      </c>
      <c r="Q214" t="s">
        <v>46</v>
      </c>
      <c r="R214" t="s">
        <v>39</v>
      </c>
      <c r="S214" t="s">
        <v>88</v>
      </c>
      <c r="T214" t="s">
        <v>79</v>
      </c>
      <c r="U214" t="s">
        <v>95</v>
      </c>
      <c r="V214" t="s">
        <v>85</v>
      </c>
      <c r="W214">
        <v>7.5969297335628303</v>
      </c>
      <c r="X214">
        <v>7.2347038547850797</v>
      </c>
      <c r="Y214">
        <v>5.3660648482169204</v>
      </c>
      <c r="Z214">
        <v>4.6066084110462899</v>
      </c>
      <c r="AA214">
        <v>4.5046369211898698</v>
      </c>
      <c r="AB214">
        <v>4.1231215193259603</v>
      </c>
      <c r="AC214">
        <v>3.9178996783775499</v>
      </c>
      <c r="AD214">
        <v>3.9082058463697802</v>
      </c>
      <c r="AE214">
        <v>3.9050851057862501</v>
      </c>
      <c r="AF214">
        <v>3.8375232562512802</v>
      </c>
    </row>
    <row r="215" spans="1:32" x14ac:dyDescent="0.3">
      <c r="A215">
        <v>1205</v>
      </c>
      <c r="B215" t="s">
        <v>115</v>
      </c>
      <c r="C215">
        <v>2016</v>
      </c>
      <c r="D215">
        <v>494</v>
      </c>
      <c r="E215">
        <v>5</v>
      </c>
      <c r="F215">
        <v>0.58906882591093102</v>
      </c>
      <c r="G215">
        <v>0.02</v>
      </c>
      <c r="H215">
        <v>3</v>
      </c>
      <c r="I215">
        <v>0.14000000000000001</v>
      </c>
      <c r="J215">
        <v>0.5</v>
      </c>
      <c r="K215">
        <v>0.36</v>
      </c>
      <c r="L215">
        <v>2</v>
      </c>
      <c r="M215" t="s">
        <v>77</v>
      </c>
      <c r="N215" t="s">
        <v>32</v>
      </c>
      <c r="O215" t="s">
        <v>106</v>
      </c>
      <c r="P215" t="s">
        <v>60</v>
      </c>
      <c r="Q215" t="s">
        <v>59</v>
      </c>
      <c r="R215" t="s">
        <v>46</v>
      </c>
      <c r="S215" t="s">
        <v>74</v>
      </c>
      <c r="T215" t="s">
        <v>78</v>
      </c>
      <c r="U215" t="s">
        <v>88</v>
      </c>
      <c r="V215" t="s">
        <v>52</v>
      </c>
      <c r="W215">
        <v>34.564899302173899</v>
      </c>
      <c r="X215">
        <v>29.4955958202173</v>
      </c>
      <c r="Y215">
        <v>27.266338443749898</v>
      </c>
      <c r="Z215">
        <v>14.3138880324</v>
      </c>
      <c r="AA215">
        <v>12.471739917368399</v>
      </c>
      <c r="AB215">
        <v>11.6600102735714</v>
      </c>
      <c r="AC215">
        <v>11.520183564</v>
      </c>
      <c r="AD215">
        <v>10.832995410000001</v>
      </c>
      <c r="AE215">
        <v>10.6623213168421</v>
      </c>
      <c r="AF215">
        <v>9.7688203839999908</v>
      </c>
    </row>
    <row r="216" spans="1:32" x14ac:dyDescent="0.3">
      <c r="A216">
        <v>1206</v>
      </c>
      <c r="B216" t="s">
        <v>115</v>
      </c>
      <c r="C216">
        <v>2016</v>
      </c>
      <c r="D216">
        <v>494</v>
      </c>
      <c r="E216">
        <v>6</v>
      </c>
      <c r="F216">
        <v>0.59919028340080904</v>
      </c>
      <c r="G216">
        <v>0.04</v>
      </c>
      <c r="H216">
        <v>9</v>
      </c>
      <c r="I216">
        <v>0.22</v>
      </c>
      <c r="J216">
        <v>0.56000000000000005</v>
      </c>
      <c r="K216">
        <v>0.06</v>
      </c>
      <c r="L216">
        <v>4</v>
      </c>
      <c r="M216" t="s">
        <v>77</v>
      </c>
      <c r="N216" t="s">
        <v>32</v>
      </c>
      <c r="O216" t="s">
        <v>106</v>
      </c>
      <c r="P216" t="s">
        <v>60</v>
      </c>
      <c r="Q216" t="s">
        <v>46</v>
      </c>
      <c r="R216" t="s">
        <v>73</v>
      </c>
      <c r="S216" t="s">
        <v>59</v>
      </c>
      <c r="T216" t="s">
        <v>61</v>
      </c>
      <c r="U216" t="s">
        <v>41</v>
      </c>
      <c r="V216" t="s">
        <v>52</v>
      </c>
      <c r="W216">
        <v>7.4709906022982402</v>
      </c>
      <c r="X216">
        <v>7.21736257515178</v>
      </c>
      <c r="Y216">
        <v>7.0602292865401397</v>
      </c>
      <c r="Z216">
        <v>5.2379703064130396</v>
      </c>
      <c r="AA216">
        <v>4.6021166036964196</v>
      </c>
      <c r="AB216">
        <v>4.4505738842239904</v>
      </c>
      <c r="AC216">
        <v>4.4420006288263396</v>
      </c>
      <c r="AD216">
        <v>4.4363471161397001</v>
      </c>
      <c r="AE216">
        <v>4.4026443969100004</v>
      </c>
      <c r="AF216">
        <v>4.3784444588494598</v>
      </c>
    </row>
    <row r="217" spans="1:32" x14ac:dyDescent="0.3">
      <c r="A217">
        <v>1207</v>
      </c>
      <c r="B217" t="s">
        <v>115</v>
      </c>
      <c r="C217">
        <v>2016</v>
      </c>
      <c r="D217">
        <v>494</v>
      </c>
      <c r="E217">
        <v>7</v>
      </c>
      <c r="F217">
        <v>0.59716599190283404</v>
      </c>
      <c r="G217">
        <v>0.34</v>
      </c>
      <c r="H217">
        <v>1</v>
      </c>
      <c r="I217">
        <v>0.92</v>
      </c>
      <c r="J217">
        <v>0.94</v>
      </c>
      <c r="K217">
        <v>0.88</v>
      </c>
      <c r="L217">
        <v>2</v>
      </c>
      <c r="M217" t="s">
        <v>77</v>
      </c>
      <c r="N217" t="s">
        <v>32</v>
      </c>
      <c r="O217" t="s">
        <v>106</v>
      </c>
      <c r="P217" t="s">
        <v>46</v>
      </c>
      <c r="Q217" t="s">
        <v>39</v>
      </c>
      <c r="R217" t="s">
        <v>60</v>
      </c>
      <c r="S217" t="s">
        <v>47</v>
      </c>
      <c r="T217" t="s">
        <v>59</v>
      </c>
      <c r="U217" t="s">
        <v>79</v>
      </c>
      <c r="V217" t="s">
        <v>88</v>
      </c>
      <c r="W217">
        <v>63.515538069999998</v>
      </c>
      <c r="X217">
        <v>36.182375974999999</v>
      </c>
      <c r="Y217">
        <v>23.473955239999999</v>
      </c>
      <c r="Z217">
        <v>18.07619575</v>
      </c>
      <c r="AA217">
        <v>14.6445346</v>
      </c>
      <c r="AB217">
        <v>14.355921065714201</v>
      </c>
      <c r="AC217">
        <v>12.5699997</v>
      </c>
      <c r="AD217">
        <v>12.13010178</v>
      </c>
      <c r="AE217">
        <v>11.568327276666601</v>
      </c>
      <c r="AF217">
        <v>10.711838717999999</v>
      </c>
    </row>
    <row r="218" spans="1:32" x14ac:dyDescent="0.3">
      <c r="A218">
        <v>1208</v>
      </c>
      <c r="B218" t="s">
        <v>115</v>
      </c>
      <c r="C218">
        <v>2016</v>
      </c>
      <c r="D218">
        <v>494</v>
      </c>
      <c r="E218">
        <v>8</v>
      </c>
      <c r="F218">
        <v>0.58906882591093102</v>
      </c>
      <c r="G218">
        <v>0.38</v>
      </c>
      <c r="H218">
        <v>1</v>
      </c>
      <c r="I218">
        <v>0.28000000000000003</v>
      </c>
      <c r="J218">
        <v>0.86</v>
      </c>
      <c r="K218">
        <v>0.24</v>
      </c>
      <c r="L218">
        <v>7</v>
      </c>
      <c r="M218" t="s">
        <v>77</v>
      </c>
      <c r="N218" t="s">
        <v>32</v>
      </c>
      <c r="O218" t="s">
        <v>106</v>
      </c>
      <c r="P218" t="s">
        <v>46</v>
      </c>
      <c r="Q218" t="s">
        <v>60</v>
      </c>
      <c r="R218" t="s">
        <v>85</v>
      </c>
      <c r="S218" t="s">
        <v>79</v>
      </c>
      <c r="T218" t="s">
        <v>50</v>
      </c>
      <c r="U218" t="s">
        <v>59</v>
      </c>
      <c r="V218" t="s">
        <v>113</v>
      </c>
      <c r="W218">
        <v>55.468802064999998</v>
      </c>
      <c r="X218">
        <v>26.400450221666599</v>
      </c>
      <c r="Y218">
        <v>20.000860792499999</v>
      </c>
      <c r="Z218">
        <v>14.507920725</v>
      </c>
      <c r="AA218">
        <v>14.3888367883333</v>
      </c>
      <c r="AB218">
        <v>11.104393852499999</v>
      </c>
      <c r="AC218">
        <v>11.017210336666601</v>
      </c>
      <c r="AD218">
        <v>10.5423098</v>
      </c>
      <c r="AE218">
        <v>10.22276656</v>
      </c>
      <c r="AF218">
        <v>9.9914827400000004</v>
      </c>
    </row>
    <row r="219" spans="1:32" x14ac:dyDescent="0.3">
      <c r="A219">
        <v>1209</v>
      </c>
      <c r="B219" t="s">
        <v>115</v>
      </c>
      <c r="C219">
        <v>2016</v>
      </c>
      <c r="D219">
        <v>494</v>
      </c>
      <c r="E219">
        <v>9</v>
      </c>
      <c r="F219">
        <v>0.62753036437246901</v>
      </c>
      <c r="G219">
        <v>0.02</v>
      </c>
      <c r="H219">
        <v>8</v>
      </c>
      <c r="I219">
        <v>0.72</v>
      </c>
      <c r="J219">
        <v>0.5</v>
      </c>
      <c r="K219">
        <v>0.44</v>
      </c>
      <c r="L219">
        <v>6</v>
      </c>
      <c r="M219" t="s">
        <v>77</v>
      </c>
      <c r="N219" t="s">
        <v>32</v>
      </c>
      <c r="O219" t="s">
        <v>106</v>
      </c>
      <c r="P219" t="s">
        <v>60</v>
      </c>
      <c r="Q219" t="s">
        <v>46</v>
      </c>
      <c r="R219" t="s">
        <v>88</v>
      </c>
      <c r="S219" t="s">
        <v>39</v>
      </c>
      <c r="T219" t="s">
        <v>85</v>
      </c>
      <c r="U219" t="s">
        <v>43</v>
      </c>
      <c r="V219" t="s">
        <v>49</v>
      </c>
      <c r="W219">
        <v>15.500226789918001</v>
      </c>
      <c r="X219">
        <v>15.1801396293026</v>
      </c>
      <c r="Y219">
        <v>12.1413093825086</v>
      </c>
      <c r="Z219">
        <v>8.6117302964655096</v>
      </c>
      <c r="AA219">
        <v>8.0375800048414607</v>
      </c>
      <c r="AB219">
        <v>7.6884260154848398</v>
      </c>
      <c r="AC219">
        <v>7.6167221567469898</v>
      </c>
      <c r="AD219">
        <v>7.5823560767042197</v>
      </c>
      <c r="AE219">
        <v>7.4543827498571398</v>
      </c>
      <c r="AF219">
        <v>7.2148171524285596</v>
      </c>
    </row>
    <row r="220" spans="1:32" x14ac:dyDescent="0.3">
      <c r="A220">
        <v>1210</v>
      </c>
      <c r="B220" t="s">
        <v>115</v>
      </c>
      <c r="C220">
        <v>2016</v>
      </c>
      <c r="D220">
        <v>494</v>
      </c>
      <c r="E220">
        <v>10</v>
      </c>
      <c r="F220">
        <v>0.60728744939271195</v>
      </c>
      <c r="G220">
        <v>0.3</v>
      </c>
      <c r="H220">
        <v>1</v>
      </c>
      <c r="I220">
        <v>0.26</v>
      </c>
      <c r="J220">
        <v>0.92</v>
      </c>
      <c r="K220">
        <v>0.64</v>
      </c>
      <c r="L220">
        <v>4</v>
      </c>
      <c r="M220" t="s">
        <v>77</v>
      </c>
      <c r="N220" t="s">
        <v>32</v>
      </c>
      <c r="O220" t="s">
        <v>46</v>
      </c>
      <c r="P220" t="s">
        <v>106</v>
      </c>
      <c r="Q220" t="s">
        <v>42</v>
      </c>
      <c r="R220" t="s">
        <v>39</v>
      </c>
      <c r="S220" t="s">
        <v>60</v>
      </c>
      <c r="T220" t="s">
        <v>59</v>
      </c>
      <c r="U220" t="s">
        <v>102</v>
      </c>
      <c r="V220" t="s">
        <v>41</v>
      </c>
      <c r="W220">
        <v>80.919904099999997</v>
      </c>
      <c r="X220">
        <v>29.8985390257142</v>
      </c>
      <c r="Y220">
        <v>18.08333395</v>
      </c>
      <c r="Z220">
        <v>16.821801764285699</v>
      </c>
      <c r="AA220">
        <v>12.7805576</v>
      </c>
      <c r="AB220">
        <v>11.6181701</v>
      </c>
      <c r="AC220">
        <v>11.11054942</v>
      </c>
      <c r="AD220">
        <v>10.936587235999999</v>
      </c>
      <c r="AE220">
        <v>8.4621652349999898</v>
      </c>
      <c r="AF220">
        <v>8.4227846999999993</v>
      </c>
    </row>
    <row r="221" spans="1:32" x14ac:dyDescent="0.3">
      <c r="A221">
        <v>1211</v>
      </c>
      <c r="B221" t="s">
        <v>115</v>
      </c>
      <c r="C221">
        <v>2016</v>
      </c>
      <c r="D221">
        <v>494</v>
      </c>
      <c r="E221">
        <v>11</v>
      </c>
      <c r="F221">
        <v>0.59716599190283404</v>
      </c>
      <c r="G221">
        <v>0.04</v>
      </c>
      <c r="H221">
        <v>8</v>
      </c>
      <c r="I221">
        <v>0.34</v>
      </c>
      <c r="J221">
        <v>0.57999999999999996</v>
      </c>
      <c r="K221">
        <v>0.02</v>
      </c>
      <c r="L221">
        <v>10</v>
      </c>
      <c r="M221" t="s">
        <v>77</v>
      </c>
      <c r="N221" t="s">
        <v>32</v>
      </c>
      <c r="O221" t="s">
        <v>106</v>
      </c>
      <c r="P221" t="s">
        <v>60</v>
      </c>
      <c r="Q221" t="s">
        <v>39</v>
      </c>
      <c r="R221" t="s">
        <v>46</v>
      </c>
      <c r="S221" t="s">
        <v>59</v>
      </c>
      <c r="T221" t="s">
        <v>55</v>
      </c>
      <c r="U221" t="s">
        <v>111</v>
      </c>
      <c r="V221" t="s">
        <v>88</v>
      </c>
      <c r="W221">
        <v>12.9117035167901</v>
      </c>
      <c r="X221">
        <v>11.6795065634916</v>
      </c>
      <c r="Y221">
        <v>11.5871252876249</v>
      </c>
      <c r="Z221">
        <v>7.8444361819178097</v>
      </c>
      <c r="AA221">
        <v>7.1685231019607798</v>
      </c>
      <c r="AB221">
        <v>7.0001354257894697</v>
      </c>
      <c r="AC221">
        <v>6.7125523430892802</v>
      </c>
      <c r="AD221">
        <v>6.6806212720967704</v>
      </c>
      <c r="AE221">
        <v>6.6555361122641497</v>
      </c>
      <c r="AF221">
        <v>6.6386455258823496</v>
      </c>
    </row>
    <row r="222" spans="1:32" x14ac:dyDescent="0.3">
      <c r="A222">
        <v>1212</v>
      </c>
      <c r="B222" t="s">
        <v>115</v>
      </c>
      <c r="C222">
        <v>2016</v>
      </c>
      <c r="D222">
        <v>494</v>
      </c>
      <c r="E222">
        <v>12</v>
      </c>
      <c r="F222">
        <v>0.60931174089068796</v>
      </c>
      <c r="G222">
        <v>0.57999999999999996</v>
      </c>
      <c r="H222">
        <v>1</v>
      </c>
      <c r="I222">
        <v>0.14000000000000001</v>
      </c>
      <c r="J222">
        <v>0.92</v>
      </c>
      <c r="K222">
        <v>0.12</v>
      </c>
      <c r="L222">
        <v>6</v>
      </c>
      <c r="M222" t="s">
        <v>32</v>
      </c>
      <c r="N222" t="s">
        <v>77</v>
      </c>
      <c r="O222" t="s">
        <v>106</v>
      </c>
      <c r="P222" t="s">
        <v>46</v>
      </c>
      <c r="Q222" t="s">
        <v>60</v>
      </c>
      <c r="R222" t="s">
        <v>59</v>
      </c>
      <c r="S222" t="s">
        <v>79</v>
      </c>
      <c r="T222" t="s">
        <v>88</v>
      </c>
      <c r="U222" t="s">
        <v>39</v>
      </c>
      <c r="V222" t="s">
        <v>86</v>
      </c>
      <c r="W222">
        <v>49.864956489999997</v>
      </c>
      <c r="X222">
        <v>36.432907100000001</v>
      </c>
      <c r="Y222">
        <v>24.762458689999999</v>
      </c>
      <c r="Z222">
        <v>19.620399469999999</v>
      </c>
      <c r="AA222">
        <v>14.457835319999999</v>
      </c>
      <c r="AB222">
        <v>14.424827815</v>
      </c>
      <c r="AC222">
        <v>13.556036949999999</v>
      </c>
      <c r="AD222">
        <v>11.99345851</v>
      </c>
      <c r="AE222">
        <v>10.082177375000001</v>
      </c>
      <c r="AF222">
        <v>7.9664807849999901</v>
      </c>
    </row>
    <row r="223" spans="1:32" x14ac:dyDescent="0.3">
      <c r="A223">
        <v>1213</v>
      </c>
      <c r="B223" t="s">
        <v>115</v>
      </c>
      <c r="C223">
        <v>2016</v>
      </c>
      <c r="D223">
        <v>494</v>
      </c>
      <c r="E223">
        <v>13</v>
      </c>
      <c r="F223">
        <v>0.59716599190283404</v>
      </c>
      <c r="G223">
        <v>0.1</v>
      </c>
      <c r="H223">
        <v>4</v>
      </c>
      <c r="I223">
        <v>1</v>
      </c>
      <c r="J223">
        <v>0.8</v>
      </c>
      <c r="K223">
        <v>0.4</v>
      </c>
      <c r="L223">
        <v>5</v>
      </c>
      <c r="M223" t="s">
        <v>77</v>
      </c>
      <c r="N223" t="s">
        <v>32</v>
      </c>
      <c r="O223" t="s">
        <v>106</v>
      </c>
      <c r="P223" t="s">
        <v>46</v>
      </c>
      <c r="Q223" t="s">
        <v>39</v>
      </c>
      <c r="R223" t="s">
        <v>60</v>
      </c>
      <c r="S223" t="s">
        <v>79</v>
      </c>
      <c r="T223" t="s">
        <v>108</v>
      </c>
      <c r="U223" t="s">
        <v>59</v>
      </c>
      <c r="V223" t="s">
        <v>97</v>
      </c>
      <c r="W223">
        <v>31.306231150999999</v>
      </c>
      <c r="X223">
        <v>16.276804828</v>
      </c>
      <c r="Y223">
        <v>11.7070388167741</v>
      </c>
      <c r="Z223">
        <v>11.0284553019047</v>
      </c>
      <c r="AA223">
        <v>10.869547987083299</v>
      </c>
      <c r="AB223">
        <v>10.0642142678048</v>
      </c>
      <c r="AC223">
        <v>9.85577934894736</v>
      </c>
      <c r="AD223">
        <v>9.3264720883333307</v>
      </c>
      <c r="AE223">
        <v>8.8864801763636301</v>
      </c>
      <c r="AF223">
        <v>8.5878078174999999</v>
      </c>
    </row>
    <row r="224" spans="1:32" x14ac:dyDescent="0.3">
      <c r="A224">
        <v>1214</v>
      </c>
      <c r="B224" t="s">
        <v>115</v>
      </c>
      <c r="C224">
        <v>2016</v>
      </c>
      <c r="D224">
        <v>494</v>
      </c>
      <c r="E224">
        <v>14</v>
      </c>
      <c r="F224">
        <v>0.59919028340080904</v>
      </c>
      <c r="G224">
        <v>0.12</v>
      </c>
      <c r="H224">
        <v>1</v>
      </c>
      <c r="I224">
        <v>0.5</v>
      </c>
      <c r="J224">
        <v>0.54</v>
      </c>
      <c r="K224">
        <v>0.34</v>
      </c>
      <c r="L224">
        <v>8</v>
      </c>
      <c r="M224" t="s">
        <v>77</v>
      </c>
      <c r="N224" t="s">
        <v>32</v>
      </c>
      <c r="O224" t="s">
        <v>106</v>
      </c>
      <c r="P224" t="s">
        <v>46</v>
      </c>
      <c r="Q224" t="s">
        <v>60</v>
      </c>
      <c r="R224" t="s">
        <v>42</v>
      </c>
      <c r="S224" t="s">
        <v>68</v>
      </c>
      <c r="T224" t="s">
        <v>110</v>
      </c>
      <c r="U224" t="s">
        <v>39</v>
      </c>
      <c r="V224" t="s">
        <v>85</v>
      </c>
      <c r="W224">
        <v>62.623868659999999</v>
      </c>
      <c r="X224">
        <v>26.229998500000001</v>
      </c>
      <c r="Y224">
        <v>20.195146736923</v>
      </c>
      <c r="Z224">
        <v>16.9170260625</v>
      </c>
      <c r="AA224">
        <v>14.6046986292307</v>
      </c>
      <c r="AB224">
        <v>13.69454575</v>
      </c>
      <c r="AC224">
        <v>12.802829024999999</v>
      </c>
      <c r="AD224">
        <v>12.5468025</v>
      </c>
      <c r="AE224">
        <v>11.9639112642857</v>
      </c>
      <c r="AF224">
        <v>11.781697273000001</v>
      </c>
    </row>
    <row r="225" spans="1:32" x14ac:dyDescent="0.3">
      <c r="A225">
        <v>1215</v>
      </c>
      <c r="B225" t="s">
        <v>115</v>
      </c>
      <c r="C225">
        <v>2016</v>
      </c>
      <c r="D225">
        <v>494</v>
      </c>
      <c r="E225">
        <v>15</v>
      </c>
      <c r="F225">
        <v>0.60526315789473595</v>
      </c>
      <c r="G225">
        <v>0.06</v>
      </c>
      <c r="H225">
        <v>2</v>
      </c>
      <c r="I225">
        <v>0.1</v>
      </c>
      <c r="J225">
        <v>0.42</v>
      </c>
      <c r="K225">
        <v>0.78</v>
      </c>
      <c r="L225">
        <v>3</v>
      </c>
      <c r="M225" t="s">
        <v>77</v>
      </c>
      <c r="N225" t="s">
        <v>106</v>
      </c>
      <c r="O225" t="s">
        <v>32</v>
      </c>
      <c r="P225" t="s">
        <v>60</v>
      </c>
      <c r="Q225" t="s">
        <v>72</v>
      </c>
      <c r="R225" t="s">
        <v>98</v>
      </c>
      <c r="S225" t="s">
        <v>58</v>
      </c>
      <c r="T225" t="s">
        <v>59</v>
      </c>
      <c r="U225" t="s">
        <v>73</v>
      </c>
      <c r="V225" t="s">
        <v>65</v>
      </c>
      <c r="W225">
        <v>38.086767899999998</v>
      </c>
      <c r="X225">
        <v>25.937556639230699</v>
      </c>
      <c r="Y225">
        <v>23.857880062631502</v>
      </c>
      <c r="Z225">
        <v>15.690321165555501</v>
      </c>
      <c r="AA225">
        <v>13.141570079999999</v>
      </c>
      <c r="AB225">
        <v>10.9654598</v>
      </c>
      <c r="AC225">
        <v>10.8351739133333</v>
      </c>
      <c r="AD225">
        <v>10.7733188883333</v>
      </c>
      <c r="AE225">
        <v>10.6151024025</v>
      </c>
      <c r="AF225">
        <v>10.267743433333299</v>
      </c>
    </row>
    <row r="226" spans="1:32" x14ac:dyDescent="0.3">
      <c r="A226">
        <v>1216</v>
      </c>
      <c r="B226" t="s">
        <v>115</v>
      </c>
      <c r="C226">
        <v>2016</v>
      </c>
      <c r="D226">
        <v>494</v>
      </c>
      <c r="E226">
        <v>16</v>
      </c>
      <c r="F226">
        <v>0.59514170040485803</v>
      </c>
      <c r="G226">
        <v>0.52</v>
      </c>
      <c r="H226">
        <v>1</v>
      </c>
      <c r="I226">
        <v>0.2</v>
      </c>
      <c r="J226">
        <v>0.74</v>
      </c>
      <c r="K226">
        <v>0.14000000000000001</v>
      </c>
      <c r="L226">
        <v>2</v>
      </c>
      <c r="M226" t="s">
        <v>77</v>
      </c>
      <c r="N226" t="s">
        <v>32</v>
      </c>
      <c r="O226" t="s">
        <v>106</v>
      </c>
      <c r="P226" t="s">
        <v>60</v>
      </c>
      <c r="Q226" t="s">
        <v>46</v>
      </c>
      <c r="R226" t="s">
        <v>88</v>
      </c>
      <c r="S226" t="s">
        <v>68</v>
      </c>
      <c r="T226" t="s">
        <v>42</v>
      </c>
      <c r="U226" t="s">
        <v>103</v>
      </c>
      <c r="V226" t="s">
        <v>85</v>
      </c>
      <c r="W226">
        <v>57.234144379999996</v>
      </c>
      <c r="X226">
        <v>26.082651970000001</v>
      </c>
      <c r="Y226">
        <v>20.611916859999901</v>
      </c>
      <c r="Z226">
        <v>14.9461593725</v>
      </c>
      <c r="AA226">
        <v>14.616721399999999</v>
      </c>
      <c r="AB226">
        <v>11.63576507</v>
      </c>
      <c r="AC226">
        <v>11.3229500466666</v>
      </c>
      <c r="AD226">
        <v>10.345317345</v>
      </c>
      <c r="AE226">
        <v>10.092271800000001</v>
      </c>
      <c r="AF226">
        <v>9.9206934766666599</v>
      </c>
    </row>
    <row r="227" spans="1:32" x14ac:dyDescent="0.3">
      <c r="A227">
        <v>1217</v>
      </c>
      <c r="B227" t="s">
        <v>115</v>
      </c>
      <c r="C227">
        <v>2016</v>
      </c>
      <c r="D227">
        <v>494</v>
      </c>
      <c r="E227">
        <v>17</v>
      </c>
      <c r="F227">
        <v>0.60931174089068796</v>
      </c>
      <c r="G227">
        <v>0.24</v>
      </c>
      <c r="H227">
        <v>1</v>
      </c>
      <c r="I227">
        <v>0.56000000000000005</v>
      </c>
      <c r="J227">
        <v>0.54</v>
      </c>
      <c r="K227">
        <v>0.96</v>
      </c>
      <c r="L227">
        <v>4</v>
      </c>
      <c r="M227" t="s">
        <v>77</v>
      </c>
      <c r="N227" t="s">
        <v>106</v>
      </c>
      <c r="O227" t="s">
        <v>32</v>
      </c>
      <c r="P227" t="s">
        <v>46</v>
      </c>
      <c r="Q227" t="s">
        <v>50</v>
      </c>
      <c r="R227" t="s">
        <v>59</v>
      </c>
      <c r="S227" t="s">
        <v>60</v>
      </c>
      <c r="T227" t="s">
        <v>98</v>
      </c>
      <c r="U227" t="s">
        <v>34</v>
      </c>
      <c r="V227" t="s">
        <v>88</v>
      </c>
      <c r="W227">
        <v>77.488765650000005</v>
      </c>
      <c r="X227">
        <v>26.224129873999999</v>
      </c>
      <c r="Y227">
        <v>24.8661553312499</v>
      </c>
      <c r="Z227">
        <v>14.914976579999999</v>
      </c>
      <c r="AA227">
        <v>14.5991936</v>
      </c>
      <c r="AB227">
        <v>13.604768867499899</v>
      </c>
      <c r="AC227">
        <v>13.38422364875</v>
      </c>
      <c r="AD227">
        <v>12.44654034</v>
      </c>
      <c r="AE227">
        <v>12.420865044999999</v>
      </c>
      <c r="AF227">
        <v>12.315950956</v>
      </c>
    </row>
    <row r="228" spans="1:32" x14ac:dyDescent="0.3">
      <c r="A228">
        <v>1218</v>
      </c>
      <c r="B228" t="s">
        <v>115</v>
      </c>
      <c r="C228">
        <v>2016</v>
      </c>
      <c r="D228">
        <v>494</v>
      </c>
      <c r="E228">
        <v>18</v>
      </c>
      <c r="F228">
        <v>0.58097165991902799</v>
      </c>
      <c r="G228">
        <v>0.04</v>
      </c>
      <c r="H228">
        <v>8</v>
      </c>
      <c r="I228">
        <v>0.24</v>
      </c>
      <c r="J228">
        <v>0.52</v>
      </c>
      <c r="K228">
        <v>0.72</v>
      </c>
      <c r="L228">
        <v>5</v>
      </c>
      <c r="M228" t="s">
        <v>77</v>
      </c>
      <c r="N228" t="s">
        <v>32</v>
      </c>
      <c r="O228" t="s">
        <v>106</v>
      </c>
      <c r="P228" t="s">
        <v>60</v>
      </c>
      <c r="Q228" t="s">
        <v>68</v>
      </c>
      <c r="R228" t="s">
        <v>88</v>
      </c>
      <c r="S228" t="s">
        <v>42</v>
      </c>
      <c r="T228" t="s">
        <v>59</v>
      </c>
      <c r="U228" t="s">
        <v>41</v>
      </c>
      <c r="V228" t="s">
        <v>85</v>
      </c>
      <c r="W228">
        <v>10.1865637603482</v>
      </c>
      <c r="X228">
        <v>9.7355943614960605</v>
      </c>
      <c r="Y228">
        <v>9.5806261775324604</v>
      </c>
      <c r="Z228">
        <v>6.5936955593975899</v>
      </c>
      <c r="AA228">
        <v>5.7958755041666601</v>
      </c>
      <c r="AB228">
        <v>5.4999057987777702</v>
      </c>
      <c r="AC228">
        <v>5.4574035726790102</v>
      </c>
      <c r="AD228">
        <v>5.3271550897550997</v>
      </c>
      <c r="AE228">
        <v>5.3234885423076896</v>
      </c>
      <c r="AF228">
        <v>5.2964961142608598</v>
      </c>
    </row>
    <row r="229" spans="1:32" x14ac:dyDescent="0.3">
      <c r="A229">
        <v>1219</v>
      </c>
      <c r="B229" t="s">
        <v>115</v>
      </c>
      <c r="C229">
        <v>2016</v>
      </c>
      <c r="D229">
        <v>494</v>
      </c>
      <c r="E229">
        <v>19</v>
      </c>
      <c r="F229">
        <v>0.61336032388663897</v>
      </c>
      <c r="G229">
        <v>0.1</v>
      </c>
      <c r="H229">
        <v>2</v>
      </c>
      <c r="I229">
        <v>0.68</v>
      </c>
      <c r="J229">
        <v>0.82</v>
      </c>
      <c r="K229">
        <v>0.82</v>
      </c>
      <c r="L229">
        <v>7</v>
      </c>
      <c r="M229" t="s">
        <v>77</v>
      </c>
      <c r="N229" t="s">
        <v>32</v>
      </c>
      <c r="O229" t="s">
        <v>106</v>
      </c>
      <c r="P229" t="s">
        <v>60</v>
      </c>
      <c r="Q229" t="s">
        <v>46</v>
      </c>
      <c r="R229" t="s">
        <v>59</v>
      </c>
      <c r="S229" t="s">
        <v>39</v>
      </c>
      <c r="T229" t="s">
        <v>68</v>
      </c>
      <c r="U229" t="s">
        <v>108</v>
      </c>
      <c r="V229" t="s">
        <v>78</v>
      </c>
      <c r="W229">
        <v>35.431712949166602</v>
      </c>
      <c r="X229">
        <v>30.3555402826087</v>
      </c>
      <c r="Y229">
        <v>22.075322203529399</v>
      </c>
      <c r="Z229">
        <v>13.1979534181818</v>
      </c>
      <c r="AA229">
        <v>12.804050702727199</v>
      </c>
      <c r="AB229">
        <v>12.7332601575</v>
      </c>
      <c r="AC229">
        <v>12.6630397911111</v>
      </c>
      <c r="AD229">
        <v>10.966547057272701</v>
      </c>
      <c r="AE229">
        <v>10.465222000000001</v>
      </c>
      <c r="AF229">
        <v>10.1886770666666</v>
      </c>
    </row>
    <row r="230" spans="1:32" x14ac:dyDescent="0.3">
      <c r="A230">
        <v>1220</v>
      </c>
      <c r="B230" t="s">
        <v>115</v>
      </c>
      <c r="C230">
        <v>2016</v>
      </c>
      <c r="D230">
        <v>494</v>
      </c>
      <c r="E230">
        <v>20</v>
      </c>
      <c r="F230">
        <v>0.59919028340080904</v>
      </c>
      <c r="G230">
        <v>0.28000000000000003</v>
      </c>
      <c r="H230">
        <v>1</v>
      </c>
      <c r="I230">
        <v>0.22</v>
      </c>
      <c r="J230">
        <v>0.34</v>
      </c>
      <c r="K230">
        <v>0.94</v>
      </c>
      <c r="L230">
        <v>4</v>
      </c>
      <c r="M230" t="s">
        <v>32</v>
      </c>
      <c r="N230" t="s">
        <v>77</v>
      </c>
      <c r="O230" t="s">
        <v>106</v>
      </c>
      <c r="P230" t="s">
        <v>98</v>
      </c>
      <c r="Q230" t="s">
        <v>46</v>
      </c>
      <c r="R230" t="s">
        <v>74</v>
      </c>
      <c r="S230" t="s">
        <v>64</v>
      </c>
      <c r="T230" t="s">
        <v>59</v>
      </c>
      <c r="U230" t="s">
        <v>54</v>
      </c>
      <c r="V230" t="s">
        <v>60</v>
      </c>
      <c r="W230">
        <v>21.647940949999899</v>
      </c>
      <c r="X230">
        <v>21.595600838333301</v>
      </c>
      <c r="Y230">
        <v>17.456146244999999</v>
      </c>
      <c r="Z230">
        <v>13.37836768</v>
      </c>
      <c r="AA230">
        <v>12.7608649</v>
      </c>
      <c r="AB230">
        <v>12.208537099999999</v>
      </c>
      <c r="AC230">
        <v>11.779369359999899</v>
      </c>
      <c r="AD230">
        <v>11.736312264999899</v>
      </c>
      <c r="AE230">
        <v>10.890966195000001</v>
      </c>
      <c r="AF230">
        <v>10.69207915</v>
      </c>
    </row>
    <row r="231" spans="1:32" x14ac:dyDescent="0.3">
      <c r="A231">
        <v>1221</v>
      </c>
      <c r="B231" t="s">
        <v>115</v>
      </c>
      <c r="C231">
        <v>2016</v>
      </c>
      <c r="D231">
        <v>494</v>
      </c>
      <c r="E231">
        <v>21</v>
      </c>
      <c r="F231">
        <v>0.60931174089068796</v>
      </c>
      <c r="G231">
        <v>0.12</v>
      </c>
      <c r="H231">
        <v>2</v>
      </c>
      <c r="I231">
        <v>0.96</v>
      </c>
      <c r="J231">
        <v>0.48</v>
      </c>
      <c r="K231">
        <v>0.02</v>
      </c>
      <c r="L231">
        <v>3</v>
      </c>
      <c r="M231" t="s">
        <v>77</v>
      </c>
      <c r="N231" t="s">
        <v>32</v>
      </c>
      <c r="O231" t="s">
        <v>106</v>
      </c>
      <c r="P231" t="s">
        <v>50</v>
      </c>
      <c r="Q231" t="s">
        <v>65</v>
      </c>
      <c r="R231" t="s">
        <v>112</v>
      </c>
      <c r="S231" t="s">
        <v>60</v>
      </c>
      <c r="T231" t="s">
        <v>46</v>
      </c>
      <c r="U231" t="s">
        <v>88</v>
      </c>
      <c r="V231" t="s">
        <v>85</v>
      </c>
      <c r="W231">
        <v>25.3757527163636</v>
      </c>
      <c r="X231">
        <v>22.5693259211764</v>
      </c>
      <c r="Y231">
        <v>18.942694174615301</v>
      </c>
      <c r="Z231">
        <v>13.358428330000001</v>
      </c>
      <c r="AA231">
        <v>13.317931414999901</v>
      </c>
      <c r="AB231">
        <v>12.979651426666599</v>
      </c>
      <c r="AC231">
        <v>12.3465472163636</v>
      </c>
      <c r="AD231">
        <v>12.185825533999999</v>
      </c>
      <c r="AE231">
        <v>11.7572639816666</v>
      </c>
      <c r="AF231">
        <v>11.6392558971428</v>
      </c>
    </row>
    <row r="232" spans="1:32" x14ac:dyDescent="0.3">
      <c r="A232">
        <v>1222</v>
      </c>
      <c r="B232" t="s">
        <v>115</v>
      </c>
      <c r="C232">
        <v>2016</v>
      </c>
      <c r="D232">
        <v>494</v>
      </c>
      <c r="E232">
        <v>22</v>
      </c>
      <c r="F232">
        <v>0.61740890688259098</v>
      </c>
      <c r="G232">
        <v>0.24</v>
      </c>
      <c r="H232">
        <v>2</v>
      </c>
      <c r="I232">
        <v>0.22</v>
      </c>
      <c r="J232">
        <v>1</v>
      </c>
      <c r="K232">
        <v>0.54</v>
      </c>
      <c r="L232">
        <v>5</v>
      </c>
      <c r="M232" t="s">
        <v>77</v>
      </c>
      <c r="N232" t="s">
        <v>106</v>
      </c>
      <c r="O232" t="s">
        <v>32</v>
      </c>
      <c r="P232" t="s">
        <v>79</v>
      </c>
      <c r="Q232" t="s">
        <v>46</v>
      </c>
      <c r="R232" t="s">
        <v>59</v>
      </c>
      <c r="S232" t="s">
        <v>39</v>
      </c>
      <c r="T232" t="s">
        <v>36</v>
      </c>
      <c r="U232" t="s">
        <v>107</v>
      </c>
      <c r="V232" t="s">
        <v>93</v>
      </c>
      <c r="W232">
        <v>38.371195008333302</v>
      </c>
      <c r="X232">
        <v>21.128222887272699</v>
      </c>
      <c r="Y232">
        <v>20.238922462666601</v>
      </c>
      <c r="Z232">
        <v>11.116614567499999</v>
      </c>
      <c r="AA232">
        <v>9.9800511666666605</v>
      </c>
      <c r="AB232">
        <v>9.3735497288888894</v>
      </c>
      <c r="AC232">
        <v>9.0622656383333293</v>
      </c>
      <c r="AD232">
        <v>8.6674838150000006</v>
      </c>
      <c r="AE232">
        <v>8.3723406874999995</v>
      </c>
      <c r="AF232">
        <v>8.2870174012499902</v>
      </c>
    </row>
    <row r="233" spans="1:32" x14ac:dyDescent="0.3">
      <c r="A233">
        <v>1223</v>
      </c>
      <c r="B233" t="s">
        <v>115</v>
      </c>
      <c r="C233">
        <v>2016</v>
      </c>
      <c r="D233">
        <v>494</v>
      </c>
      <c r="E233">
        <v>23</v>
      </c>
      <c r="F233">
        <v>0.60323886639676105</v>
      </c>
      <c r="G233">
        <v>0.18</v>
      </c>
      <c r="H233">
        <v>1</v>
      </c>
      <c r="I233">
        <v>0.48</v>
      </c>
      <c r="J233">
        <v>0.3</v>
      </c>
      <c r="K233">
        <v>0.36</v>
      </c>
      <c r="L233">
        <v>4</v>
      </c>
      <c r="M233" t="s">
        <v>77</v>
      </c>
      <c r="N233" t="s">
        <v>32</v>
      </c>
      <c r="O233" t="s">
        <v>106</v>
      </c>
      <c r="P233" t="s">
        <v>41</v>
      </c>
      <c r="Q233" t="s">
        <v>59</v>
      </c>
      <c r="R233" t="s">
        <v>113</v>
      </c>
      <c r="S233" t="s">
        <v>68</v>
      </c>
      <c r="T233" t="s">
        <v>60</v>
      </c>
      <c r="U233" t="s">
        <v>78</v>
      </c>
      <c r="V233" t="s">
        <v>34</v>
      </c>
      <c r="W233">
        <v>27.3794226766666</v>
      </c>
      <c r="X233">
        <v>23.2058259314285</v>
      </c>
      <c r="Y233">
        <v>17.614711939999999</v>
      </c>
      <c r="Z233">
        <v>16.183252299999999</v>
      </c>
      <c r="AA233">
        <v>14.8537581</v>
      </c>
      <c r="AB233">
        <v>14.5494661</v>
      </c>
      <c r="AC233">
        <v>13.4427690499999</v>
      </c>
      <c r="AD233">
        <v>13.231974761666599</v>
      </c>
      <c r="AE233">
        <v>13.211907066666599</v>
      </c>
      <c r="AF233">
        <v>12.861886</v>
      </c>
    </row>
    <row r="234" spans="1:32" x14ac:dyDescent="0.3">
      <c r="A234">
        <v>1224</v>
      </c>
      <c r="B234" t="s">
        <v>115</v>
      </c>
      <c r="C234">
        <v>2016</v>
      </c>
      <c r="D234">
        <v>494</v>
      </c>
      <c r="E234">
        <v>24</v>
      </c>
      <c r="F234">
        <v>0.59919028340080904</v>
      </c>
      <c r="G234">
        <v>0.16</v>
      </c>
      <c r="H234">
        <v>1</v>
      </c>
      <c r="I234">
        <v>0.84</v>
      </c>
      <c r="J234">
        <v>0.4</v>
      </c>
      <c r="K234">
        <v>0.3</v>
      </c>
      <c r="L234">
        <v>10</v>
      </c>
      <c r="M234" t="s">
        <v>77</v>
      </c>
      <c r="N234" t="s">
        <v>32</v>
      </c>
      <c r="O234" t="s">
        <v>60</v>
      </c>
      <c r="P234" t="s">
        <v>106</v>
      </c>
      <c r="Q234" t="s">
        <v>85</v>
      </c>
      <c r="R234" t="s">
        <v>95</v>
      </c>
      <c r="S234" t="s">
        <v>98</v>
      </c>
      <c r="T234" t="s">
        <v>47</v>
      </c>
      <c r="U234" t="s">
        <v>46</v>
      </c>
      <c r="V234" t="s">
        <v>92</v>
      </c>
      <c r="W234">
        <v>57.932982424999899</v>
      </c>
      <c r="X234">
        <v>21.672712836363601</v>
      </c>
      <c r="Y234">
        <v>15.618891185714199</v>
      </c>
      <c r="Z234">
        <v>14.877692049999901</v>
      </c>
      <c r="AA234">
        <v>14.472919299999999</v>
      </c>
      <c r="AB234">
        <v>14.1168446599999</v>
      </c>
      <c r="AC234">
        <v>13.810442</v>
      </c>
      <c r="AD234">
        <v>13.682417409999999</v>
      </c>
      <c r="AE234">
        <v>13.6167102414285</v>
      </c>
      <c r="AF234">
        <v>13.254714</v>
      </c>
    </row>
    <row r="235" spans="1:32" x14ac:dyDescent="0.3">
      <c r="A235">
        <v>1225</v>
      </c>
      <c r="B235" t="s">
        <v>115</v>
      </c>
      <c r="C235">
        <v>2016</v>
      </c>
      <c r="D235">
        <v>494</v>
      </c>
      <c r="E235">
        <v>25</v>
      </c>
      <c r="F235">
        <v>0.59311740890688203</v>
      </c>
      <c r="G235">
        <v>0.24</v>
      </c>
      <c r="H235">
        <v>1</v>
      </c>
      <c r="I235">
        <v>0.8</v>
      </c>
      <c r="J235">
        <v>0.56000000000000005</v>
      </c>
      <c r="K235">
        <v>1</v>
      </c>
      <c r="L235">
        <v>5</v>
      </c>
      <c r="M235" t="s">
        <v>77</v>
      </c>
      <c r="N235" t="s">
        <v>32</v>
      </c>
      <c r="O235" t="s">
        <v>46</v>
      </c>
      <c r="P235" t="s">
        <v>106</v>
      </c>
      <c r="Q235" t="s">
        <v>60</v>
      </c>
      <c r="R235" t="s">
        <v>39</v>
      </c>
      <c r="S235" t="s">
        <v>91</v>
      </c>
      <c r="T235" t="s">
        <v>98</v>
      </c>
      <c r="U235" t="s">
        <v>112</v>
      </c>
      <c r="V235" t="s">
        <v>88</v>
      </c>
      <c r="W235">
        <v>40.744490386666598</v>
      </c>
      <c r="X235">
        <v>31.8839090833333</v>
      </c>
      <c r="Y235">
        <v>15.4752984</v>
      </c>
      <c r="Z235">
        <v>14.620225361428499</v>
      </c>
      <c r="AA235">
        <v>14.611270068750001</v>
      </c>
      <c r="AB235">
        <v>14.011932666666601</v>
      </c>
      <c r="AC235">
        <v>12.746395135</v>
      </c>
      <c r="AD235">
        <v>12.1171747966666</v>
      </c>
      <c r="AE235">
        <v>11.83275034</v>
      </c>
      <c r="AF235">
        <v>11.7749415114285</v>
      </c>
    </row>
    <row r="236" spans="1:32" x14ac:dyDescent="0.3">
      <c r="A236">
        <v>1226</v>
      </c>
      <c r="B236" t="s">
        <v>115</v>
      </c>
      <c r="C236">
        <v>2016</v>
      </c>
      <c r="D236">
        <v>494</v>
      </c>
      <c r="E236">
        <v>26</v>
      </c>
      <c r="F236">
        <v>0.582995951417004</v>
      </c>
      <c r="G236">
        <v>0.18</v>
      </c>
      <c r="H236">
        <v>1</v>
      </c>
      <c r="I236">
        <v>0.84</v>
      </c>
      <c r="J236">
        <v>0.57999999999999996</v>
      </c>
      <c r="K236">
        <v>0.86</v>
      </c>
      <c r="L236">
        <v>8</v>
      </c>
      <c r="M236" t="s">
        <v>77</v>
      </c>
      <c r="N236" t="s">
        <v>32</v>
      </c>
      <c r="O236" t="s">
        <v>46</v>
      </c>
      <c r="P236" t="s">
        <v>106</v>
      </c>
      <c r="Q236" t="s">
        <v>60</v>
      </c>
      <c r="R236" t="s">
        <v>82</v>
      </c>
      <c r="S236" t="s">
        <v>99</v>
      </c>
      <c r="T236" t="s">
        <v>79</v>
      </c>
      <c r="U236" t="s">
        <v>42</v>
      </c>
      <c r="V236" t="s">
        <v>59</v>
      </c>
      <c r="W236">
        <v>69.277720724999995</v>
      </c>
      <c r="X236">
        <v>27.230413559999999</v>
      </c>
      <c r="Y236">
        <v>20.318675525</v>
      </c>
      <c r="Z236">
        <v>19.235041485714198</v>
      </c>
      <c r="AA236">
        <v>17.9986225385714</v>
      </c>
      <c r="AB236">
        <v>15.4542456</v>
      </c>
      <c r="AC236">
        <v>14.3820572</v>
      </c>
      <c r="AD236">
        <v>14.021894675</v>
      </c>
      <c r="AE236">
        <v>13.3544407</v>
      </c>
      <c r="AF236">
        <v>13.3055656399999</v>
      </c>
    </row>
    <row r="237" spans="1:32" x14ac:dyDescent="0.3">
      <c r="A237">
        <v>1227</v>
      </c>
      <c r="B237" t="s">
        <v>115</v>
      </c>
      <c r="C237">
        <v>2016</v>
      </c>
      <c r="D237">
        <v>494</v>
      </c>
      <c r="E237">
        <v>27</v>
      </c>
      <c r="F237">
        <v>0.60931174089068796</v>
      </c>
      <c r="G237">
        <v>0.08</v>
      </c>
      <c r="H237">
        <v>3</v>
      </c>
      <c r="I237">
        <v>0.46</v>
      </c>
      <c r="J237">
        <v>0.9</v>
      </c>
      <c r="K237">
        <v>0.08</v>
      </c>
      <c r="L237">
        <v>9</v>
      </c>
      <c r="M237" t="s">
        <v>77</v>
      </c>
      <c r="N237" t="s">
        <v>32</v>
      </c>
      <c r="O237" t="s">
        <v>106</v>
      </c>
      <c r="P237" t="s">
        <v>60</v>
      </c>
      <c r="Q237" t="s">
        <v>46</v>
      </c>
      <c r="R237" t="s">
        <v>39</v>
      </c>
      <c r="S237" t="s">
        <v>79</v>
      </c>
      <c r="T237" t="s">
        <v>59</v>
      </c>
      <c r="U237" t="s">
        <v>76</v>
      </c>
      <c r="V237" t="s">
        <v>108</v>
      </c>
      <c r="W237">
        <v>31.123218095714201</v>
      </c>
      <c r="X237">
        <v>23.647420032702701</v>
      </c>
      <c r="Y237">
        <v>18.034026527857101</v>
      </c>
      <c r="Z237">
        <v>10.9930024711428</v>
      </c>
      <c r="AA237">
        <v>10.719163196190401</v>
      </c>
      <c r="AB237">
        <v>10.0532865282352</v>
      </c>
      <c r="AC237">
        <v>9.8741722576190405</v>
      </c>
      <c r="AD237">
        <v>9.4824229052</v>
      </c>
      <c r="AE237">
        <v>9.19966663571428</v>
      </c>
      <c r="AF237">
        <v>8.89131734444444</v>
      </c>
    </row>
    <row r="238" spans="1:32" x14ac:dyDescent="0.3">
      <c r="A238">
        <v>1228</v>
      </c>
      <c r="B238" t="s">
        <v>115</v>
      </c>
      <c r="C238">
        <v>2016</v>
      </c>
      <c r="D238">
        <v>494</v>
      </c>
      <c r="E238">
        <v>28</v>
      </c>
      <c r="F238">
        <v>0.60121457489878505</v>
      </c>
      <c r="G238">
        <v>0.1</v>
      </c>
      <c r="H238">
        <v>2</v>
      </c>
      <c r="I238">
        <v>0.5</v>
      </c>
      <c r="J238">
        <v>0.46</v>
      </c>
      <c r="K238">
        <v>0.7</v>
      </c>
      <c r="L238">
        <v>8</v>
      </c>
      <c r="M238" t="s">
        <v>77</v>
      </c>
      <c r="N238" t="s">
        <v>32</v>
      </c>
      <c r="O238" t="s">
        <v>106</v>
      </c>
      <c r="P238" t="s">
        <v>60</v>
      </c>
      <c r="Q238" t="s">
        <v>46</v>
      </c>
      <c r="R238" t="s">
        <v>111</v>
      </c>
      <c r="S238" t="s">
        <v>39</v>
      </c>
      <c r="T238" t="s">
        <v>37</v>
      </c>
      <c r="U238" t="s">
        <v>113</v>
      </c>
      <c r="V238" t="s">
        <v>79</v>
      </c>
      <c r="W238">
        <v>29.721563994545399</v>
      </c>
      <c r="X238">
        <v>21.051387309999999</v>
      </c>
      <c r="Y238">
        <v>21.044542069999999</v>
      </c>
      <c r="Z238">
        <v>15.892428571818099</v>
      </c>
      <c r="AA238">
        <v>13.665918371666599</v>
      </c>
      <c r="AB238">
        <v>13.416959299999901</v>
      </c>
      <c r="AC238">
        <v>11.841306128333301</v>
      </c>
      <c r="AD238">
        <v>11.6657715</v>
      </c>
      <c r="AE238">
        <v>11.459187025</v>
      </c>
      <c r="AF238">
        <v>11.432720458571399</v>
      </c>
    </row>
    <row r="239" spans="1:32" x14ac:dyDescent="0.3">
      <c r="A239">
        <v>1229</v>
      </c>
      <c r="B239" t="s">
        <v>115</v>
      </c>
      <c r="C239">
        <v>2016</v>
      </c>
      <c r="D239">
        <v>494</v>
      </c>
      <c r="E239">
        <v>29</v>
      </c>
      <c r="F239">
        <v>0.58906882591093102</v>
      </c>
      <c r="G239">
        <v>0.14000000000000001</v>
      </c>
      <c r="H239">
        <v>1</v>
      </c>
      <c r="I239">
        <v>0.54</v>
      </c>
      <c r="J239">
        <v>0.86</v>
      </c>
      <c r="K239">
        <v>0.8</v>
      </c>
      <c r="L239">
        <v>10</v>
      </c>
      <c r="M239" t="s">
        <v>77</v>
      </c>
      <c r="N239" t="s">
        <v>32</v>
      </c>
      <c r="O239" t="s">
        <v>106</v>
      </c>
      <c r="P239" t="s">
        <v>60</v>
      </c>
      <c r="Q239" t="s">
        <v>46</v>
      </c>
      <c r="R239" t="s">
        <v>59</v>
      </c>
      <c r="S239" t="s">
        <v>113</v>
      </c>
      <c r="T239" t="s">
        <v>42</v>
      </c>
      <c r="U239" t="s">
        <v>55</v>
      </c>
      <c r="V239" t="s">
        <v>39</v>
      </c>
      <c r="W239">
        <v>61.614321541666598</v>
      </c>
      <c r="X239">
        <v>32.168748143571399</v>
      </c>
      <c r="Y239">
        <v>28.183273529999902</v>
      </c>
      <c r="Z239">
        <v>17.738881274166602</v>
      </c>
      <c r="AA239">
        <v>16.261728659999999</v>
      </c>
      <c r="AB239">
        <v>16.085398925</v>
      </c>
      <c r="AC239">
        <v>13.829073425000001</v>
      </c>
      <c r="AD239">
        <v>13.681005499999999</v>
      </c>
      <c r="AE239">
        <v>13.3305618749999</v>
      </c>
      <c r="AF239">
        <v>12.879286107999899</v>
      </c>
    </row>
    <row r="240" spans="1:32" x14ac:dyDescent="0.3">
      <c r="A240">
        <v>1230</v>
      </c>
      <c r="B240" t="s">
        <v>115</v>
      </c>
      <c r="C240">
        <v>2016</v>
      </c>
      <c r="D240">
        <v>494</v>
      </c>
      <c r="E240">
        <v>30</v>
      </c>
      <c r="F240">
        <v>0.61133603238866396</v>
      </c>
      <c r="G240">
        <v>0.08</v>
      </c>
      <c r="H240">
        <v>2</v>
      </c>
      <c r="I240">
        <v>0.82</v>
      </c>
      <c r="J240">
        <v>0.36</v>
      </c>
      <c r="K240">
        <v>0.64</v>
      </c>
      <c r="L240">
        <v>10</v>
      </c>
      <c r="M240" t="s">
        <v>77</v>
      </c>
      <c r="N240" t="s">
        <v>32</v>
      </c>
      <c r="O240" t="s">
        <v>106</v>
      </c>
      <c r="P240" t="s">
        <v>60</v>
      </c>
      <c r="Q240" t="s">
        <v>46</v>
      </c>
      <c r="R240" t="s">
        <v>71</v>
      </c>
      <c r="S240" t="s">
        <v>47</v>
      </c>
      <c r="T240" t="s">
        <v>78</v>
      </c>
      <c r="U240" t="s">
        <v>86</v>
      </c>
      <c r="V240" t="s">
        <v>101</v>
      </c>
      <c r="W240">
        <v>31.425107962999999</v>
      </c>
      <c r="X240">
        <v>19.022940675416599</v>
      </c>
      <c r="Y240">
        <v>17.975594043571402</v>
      </c>
      <c r="Z240">
        <v>12.8282088519047</v>
      </c>
      <c r="AA240">
        <v>12.683582533076899</v>
      </c>
      <c r="AB240">
        <v>12.2089005</v>
      </c>
      <c r="AC240">
        <v>11.96448612</v>
      </c>
      <c r="AD240">
        <v>11.533623401250001</v>
      </c>
      <c r="AE240">
        <v>11.514108299999901</v>
      </c>
      <c r="AF240">
        <v>11.4558486911111</v>
      </c>
    </row>
    <row r="241" spans="1:32" x14ac:dyDescent="0.3">
      <c r="A241">
        <v>1231</v>
      </c>
      <c r="B241" t="s">
        <v>115</v>
      </c>
      <c r="C241">
        <v>2016</v>
      </c>
      <c r="D241">
        <v>494</v>
      </c>
      <c r="E241">
        <v>31</v>
      </c>
      <c r="F241">
        <v>0.59311740890688203</v>
      </c>
      <c r="G241">
        <v>0.32</v>
      </c>
      <c r="H241">
        <v>2</v>
      </c>
      <c r="I241">
        <v>0.26</v>
      </c>
      <c r="J241">
        <v>0.57999999999999996</v>
      </c>
      <c r="K241">
        <v>0.68</v>
      </c>
      <c r="L241">
        <v>9</v>
      </c>
      <c r="M241" t="s">
        <v>77</v>
      </c>
      <c r="N241" t="s">
        <v>32</v>
      </c>
      <c r="O241" t="s">
        <v>106</v>
      </c>
      <c r="P241" t="s">
        <v>60</v>
      </c>
      <c r="Q241" t="s">
        <v>61</v>
      </c>
      <c r="R241" t="s">
        <v>65</v>
      </c>
      <c r="S241" t="s">
        <v>46</v>
      </c>
      <c r="T241" t="s">
        <v>66</v>
      </c>
      <c r="U241" t="s">
        <v>87</v>
      </c>
      <c r="V241" t="s">
        <v>107</v>
      </c>
      <c r="W241">
        <v>37.375260957999998</v>
      </c>
      <c r="X241">
        <v>17.764548567777702</v>
      </c>
      <c r="Y241">
        <v>16.596202466000001</v>
      </c>
      <c r="Z241">
        <v>13.5285630237499</v>
      </c>
      <c r="AA241">
        <v>11.25264613</v>
      </c>
      <c r="AB241">
        <v>11.0144997</v>
      </c>
      <c r="AC241">
        <v>10.1914102233333</v>
      </c>
      <c r="AD241">
        <v>9.7965310399999996</v>
      </c>
      <c r="AE241">
        <v>9.7816338300000005</v>
      </c>
      <c r="AF241">
        <v>9.5815794449999991</v>
      </c>
    </row>
    <row r="242" spans="1:32" x14ac:dyDescent="0.3">
      <c r="A242">
        <v>1232</v>
      </c>
      <c r="B242" t="s">
        <v>115</v>
      </c>
      <c r="C242">
        <v>2016</v>
      </c>
      <c r="D242">
        <v>494</v>
      </c>
      <c r="E242">
        <v>32</v>
      </c>
      <c r="F242">
        <v>0.60728744939271195</v>
      </c>
      <c r="G242">
        <v>0.34</v>
      </c>
      <c r="H242">
        <v>1</v>
      </c>
      <c r="I242">
        <v>0.9</v>
      </c>
      <c r="J242">
        <v>0.84</v>
      </c>
      <c r="K242">
        <v>1</v>
      </c>
      <c r="L242">
        <v>7</v>
      </c>
      <c r="M242" t="s">
        <v>77</v>
      </c>
      <c r="N242" t="s">
        <v>32</v>
      </c>
      <c r="O242" t="s">
        <v>106</v>
      </c>
      <c r="P242" t="s">
        <v>60</v>
      </c>
      <c r="Q242" t="s">
        <v>46</v>
      </c>
      <c r="R242" t="s">
        <v>47</v>
      </c>
      <c r="S242" t="s">
        <v>113</v>
      </c>
      <c r="T242" t="s">
        <v>39</v>
      </c>
      <c r="U242" t="s">
        <v>79</v>
      </c>
      <c r="V242" t="s">
        <v>59</v>
      </c>
      <c r="W242">
        <v>91.927996699999994</v>
      </c>
      <c r="X242">
        <v>33.761988641666598</v>
      </c>
      <c r="Y242">
        <v>32.914051999999998</v>
      </c>
      <c r="Z242">
        <v>17.902411456666599</v>
      </c>
      <c r="AA242">
        <v>16.923869100000001</v>
      </c>
      <c r="AB242">
        <v>15.765524900000001</v>
      </c>
      <c r="AC242">
        <v>14.7005816</v>
      </c>
      <c r="AD242">
        <v>13.55272866</v>
      </c>
      <c r="AE242">
        <v>12.29019291</v>
      </c>
      <c r="AF242">
        <v>12.026840934999999</v>
      </c>
    </row>
    <row r="243" spans="1:32" x14ac:dyDescent="0.3">
      <c r="A243">
        <v>1233</v>
      </c>
      <c r="B243" t="s">
        <v>115</v>
      </c>
      <c r="C243">
        <v>2016</v>
      </c>
      <c r="D243">
        <v>494</v>
      </c>
      <c r="E243">
        <v>33</v>
      </c>
      <c r="F243">
        <v>0.60931174089068796</v>
      </c>
      <c r="G243">
        <v>0.1</v>
      </c>
      <c r="H243">
        <v>1</v>
      </c>
      <c r="I243">
        <v>0.94</v>
      </c>
      <c r="J243">
        <v>0.42</v>
      </c>
      <c r="K243">
        <v>0.42</v>
      </c>
      <c r="L243">
        <v>1</v>
      </c>
      <c r="M243" t="s">
        <v>77</v>
      </c>
      <c r="N243" t="s">
        <v>32</v>
      </c>
      <c r="O243" t="s">
        <v>106</v>
      </c>
      <c r="P243" t="s">
        <v>80</v>
      </c>
      <c r="Q243" t="s">
        <v>47</v>
      </c>
      <c r="R243" t="s">
        <v>68</v>
      </c>
      <c r="S243" t="s">
        <v>42</v>
      </c>
      <c r="T243" t="s">
        <v>60</v>
      </c>
      <c r="U243" t="s">
        <v>98</v>
      </c>
      <c r="V243" t="s">
        <v>113</v>
      </c>
      <c r="W243">
        <v>62.893243775000002</v>
      </c>
      <c r="X243">
        <v>26.988646721428498</v>
      </c>
      <c r="Y243">
        <v>20.18965395</v>
      </c>
      <c r="Z243">
        <v>17.934572200000002</v>
      </c>
      <c r="AA243">
        <v>17.377740899999999</v>
      </c>
      <c r="AB243">
        <v>17.181405550000001</v>
      </c>
      <c r="AC243">
        <v>16.277977</v>
      </c>
      <c r="AD243">
        <v>15.582602427499999</v>
      </c>
      <c r="AE243">
        <v>14.945666299999999</v>
      </c>
      <c r="AF243">
        <v>14.3037907433333</v>
      </c>
    </row>
    <row r="244" spans="1:32" x14ac:dyDescent="0.3">
      <c r="A244">
        <v>1234</v>
      </c>
      <c r="B244" t="s">
        <v>115</v>
      </c>
      <c r="C244">
        <v>2016</v>
      </c>
      <c r="D244">
        <v>494</v>
      </c>
      <c r="E244">
        <v>34</v>
      </c>
      <c r="F244">
        <v>0.57894736842105199</v>
      </c>
      <c r="G244">
        <v>0.28000000000000003</v>
      </c>
      <c r="H244">
        <v>1</v>
      </c>
      <c r="I244">
        <v>0.46</v>
      </c>
      <c r="J244">
        <v>0.68</v>
      </c>
      <c r="K244">
        <v>0.5</v>
      </c>
      <c r="L244">
        <v>1</v>
      </c>
      <c r="M244" t="s">
        <v>77</v>
      </c>
      <c r="N244" t="s">
        <v>106</v>
      </c>
      <c r="O244" t="s">
        <v>32</v>
      </c>
      <c r="P244" t="s">
        <v>60</v>
      </c>
      <c r="Q244" t="s">
        <v>59</v>
      </c>
      <c r="R244" t="s">
        <v>46</v>
      </c>
      <c r="S244" t="s">
        <v>88</v>
      </c>
      <c r="T244" t="s">
        <v>79</v>
      </c>
      <c r="U244" t="s">
        <v>64</v>
      </c>
      <c r="V244" t="s">
        <v>39</v>
      </c>
      <c r="W244">
        <v>44.469853356000002</v>
      </c>
      <c r="X244">
        <v>24.992595961999999</v>
      </c>
      <c r="Y244">
        <v>21.208625332499999</v>
      </c>
      <c r="Z244">
        <v>14.9361861666666</v>
      </c>
      <c r="AA244">
        <v>11.933140362</v>
      </c>
      <c r="AB244">
        <v>11.695714479999999</v>
      </c>
      <c r="AC244">
        <v>11.407994276666599</v>
      </c>
      <c r="AD244">
        <v>10.868215862</v>
      </c>
      <c r="AE244">
        <v>10.6797667</v>
      </c>
      <c r="AF244">
        <v>10.2783473825</v>
      </c>
    </row>
    <row r="245" spans="1:32" x14ac:dyDescent="0.3">
      <c r="A245">
        <v>1235</v>
      </c>
      <c r="B245" t="s">
        <v>115</v>
      </c>
      <c r="C245">
        <v>2016</v>
      </c>
      <c r="D245">
        <v>494</v>
      </c>
      <c r="E245">
        <v>35</v>
      </c>
      <c r="F245">
        <v>0.59716599190283404</v>
      </c>
      <c r="G245">
        <v>0.34</v>
      </c>
      <c r="H245">
        <v>1</v>
      </c>
      <c r="I245">
        <v>0.4</v>
      </c>
      <c r="J245">
        <v>0.84</v>
      </c>
      <c r="K245">
        <v>0.4</v>
      </c>
      <c r="L245">
        <v>8</v>
      </c>
      <c r="M245" t="s">
        <v>77</v>
      </c>
      <c r="N245" t="s">
        <v>32</v>
      </c>
      <c r="O245" t="s">
        <v>106</v>
      </c>
      <c r="P245" t="s">
        <v>60</v>
      </c>
      <c r="Q245" t="s">
        <v>46</v>
      </c>
      <c r="R245" t="s">
        <v>39</v>
      </c>
      <c r="S245" t="s">
        <v>113</v>
      </c>
      <c r="T245" t="s">
        <v>95</v>
      </c>
      <c r="U245" t="s">
        <v>85</v>
      </c>
      <c r="V245" t="s">
        <v>48</v>
      </c>
      <c r="W245">
        <v>68.430536619999998</v>
      </c>
      <c r="X245">
        <v>28.227506648571399</v>
      </c>
      <c r="Y245">
        <v>19.960178932000002</v>
      </c>
      <c r="Z245">
        <v>16.310429818333301</v>
      </c>
      <c r="AA245">
        <v>14.7204774066666</v>
      </c>
      <c r="AB245">
        <v>14.414731</v>
      </c>
      <c r="AC245">
        <v>10.207842095</v>
      </c>
      <c r="AD245">
        <v>10.156753500000001</v>
      </c>
      <c r="AE245">
        <v>9.7980050179999996</v>
      </c>
      <c r="AF245">
        <v>9.6704235099999991</v>
      </c>
    </row>
    <row r="246" spans="1:32" x14ac:dyDescent="0.3">
      <c r="A246">
        <v>1236</v>
      </c>
      <c r="B246" t="s">
        <v>115</v>
      </c>
      <c r="C246">
        <v>2016</v>
      </c>
      <c r="D246">
        <v>494</v>
      </c>
      <c r="E246">
        <v>36</v>
      </c>
      <c r="F246">
        <v>0.61133603238866396</v>
      </c>
      <c r="G246">
        <v>0.14000000000000001</v>
      </c>
      <c r="H246">
        <v>1</v>
      </c>
      <c r="I246">
        <v>0.74</v>
      </c>
      <c r="J246">
        <v>0.34</v>
      </c>
      <c r="K246">
        <v>0.14000000000000001</v>
      </c>
      <c r="L246">
        <v>10</v>
      </c>
      <c r="M246" t="s">
        <v>77</v>
      </c>
      <c r="N246" t="s">
        <v>106</v>
      </c>
      <c r="O246" t="s">
        <v>32</v>
      </c>
      <c r="P246" t="s">
        <v>102</v>
      </c>
      <c r="Q246" t="s">
        <v>60</v>
      </c>
      <c r="R246" t="s">
        <v>59</v>
      </c>
      <c r="S246" t="s">
        <v>55</v>
      </c>
      <c r="T246" t="s">
        <v>46</v>
      </c>
      <c r="U246" t="s">
        <v>95</v>
      </c>
      <c r="V246" t="s">
        <v>113</v>
      </c>
      <c r="W246">
        <v>46.5978627</v>
      </c>
      <c r="X246">
        <v>27.063984383333299</v>
      </c>
      <c r="Y246">
        <v>18.5266249363636</v>
      </c>
      <c r="Z246">
        <v>15.95078805</v>
      </c>
      <c r="AA246">
        <v>14.665613032857101</v>
      </c>
      <c r="AB246">
        <v>14.241264594999899</v>
      </c>
      <c r="AC246">
        <v>14.114985454999999</v>
      </c>
      <c r="AD246">
        <v>14.063490497999901</v>
      </c>
      <c r="AE246">
        <v>13.9680309</v>
      </c>
      <c r="AF246">
        <v>13.915839533333299</v>
      </c>
    </row>
    <row r="247" spans="1:32" x14ac:dyDescent="0.3">
      <c r="A247">
        <v>1237</v>
      </c>
      <c r="B247" t="s">
        <v>115</v>
      </c>
      <c r="C247">
        <v>2016</v>
      </c>
      <c r="D247">
        <v>494</v>
      </c>
      <c r="E247">
        <v>37</v>
      </c>
      <c r="F247">
        <v>0.60121457489878505</v>
      </c>
      <c r="G247">
        <v>0.08</v>
      </c>
      <c r="H247">
        <v>2</v>
      </c>
      <c r="I247">
        <v>0.86</v>
      </c>
      <c r="J247">
        <v>0.32</v>
      </c>
      <c r="K247">
        <v>0.88</v>
      </c>
      <c r="L247">
        <v>6</v>
      </c>
      <c r="M247" t="s">
        <v>77</v>
      </c>
      <c r="N247" t="s">
        <v>106</v>
      </c>
      <c r="O247" t="s">
        <v>32</v>
      </c>
      <c r="P247" t="s">
        <v>46</v>
      </c>
      <c r="Q247" t="s">
        <v>85</v>
      </c>
      <c r="R247" t="s">
        <v>113</v>
      </c>
      <c r="S247" t="s">
        <v>96</v>
      </c>
      <c r="T247" t="s">
        <v>60</v>
      </c>
      <c r="U247" t="s">
        <v>102</v>
      </c>
      <c r="V247" t="s">
        <v>73</v>
      </c>
      <c r="W247">
        <v>21.412184044499998</v>
      </c>
      <c r="X247">
        <v>15.821315048888801</v>
      </c>
      <c r="Y247">
        <v>13.958262162999899</v>
      </c>
      <c r="Z247">
        <v>11.4125417809999</v>
      </c>
      <c r="AA247">
        <v>11.321525246923001</v>
      </c>
      <c r="AB247">
        <v>11.1192258536363</v>
      </c>
      <c r="AC247">
        <v>10.78223487625</v>
      </c>
      <c r="AD247">
        <v>10.623783141111099</v>
      </c>
      <c r="AE247">
        <v>10.5595294577777</v>
      </c>
      <c r="AF247">
        <v>10.520149238</v>
      </c>
    </row>
    <row r="248" spans="1:32" x14ac:dyDescent="0.3">
      <c r="A248">
        <v>1238</v>
      </c>
      <c r="B248" t="s">
        <v>115</v>
      </c>
      <c r="C248">
        <v>2016</v>
      </c>
      <c r="D248">
        <v>494</v>
      </c>
      <c r="E248">
        <v>38</v>
      </c>
      <c r="F248">
        <v>0.58704453441295501</v>
      </c>
      <c r="G248">
        <v>0.22</v>
      </c>
      <c r="H248">
        <v>1</v>
      </c>
      <c r="I248">
        <v>0.66</v>
      </c>
      <c r="J248">
        <v>0.68</v>
      </c>
      <c r="K248">
        <v>0.94</v>
      </c>
      <c r="L248">
        <v>2</v>
      </c>
      <c r="M248" t="s">
        <v>77</v>
      </c>
      <c r="N248" t="s">
        <v>106</v>
      </c>
      <c r="O248" t="s">
        <v>32</v>
      </c>
      <c r="P248" t="s">
        <v>46</v>
      </c>
      <c r="Q248" t="s">
        <v>60</v>
      </c>
      <c r="R248" t="s">
        <v>39</v>
      </c>
      <c r="S248" t="s">
        <v>59</v>
      </c>
      <c r="T248" t="s">
        <v>79</v>
      </c>
      <c r="U248" t="s">
        <v>88</v>
      </c>
      <c r="V248" t="s">
        <v>47</v>
      </c>
      <c r="W248">
        <v>63.5222371766666</v>
      </c>
      <c r="X248">
        <v>30.534417428571398</v>
      </c>
      <c r="Y248">
        <v>23.025686179000001</v>
      </c>
      <c r="Z248">
        <v>19.161163666666599</v>
      </c>
      <c r="AA248">
        <v>19.152610158333299</v>
      </c>
      <c r="AB248">
        <v>14.7596905999999</v>
      </c>
      <c r="AC248">
        <v>13.312185491999999</v>
      </c>
      <c r="AD248">
        <v>12.259494407999901</v>
      </c>
      <c r="AE248">
        <v>11.3423914116666</v>
      </c>
      <c r="AF248">
        <v>11.0861670166666</v>
      </c>
    </row>
    <row r="249" spans="1:32" x14ac:dyDescent="0.3">
      <c r="A249">
        <v>1239</v>
      </c>
      <c r="B249" t="s">
        <v>115</v>
      </c>
      <c r="C249">
        <v>2016</v>
      </c>
      <c r="D249">
        <v>494</v>
      </c>
      <c r="E249">
        <v>39</v>
      </c>
      <c r="F249">
        <v>0.60323886639676105</v>
      </c>
      <c r="G249">
        <v>0.18</v>
      </c>
      <c r="H249">
        <v>1</v>
      </c>
      <c r="I249">
        <v>0.44</v>
      </c>
      <c r="J249">
        <v>0.7</v>
      </c>
      <c r="K249">
        <v>0.8</v>
      </c>
      <c r="L249">
        <v>3</v>
      </c>
      <c r="M249" t="s">
        <v>77</v>
      </c>
      <c r="N249" t="s">
        <v>106</v>
      </c>
      <c r="O249" t="s">
        <v>32</v>
      </c>
      <c r="P249" t="s">
        <v>60</v>
      </c>
      <c r="Q249" t="s">
        <v>46</v>
      </c>
      <c r="R249" t="s">
        <v>113</v>
      </c>
      <c r="S249" t="s">
        <v>48</v>
      </c>
      <c r="T249" t="s">
        <v>103</v>
      </c>
      <c r="U249" t="s">
        <v>111</v>
      </c>
      <c r="V249" t="s">
        <v>59</v>
      </c>
      <c r="W249">
        <v>76.609030500000003</v>
      </c>
      <c r="X249">
        <v>31.693057393333302</v>
      </c>
      <c r="Y249">
        <v>26.248649680833299</v>
      </c>
      <c r="Z249">
        <v>16.9870654325</v>
      </c>
      <c r="AA249">
        <v>15.462322952499999</v>
      </c>
      <c r="AB249">
        <v>15.0978718</v>
      </c>
      <c r="AC249">
        <v>14.118331899999999</v>
      </c>
      <c r="AD249">
        <v>13.939579</v>
      </c>
      <c r="AE249">
        <v>13.629319199999999</v>
      </c>
      <c r="AF249">
        <v>13.453363396</v>
      </c>
    </row>
    <row r="250" spans="1:32" x14ac:dyDescent="0.3">
      <c r="A250">
        <v>1240</v>
      </c>
      <c r="B250" t="s">
        <v>115</v>
      </c>
      <c r="C250">
        <v>2016</v>
      </c>
      <c r="D250">
        <v>494</v>
      </c>
      <c r="E250">
        <v>40</v>
      </c>
      <c r="F250">
        <v>0.60526315789473595</v>
      </c>
      <c r="G250">
        <v>0.12</v>
      </c>
      <c r="H250">
        <v>5</v>
      </c>
      <c r="I250">
        <v>0.2</v>
      </c>
      <c r="J250">
        <v>0.57999999999999996</v>
      </c>
      <c r="K250">
        <v>0.74</v>
      </c>
      <c r="L250">
        <v>8</v>
      </c>
      <c r="M250" t="s">
        <v>77</v>
      </c>
      <c r="N250" t="s">
        <v>32</v>
      </c>
      <c r="O250" t="s">
        <v>106</v>
      </c>
      <c r="P250" t="s">
        <v>60</v>
      </c>
      <c r="Q250" t="s">
        <v>46</v>
      </c>
      <c r="R250" t="s">
        <v>67</v>
      </c>
      <c r="S250" t="s">
        <v>59</v>
      </c>
      <c r="T250" t="s">
        <v>86</v>
      </c>
      <c r="U250" t="s">
        <v>61</v>
      </c>
      <c r="V250" t="s">
        <v>78</v>
      </c>
      <c r="W250">
        <v>14.115729657586201</v>
      </c>
      <c r="X250">
        <v>11.811328518461499</v>
      </c>
      <c r="Y250">
        <v>11.162418585769201</v>
      </c>
      <c r="Z250">
        <v>7.4791666219444402</v>
      </c>
      <c r="AA250">
        <v>6.9064078011904702</v>
      </c>
      <c r="AB250">
        <v>6.8879460041176399</v>
      </c>
      <c r="AC250">
        <v>6.5440737525000001</v>
      </c>
      <c r="AD250">
        <v>6.4140618570000001</v>
      </c>
      <c r="AE250">
        <v>6.3613399344117596</v>
      </c>
      <c r="AF250">
        <v>6.2573732146428496</v>
      </c>
    </row>
    <row r="251" spans="1:32" x14ac:dyDescent="0.3">
      <c r="A251">
        <v>1241</v>
      </c>
      <c r="B251" t="s">
        <v>115</v>
      </c>
      <c r="C251">
        <v>2016</v>
      </c>
      <c r="D251">
        <v>494</v>
      </c>
      <c r="E251">
        <v>41</v>
      </c>
      <c r="F251">
        <v>0.60728744939271195</v>
      </c>
      <c r="G251">
        <v>0.46</v>
      </c>
      <c r="H251">
        <v>1</v>
      </c>
      <c r="I251">
        <v>0.42</v>
      </c>
      <c r="J251">
        <v>0.92</v>
      </c>
      <c r="K251">
        <v>0.22</v>
      </c>
      <c r="L251">
        <v>0</v>
      </c>
      <c r="M251" t="s">
        <v>77</v>
      </c>
      <c r="N251" t="s">
        <v>32</v>
      </c>
      <c r="O251" t="s">
        <v>106</v>
      </c>
      <c r="P251" t="s">
        <v>39</v>
      </c>
      <c r="Q251" t="s">
        <v>60</v>
      </c>
      <c r="R251" t="s">
        <v>46</v>
      </c>
      <c r="S251" t="s">
        <v>85</v>
      </c>
      <c r="T251" t="s">
        <v>68</v>
      </c>
      <c r="U251" t="s">
        <v>59</v>
      </c>
      <c r="V251" t="s">
        <v>79</v>
      </c>
      <c r="W251">
        <v>44.957819067499997</v>
      </c>
      <c r="X251">
        <v>27.408937203333299</v>
      </c>
      <c r="Y251">
        <v>16.899382024000001</v>
      </c>
      <c r="Z251">
        <v>13.312779445</v>
      </c>
      <c r="AA251">
        <v>11.9019983171428</v>
      </c>
      <c r="AB251">
        <v>11.681410487500001</v>
      </c>
      <c r="AC251">
        <v>8.7318843233333308</v>
      </c>
      <c r="AD251">
        <v>8.6304036800000006</v>
      </c>
      <c r="AE251">
        <v>8.3551962300000007</v>
      </c>
      <c r="AF251">
        <v>7.9332904900000001</v>
      </c>
    </row>
    <row r="252" spans="1:32" x14ac:dyDescent="0.3">
      <c r="A252">
        <v>1242</v>
      </c>
      <c r="B252" t="s">
        <v>115</v>
      </c>
      <c r="C252">
        <v>2016</v>
      </c>
      <c r="D252">
        <v>494</v>
      </c>
      <c r="E252">
        <v>42</v>
      </c>
      <c r="F252">
        <v>0.60728744939271195</v>
      </c>
      <c r="G252">
        <v>0.16</v>
      </c>
      <c r="H252">
        <v>2</v>
      </c>
      <c r="I252">
        <v>0.66</v>
      </c>
      <c r="J252">
        <v>0.42</v>
      </c>
      <c r="K252">
        <v>0.22</v>
      </c>
      <c r="L252">
        <v>0</v>
      </c>
      <c r="M252" t="s">
        <v>77</v>
      </c>
      <c r="N252" t="s">
        <v>106</v>
      </c>
      <c r="O252" t="s">
        <v>32</v>
      </c>
      <c r="P252" t="s">
        <v>50</v>
      </c>
      <c r="Q252" t="s">
        <v>39</v>
      </c>
      <c r="R252" t="s">
        <v>108</v>
      </c>
      <c r="S252" t="s">
        <v>46</v>
      </c>
      <c r="T252" t="s">
        <v>60</v>
      </c>
      <c r="U252" t="s">
        <v>44</v>
      </c>
      <c r="V252" t="s">
        <v>68</v>
      </c>
      <c r="W252">
        <v>36.591241828000001</v>
      </c>
      <c r="X252">
        <v>19.941715514285701</v>
      </c>
      <c r="Y252">
        <v>18.279690464000002</v>
      </c>
      <c r="Z252">
        <v>13.727253266666599</v>
      </c>
      <c r="AA252">
        <v>12.918250653999999</v>
      </c>
      <c r="AB252">
        <v>12.730345705</v>
      </c>
      <c r="AC252">
        <v>12.6746151233333</v>
      </c>
      <c r="AD252">
        <v>12.540157392499999</v>
      </c>
      <c r="AE252">
        <v>12.09113455</v>
      </c>
      <c r="AF252">
        <v>11.955237875</v>
      </c>
    </row>
    <row r="253" spans="1:32" x14ac:dyDescent="0.3">
      <c r="A253">
        <v>1243</v>
      </c>
      <c r="B253" t="s">
        <v>115</v>
      </c>
      <c r="C253">
        <v>2016</v>
      </c>
      <c r="D253">
        <v>494</v>
      </c>
      <c r="E253">
        <v>43</v>
      </c>
      <c r="F253">
        <v>0.59311740890688203</v>
      </c>
      <c r="G253">
        <v>0.2</v>
      </c>
      <c r="H253">
        <v>1</v>
      </c>
      <c r="I253">
        <v>0.34</v>
      </c>
      <c r="J253">
        <v>0.42</v>
      </c>
      <c r="K253">
        <v>0.36</v>
      </c>
      <c r="L253">
        <v>2</v>
      </c>
      <c r="M253" t="s">
        <v>77</v>
      </c>
      <c r="N253" t="s">
        <v>32</v>
      </c>
      <c r="O253" t="s">
        <v>98</v>
      </c>
      <c r="P253" t="s">
        <v>106</v>
      </c>
      <c r="Q253" t="s">
        <v>60</v>
      </c>
      <c r="R253" t="s">
        <v>59</v>
      </c>
      <c r="S253" t="s">
        <v>79</v>
      </c>
      <c r="T253" t="s">
        <v>100</v>
      </c>
      <c r="U253" t="s">
        <v>74</v>
      </c>
      <c r="V253" t="s">
        <v>88</v>
      </c>
      <c r="W253">
        <v>41.008489124999997</v>
      </c>
      <c r="X253">
        <v>24.212180542857102</v>
      </c>
      <c r="Y253">
        <v>17.819686900000001</v>
      </c>
      <c r="Z253">
        <v>17.361944585</v>
      </c>
      <c r="AA253">
        <v>13.911517524000001</v>
      </c>
      <c r="AB253">
        <v>13.671028117500001</v>
      </c>
      <c r="AC253">
        <v>13.373779616666599</v>
      </c>
      <c r="AD253">
        <v>13.138812100000001</v>
      </c>
      <c r="AE253">
        <v>12.4817638</v>
      </c>
      <c r="AF253">
        <v>12.4411818925</v>
      </c>
    </row>
    <row r="254" spans="1:32" x14ac:dyDescent="0.3">
      <c r="A254">
        <v>1244</v>
      </c>
      <c r="B254" t="s">
        <v>115</v>
      </c>
      <c r="C254">
        <v>2016</v>
      </c>
      <c r="D254">
        <v>494</v>
      </c>
      <c r="E254">
        <v>44</v>
      </c>
      <c r="F254">
        <v>0.58502024291497901</v>
      </c>
      <c r="G254">
        <v>0.18</v>
      </c>
      <c r="H254">
        <v>1</v>
      </c>
      <c r="I254">
        <v>0.4</v>
      </c>
      <c r="J254">
        <v>0.56000000000000005</v>
      </c>
      <c r="K254">
        <v>0.56000000000000005</v>
      </c>
      <c r="L254">
        <v>6</v>
      </c>
      <c r="M254" t="s">
        <v>77</v>
      </c>
      <c r="N254" t="s">
        <v>32</v>
      </c>
      <c r="O254" t="s">
        <v>46</v>
      </c>
      <c r="P254" t="s">
        <v>106</v>
      </c>
      <c r="Q254" t="s">
        <v>60</v>
      </c>
      <c r="R254" t="s">
        <v>59</v>
      </c>
      <c r="S254" t="s">
        <v>88</v>
      </c>
      <c r="T254" t="s">
        <v>71</v>
      </c>
      <c r="U254" t="s">
        <v>39</v>
      </c>
      <c r="V254" t="s">
        <v>41</v>
      </c>
      <c r="W254">
        <v>39.0240909814285</v>
      </c>
      <c r="X254">
        <v>21.0401110325</v>
      </c>
      <c r="Y254">
        <v>18.964301733333301</v>
      </c>
      <c r="Z254">
        <v>15.8209177818181</v>
      </c>
      <c r="AA254">
        <v>14.7839543</v>
      </c>
      <c r="AB254">
        <v>14.159183102</v>
      </c>
      <c r="AC254">
        <v>11.983844834999999</v>
      </c>
      <c r="AD254">
        <v>11.675491299999999</v>
      </c>
      <c r="AE254">
        <v>11.2248425475</v>
      </c>
      <c r="AF254">
        <v>11.1958278233333</v>
      </c>
    </row>
    <row r="255" spans="1:32" x14ac:dyDescent="0.3">
      <c r="A255">
        <v>1245</v>
      </c>
      <c r="B255" t="s">
        <v>115</v>
      </c>
      <c r="C255">
        <v>2016</v>
      </c>
      <c r="D255">
        <v>494</v>
      </c>
      <c r="E255">
        <v>45</v>
      </c>
      <c r="F255">
        <v>0.58502024291497901</v>
      </c>
      <c r="G255">
        <v>0.04</v>
      </c>
      <c r="H255">
        <v>10</v>
      </c>
      <c r="I255">
        <v>0.66</v>
      </c>
      <c r="J255">
        <v>0.57999999999999996</v>
      </c>
      <c r="K255">
        <v>0.26</v>
      </c>
      <c r="L255">
        <v>9</v>
      </c>
      <c r="M255" t="s">
        <v>32</v>
      </c>
      <c r="N255" t="s">
        <v>106</v>
      </c>
      <c r="O255" t="s">
        <v>77</v>
      </c>
      <c r="P255" t="s">
        <v>60</v>
      </c>
      <c r="Q255" t="s">
        <v>46</v>
      </c>
      <c r="R255" t="s">
        <v>39</v>
      </c>
      <c r="S255" t="s">
        <v>85</v>
      </c>
      <c r="T255" t="s">
        <v>72</v>
      </c>
      <c r="U255" t="s">
        <v>88</v>
      </c>
      <c r="V255" t="s">
        <v>68</v>
      </c>
      <c r="W255">
        <v>12.058936884832001</v>
      </c>
      <c r="X255">
        <v>11.2099914467471</v>
      </c>
      <c r="Y255">
        <v>11.079963178018801</v>
      </c>
      <c r="Z255">
        <v>7.1739615246017703</v>
      </c>
      <c r="AA255">
        <v>7.0323285074415498</v>
      </c>
      <c r="AB255">
        <v>6.7642922302739699</v>
      </c>
      <c r="AC255">
        <v>6.7002715566666602</v>
      </c>
      <c r="AD255">
        <v>6.6689566456274401</v>
      </c>
      <c r="AE255">
        <v>6.6410885382432401</v>
      </c>
      <c r="AF255">
        <v>6.5840090215555502</v>
      </c>
    </row>
    <row r="256" spans="1:32" x14ac:dyDescent="0.3">
      <c r="A256">
        <v>1246</v>
      </c>
      <c r="B256" t="s">
        <v>115</v>
      </c>
      <c r="C256">
        <v>2016</v>
      </c>
      <c r="D256">
        <v>494</v>
      </c>
      <c r="E256">
        <v>46</v>
      </c>
      <c r="F256">
        <v>0.58097165991902799</v>
      </c>
      <c r="G256">
        <v>0.2</v>
      </c>
      <c r="H256">
        <v>1</v>
      </c>
      <c r="I256">
        <v>0.74</v>
      </c>
      <c r="J256">
        <v>0.68</v>
      </c>
      <c r="K256">
        <v>0.04</v>
      </c>
      <c r="L256">
        <v>6</v>
      </c>
      <c r="M256" t="s">
        <v>77</v>
      </c>
      <c r="N256" t="s">
        <v>106</v>
      </c>
      <c r="O256" t="s">
        <v>32</v>
      </c>
      <c r="P256" t="s">
        <v>46</v>
      </c>
      <c r="Q256" t="s">
        <v>60</v>
      </c>
      <c r="R256" t="s">
        <v>59</v>
      </c>
      <c r="S256" t="s">
        <v>39</v>
      </c>
      <c r="T256" t="s">
        <v>113</v>
      </c>
      <c r="U256" t="s">
        <v>88</v>
      </c>
      <c r="V256" t="s">
        <v>79</v>
      </c>
      <c r="W256">
        <v>51.732270755000002</v>
      </c>
      <c r="X256">
        <v>30.705158779999898</v>
      </c>
      <c r="Y256">
        <v>26.642526487000001</v>
      </c>
      <c r="Z256">
        <v>20.2408927333333</v>
      </c>
      <c r="AA256">
        <v>16.695556097499999</v>
      </c>
      <c r="AB256">
        <v>13.715977654</v>
      </c>
      <c r="AC256">
        <v>13.2189476475</v>
      </c>
      <c r="AD256">
        <v>12.238061439999999</v>
      </c>
      <c r="AE256">
        <v>11.9635121016666</v>
      </c>
      <c r="AF256">
        <v>10.927007586666599</v>
      </c>
    </row>
    <row r="257" spans="1:32" x14ac:dyDescent="0.3">
      <c r="A257">
        <v>1247</v>
      </c>
      <c r="B257" t="s">
        <v>115</v>
      </c>
      <c r="C257">
        <v>2016</v>
      </c>
      <c r="D257">
        <v>494</v>
      </c>
      <c r="E257">
        <v>47</v>
      </c>
      <c r="F257">
        <v>0.60526315789473595</v>
      </c>
      <c r="G257">
        <v>0.18</v>
      </c>
      <c r="H257">
        <v>1</v>
      </c>
      <c r="I257">
        <v>0.26</v>
      </c>
      <c r="J257">
        <v>0.5</v>
      </c>
      <c r="K257">
        <v>0.4</v>
      </c>
      <c r="L257">
        <v>2</v>
      </c>
      <c r="M257" t="s">
        <v>77</v>
      </c>
      <c r="N257" t="s">
        <v>106</v>
      </c>
      <c r="O257" t="s">
        <v>32</v>
      </c>
      <c r="P257" t="s">
        <v>59</v>
      </c>
      <c r="Q257" t="s">
        <v>46</v>
      </c>
      <c r="R257" t="s">
        <v>60</v>
      </c>
      <c r="S257" t="s">
        <v>42</v>
      </c>
      <c r="T257" t="s">
        <v>104</v>
      </c>
      <c r="U257" t="s">
        <v>109</v>
      </c>
      <c r="V257" t="s">
        <v>88</v>
      </c>
      <c r="W257">
        <v>39.979164683999997</v>
      </c>
      <c r="X257">
        <v>26.384242260000001</v>
      </c>
      <c r="Y257">
        <v>25.7662129888888</v>
      </c>
      <c r="Z257">
        <v>17.207045853333302</v>
      </c>
      <c r="AA257">
        <v>15.789135313333301</v>
      </c>
      <c r="AB257">
        <v>14.948230799999999</v>
      </c>
      <c r="AC257">
        <v>13.512335800000001</v>
      </c>
      <c r="AD257">
        <v>13.459477400000001</v>
      </c>
      <c r="AE257">
        <v>12.9160643</v>
      </c>
      <c r="AF257">
        <v>12.578824606</v>
      </c>
    </row>
    <row r="258" spans="1:32" x14ac:dyDescent="0.3">
      <c r="A258">
        <v>1248</v>
      </c>
      <c r="B258" t="s">
        <v>115</v>
      </c>
      <c r="C258">
        <v>2016</v>
      </c>
      <c r="D258">
        <v>494</v>
      </c>
      <c r="E258">
        <v>48</v>
      </c>
      <c r="F258">
        <v>0.61336032388663897</v>
      </c>
      <c r="G258">
        <v>0.06</v>
      </c>
      <c r="H258">
        <v>1</v>
      </c>
      <c r="I258">
        <v>0.1</v>
      </c>
      <c r="J258">
        <v>0.32</v>
      </c>
      <c r="K258">
        <v>0.57999999999999996</v>
      </c>
      <c r="L258">
        <v>1</v>
      </c>
      <c r="M258" t="s">
        <v>77</v>
      </c>
      <c r="N258" t="s">
        <v>106</v>
      </c>
      <c r="O258" t="s">
        <v>32</v>
      </c>
      <c r="P258" t="s">
        <v>74</v>
      </c>
      <c r="Q258" t="s">
        <v>60</v>
      </c>
      <c r="R258" t="s">
        <v>72</v>
      </c>
      <c r="S258" t="s">
        <v>52</v>
      </c>
      <c r="T258" t="s">
        <v>69</v>
      </c>
      <c r="U258" t="s">
        <v>38</v>
      </c>
      <c r="V258" t="s">
        <v>49</v>
      </c>
      <c r="W258">
        <v>32.086046937499901</v>
      </c>
      <c r="X258">
        <v>28.640180401999999</v>
      </c>
      <c r="Y258">
        <v>25.915920029285701</v>
      </c>
      <c r="Z258">
        <v>19.144361499999999</v>
      </c>
      <c r="AA258">
        <v>18.6323412333333</v>
      </c>
      <c r="AB258">
        <v>16.747987699999999</v>
      </c>
      <c r="AC258">
        <v>16.430911999999999</v>
      </c>
      <c r="AD258">
        <v>12.7400398</v>
      </c>
      <c r="AE258">
        <v>12.7110863</v>
      </c>
      <c r="AF258">
        <v>12.323174476666599</v>
      </c>
    </row>
    <row r="259" spans="1:32" x14ac:dyDescent="0.3">
      <c r="A259">
        <v>1249</v>
      </c>
      <c r="B259" t="s">
        <v>115</v>
      </c>
      <c r="C259">
        <v>2016</v>
      </c>
      <c r="D259">
        <v>494</v>
      </c>
      <c r="E259">
        <v>49</v>
      </c>
      <c r="F259">
        <v>0.59514170040485803</v>
      </c>
      <c r="G259">
        <v>0.3</v>
      </c>
      <c r="H259">
        <v>2</v>
      </c>
      <c r="I259">
        <v>0.94</v>
      </c>
      <c r="J259">
        <v>0.98</v>
      </c>
      <c r="K259">
        <v>0.3</v>
      </c>
      <c r="L259">
        <v>8</v>
      </c>
      <c r="M259" t="s">
        <v>77</v>
      </c>
      <c r="N259" t="s">
        <v>32</v>
      </c>
      <c r="O259" t="s">
        <v>106</v>
      </c>
      <c r="P259" t="s">
        <v>46</v>
      </c>
      <c r="Q259" t="s">
        <v>60</v>
      </c>
      <c r="R259" t="s">
        <v>36</v>
      </c>
      <c r="S259" t="s">
        <v>79</v>
      </c>
      <c r="T259" t="s">
        <v>39</v>
      </c>
      <c r="U259" t="s">
        <v>59</v>
      </c>
      <c r="V259" t="s">
        <v>94</v>
      </c>
      <c r="W259">
        <v>44.450113752</v>
      </c>
      <c r="X259">
        <v>28.642433612000001</v>
      </c>
      <c r="Y259">
        <v>15.622461473333299</v>
      </c>
      <c r="Z259">
        <v>15.447421072499999</v>
      </c>
      <c r="AA259">
        <v>13.1201477811111</v>
      </c>
      <c r="AB259">
        <v>10.6939011</v>
      </c>
      <c r="AC259">
        <v>10.3819952899999</v>
      </c>
      <c r="AD259">
        <v>10.192948827499899</v>
      </c>
      <c r="AE259">
        <v>10.104157592</v>
      </c>
      <c r="AF259">
        <v>9.5290861099999997</v>
      </c>
    </row>
    <row r="260" spans="1:32" x14ac:dyDescent="0.3">
      <c r="A260">
        <v>1250</v>
      </c>
      <c r="B260" t="s">
        <v>115</v>
      </c>
      <c r="C260">
        <v>2016</v>
      </c>
      <c r="D260">
        <v>494</v>
      </c>
      <c r="E260">
        <v>50</v>
      </c>
      <c r="F260">
        <v>0.58502024291497901</v>
      </c>
      <c r="G260">
        <v>0.16</v>
      </c>
      <c r="H260">
        <v>1</v>
      </c>
      <c r="I260">
        <v>0.7</v>
      </c>
      <c r="J260">
        <v>0.5</v>
      </c>
      <c r="K260">
        <v>0.86</v>
      </c>
      <c r="L260">
        <v>6</v>
      </c>
      <c r="M260" t="s">
        <v>77</v>
      </c>
      <c r="N260" t="s">
        <v>106</v>
      </c>
      <c r="O260" t="s">
        <v>32</v>
      </c>
      <c r="P260" t="s">
        <v>60</v>
      </c>
      <c r="Q260" t="s">
        <v>46</v>
      </c>
      <c r="R260" t="s">
        <v>59</v>
      </c>
      <c r="S260" t="s">
        <v>49</v>
      </c>
      <c r="T260" t="s">
        <v>87</v>
      </c>
      <c r="U260" t="s">
        <v>95</v>
      </c>
      <c r="V260" t="s">
        <v>104</v>
      </c>
      <c r="W260">
        <v>41.861281877499898</v>
      </c>
      <c r="X260">
        <v>30.793880810000001</v>
      </c>
      <c r="Y260">
        <v>25.806317832727199</v>
      </c>
      <c r="Z260">
        <v>17.6893648642857</v>
      </c>
      <c r="AA260">
        <v>17.121041129999998</v>
      </c>
      <c r="AB260">
        <v>15.856792665</v>
      </c>
      <c r="AC260">
        <v>15.3310137</v>
      </c>
      <c r="AD260">
        <v>14.9034777</v>
      </c>
      <c r="AE260">
        <v>14.6082678</v>
      </c>
      <c r="AF260">
        <v>14.325161</v>
      </c>
    </row>
    <row r="261" spans="1:32" x14ac:dyDescent="0.3">
      <c r="A261">
        <v>1251</v>
      </c>
      <c r="B261" t="s">
        <v>115</v>
      </c>
      <c r="C261">
        <v>2016</v>
      </c>
      <c r="D261">
        <v>494</v>
      </c>
      <c r="E261">
        <v>51</v>
      </c>
      <c r="F261">
        <v>0.61133603238866396</v>
      </c>
      <c r="G261">
        <v>0.5</v>
      </c>
      <c r="H261">
        <v>1</v>
      </c>
      <c r="I261">
        <v>0.54</v>
      </c>
      <c r="J261">
        <v>0.98</v>
      </c>
      <c r="K261">
        <v>0.72</v>
      </c>
      <c r="L261">
        <v>4</v>
      </c>
      <c r="M261" t="s">
        <v>77</v>
      </c>
      <c r="N261" t="s">
        <v>32</v>
      </c>
      <c r="O261" t="s">
        <v>106</v>
      </c>
      <c r="P261" t="s">
        <v>46</v>
      </c>
      <c r="Q261" t="s">
        <v>60</v>
      </c>
      <c r="R261" t="s">
        <v>79</v>
      </c>
      <c r="S261" t="s">
        <v>39</v>
      </c>
      <c r="T261" t="s">
        <v>88</v>
      </c>
      <c r="U261" t="s">
        <v>47</v>
      </c>
      <c r="V261" t="s">
        <v>66</v>
      </c>
      <c r="W261">
        <v>180.580963</v>
      </c>
      <c r="X261">
        <v>35.660400394999897</v>
      </c>
      <c r="Y261">
        <v>16.397612457499999</v>
      </c>
      <c r="Z261">
        <v>16.023046475000001</v>
      </c>
      <c r="AA261">
        <v>14.804238789999999</v>
      </c>
      <c r="AB261">
        <v>13.365985159999999</v>
      </c>
      <c r="AC261">
        <v>12.9761562</v>
      </c>
      <c r="AD261">
        <v>12.049734089999999</v>
      </c>
      <c r="AE261">
        <v>10.369529699999999</v>
      </c>
      <c r="AF261">
        <v>9.3648567200000006</v>
      </c>
    </row>
    <row r="262" spans="1:32" x14ac:dyDescent="0.3">
      <c r="A262">
        <v>1252</v>
      </c>
      <c r="B262" t="s">
        <v>115</v>
      </c>
      <c r="C262">
        <v>2016</v>
      </c>
      <c r="D262">
        <v>494</v>
      </c>
      <c r="E262">
        <v>52</v>
      </c>
      <c r="F262">
        <v>0.59514170040485803</v>
      </c>
      <c r="G262">
        <v>0.14000000000000001</v>
      </c>
      <c r="H262">
        <v>1</v>
      </c>
      <c r="I262">
        <v>0.22</v>
      </c>
      <c r="J262">
        <v>0.3</v>
      </c>
      <c r="K262">
        <v>0.94</v>
      </c>
      <c r="L262">
        <v>10</v>
      </c>
      <c r="M262" t="s">
        <v>77</v>
      </c>
      <c r="N262" t="s">
        <v>106</v>
      </c>
      <c r="O262" t="s">
        <v>32</v>
      </c>
      <c r="P262" t="s">
        <v>68</v>
      </c>
      <c r="Q262" t="s">
        <v>74</v>
      </c>
      <c r="R262" t="s">
        <v>60</v>
      </c>
      <c r="S262" t="s">
        <v>98</v>
      </c>
      <c r="T262" t="s">
        <v>45</v>
      </c>
      <c r="U262" t="s">
        <v>63</v>
      </c>
      <c r="V262" t="s">
        <v>85</v>
      </c>
      <c r="W262">
        <v>29.533662405999898</v>
      </c>
      <c r="X262">
        <v>24.480394125</v>
      </c>
      <c r="Y262">
        <v>18.8616721741666</v>
      </c>
      <c r="Z262">
        <v>15.102579599999901</v>
      </c>
      <c r="AA262">
        <v>14.3894090666666</v>
      </c>
      <c r="AB262">
        <v>13.5407584483333</v>
      </c>
      <c r="AC262">
        <v>13.1967268</v>
      </c>
      <c r="AD262">
        <v>12.905721185000001</v>
      </c>
      <c r="AE262">
        <v>12.4446993</v>
      </c>
      <c r="AF262">
        <v>11.7211309575</v>
      </c>
    </row>
    <row r="263" spans="1:32" x14ac:dyDescent="0.3">
      <c r="A263">
        <v>1253</v>
      </c>
      <c r="B263" t="s">
        <v>115</v>
      </c>
      <c r="C263">
        <v>2016</v>
      </c>
      <c r="D263">
        <v>494</v>
      </c>
      <c r="E263">
        <v>53</v>
      </c>
      <c r="F263">
        <v>0.59919028340080904</v>
      </c>
      <c r="G263">
        <v>0.14000000000000001</v>
      </c>
      <c r="H263">
        <v>2</v>
      </c>
      <c r="I263">
        <v>0.7</v>
      </c>
      <c r="J263">
        <v>0.98</v>
      </c>
      <c r="K263">
        <v>0.7</v>
      </c>
      <c r="L263">
        <v>7</v>
      </c>
      <c r="M263" t="s">
        <v>77</v>
      </c>
      <c r="N263" t="s">
        <v>32</v>
      </c>
      <c r="O263" t="s">
        <v>106</v>
      </c>
      <c r="P263" t="s">
        <v>46</v>
      </c>
      <c r="Q263" t="s">
        <v>60</v>
      </c>
      <c r="R263" t="s">
        <v>39</v>
      </c>
      <c r="S263" t="s">
        <v>59</v>
      </c>
      <c r="T263" t="s">
        <v>94</v>
      </c>
      <c r="U263" t="s">
        <v>79</v>
      </c>
      <c r="V263" t="s">
        <v>98</v>
      </c>
      <c r="W263">
        <v>59.4225672014285</v>
      </c>
      <c r="X263">
        <v>25.32212986</v>
      </c>
      <c r="Y263">
        <v>17.860901458823498</v>
      </c>
      <c r="Z263">
        <v>12.869571867499999</v>
      </c>
      <c r="AA263">
        <v>12.2913622615</v>
      </c>
      <c r="AB263">
        <v>12.119409561428499</v>
      </c>
      <c r="AC263">
        <v>11.400514488888801</v>
      </c>
      <c r="AD263">
        <v>9.9676933299999995</v>
      </c>
      <c r="AE263">
        <v>9.8815984311111098</v>
      </c>
      <c r="AF263">
        <v>9.7771215439999999</v>
      </c>
    </row>
    <row r="264" spans="1:32" x14ac:dyDescent="0.3">
      <c r="A264">
        <v>1254</v>
      </c>
      <c r="B264" t="s">
        <v>115</v>
      </c>
      <c r="C264">
        <v>2016</v>
      </c>
      <c r="D264">
        <v>494</v>
      </c>
      <c r="E264">
        <v>54</v>
      </c>
      <c r="F264">
        <v>0.60121457489878505</v>
      </c>
      <c r="G264">
        <v>0.3</v>
      </c>
      <c r="H264">
        <v>1</v>
      </c>
      <c r="I264">
        <v>0.4</v>
      </c>
      <c r="J264">
        <v>0.7</v>
      </c>
      <c r="K264">
        <v>0.44</v>
      </c>
      <c r="L264">
        <v>5</v>
      </c>
      <c r="M264" t="s">
        <v>77</v>
      </c>
      <c r="N264" t="s">
        <v>32</v>
      </c>
      <c r="O264" t="s">
        <v>106</v>
      </c>
      <c r="P264" t="s">
        <v>60</v>
      </c>
      <c r="Q264" t="s">
        <v>113</v>
      </c>
      <c r="R264" t="s">
        <v>59</v>
      </c>
      <c r="S264" t="s">
        <v>39</v>
      </c>
      <c r="T264" t="s">
        <v>88</v>
      </c>
      <c r="U264" t="s">
        <v>50</v>
      </c>
      <c r="V264" t="s">
        <v>46</v>
      </c>
      <c r="W264">
        <v>56.107871125000003</v>
      </c>
      <c r="X264">
        <v>27.4330337783333</v>
      </c>
      <c r="Y264">
        <v>23.306325927500001</v>
      </c>
      <c r="Z264">
        <v>17.707069321666602</v>
      </c>
      <c r="AA264">
        <v>13.745513900000001</v>
      </c>
      <c r="AB264">
        <v>13.1565646866666</v>
      </c>
      <c r="AC264">
        <v>13.050746439999999</v>
      </c>
      <c r="AD264">
        <v>12.220838544999999</v>
      </c>
      <c r="AE264">
        <v>11.6361179</v>
      </c>
      <c r="AF264">
        <v>10.837971097500001</v>
      </c>
    </row>
    <row r="265" spans="1:32" x14ac:dyDescent="0.3">
      <c r="A265">
        <v>1255</v>
      </c>
      <c r="B265" t="s">
        <v>115</v>
      </c>
      <c r="C265">
        <v>2016</v>
      </c>
      <c r="D265">
        <v>494</v>
      </c>
      <c r="E265">
        <v>55</v>
      </c>
      <c r="F265">
        <v>0.60931174089068796</v>
      </c>
      <c r="G265">
        <v>0.12</v>
      </c>
      <c r="H265">
        <v>2</v>
      </c>
      <c r="I265">
        <v>0.7</v>
      </c>
      <c r="J265">
        <v>0.57999999999999996</v>
      </c>
      <c r="K265">
        <v>0.44</v>
      </c>
      <c r="L265">
        <v>4</v>
      </c>
      <c r="M265" t="s">
        <v>77</v>
      </c>
      <c r="N265" t="s">
        <v>32</v>
      </c>
      <c r="O265" t="s">
        <v>106</v>
      </c>
      <c r="P265" t="s">
        <v>46</v>
      </c>
      <c r="Q265" t="s">
        <v>39</v>
      </c>
      <c r="R265" t="s">
        <v>98</v>
      </c>
      <c r="S265" t="s">
        <v>60</v>
      </c>
      <c r="T265" t="s">
        <v>59</v>
      </c>
      <c r="U265" t="s">
        <v>65</v>
      </c>
      <c r="V265" t="s">
        <v>55</v>
      </c>
      <c r="W265">
        <v>32.420756642999997</v>
      </c>
      <c r="X265">
        <v>23.577470114117599</v>
      </c>
      <c r="Y265">
        <v>23.055368744999999</v>
      </c>
      <c r="Z265">
        <v>18.068791049999898</v>
      </c>
      <c r="AA265">
        <v>14.2734314533333</v>
      </c>
      <c r="AB265">
        <v>14.0053272</v>
      </c>
      <c r="AC265">
        <v>13.6942809576923</v>
      </c>
      <c r="AD265">
        <v>12.70700733</v>
      </c>
      <c r="AE265">
        <v>12.579675679999999</v>
      </c>
      <c r="AF265">
        <v>12.574070206666599</v>
      </c>
    </row>
    <row r="266" spans="1:32" x14ac:dyDescent="0.3">
      <c r="A266">
        <v>1256</v>
      </c>
      <c r="B266" t="s">
        <v>115</v>
      </c>
      <c r="C266">
        <v>2016</v>
      </c>
      <c r="D266">
        <v>494</v>
      </c>
      <c r="E266">
        <v>56</v>
      </c>
      <c r="F266">
        <v>0.58906882591093102</v>
      </c>
      <c r="G266">
        <v>0.44</v>
      </c>
      <c r="H266">
        <v>1</v>
      </c>
      <c r="I266">
        <v>0.66</v>
      </c>
      <c r="J266">
        <v>0.36</v>
      </c>
      <c r="K266">
        <v>0.02</v>
      </c>
      <c r="L266">
        <v>5</v>
      </c>
      <c r="M266" t="s">
        <v>106</v>
      </c>
      <c r="N266" t="s">
        <v>32</v>
      </c>
      <c r="O266" t="s">
        <v>77</v>
      </c>
      <c r="P266" t="s">
        <v>33</v>
      </c>
      <c r="Q266" t="s">
        <v>60</v>
      </c>
      <c r="R266" t="s">
        <v>97</v>
      </c>
      <c r="S266" t="s">
        <v>46</v>
      </c>
      <c r="T266" t="s">
        <v>113</v>
      </c>
      <c r="U266" t="s">
        <v>74</v>
      </c>
      <c r="V266" t="s">
        <v>102</v>
      </c>
      <c r="W266">
        <v>28.265312829999999</v>
      </c>
      <c r="X266">
        <v>20.897181320000001</v>
      </c>
      <c r="Y266">
        <v>20.8806473333333</v>
      </c>
      <c r="Z266">
        <v>15.595191</v>
      </c>
      <c r="AA266">
        <v>15.504944329999899</v>
      </c>
      <c r="AB266">
        <v>15.2336016</v>
      </c>
      <c r="AC266">
        <v>14.98684355</v>
      </c>
      <c r="AD266">
        <v>14.9667888</v>
      </c>
      <c r="AE266">
        <v>14.8204417</v>
      </c>
      <c r="AF266">
        <v>14.640804586666601</v>
      </c>
    </row>
    <row r="267" spans="1:32" x14ac:dyDescent="0.3">
      <c r="A267">
        <v>1257</v>
      </c>
      <c r="B267" t="s">
        <v>115</v>
      </c>
      <c r="C267">
        <v>2016</v>
      </c>
      <c r="D267">
        <v>494</v>
      </c>
      <c r="E267">
        <v>57</v>
      </c>
      <c r="F267">
        <v>0.59716599190283404</v>
      </c>
      <c r="G267">
        <v>0.08</v>
      </c>
      <c r="H267">
        <v>2</v>
      </c>
      <c r="I267">
        <v>0.26</v>
      </c>
      <c r="J267">
        <v>0.26</v>
      </c>
      <c r="K267">
        <v>0.3</v>
      </c>
      <c r="L267">
        <v>3</v>
      </c>
      <c r="M267" t="s">
        <v>77</v>
      </c>
      <c r="N267" t="s">
        <v>106</v>
      </c>
      <c r="O267" t="s">
        <v>32</v>
      </c>
      <c r="P267" t="s">
        <v>68</v>
      </c>
      <c r="Q267" t="s">
        <v>82</v>
      </c>
      <c r="R267" t="s">
        <v>78</v>
      </c>
      <c r="S267" t="s">
        <v>83</v>
      </c>
      <c r="T267" t="s">
        <v>74</v>
      </c>
      <c r="U267" t="s">
        <v>46</v>
      </c>
      <c r="V267" t="s">
        <v>99</v>
      </c>
      <c r="W267">
        <v>21.402205192</v>
      </c>
      <c r="X267">
        <v>16.918168168181801</v>
      </c>
      <c r="Y267">
        <v>16.3211893586363</v>
      </c>
      <c r="Z267">
        <v>14.954770099999999</v>
      </c>
      <c r="AA267">
        <v>12.339066499999999</v>
      </c>
      <c r="AB267">
        <v>12.139281088000001</v>
      </c>
      <c r="AC267">
        <v>11.5293341</v>
      </c>
      <c r="AD267">
        <v>11.4761571733333</v>
      </c>
      <c r="AE267">
        <v>11.439321416999899</v>
      </c>
      <c r="AF267">
        <v>11.0277830766666</v>
      </c>
    </row>
    <row r="268" spans="1:32" x14ac:dyDescent="0.3">
      <c r="A268">
        <v>1258</v>
      </c>
      <c r="B268" t="s">
        <v>115</v>
      </c>
      <c r="C268">
        <v>2016</v>
      </c>
      <c r="D268">
        <v>494</v>
      </c>
      <c r="E268">
        <v>58</v>
      </c>
      <c r="F268">
        <v>0.60931174089068796</v>
      </c>
      <c r="G268">
        <v>0.12</v>
      </c>
      <c r="H268">
        <v>2</v>
      </c>
      <c r="I268">
        <v>0.86</v>
      </c>
      <c r="J268">
        <v>0.88</v>
      </c>
      <c r="K268">
        <v>0.24</v>
      </c>
      <c r="L268">
        <v>3</v>
      </c>
      <c r="M268" t="s">
        <v>77</v>
      </c>
      <c r="N268" t="s">
        <v>32</v>
      </c>
      <c r="O268" t="s">
        <v>106</v>
      </c>
      <c r="P268" t="s">
        <v>46</v>
      </c>
      <c r="Q268" t="s">
        <v>60</v>
      </c>
      <c r="R268" t="s">
        <v>39</v>
      </c>
      <c r="S268" t="s">
        <v>79</v>
      </c>
      <c r="T268" t="s">
        <v>95</v>
      </c>
      <c r="U268" t="s">
        <v>59</v>
      </c>
      <c r="V268" t="s">
        <v>85</v>
      </c>
      <c r="W268">
        <v>46.991413811999998</v>
      </c>
      <c r="X268">
        <v>24.513588816799999</v>
      </c>
      <c r="Y268">
        <v>14.6595139729999</v>
      </c>
      <c r="Z268">
        <v>12.955661373333299</v>
      </c>
      <c r="AA268">
        <v>12.1475740034782</v>
      </c>
      <c r="AB268">
        <v>9.8698804635714197</v>
      </c>
      <c r="AC268">
        <v>9.5649139791666595</v>
      </c>
      <c r="AD268">
        <v>9.3106909516666594</v>
      </c>
      <c r="AE268">
        <v>9.1279104219999994</v>
      </c>
      <c r="AF268">
        <v>9.0313640749999902</v>
      </c>
    </row>
    <row r="269" spans="1:32" x14ac:dyDescent="0.3">
      <c r="A269">
        <v>1259</v>
      </c>
      <c r="B269" t="s">
        <v>115</v>
      </c>
      <c r="C269">
        <v>2016</v>
      </c>
      <c r="D269">
        <v>494</v>
      </c>
      <c r="E269">
        <v>59</v>
      </c>
      <c r="F269">
        <v>0.62145748987854199</v>
      </c>
      <c r="G269">
        <v>0.12</v>
      </c>
      <c r="H269">
        <v>2</v>
      </c>
      <c r="I269">
        <v>0.88</v>
      </c>
      <c r="J269">
        <v>0.86</v>
      </c>
      <c r="K269">
        <v>0.5</v>
      </c>
      <c r="L269">
        <v>3</v>
      </c>
      <c r="M269" t="s">
        <v>77</v>
      </c>
      <c r="N269" t="s">
        <v>32</v>
      </c>
      <c r="O269" t="s">
        <v>106</v>
      </c>
      <c r="P269" t="s">
        <v>46</v>
      </c>
      <c r="Q269" t="s">
        <v>60</v>
      </c>
      <c r="R269" t="s">
        <v>59</v>
      </c>
      <c r="S269" t="s">
        <v>112</v>
      </c>
      <c r="T269" t="s">
        <v>55</v>
      </c>
      <c r="U269" t="s">
        <v>39</v>
      </c>
      <c r="V269" t="s">
        <v>68</v>
      </c>
      <c r="W269">
        <v>54.491077181249899</v>
      </c>
      <c r="X269">
        <v>27.354574292272702</v>
      </c>
      <c r="Y269">
        <v>18.106547537333299</v>
      </c>
      <c r="Z269">
        <v>13.7113844677777</v>
      </c>
      <c r="AA269">
        <v>12.534285438636299</v>
      </c>
      <c r="AB269">
        <v>11.900080306666601</v>
      </c>
      <c r="AC269">
        <v>10.724269899999999</v>
      </c>
      <c r="AD269">
        <v>10.698077492727201</v>
      </c>
      <c r="AE269">
        <v>10.6251785145454</v>
      </c>
      <c r="AF269">
        <v>10.524153712</v>
      </c>
    </row>
    <row r="270" spans="1:32" x14ac:dyDescent="0.3">
      <c r="A270">
        <v>1260</v>
      </c>
      <c r="B270" t="s">
        <v>115</v>
      </c>
      <c r="C270">
        <v>2016</v>
      </c>
      <c r="D270">
        <v>494</v>
      </c>
      <c r="E270">
        <v>60</v>
      </c>
      <c r="F270">
        <v>0.63360323886639602</v>
      </c>
      <c r="G270">
        <v>0.04</v>
      </c>
      <c r="H270">
        <v>7</v>
      </c>
      <c r="I270">
        <v>0.2</v>
      </c>
      <c r="J270">
        <v>0.36</v>
      </c>
      <c r="K270">
        <v>0</v>
      </c>
      <c r="L270">
        <v>10</v>
      </c>
      <c r="M270" t="s">
        <v>77</v>
      </c>
      <c r="N270" t="s">
        <v>106</v>
      </c>
      <c r="O270" t="s">
        <v>32</v>
      </c>
      <c r="P270" t="s">
        <v>60</v>
      </c>
      <c r="Q270" t="s">
        <v>88</v>
      </c>
      <c r="R270" t="s">
        <v>46</v>
      </c>
      <c r="S270" t="s">
        <v>59</v>
      </c>
      <c r="T270" t="s">
        <v>49</v>
      </c>
      <c r="U270" t="s">
        <v>103</v>
      </c>
      <c r="V270" t="s">
        <v>34</v>
      </c>
      <c r="W270">
        <v>12.224266951432799</v>
      </c>
      <c r="X270">
        <v>11.2395037580851</v>
      </c>
      <c r="Y270">
        <v>10.421830396037899</v>
      </c>
      <c r="Z270">
        <v>7.7396720535097998</v>
      </c>
      <c r="AA270">
        <v>6.7852792958064496</v>
      </c>
      <c r="AB270">
        <v>6.5652719687049101</v>
      </c>
      <c r="AC270">
        <v>6.4701028406896501</v>
      </c>
      <c r="AD270">
        <v>6.3335547114285697</v>
      </c>
      <c r="AE270">
        <v>6.3062892368181798</v>
      </c>
      <c r="AF270">
        <v>6.2591059468571402</v>
      </c>
    </row>
    <row r="271" spans="1:32" x14ac:dyDescent="0.3">
      <c r="A271">
        <v>1261</v>
      </c>
      <c r="B271" t="s">
        <v>115</v>
      </c>
      <c r="C271">
        <v>2016</v>
      </c>
      <c r="D271">
        <v>494</v>
      </c>
      <c r="E271">
        <v>61</v>
      </c>
      <c r="F271">
        <v>0.58097165991902799</v>
      </c>
      <c r="G271">
        <v>0.6</v>
      </c>
      <c r="H271">
        <v>1</v>
      </c>
      <c r="I271">
        <v>0.48</v>
      </c>
      <c r="J271">
        <v>0.96</v>
      </c>
      <c r="K271">
        <v>0.38</v>
      </c>
      <c r="L271">
        <v>7</v>
      </c>
      <c r="M271" t="s">
        <v>77</v>
      </c>
      <c r="N271" t="s">
        <v>32</v>
      </c>
      <c r="O271" t="s">
        <v>46</v>
      </c>
      <c r="P271" t="s">
        <v>60</v>
      </c>
      <c r="Q271" t="s">
        <v>79</v>
      </c>
      <c r="R271" t="s">
        <v>106</v>
      </c>
      <c r="S271" t="s">
        <v>59</v>
      </c>
      <c r="T271" t="s">
        <v>102</v>
      </c>
      <c r="U271" t="s">
        <v>39</v>
      </c>
      <c r="V271" t="s">
        <v>88</v>
      </c>
      <c r="W271">
        <v>92.582219179999996</v>
      </c>
      <c r="X271">
        <v>28.606829044999898</v>
      </c>
      <c r="Y271">
        <v>26.050024000000001</v>
      </c>
      <c r="Z271">
        <v>16.713173622500001</v>
      </c>
      <c r="AA271">
        <v>12.2518859</v>
      </c>
      <c r="AB271">
        <v>11.933139089999999</v>
      </c>
      <c r="AC271">
        <v>11.6680645933333</v>
      </c>
      <c r="AD271">
        <v>11.197022</v>
      </c>
      <c r="AE271">
        <v>10.404854555</v>
      </c>
      <c r="AF271">
        <v>9.1236346160000004</v>
      </c>
    </row>
    <row r="272" spans="1:32" x14ac:dyDescent="0.3">
      <c r="A272">
        <v>1262</v>
      </c>
      <c r="B272" t="s">
        <v>115</v>
      </c>
      <c r="C272">
        <v>2016</v>
      </c>
      <c r="D272">
        <v>494</v>
      </c>
      <c r="E272">
        <v>62</v>
      </c>
      <c r="F272">
        <v>0.59716599190283404</v>
      </c>
      <c r="G272">
        <v>0.3</v>
      </c>
      <c r="H272">
        <v>1</v>
      </c>
      <c r="I272">
        <v>0.5</v>
      </c>
      <c r="J272">
        <v>0.9</v>
      </c>
      <c r="K272">
        <v>0.24</v>
      </c>
      <c r="L272">
        <v>3</v>
      </c>
      <c r="M272" t="s">
        <v>77</v>
      </c>
      <c r="N272" t="s">
        <v>32</v>
      </c>
      <c r="O272" t="s">
        <v>106</v>
      </c>
      <c r="P272" t="s">
        <v>60</v>
      </c>
      <c r="Q272" t="s">
        <v>46</v>
      </c>
      <c r="R272" t="s">
        <v>59</v>
      </c>
      <c r="S272" t="s">
        <v>55</v>
      </c>
      <c r="T272" t="s">
        <v>39</v>
      </c>
      <c r="U272" t="s">
        <v>98</v>
      </c>
      <c r="V272" t="s">
        <v>79</v>
      </c>
      <c r="W272">
        <v>106.67746735</v>
      </c>
      <c r="X272">
        <v>29.416279471249901</v>
      </c>
      <c r="Y272">
        <v>26.232342249999999</v>
      </c>
      <c r="Z272">
        <v>16.686684686666599</v>
      </c>
      <c r="AA272">
        <v>15.2768427566666</v>
      </c>
      <c r="AB272">
        <v>14.681216563333299</v>
      </c>
      <c r="AC272">
        <v>12.0597880833333</v>
      </c>
      <c r="AD272">
        <v>10.958704136666601</v>
      </c>
      <c r="AE272">
        <v>10.9487963</v>
      </c>
      <c r="AF272">
        <v>10.944498192499999</v>
      </c>
    </row>
    <row r="273" spans="1:32" x14ac:dyDescent="0.3">
      <c r="A273">
        <v>1263</v>
      </c>
      <c r="B273" t="s">
        <v>115</v>
      </c>
      <c r="C273">
        <v>2016</v>
      </c>
      <c r="D273">
        <v>494</v>
      </c>
      <c r="E273">
        <v>63</v>
      </c>
      <c r="F273">
        <v>0.59109311740890602</v>
      </c>
      <c r="G273">
        <v>0.18</v>
      </c>
      <c r="H273">
        <v>2</v>
      </c>
      <c r="I273">
        <v>0.26</v>
      </c>
      <c r="J273">
        <v>0.7</v>
      </c>
      <c r="K273">
        <v>0.84</v>
      </c>
      <c r="L273">
        <v>10</v>
      </c>
      <c r="M273" t="s">
        <v>77</v>
      </c>
      <c r="N273" t="s">
        <v>32</v>
      </c>
      <c r="O273" t="s">
        <v>106</v>
      </c>
      <c r="P273" t="s">
        <v>46</v>
      </c>
      <c r="Q273" t="s">
        <v>60</v>
      </c>
      <c r="R273" t="s">
        <v>96</v>
      </c>
      <c r="S273" t="s">
        <v>43</v>
      </c>
      <c r="T273" t="s">
        <v>85</v>
      </c>
      <c r="U273" t="s">
        <v>59</v>
      </c>
      <c r="V273" t="s">
        <v>68</v>
      </c>
      <c r="W273">
        <v>40.592223533333303</v>
      </c>
      <c r="X273">
        <v>22.252203366</v>
      </c>
      <c r="Y273">
        <v>20.96385239</v>
      </c>
      <c r="Z273">
        <v>13.7451877299999</v>
      </c>
      <c r="AA273">
        <v>13.5044163336363</v>
      </c>
      <c r="AB273">
        <v>11.3761797</v>
      </c>
      <c r="AC273">
        <v>10.875064349999899</v>
      </c>
      <c r="AD273">
        <v>10.5510745016666</v>
      </c>
      <c r="AE273">
        <v>10.491068018571401</v>
      </c>
      <c r="AF273">
        <v>10.442449570000001</v>
      </c>
    </row>
    <row r="274" spans="1:32" x14ac:dyDescent="0.3">
      <c r="A274">
        <v>1264</v>
      </c>
      <c r="B274" t="s">
        <v>115</v>
      </c>
      <c r="C274">
        <v>2016</v>
      </c>
      <c r="D274">
        <v>494</v>
      </c>
      <c r="E274">
        <v>64</v>
      </c>
      <c r="F274">
        <v>0.61740890688259098</v>
      </c>
      <c r="G274">
        <v>0.1</v>
      </c>
      <c r="H274">
        <v>4</v>
      </c>
      <c r="I274">
        <v>0.38</v>
      </c>
      <c r="J274">
        <v>0.86</v>
      </c>
      <c r="K274">
        <v>0</v>
      </c>
      <c r="L274">
        <v>1</v>
      </c>
      <c r="M274" t="s">
        <v>77</v>
      </c>
      <c r="N274" t="s">
        <v>32</v>
      </c>
      <c r="O274" t="s">
        <v>106</v>
      </c>
      <c r="P274" t="s">
        <v>60</v>
      </c>
      <c r="Q274" t="s">
        <v>59</v>
      </c>
      <c r="R274" t="s">
        <v>79</v>
      </c>
      <c r="S274" t="s">
        <v>39</v>
      </c>
      <c r="T274" t="s">
        <v>46</v>
      </c>
      <c r="U274" t="s">
        <v>110</v>
      </c>
      <c r="V274" t="s">
        <v>85</v>
      </c>
      <c r="W274">
        <v>25.443069952916598</v>
      </c>
      <c r="X274">
        <v>16.581715599999999</v>
      </c>
      <c r="Y274">
        <v>13.1596551202068</v>
      </c>
      <c r="Z274">
        <v>9.1509679817567502</v>
      </c>
      <c r="AA274">
        <v>8.1428574432258003</v>
      </c>
      <c r="AB274">
        <v>8.0488409673912997</v>
      </c>
      <c r="AC274">
        <v>7.8598630415999997</v>
      </c>
      <c r="AD274">
        <v>7.7850295075999902</v>
      </c>
      <c r="AE274">
        <v>7.6351424999999997</v>
      </c>
      <c r="AF274">
        <v>7.551449946</v>
      </c>
    </row>
    <row r="275" spans="1:32" x14ac:dyDescent="0.3">
      <c r="A275">
        <v>1265</v>
      </c>
      <c r="B275" t="s">
        <v>115</v>
      </c>
      <c r="C275">
        <v>2016</v>
      </c>
      <c r="D275">
        <v>494</v>
      </c>
      <c r="E275">
        <v>65</v>
      </c>
      <c r="F275">
        <v>0.58502024291497901</v>
      </c>
      <c r="G275">
        <v>0.06</v>
      </c>
      <c r="H275">
        <v>4</v>
      </c>
      <c r="I275">
        <v>0.84</v>
      </c>
      <c r="J275">
        <v>0.36</v>
      </c>
      <c r="K275">
        <v>0.3</v>
      </c>
      <c r="L275">
        <v>1</v>
      </c>
      <c r="M275" t="s">
        <v>77</v>
      </c>
      <c r="N275" t="s">
        <v>106</v>
      </c>
      <c r="O275" t="s">
        <v>32</v>
      </c>
      <c r="P275" t="s">
        <v>78</v>
      </c>
      <c r="Q275" t="s">
        <v>60</v>
      </c>
      <c r="R275" t="s">
        <v>101</v>
      </c>
      <c r="S275" t="s">
        <v>41</v>
      </c>
      <c r="T275" t="s">
        <v>71</v>
      </c>
      <c r="U275" t="s">
        <v>46</v>
      </c>
      <c r="V275" t="s">
        <v>50</v>
      </c>
      <c r="W275">
        <v>18.1079378923448</v>
      </c>
      <c r="X275">
        <v>14.862790125999901</v>
      </c>
      <c r="Y275">
        <v>13.2328755059574</v>
      </c>
      <c r="Z275">
        <v>9.9833144016666608</v>
      </c>
      <c r="AA275">
        <v>9.6912024525714209</v>
      </c>
      <c r="AB275">
        <v>9.2647471210526309</v>
      </c>
      <c r="AC275">
        <v>9.2585560256249995</v>
      </c>
      <c r="AD275">
        <v>9.2332756674999992</v>
      </c>
      <c r="AE275">
        <v>9.2324708786206902</v>
      </c>
      <c r="AF275">
        <v>9.1192005233333298</v>
      </c>
    </row>
    <row r="276" spans="1:32" x14ac:dyDescent="0.3">
      <c r="A276">
        <v>1266</v>
      </c>
      <c r="B276" t="s">
        <v>115</v>
      </c>
      <c r="C276">
        <v>2016</v>
      </c>
      <c r="D276">
        <v>494</v>
      </c>
      <c r="E276">
        <v>66</v>
      </c>
      <c r="F276">
        <v>0.61336032388663897</v>
      </c>
      <c r="G276">
        <v>0.04</v>
      </c>
      <c r="H276">
        <v>2</v>
      </c>
      <c r="I276">
        <v>0.14000000000000001</v>
      </c>
      <c r="J276">
        <v>0.32</v>
      </c>
      <c r="K276">
        <v>0.98</v>
      </c>
      <c r="L276">
        <v>4</v>
      </c>
      <c r="M276" t="s">
        <v>77</v>
      </c>
      <c r="N276" t="s">
        <v>32</v>
      </c>
      <c r="O276" t="s">
        <v>106</v>
      </c>
      <c r="P276" t="s">
        <v>60</v>
      </c>
      <c r="Q276" t="s">
        <v>46</v>
      </c>
      <c r="R276" t="s">
        <v>98</v>
      </c>
      <c r="S276" t="s">
        <v>91</v>
      </c>
      <c r="T276" t="s">
        <v>41</v>
      </c>
      <c r="U276" t="s">
        <v>59</v>
      </c>
      <c r="V276" t="s">
        <v>70</v>
      </c>
      <c r="W276">
        <v>26.023072561428499</v>
      </c>
      <c r="X276">
        <v>20.4485436884375</v>
      </c>
      <c r="Y276">
        <v>19.5590134363636</v>
      </c>
      <c r="Z276">
        <v>12.926462171764699</v>
      </c>
      <c r="AA276">
        <v>11.641995211999999</v>
      </c>
      <c r="AB276">
        <v>11.2786622933333</v>
      </c>
      <c r="AC276">
        <v>10.21377292</v>
      </c>
      <c r="AD276">
        <v>10.178698499999999</v>
      </c>
      <c r="AE276">
        <v>10.037390392500001</v>
      </c>
      <c r="AF276">
        <v>9.8442914842857103</v>
      </c>
    </row>
    <row r="277" spans="1:32" x14ac:dyDescent="0.3">
      <c r="A277">
        <v>1267</v>
      </c>
      <c r="B277" t="s">
        <v>115</v>
      </c>
      <c r="C277">
        <v>2016</v>
      </c>
      <c r="D277">
        <v>494</v>
      </c>
      <c r="E277">
        <v>67</v>
      </c>
      <c r="F277">
        <v>0.59716599190283404</v>
      </c>
      <c r="G277">
        <v>0.16</v>
      </c>
      <c r="H277">
        <v>3</v>
      </c>
      <c r="I277">
        <v>0.4</v>
      </c>
      <c r="J277">
        <v>0.56000000000000005</v>
      </c>
      <c r="K277">
        <v>0.88</v>
      </c>
      <c r="L277">
        <v>3</v>
      </c>
      <c r="M277" t="s">
        <v>77</v>
      </c>
      <c r="N277" t="s">
        <v>32</v>
      </c>
      <c r="O277" t="s">
        <v>106</v>
      </c>
      <c r="P277" t="s">
        <v>111</v>
      </c>
      <c r="Q277" t="s">
        <v>60</v>
      </c>
      <c r="R277" t="s">
        <v>65</v>
      </c>
      <c r="S277" t="s">
        <v>46</v>
      </c>
      <c r="T277" t="s">
        <v>90</v>
      </c>
      <c r="U277" t="s">
        <v>71</v>
      </c>
      <c r="V277" t="s">
        <v>108</v>
      </c>
      <c r="W277">
        <v>21.154387133124999</v>
      </c>
      <c r="X277">
        <v>14.5865172052173</v>
      </c>
      <c r="Y277">
        <v>13.3303811274999</v>
      </c>
      <c r="Z277">
        <v>10.369996607499999</v>
      </c>
      <c r="AA277">
        <v>10.363993263999999</v>
      </c>
      <c r="AB277">
        <v>9.4767519599999996</v>
      </c>
      <c r="AC277">
        <v>8.9018714761538398</v>
      </c>
      <c r="AD277">
        <v>8.4501848162499993</v>
      </c>
      <c r="AE277">
        <v>8.4375348071428498</v>
      </c>
      <c r="AF277">
        <v>8.4177590233333301</v>
      </c>
    </row>
    <row r="278" spans="1:32" x14ac:dyDescent="0.3">
      <c r="A278">
        <v>1268</v>
      </c>
      <c r="B278" t="s">
        <v>115</v>
      </c>
      <c r="C278">
        <v>2016</v>
      </c>
      <c r="D278">
        <v>494</v>
      </c>
      <c r="E278">
        <v>68</v>
      </c>
      <c r="F278">
        <v>0.60526315789473595</v>
      </c>
      <c r="G278">
        <v>0.24</v>
      </c>
      <c r="H278">
        <v>3</v>
      </c>
      <c r="I278">
        <v>0.86</v>
      </c>
      <c r="J278">
        <v>0.98</v>
      </c>
      <c r="K278">
        <v>0.12</v>
      </c>
      <c r="L278">
        <v>7</v>
      </c>
      <c r="M278" t="s">
        <v>77</v>
      </c>
      <c r="N278" t="s">
        <v>32</v>
      </c>
      <c r="O278" t="s">
        <v>39</v>
      </c>
      <c r="P278" t="s">
        <v>60</v>
      </c>
      <c r="Q278" t="s">
        <v>46</v>
      </c>
      <c r="R278" t="s">
        <v>106</v>
      </c>
      <c r="S278" t="s">
        <v>79</v>
      </c>
      <c r="T278" t="s">
        <v>108</v>
      </c>
      <c r="U278" t="s">
        <v>41</v>
      </c>
      <c r="V278" t="s">
        <v>110</v>
      </c>
      <c r="W278">
        <v>32.154584589000002</v>
      </c>
      <c r="X278">
        <v>22.1232171041176</v>
      </c>
      <c r="Y278">
        <v>9.5459707989999991</v>
      </c>
      <c r="Z278">
        <v>9.5333990282608703</v>
      </c>
      <c r="AA278">
        <v>9.2476302930769201</v>
      </c>
      <c r="AB278">
        <v>8.1413868870833301</v>
      </c>
      <c r="AC278">
        <v>7.5364666424999998</v>
      </c>
      <c r="AD278">
        <v>7.2702606528571403</v>
      </c>
      <c r="AE278">
        <v>7.26381317473684</v>
      </c>
      <c r="AF278">
        <v>7.17510910499999</v>
      </c>
    </row>
    <row r="279" spans="1:32" x14ac:dyDescent="0.3">
      <c r="A279">
        <v>1269</v>
      </c>
      <c r="B279" t="s">
        <v>115</v>
      </c>
      <c r="C279">
        <v>2016</v>
      </c>
      <c r="D279">
        <v>494</v>
      </c>
      <c r="E279">
        <v>69</v>
      </c>
      <c r="F279">
        <v>0.58097165991902799</v>
      </c>
      <c r="G279">
        <v>0.04</v>
      </c>
      <c r="H279">
        <v>4</v>
      </c>
      <c r="I279">
        <v>0.48</v>
      </c>
      <c r="J279">
        <v>0.8</v>
      </c>
      <c r="K279">
        <v>0.24</v>
      </c>
      <c r="L279">
        <v>8</v>
      </c>
      <c r="M279" t="s">
        <v>77</v>
      </c>
      <c r="N279" t="s">
        <v>32</v>
      </c>
      <c r="O279" t="s">
        <v>106</v>
      </c>
      <c r="P279" t="s">
        <v>60</v>
      </c>
      <c r="Q279" t="s">
        <v>46</v>
      </c>
      <c r="R279" t="s">
        <v>59</v>
      </c>
      <c r="S279" t="s">
        <v>88</v>
      </c>
      <c r="T279" t="s">
        <v>79</v>
      </c>
      <c r="U279" t="s">
        <v>39</v>
      </c>
      <c r="V279" t="s">
        <v>76</v>
      </c>
      <c r="W279">
        <v>23.406667687169801</v>
      </c>
      <c r="X279">
        <v>19.390789921663</v>
      </c>
      <c r="Y279">
        <v>12.992982645588199</v>
      </c>
      <c r="Z279">
        <v>10.5412349348571</v>
      </c>
      <c r="AA279">
        <v>10.3593815721052</v>
      </c>
      <c r="AB279">
        <v>9.3111539295652097</v>
      </c>
      <c r="AC279">
        <v>8.9882669363636296</v>
      </c>
      <c r="AD279">
        <v>8.9819398676086895</v>
      </c>
      <c r="AE279">
        <v>8.8262465236170193</v>
      </c>
      <c r="AF279">
        <v>8.3316618471428505</v>
      </c>
    </row>
    <row r="280" spans="1:32" x14ac:dyDescent="0.3">
      <c r="A280">
        <v>1270</v>
      </c>
      <c r="B280" t="s">
        <v>115</v>
      </c>
      <c r="C280">
        <v>2016</v>
      </c>
      <c r="D280">
        <v>494</v>
      </c>
      <c r="E280">
        <v>70</v>
      </c>
      <c r="F280">
        <v>0.58704453441295501</v>
      </c>
      <c r="G280">
        <v>0.2</v>
      </c>
      <c r="H280">
        <v>2</v>
      </c>
      <c r="I280">
        <v>0.82</v>
      </c>
      <c r="J280">
        <v>0.74</v>
      </c>
      <c r="K280">
        <v>0.32</v>
      </c>
      <c r="L280">
        <v>7</v>
      </c>
      <c r="M280" t="s">
        <v>77</v>
      </c>
      <c r="N280" t="s">
        <v>106</v>
      </c>
      <c r="O280" t="s">
        <v>32</v>
      </c>
      <c r="P280" t="s">
        <v>46</v>
      </c>
      <c r="Q280" t="s">
        <v>60</v>
      </c>
      <c r="R280" t="s">
        <v>59</v>
      </c>
      <c r="S280" t="s">
        <v>113</v>
      </c>
      <c r="T280" t="s">
        <v>109</v>
      </c>
      <c r="U280" t="s">
        <v>55</v>
      </c>
      <c r="V280" t="s">
        <v>97</v>
      </c>
      <c r="W280">
        <v>46.692917026666599</v>
      </c>
      <c r="X280">
        <v>21.584521898888799</v>
      </c>
      <c r="Y280">
        <v>21.2542728686666</v>
      </c>
      <c r="Z280">
        <v>15.128825241428499</v>
      </c>
      <c r="AA280">
        <v>13.0844571784615</v>
      </c>
      <c r="AB280">
        <v>12.389670369999999</v>
      </c>
      <c r="AC280">
        <v>11.9356271149999</v>
      </c>
      <c r="AD280">
        <v>11.57527445</v>
      </c>
      <c r="AE280">
        <v>10.635868364</v>
      </c>
      <c r="AF280">
        <v>10.322389599999999</v>
      </c>
    </row>
    <row r="281" spans="1:32" x14ac:dyDescent="0.3">
      <c r="A281">
        <v>1271</v>
      </c>
      <c r="B281" t="s">
        <v>115</v>
      </c>
      <c r="C281">
        <v>2016</v>
      </c>
      <c r="D281">
        <v>494</v>
      </c>
      <c r="E281">
        <v>71</v>
      </c>
      <c r="F281">
        <v>0.61133603238866396</v>
      </c>
      <c r="G281">
        <v>0.08</v>
      </c>
      <c r="H281">
        <v>4</v>
      </c>
      <c r="I281">
        <v>0.18</v>
      </c>
      <c r="J281">
        <v>0.92</v>
      </c>
      <c r="K281">
        <v>0.12</v>
      </c>
      <c r="L281">
        <v>10</v>
      </c>
      <c r="M281" t="s">
        <v>77</v>
      </c>
      <c r="N281" t="s">
        <v>106</v>
      </c>
      <c r="O281" t="s">
        <v>32</v>
      </c>
      <c r="P281" t="s">
        <v>60</v>
      </c>
      <c r="Q281" t="s">
        <v>46</v>
      </c>
      <c r="R281" t="s">
        <v>68</v>
      </c>
      <c r="S281" t="s">
        <v>102</v>
      </c>
      <c r="T281" t="s">
        <v>67</v>
      </c>
      <c r="U281" t="s">
        <v>79</v>
      </c>
      <c r="V281" t="s">
        <v>44</v>
      </c>
      <c r="W281">
        <v>21.207103684516099</v>
      </c>
      <c r="X281">
        <v>18.077267562666599</v>
      </c>
      <c r="Y281">
        <v>17.732076704999901</v>
      </c>
      <c r="Z281">
        <v>9.5898201371428495</v>
      </c>
      <c r="AA281">
        <v>8.9519858659375</v>
      </c>
      <c r="AB281">
        <v>8.0927785066666598</v>
      </c>
      <c r="AC281">
        <v>7.9769831059259202</v>
      </c>
      <c r="AD281">
        <v>7.9509602880000001</v>
      </c>
      <c r="AE281">
        <v>7.7308988162499999</v>
      </c>
      <c r="AF281">
        <v>7.7303857279999901</v>
      </c>
    </row>
    <row r="282" spans="1:32" x14ac:dyDescent="0.3">
      <c r="A282">
        <v>1272</v>
      </c>
      <c r="B282" t="s">
        <v>115</v>
      </c>
      <c r="C282">
        <v>2016</v>
      </c>
      <c r="D282">
        <v>494</v>
      </c>
      <c r="E282">
        <v>72</v>
      </c>
      <c r="F282">
        <v>0.59109311740890602</v>
      </c>
      <c r="G282">
        <v>0.18</v>
      </c>
      <c r="H282">
        <v>3</v>
      </c>
      <c r="I282">
        <v>0.48</v>
      </c>
      <c r="J282">
        <v>0.9</v>
      </c>
      <c r="K282">
        <v>0.42</v>
      </c>
      <c r="L282">
        <v>7</v>
      </c>
      <c r="M282" t="s">
        <v>77</v>
      </c>
      <c r="N282" t="s">
        <v>32</v>
      </c>
      <c r="O282" t="s">
        <v>106</v>
      </c>
      <c r="P282" t="s">
        <v>46</v>
      </c>
      <c r="Q282" t="s">
        <v>39</v>
      </c>
      <c r="R282" t="s">
        <v>60</v>
      </c>
      <c r="S282" t="s">
        <v>79</v>
      </c>
      <c r="T282" t="s">
        <v>59</v>
      </c>
      <c r="U282" t="s">
        <v>70</v>
      </c>
      <c r="V282" t="s">
        <v>50</v>
      </c>
      <c r="W282">
        <v>47.212884419999902</v>
      </c>
      <c r="X282">
        <v>20.341617082777699</v>
      </c>
      <c r="Y282">
        <v>13.6261072381249</v>
      </c>
      <c r="Z282">
        <v>12.6069720616666</v>
      </c>
      <c r="AA282">
        <v>11.325078124999999</v>
      </c>
      <c r="AB282">
        <v>10.7146208345</v>
      </c>
      <c r="AC282">
        <v>9.2747790877777696</v>
      </c>
      <c r="AD282">
        <v>9.1732589246153804</v>
      </c>
      <c r="AE282">
        <v>9.0136707085714196</v>
      </c>
      <c r="AF282">
        <v>8.8982860974999998</v>
      </c>
    </row>
    <row r="283" spans="1:32" x14ac:dyDescent="0.3">
      <c r="A283">
        <v>1273</v>
      </c>
      <c r="B283" t="s">
        <v>115</v>
      </c>
      <c r="C283">
        <v>2016</v>
      </c>
      <c r="D283">
        <v>494</v>
      </c>
      <c r="E283">
        <v>73</v>
      </c>
      <c r="F283">
        <v>0.60931174089068796</v>
      </c>
      <c r="G283">
        <v>0.06</v>
      </c>
      <c r="H283">
        <v>7</v>
      </c>
      <c r="I283">
        <v>0.32</v>
      </c>
      <c r="J283">
        <v>0.2</v>
      </c>
      <c r="K283">
        <v>0.22</v>
      </c>
      <c r="L283">
        <v>8</v>
      </c>
      <c r="M283" t="s">
        <v>32</v>
      </c>
      <c r="N283" t="s">
        <v>77</v>
      </c>
      <c r="O283" t="s">
        <v>106</v>
      </c>
      <c r="P283" t="s">
        <v>46</v>
      </c>
      <c r="Q283" t="s">
        <v>59</v>
      </c>
      <c r="R283" t="s">
        <v>36</v>
      </c>
      <c r="S283" t="s">
        <v>85</v>
      </c>
      <c r="T283" t="s">
        <v>54</v>
      </c>
      <c r="U283" t="s">
        <v>33</v>
      </c>
      <c r="V283" t="s">
        <v>51</v>
      </c>
      <c r="W283">
        <v>8.14821959350847</v>
      </c>
      <c r="X283">
        <v>7.9302607933962204</v>
      </c>
      <c r="Y283">
        <v>7.91050885649019</v>
      </c>
      <c r="Z283">
        <v>6.7526745475510204</v>
      </c>
      <c r="AA283">
        <v>6.6633254857894704</v>
      </c>
      <c r="AB283">
        <v>6.5973903129032196</v>
      </c>
      <c r="AC283">
        <v>6.5782140492105201</v>
      </c>
      <c r="AD283">
        <v>6.4934734729411696</v>
      </c>
      <c r="AE283">
        <v>6.4693406248387104</v>
      </c>
      <c r="AF283">
        <v>6.30109679259259</v>
      </c>
    </row>
    <row r="284" spans="1:32" x14ac:dyDescent="0.3">
      <c r="A284">
        <v>1274</v>
      </c>
      <c r="B284" t="s">
        <v>115</v>
      </c>
      <c r="C284">
        <v>2016</v>
      </c>
      <c r="D284">
        <v>494</v>
      </c>
      <c r="E284">
        <v>74</v>
      </c>
      <c r="F284">
        <v>0.58097165991902799</v>
      </c>
      <c r="G284">
        <v>0.32</v>
      </c>
      <c r="H284">
        <v>2</v>
      </c>
      <c r="I284">
        <v>0.48</v>
      </c>
      <c r="J284">
        <v>0.76</v>
      </c>
      <c r="K284">
        <v>0.56000000000000005</v>
      </c>
      <c r="L284">
        <v>9</v>
      </c>
      <c r="M284" t="s">
        <v>77</v>
      </c>
      <c r="N284" t="s">
        <v>106</v>
      </c>
      <c r="O284" t="s">
        <v>32</v>
      </c>
      <c r="P284" t="s">
        <v>60</v>
      </c>
      <c r="Q284" t="s">
        <v>46</v>
      </c>
      <c r="R284" t="s">
        <v>50</v>
      </c>
      <c r="S284" t="s">
        <v>62</v>
      </c>
      <c r="T284" t="s">
        <v>85</v>
      </c>
      <c r="U284" t="s">
        <v>59</v>
      </c>
      <c r="V284" t="s">
        <v>68</v>
      </c>
      <c r="W284">
        <v>45.123530521999903</v>
      </c>
      <c r="X284">
        <v>20.445081412</v>
      </c>
      <c r="Y284">
        <v>19.51850842</v>
      </c>
      <c r="Z284">
        <v>15.91032689</v>
      </c>
      <c r="AA284">
        <v>12.27017347</v>
      </c>
      <c r="AB284">
        <v>11.6564833333333</v>
      </c>
      <c r="AC284">
        <v>11.340917599999999</v>
      </c>
      <c r="AD284">
        <v>11.196212581999999</v>
      </c>
      <c r="AE284">
        <v>10.806391119999899</v>
      </c>
      <c r="AF284">
        <v>10.7435890733333</v>
      </c>
    </row>
    <row r="285" spans="1:32" x14ac:dyDescent="0.3">
      <c r="A285">
        <v>1275</v>
      </c>
      <c r="B285" t="s">
        <v>115</v>
      </c>
      <c r="C285">
        <v>2016</v>
      </c>
      <c r="D285">
        <v>494</v>
      </c>
      <c r="E285">
        <v>75</v>
      </c>
      <c r="F285">
        <v>0.56680161943319796</v>
      </c>
      <c r="G285">
        <v>0.32</v>
      </c>
      <c r="H285">
        <v>1</v>
      </c>
      <c r="I285">
        <v>0.22</v>
      </c>
      <c r="J285">
        <v>0.32</v>
      </c>
      <c r="K285">
        <v>0.98</v>
      </c>
      <c r="L285">
        <v>9</v>
      </c>
      <c r="M285" t="s">
        <v>77</v>
      </c>
      <c r="N285" t="s">
        <v>106</v>
      </c>
      <c r="O285" t="s">
        <v>32</v>
      </c>
      <c r="P285" t="s">
        <v>96</v>
      </c>
      <c r="Q285" t="s">
        <v>46</v>
      </c>
      <c r="R285" t="s">
        <v>98</v>
      </c>
      <c r="S285" t="s">
        <v>60</v>
      </c>
      <c r="T285" t="s">
        <v>67</v>
      </c>
      <c r="U285" t="s">
        <v>74</v>
      </c>
      <c r="V285" t="s">
        <v>69</v>
      </c>
      <c r="W285">
        <v>29.488861700000001</v>
      </c>
      <c r="X285">
        <v>20.927543619999899</v>
      </c>
      <c r="Y285">
        <v>18.760463189999999</v>
      </c>
      <c r="Z285">
        <v>14.500545499999999</v>
      </c>
      <c r="AA285">
        <v>14.0331387499999</v>
      </c>
      <c r="AB285">
        <v>13.529805169999999</v>
      </c>
      <c r="AC285">
        <v>13.43221443</v>
      </c>
      <c r="AD285">
        <v>13.3855925</v>
      </c>
      <c r="AE285">
        <v>13.1579833</v>
      </c>
      <c r="AF285">
        <v>12.6666288</v>
      </c>
    </row>
    <row r="286" spans="1:32" x14ac:dyDescent="0.3">
      <c r="A286">
        <v>1276</v>
      </c>
      <c r="B286" t="s">
        <v>115</v>
      </c>
      <c r="C286">
        <v>2016</v>
      </c>
      <c r="D286">
        <v>494</v>
      </c>
      <c r="E286">
        <v>76</v>
      </c>
      <c r="F286">
        <v>0.59919028340080904</v>
      </c>
      <c r="G286">
        <v>0.34</v>
      </c>
      <c r="H286">
        <v>1</v>
      </c>
      <c r="I286">
        <v>0.22</v>
      </c>
      <c r="J286">
        <v>0.66</v>
      </c>
      <c r="K286">
        <v>0.72</v>
      </c>
      <c r="L286">
        <v>1</v>
      </c>
      <c r="M286" t="s">
        <v>77</v>
      </c>
      <c r="N286" t="s">
        <v>32</v>
      </c>
      <c r="O286" t="s">
        <v>106</v>
      </c>
      <c r="P286" t="s">
        <v>60</v>
      </c>
      <c r="Q286" t="s">
        <v>111</v>
      </c>
      <c r="R286" t="s">
        <v>59</v>
      </c>
      <c r="S286" t="s">
        <v>46</v>
      </c>
      <c r="T286" t="s">
        <v>41</v>
      </c>
      <c r="U286" t="s">
        <v>69</v>
      </c>
      <c r="V286" t="s">
        <v>85</v>
      </c>
      <c r="W286">
        <v>61.115102200000003</v>
      </c>
      <c r="X286">
        <v>28.581795882000002</v>
      </c>
      <c r="Y286">
        <v>24.697228563333301</v>
      </c>
      <c r="Z286">
        <v>15.077078812</v>
      </c>
      <c r="AA286">
        <v>13.094531099999999</v>
      </c>
      <c r="AB286">
        <v>12.582696654999999</v>
      </c>
      <c r="AC286">
        <v>12.332900994999999</v>
      </c>
      <c r="AD286">
        <v>11.382710773333301</v>
      </c>
      <c r="AE286">
        <v>11.34657906</v>
      </c>
      <c r="AF286">
        <v>11.3055118225</v>
      </c>
    </row>
    <row r="287" spans="1:32" x14ac:dyDescent="0.3">
      <c r="A287">
        <v>1277</v>
      </c>
      <c r="B287" t="s">
        <v>115</v>
      </c>
      <c r="C287">
        <v>2016</v>
      </c>
      <c r="D287">
        <v>494</v>
      </c>
      <c r="E287">
        <v>77</v>
      </c>
      <c r="F287">
        <v>0.60323886639676105</v>
      </c>
      <c r="G287">
        <v>0.04</v>
      </c>
      <c r="H287">
        <v>2</v>
      </c>
      <c r="I287">
        <v>0.68</v>
      </c>
      <c r="J287">
        <v>0.38</v>
      </c>
      <c r="K287">
        <v>0.48</v>
      </c>
      <c r="L287">
        <v>10</v>
      </c>
      <c r="M287" t="s">
        <v>77</v>
      </c>
      <c r="N287" t="s">
        <v>106</v>
      </c>
      <c r="O287" t="s">
        <v>32</v>
      </c>
      <c r="P287" t="s">
        <v>95</v>
      </c>
      <c r="Q287" t="s">
        <v>113</v>
      </c>
      <c r="R287" t="s">
        <v>92</v>
      </c>
      <c r="S287" t="s">
        <v>88</v>
      </c>
      <c r="T287" t="s">
        <v>102</v>
      </c>
      <c r="U287" t="s">
        <v>46</v>
      </c>
      <c r="V287" t="s">
        <v>43</v>
      </c>
      <c r="W287">
        <v>29.045594915499901</v>
      </c>
      <c r="X287">
        <v>23.307110936315699</v>
      </c>
      <c r="Y287">
        <v>22.3990111326315</v>
      </c>
      <c r="Z287">
        <v>16.093596900000001</v>
      </c>
      <c r="AA287">
        <v>15.678859750000001</v>
      </c>
      <c r="AB287">
        <v>15.4091082</v>
      </c>
      <c r="AC287">
        <v>14.586489800000001</v>
      </c>
      <c r="AD287">
        <v>14.566658494999899</v>
      </c>
      <c r="AE287">
        <v>14.501119864</v>
      </c>
      <c r="AF287">
        <v>14.0077321</v>
      </c>
    </row>
    <row r="288" spans="1:32" x14ac:dyDescent="0.3">
      <c r="A288">
        <v>1278</v>
      </c>
      <c r="B288" t="s">
        <v>115</v>
      </c>
      <c r="C288">
        <v>2016</v>
      </c>
      <c r="D288">
        <v>494</v>
      </c>
      <c r="E288">
        <v>78</v>
      </c>
      <c r="F288">
        <v>0.60323886639676105</v>
      </c>
      <c r="G288">
        <v>0.4</v>
      </c>
      <c r="H288">
        <v>1</v>
      </c>
      <c r="I288">
        <v>0.08</v>
      </c>
      <c r="J288">
        <v>0.68</v>
      </c>
      <c r="K288">
        <v>0.02</v>
      </c>
      <c r="L288">
        <v>7</v>
      </c>
      <c r="M288" t="s">
        <v>77</v>
      </c>
      <c r="N288" t="s">
        <v>106</v>
      </c>
      <c r="O288" t="s">
        <v>32</v>
      </c>
      <c r="P288" t="s">
        <v>60</v>
      </c>
      <c r="Q288" t="s">
        <v>70</v>
      </c>
      <c r="R288" t="s">
        <v>46</v>
      </c>
      <c r="S288" t="s">
        <v>69</v>
      </c>
      <c r="T288" t="s">
        <v>99</v>
      </c>
      <c r="U288" t="s">
        <v>59</v>
      </c>
      <c r="V288" t="s">
        <v>111</v>
      </c>
      <c r="W288">
        <v>48.762410619999997</v>
      </c>
      <c r="X288">
        <v>39.120623922500002</v>
      </c>
      <c r="Y288">
        <v>18.971377863999901</v>
      </c>
      <c r="Z288">
        <v>17.720281140000001</v>
      </c>
      <c r="AA288">
        <v>13.695589099999999</v>
      </c>
      <c r="AB288">
        <v>13.672574040000001</v>
      </c>
      <c r="AC288">
        <v>12.7680483</v>
      </c>
      <c r="AD288">
        <v>12.5993032</v>
      </c>
      <c r="AE288">
        <v>12.580901624999999</v>
      </c>
      <c r="AF288">
        <v>11.911421799999999</v>
      </c>
    </row>
    <row r="289" spans="1:32" x14ac:dyDescent="0.3">
      <c r="A289">
        <v>1279</v>
      </c>
      <c r="B289" t="s">
        <v>115</v>
      </c>
      <c r="C289">
        <v>2016</v>
      </c>
      <c r="D289">
        <v>494</v>
      </c>
      <c r="E289">
        <v>79</v>
      </c>
      <c r="F289">
        <v>0.58097165991902799</v>
      </c>
      <c r="G289">
        <v>0.24</v>
      </c>
      <c r="H289">
        <v>1</v>
      </c>
      <c r="I289">
        <v>0.4</v>
      </c>
      <c r="J289">
        <v>0.98</v>
      </c>
      <c r="K289">
        <v>0.6</v>
      </c>
      <c r="L289">
        <v>10</v>
      </c>
      <c r="M289" t="s">
        <v>77</v>
      </c>
      <c r="N289" t="s">
        <v>32</v>
      </c>
      <c r="O289" t="s">
        <v>106</v>
      </c>
      <c r="P289" t="s">
        <v>46</v>
      </c>
      <c r="Q289" t="s">
        <v>60</v>
      </c>
      <c r="R289" t="s">
        <v>59</v>
      </c>
      <c r="S289" t="s">
        <v>39</v>
      </c>
      <c r="T289" t="s">
        <v>79</v>
      </c>
      <c r="U289" t="s">
        <v>88</v>
      </c>
      <c r="V289" t="s">
        <v>85</v>
      </c>
      <c r="W289">
        <v>65.132471727999999</v>
      </c>
      <c r="X289">
        <v>31.402146792500002</v>
      </c>
      <c r="Y289">
        <v>21.3789306016666</v>
      </c>
      <c r="Z289">
        <v>16.773356093333302</v>
      </c>
      <c r="AA289">
        <v>14.8082669122222</v>
      </c>
      <c r="AB289">
        <v>13.2025249966666</v>
      </c>
      <c r="AC289">
        <v>10.233544345999899</v>
      </c>
      <c r="AD289">
        <v>8.7329490619999994</v>
      </c>
      <c r="AE289">
        <v>8.5540788775000003</v>
      </c>
      <c r="AF289">
        <v>8.3750863071428494</v>
      </c>
    </row>
    <row r="290" spans="1:32" x14ac:dyDescent="0.3">
      <c r="A290">
        <v>1280</v>
      </c>
      <c r="B290" t="s">
        <v>115</v>
      </c>
      <c r="C290">
        <v>2016</v>
      </c>
      <c r="D290">
        <v>494</v>
      </c>
      <c r="E290">
        <v>80</v>
      </c>
      <c r="F290">
        <v>0.58906882591093102</v>
      </c>
      <c r="G290">
        <v>0.26</v>
      </c>
      <c r="H290">
        <v>3</v>
      </c>
      <c r="I290">
        <v>0.54</v>
      </c>
      <c r="J290">
        <v>0.86</v>
      </c>
      <c r="K290">
        <v>0.78</v>
      </c>
      <c r="L290">
        <v>9</v>
      </c>
      <c r="M290" t="s">
        <v>77</v>
      </c>
      <c r="N290" t="s">
        <v>32</v>
      </c>
      <c r="O290" t="s">
        <v>106</v>
      </c>
      <c r="P290" t="s">
        <v>60</v>
      </c>
      <c r="Q290" t="s">
        <v>46</v>
      </c>
      <c r="R290" t="s">
        <v>69</v>
      </c>
      <c r="S290" t="s">
        <v>59</v>
      </c>
      <c r="T290" t="s">
        <v>61</v>
      </c>
      <c r="U290" t="s">
        <v>88</v>
      </c>
      <c r="V290" t="s">
        <v>39</v>
      </c>
      <c r="W290">
        <v>28.833754334000002</v>
      </c>
      <c r="X290">
        <v>18.339499142499999</v>
      </c>
      <c r="Y290">
        <v>13.1572780776923</v>
      </c>
      <c r="Z290">
        <v>10.995803002500001</v>
      </c>
      <c r="AA290">
        <v>10.413423188333301</v>
      </c>
      <c r="AB290">
        <v>8.9351338550000001</v>
      </c>
      <c r="AC290">
        <v>8.5777779739999893</v>
      </c>
      <c r="AD290">
        <v>8.4418760076923007</v>
      </c>
      <c r="AE290">
        <v>8.3997858218181793</v>
      </c>
      <c r="AF290">
        <v>8.3568157200000002</v>
      </c>
    </row>
    <row r="291" spans="1:32" x14ac:dyDescent="0.3">
      <c r="A291">
        <v>1281</v>
      </c>
      <c r="B291" t="s">
        <v>115</v>
      </c>
      <c r="C291">
        <v>2016</v>
      </c>
      <c r="D291">
        <v>494</v>
      </c>
      <c r="E291">
        <v>81</v>
      </c>
      <c r="F291">
        <v>0.59109311740890602</v>
      </c>
      <c r="G291">
        <v>0.26</v>
      </c>
      <c r="H291">
        <v>2</v>
      </c>
      <c r="I291">
        <v>0.38</v>
      </c>
      <c r="J291">
        <v>0.9</v>
      </c>
      <c r="K291">
        <v>0.66</v>
      </c>
      <c r="L291">
        <v>8</v>
      </c>
      <c r="M291" t="s">
        <v>77</v>
      </c>
      <c r="N291" t="s">
        <v>32</v>
      </c>
      <c r="O291" t="s">
        <v>106</v>
      </c>
      <c r="P291" t="s">
        <v>76</v>
      </c>
      <c r="Q291" t="s">
        <v>109</v>
      </c>
      <c r="R291" t="s">
        <v>46</v>
      </c>
      <c r="S291" t="s">
        <v>60</v>
      </c>
      <c r="T291" t="s">
        <v>90</v>
      </c>
      <c r="U291" t="s">
        <v>54</v>
      </c>
      <c r="V291" t="s">
        <v>65</v>
      </c>
      <c r="W291">
        <v>38.918677042857098</v>
      </c>
      <c r="X291">
        <v>22.15841503</v>
      </c>
      <c r="Y291">
        <v>18.0704768688888</v>
      </c>
      <c r="Z291">
        <v>16.911315900000002</v>
      </c>
      <c r="AA291">
        <v>13.4915676</v>
      </c>
      <c r="AB291">
        <v>12.162116623999999</v>
      </c>
      <c r="AC291">
        <v>12.1357656325</v>
      </c>
      <c r="AD291">
        <v>10.7078781</v>
      </c>
      <c r="AE291">
        <v>10.655872799999999</v>
      </c>
      <c r="AF291">
        <v>10.599717099999999</v>
      </c>
    </row>
    <row r="292" spans="1:32" x14ac:dyDescent="0.3">
      <c r="A292">
        <v>1282</v>
      </c>
      <c r="B292" t="s">
        <v>115</v>
      </c>
      <c r="C292">
        <v>2016</v>
      </c>
      <c r="D292">
        <v>494</v>
      </c>
      <c r="E292">
        <v>82</v>
      </c>
      <c r="F292">
        <v>0.59311740890688203</v>
      </c>
      <c r="G292">
        <v>0.02</v>
      </c>
      <c r="H292">
        <v>4</v>
      </c>
      <c r="I292">
        <v>0.2</v>
      </c>
      <c r="J292">
        <v>0.5</v>
      </c>
      <c r="K292">
        <v>0.96</v>
      </c>
      <c r="L292">
        <v>0</v>
      </c>
      <c r="M292" t="s">
        <v>77</v>
      </c>
      <c r="N292" t="s">
        <v>32</v>
      </c>
      <c r="O292" t="s">
        <v>106</v>
      </c>
      <c r="P292" t="s">
        <v>60</v>
      </c>
      <c r="Q292" t="s">
        <v>59</v>
      </c>
      <c r="R292" t="s">
        <v>88</v>
      </c>
      <c r="S292" t="s">
        <v>46</v>
      </c>
      <c r="T292" t="s">
        <v>103</v>
      </c>
      <c r="U292" t="s">
        <v>113</v>
      </c>
      <c r="V292" t="s">
        <v>39</v>
      </c>
      <c r="W292">
        <v>20.777841873287599</v>
      </c>
      <c r="X292">
        <v>19.5024479024359</v>
      </c>
      <c r="Y292">
        <v>18.072016667930999</v>
      </c>
      <c r="Z292">
        <v>10.753740588596401</v>
      </c>
      <c r="AA292">
        <v>8.9088666197435895</v>
      </c>
      <c r="AB292">
        <v>8.8482746433333297</v>
      </c>
      <c r="AC292">
        <v>8.4000550133962193</v>
      </c>
      <c r="AD292">
        <v>8.2174698058333302</v>
      </c>
      <c r="AE292">
        <v>8.1864612355999995</v>
      </c>
      <c r="AF292">
        <v>8.1701359422857092</v>
      </c>
    </row>
    <row r="293" spans="1:32" x14ac:dyDescent="0.3">
      <c r="A293">
        <v>1283</v>
      </c>
      <c r="B293" t="s">
        <v>115</v>
      </c>
      <c r="C293">
        <v>2016</v>
      </c>
      <c r="D293">
        <v>494</v>
      </c>
      <c r="E293">
        <v>83</v>
      </c>
      <c r="F293">
        <v>0.58502024291497901</v>
      </c>
      <c r="G293">
        <v>0.08</v>
      </c>
      <c r="H293">
        <v>4</v>
      </c>
      <c r="I293">
        <v>0.78</v>
      </c>
      <c r="J293">
        <v>0.72</v>
      </c>
      <c r="K293">
        <v>0.82</v>
      </c>
      <c r="L293">
        <v>9</v>
      </c>
      <c r="M293" t="s">
        <v>77</v>
      </c>
      <c r="N293" t="s">
        <v>32</v>
      </c>
      <c r="O293" t="s">
        <v>106</v>
      </c>
      <c r="P293" t="s">
        <v>60</v>
      </c>
      <c r="Q293" t="s">
        <v>46</v>
      </c>
      <c r="R293" t="s">
        <v>39</v>
      </c>
      <c r="S293" t="s">
        <v>85</v>
      </c>
      <c r="T293" t="s">
        <v>87</v>
      </c>
      <c r="U293" t="s">
        <v>59</v>
      </c>
      <c r="V293" t="s">
        <v>79</v>
      </c>
      <c r="W293">
        <v>23.556799995517199</v>
      </c>
      <c r="X293">
        <v>16.641150190188601</v>
      </c>
      <c r="Y293">
        <v>11.508747538461501</v>
      </c>
      <c r="Z293">
        <v>9.7755987824489807</v>
      </c>
      <c r="AA293">
        <v>9.0795729809375008</v>
      </c>
      <c r="AB293">
        <v>8.7844340787878803</v>
      </c>
      <c r="AC293">
        <v>8.1650880858695594</v>
      </c>
      <c r="AD293">
        <v>8.0398792339130392</v>
      </c>
      <c r="AE293">
        <v>8.0063795713793091</v>
      </c>
      <c r="AF293">
        <v>7.6707088558974297</v>
      </c>
    </row>
    <row r="294" spans="1:32" x14ac:dyDescent="0.3">
      <c r="A294">
        <v>1284</v>
      </c>
      <c r="B294" t="s">
        <v>115</v>
      </c>
      <c r="C294">
        <v>2016</v>
      </c>
      <c r="D294">
        <v>494</v>
      </c>
      <c r="E294">
        <v>84</v>
      </c>
      <c r="F294">
        <v>0.60526315789473595</v>
      </c>
      <c r="G294">
        <v>0.32</v>
      </c>
      <c r="H294">
        <v>3</v>
      </c>
      <c r="I294">
        <v>0.12</v>
      </c>
      <c r="J294">
        <v>0.74</v>
      </c>
      <c r="K294">
        <v>0.94</v>
      </c>
      <c r="L294">
        <v>3</v>
      </c>
      <c r="M294" t="s">
        <v>106</v>
      </c>
      <c r="N294" t="s">
        <v>32</v>
      </c>
      <c r="O294" t="s">
        <v>77</v>
      </c>
      <c r="P294" t="s">
        <v>60</v>
      </c>
      <c r="Q294" t="s">
        <v>102</v>
      </c>
      <c r="R294" t="s">
        <v>110</v>
      </c>
      <c r="S294" t="s">
        <v>99</v>
      </c>
      <c r="T294" t="s">
        <v>85</v>
      </c>
      <c r="U294" t="s">
        <v>69</v>
      </c>
      <c r="V294" t="s">
        <v>46</v>
      </c>
      <c r="W294">
        <v>22.738161832500001</v>
      </c>
      <c r="X294">
        <v>14.2886295292857</v>
      </c>
      <c r="Y294">
        <v>11.1861628316666</v>
      </c>
      <c r="Z294">
        <v>9.5838391039999902</v>
      </c>
      <c r="AA294">
        <v>7.5462659700000003</v>
      </c>
      <c r="AB294">
        <v>7.3375435829999898</v>
      </c>
      <c r="AC294">
        <v>6.9923515316666602</v>
      </c>
      <c r="AD294">
        <v>6.9292569130769204</v>
      </c>
      <c r="AE294">
        <v>6.8644001755555504</v>
      </c>
      <c r="AF294">
        <v>6.7883616335000001</v>
      </c>
    </row>
    <row r="295" spans="1:32" x14ac:dyDescent="0.3">
      <c r="A295">
        <v>1285</v>
      </c>
      <c r="B295" t="s">
        <v>115</v>
      </c>
      <c r="C295">
        <v>2016</v>
      </c>
      <c r="D295">
        <v>494</v>
      </c>
      <c r="E295">
        <v>85</v>
      </c>
      <c r="F295">
        <v>0.60931174089068796</v>
      </c>
      <c r="G295">
        <v>0.1</v>
      </c>
      <c r="H295">
        <v>2</v>
      </c>
      <c r="I295">
        <v>0.92</v>
      </c>
      <c r="J295">
        <v>0.46</v>
      </c>
      <c r="K295">
        <v>0.9</v>
      </c>
      <c r="L295">
        <v>10</v>
      </c>
      <c r="M295" t="s">
        <v>77</v>
      </c>
      <c r="N295" t="s">
        <v>106</v>
      </c>
      <c r="O295" t="s">
        <v>32</v>
      </c>
      <c r="P295" t="s">
        <v>60</v>
      </c>
      <c r="Q295" t="s">
        <v>50</v>
      </c>
      <c r="R295" t="s">
        <v>112</v>
      </c>
      <c r="S295" t="s">
        <v>88</v>
      </c>
      <c r="T295" t="s">
        <v>102</v>
      </c>
      <c r="U295" t="s">
        <v>42</v>
      </c>
      <c r="V295" t="s">
        <v>79</v>
      </c>
      <c r="W295">
        <v>41.171306021249997</v>
      </c>
      <c r="X295">
        <v>19.900625785833299</v>
      </c>
      <c r="Y295">
        <v>18.752458246363599</v>
      </c>
      <c r="Z295">
        <v>14.696249933124999</v>
      </c>
      <c r="AA295">
        <v>12.658703817999999</v>
      </c>
      <c r="AB295">
        <v>12.283849719999999</v>
      </c>
      <c r="AC295">
        <v>12.1264528327272</v>
      </c>
      <c r="AD295">
        <v>11.807427649999999</v>
      </c>
      <c r="AE295">
        <v>11.653664900000001</v>
      </c>
      <c r="AF295">
        <v>11.6512464972727</v>
      </c>
    </row>
    <row r="296" spans="1:32" x14ac:dyDescent="0.3">
      <c r="A296">
        <v>1286</v>
      </c>
      <c r="B296" t="s">
        <v>115</v>
      </c>
      <c r="C296">
        <v>2016</v>
      </c>
      <c r="D296">
        <v>494</v>
      </c>
      <c r="E296">
        <v>86</v>
      </c>
      <c r="F296">
        <v>0.60121457489878505</v>
      </c>
      <c r="G296">
        <v>0.1</v>
      </c>
      <c r="H296">
        <v>2</v>
      </c>
      <c r="I296">
        <v>0.92</v>
      </c>
      <c r="J296">
        <v>0.57999999999999996</v>
      </c>
      <c r="K296">
        <v>0.64</v>
      </c>
      <c r="L296">
        <v>0</v>
      </c>
      <c r="M296" t="s">
        <v>77</v>
      </c>
      <c r="N296" t="s">
        <v>32</v>
      </c>
      <c r="O296" t="s">
        <v>106</v>
      </c>
      <c r="P296" t="s">
        <v>60</v>
      </c>
      <c r="Q296" t="s">
        <v>111</v>
      </c>
      <c r="R296" t="s">
        <v>55</v>
      </c>
      <c r="S296" t="s">
        <v>57</v>
      </c>
      <c r="T296" t="s">
        <v>59</v>
      </c>
      <c r="U296" t="s">
        <v>82</v>
      </c>
      <c r="V296" t="s">
        <v>46</v>
      </c>
      <c r="W296">
        <v>34.960940878333297</v>
      </c>
      <c r="X296">
        <v>26.686040133888799</v>
      </c>
      <c r="Y296">
        <v>21.936937051538401</v>
      </c>
      <c r="Z296">
        <v>17.6469266492307</v>
      </c>
      <c r="AA296">
        <v>15.349763400000001</v>
      </c>
      <c r="AB296">
        <v>13.892984865000001</v>
      </c>
      <c r="AC296">
        <v>13.794230450000001</v>
      </c>
      <c r="AD296">
        <v>13.0745205142857</v>
      </c>
      <c r="AE296">
        <v>13.001389005</v>
      </c>
      <c r="AF296">
        <v>12.944261730999999</v>
      </c>
    </row>
    <row r="297" spans="1:32" x14ac:dyDescent="0.3">
      <c r="A297">
        <v>1287</v>
      </c>
      <c r="B297" t="s">
        <v>115</v>
      </c>
      <c r="C297">
        <v>2016</v>
      </c>
      <c r="D297">
        <v>494</v>
      </c>
      <c r="E297">
        <v>87</v>
      </c>
      <c r="F297">
        <v>0.60526315789473595</v>
      </c>
      <c r="G297">
        <v>0.08</v>
      </c>
      <c r="H297">
        <v>3</v>
      </c>
      <c r="I297">
        <v>0.32</v>
      </c>
      <c r="J297">
        <v>0.46</v>
      </c>
      <c r="K297">
        <v>0.44</v>
      </c>
      <c r="L297">
        <v>3</v>
      </c>
      <c r="M297" t="s">
        <v>77</v>
      </c>
      <c r="N297" t="s">
        <v>32</v>
      </c>
      <c r="O297" t="s">
        <v>106</v>
      </c>
      <c r="P297" t="s">
        <v>59</v>
      </c>
      <c r="Q297" t="s">
        <v>60</v>
      </c>
      <c r="R297" t="s">
        <v>46</v>
      </c>
      <c r="S297" t="s">
        <v>91</v>
      </c>
      <c r="T297" t="s">
        <v>39</v>
      </c>
      <c r="U297" t="s">
        <v>76</v>
      </c>
      <c r="V297" t="s">
        <v>98</v>
      </c>
      <c r="W297">
        <v>26.337353437083301</v>
      </c>
      <c r="X297">
        <v>14.1134893329729</v>
      </c>
      <c r="Y297">
        <v>13.442268494074</v>
      </c>
      <c r="Z297">
        <v>10.5379304008333</v>
      </c>
      <c r="AA297">
        <v>10.255317091304301</v>
      </c>
      <c r="AB297">
        <v>9.9884871519999994</v>
      </c>
      <c r="AC297">
        <v>9.2869720053846105</v>
      </c>
      <c r="AD297">
        <v>8.9785556008333298</v>
      </c>
      <c r="AE297">
        <v>8.9336331399999995</v>
      </c>
      <c r="AF297">
        <v>8.7512871566666597</v>
      </c>
    </row>
    <row r="298" spans="1:32" x14ac:dyDescent="0.3">
      <c r="A298">
        <v>1288</v>
      </c>
      <c r="B298" t="s">
        <v>115</v>
      </c>
      <c r="C298">
        <v>2016</v>
      </c>
      <c r="D298">
        <v>494</v>
      </c>
      <c r="E298">
        <v>88</v>
      </c>
      <c r="F298">
        <v>0.59311740890688203</v>
      </c>
      <c r="G298">
        <v>0.18</v>
      </c>
      <c r="H298">
        <v>3</v>
      </c>
      <c r="I298">
        <v>0.44</v>
      </c>
      <c r="J298">
        <v>0.78</v>
      </c>
      <c r="K298">
        <v>0.48</v>
      </c>
      <c r="L298">
        <v>8</v>
      </c>
      <c r="M298" t="s">
        <v>77</v>
      </c>
      <c r="N298" t="s">
        <v>32</v>
      </c>
      <c r="O298" t="s">
        <v>106</v>
      </c>
      <c r="P298" t="s">
        <v>60</v>
      </c>
      <c r="Q298" t="s">
        <v>46</v>
      </c>
      <c r="R298" t="s">
        <v>90</v>
      </c>
      <c r="S298" t="s">
        <v>43</v>
      </c>
      <c r="T298" t="s">
        <v>102</v>
      </c>
      <c r="U298" t="s">
        <v>88</v>
      </c>
      <c r="V298" t="s">
        <v>59</v>
      </c>
      <c r="W298">
        <v>23.7078374628571</v>
      </c>
      <c r="X298">
        <v>15.5563670343999</v>
      </c>
      <c r="Y298">
        <v>14.301940556</v>
      </c>
      <c r="Z298">
        <v>11.472989804117599</v>
      </c>
      <c r="AA298">
        <v>9.7852329057142793</v>
      </c>
      <c r="AB298">
        <v>8.2770404949999996</v>
      </c>
      <c r="AC298">
        <v>8.1389275621428503</v>
      </c>
      <c r="AD298">
        <v>8.0687557728571395</v>
      </c>
      <c r="AE298">
        <v>8.0200872453846106</v>
      </c>
      <c r="AF298">
        <v>7.9606414766666598</v>
      </c>
    </row>
    <row r="299" spans="1:32" x14ac:dyDescent="0.3">
      <c r="A299">
        <v>1289</v>
      </c>
      <c r="B299" t="s">
        <v>115</v>
      </c>
      <c r="C299">
        <v>2016</v>
      </c>
      <c r="D299">
        <v>494</v>
      </c>
      <c r="E299">
        <v>89</v>
      </c>
      <c r="F299">
        <v>0.60323886639676105</v>
      </c>
      <c r="G299">
        <v>0.08</v>
      </c>
      <c r="H299">
        <v>3</v>
      </c>
      <c r="I299">
        <v>0.34</v>
      </c>
      <c r="J299">
        <v>0.74</v>
      </c>
      <c r="K299">
        <v>0.98</v>
      </c>
      <c r="L299">
        <v>7</v>
      </c>
      <c r="M299" t="s">
        <v>77</v>
      </c>
      <c r="N299" t="s">
        <v>32</v>
      </c>
      <c r="O299" t="s">
        <v>106</v>
      </c>
      <c r="P299" t="s">
        <v>46</v>
      </c>
      <c r="Q299" t="s">
        <v>60</v>
      </c>
      <c r="R299" t="s">
        <v>59</v>
      </c>
      <c r="S299" t="s">
        <v>41</v>
      </c>
      <c r="T299" t="s">
        <v>85</v>
      </c>
      <c r="U299" t="s">
        <v>39</v>
      </c>
      <c r="V299" t="s">
        <v>110</v>
      </c>
      <c r="W299">
        <v>31.0741749694444</v>
      </c>
      <c r="X299">
        <v>21.9736557520588</v>
      </c>
      <c r="Y299">
        <v>19.953749051904701</v>
      </c>
      <c r="Z299">
        <v>12.150446855625001</v>
      </c>
      <c r="AA299">
        <v>10.8296347740625</v>
      </c>
      <c r="AB299">
        <v>10.053793466666599</v>
      </c>
      <c r="AC299">
        <v>10.0413330825</v>
      </c>
      <c r="AD299">
        <v>9.9706351546666596</v>
      </c>
      <c r="AE299">
        <v>9.7652986893749993</v>
      </c>
      <c r="AF299">
        <v>9.7428416485714209</v>
      </c>
    </row>
    <row r="300" spans="1:32" x14ac:dyDescent="0.3">
      <c r="A300">
        <v>1290</v>
      </c>
      <c r="B300" t="s">
        <v>115</v>
      </c>
      <c r="C300">
        <v>2016</v>
      </c>
      <c r="D300">
        <v>494</v>
      </c>
      <c r="E300">
        <v>90</v>
      </c>
      <c r="F300">
        <v>0.60931174089068796</v>
      </c>
      <c r="G300">
        <v>0.38</v>
      </c>
      <c r="H300">
        <v>1</v>
      </c>
      <c r="I300">
        <v>0.3</v>
      </c>
      <c r="J300">
        <v>0.42</v>
      </c>
      <c r="K300">
        <v>0.42</v>
      </c>
      <c r="L300">
        <v>8</v>
      </c>
      <c r="M300" t="s">
        <v>77</v>
      </c>
      <c r="N300" t="s">
        <v>32</v>
      </c>
      <c r="O300" t="s">
        <v>106</v>
      </c>
      <c r="P300" t="s">
        <v>91</v>
      </c>
      <c r="Q300" t="s">
        <v>59</v>
      </c>
      <c r="R300" t="s">
        <v>98</v>
      </c>
      <c r="S300" t="s">
        <v>45</v>
      </c>
      <c r="T300" t="s">
        <v>100</v>
      </c>
      <c r="U300" t="s">
        <v>46</v>
      </c>
      <c r="V300" t="s">
        <v>47</v>
      </c>
      <c r="W300">
        <v>55.424095149999999</v>
      </c>
      <c r="X300">
        <v>19.32769824</v>
      </c>
      <c r="Y300">
        <v>16.697423130000001</v>
      </c>
      <c r="Z300">
        <v>13.4079981</v>
      </c>
      <c r="AA300">
        <v>13.120698600000001</v>
      </c>
      <c r="AB300">
        <v>13.102026945</v>
      </c>
      <c r="AC300">
        <v>12.849873148</v>
      </c>
      <c r="AD300">
        <v>12.254899949999899</v>
      </c>
      <c r="AE300">
        <v>11.96159742</v>
      </c>
      <c r="AF300">
        <v>11.941746220000001</v>
      </c>
    </row>
    <row r="301" spans="1:32" x14ac:dyDescent="0.3">
      <c r="A301">
        <v>1291</v>
      </c>
      <c r="B301" t="s">
        <v>115</v>
      </c>
      <c r="C301">
        <v>2016</v>
      </c>
      <c r="D301">
        <v>494</v>
      </c>
      <c r="E301">
        <v>91</v>
      </c>
      <c r="F301">
        <v>0.60931174089068796</v>
      </c>
      <c r="G301">
        <v>0.26</v>
      </c>
      <c r="H301">
        <v>1</v>
      </c>
      <c r="I301">
        <v>1</v>
      </c>
      <c r="J301">
        <v>0.56000000000000005</v>
      </c>
      <c r="K301">
        <v>0.96</v>
      </c>
      <c r="L301">
        <v>7</v>
      </c>
      <c r="M301" t="s">
        <v>77</v>
      </c>
      <c r="N301" t="s">
        <v>32</v>
      </c>
      <c r="O301" t="s">
        <v>106</v>
      </c>
      <c r="P301" t="s">
        <v>59</v>
      </c>
      <c r="Q301" t="s">
        <v>88</v>
      </c>
      <c r="R301" t="s">
        <v>39</v>
      </c>
      <c r="S301" t="s">
        <v>54</v>
      </c>
      <c r="T301" t="s">
        <v>107</v>
      </c>
      <c r="U301" t="s">
        <v>60</v>
      </c>
      <c r="V301" t="s">
        <v>79</v>
      </c>
      <c r="W301">
        <v>83.032615849999999</v>
      </c>
      <c r="X301">
        <v>27.018238868571402</v>
      </c>
      <c r="Y301">
        <v>21.95705491</v>
      </c>
      <c r="Z301">
        <v>18.6634998</v>
      </c>
      <c r="AA301">
        <v>14.3928789975</v>
      </c>
      <c r="AB301">
        <v>14.2313429533333</v>
      </c>
      <c r="AC301">
        <v>14.1528463</v>
      </c>
      <c r="AD301">
        <v>13.941782</v>
      </c>
      <c r="AE301">
        <v>13.916829832499999</v>
      </c>
      <c r="AF301">
        <v>13.5161828666666</v>
      </c>
    </row>
    <row r="302" spans="1:32" x14ac:dyDescent="0.3">
      <c r="A302">
        <v>1292</v>
      </c>
      <c r="B302" t="s">
        <v>115</v>
      </c>
      <c r="C302">
        <v>2016</v>
      </c>
      <c r="D302">
        <v>494</v>
      </c>
      <c r="E302">
        <v>92</v>
      </c>
      <c r="F302">
        <v>0.59514170040485803</v>
      </c>
      <c r="G302">
        <v>0.26</v>
      </c>
      <c r="H302">
        <v>1</v>
      </c>
      <c r="I302">
        <v>0.74</v>
      </c>
      <c r="J302">
        <v>0.5</v>
      </c>
      <c r="K302">
        <v>1</v>
      </c>
      <c r="L302">
        <v>1</v>
      </c>
      <c r="M302" t="s">
        <v>77</v>
      </c>
      <c r="N302" t="s">
        <v>32</v>
      </c>
      <c r="O302" t="s">
        <v>106</v>
      </c>
      <c r="P302" t="s">
        <v>60</v>
      </c>
      <c r="Q302" t="s">
        <v>46</v>
      </c>
      <c r="R302" t="s">
        <v>88</v>
      </c>
      <c r="S302" t="s">
        <v>104</v>
      </c>
      <c r="T302" t="s">
        <v>98</v>
      </c>
      <c r="U302" t="s">
        <v>87</v>
      </c>
      <c r="V302" t="s">
        <v>53</v>
      </c>
      <c r="W302">
        <v>37.428780779999997</v>
      </c>
      <c r="X302">
        <v>23.665117267499902</v>
      </c>
      <c r="Y302">
        <v>20.649135685000001</v>
      </c>
      <c r="Z302">
        <v>14.899039544285699</v>
      </c>
      <c r="AA302">
        <v>14.5294189325</v>
      </c>
      <c r="AB302">
        <v>14.309862704</v>
      </c>
      <c r="AC302">
        <v>14.3034935</v>
      </c>
      <c r="AD302">
        <v>13.4855556</v>
      </c>
      <c r="AE302">
        <v>13.297227854999999</v>
      </c>
      <c r="AF302">
        <v>13.038411099999999</v>
      </c>
    </row>
    <row r="303" spans="1:32" x14ac:dyDescent="0.3">
      <c r="A303">
        <v>1293</v>
      </c>
      <c r="B303" t="s">
        <v>115</v>
      </c>
      <c r="C303">
        <v>2016</v>
      </c>
      <c r="D303">
        <v>494</v>
      </c>
      <c r="E303">
        <v>93</v>
      </c>
      <c r="F303">
        <v>0.57894736842105199</v>
      </c>
      <c r="G303">
        <v>0.26</v>
      </c>
      <c r="H303">
        <v>4</v>
      </c>
      <c r="I303">
        <v>0.16</v>
      </c>
      <c r="J303">
        <v>0.64</v>
      </c>
      <c r="K303">
        <v>0.54</v>
      </c>
      <c r="L303">
        <v>5</v>
      </c>
      <c r="M303" t="s">
        <v>32</v>
      </c>
      <c r="N303" t="s">
        <v>106</v>
      </c>
      <c r="O303" t="s">
        <v>60</v>
      </c>
      <c r="P303" t="s">
        <v>77</v>
      </c>
      <c r="Q303" t="s">
        <v>85</v>
      </c>
      <c r="R303" t="s">
        <v>95</v>
      </c>
      <c r="S303" t="s">
        <v>46</v>
      </c>
      <c r="T303" t="s">
        <v>61</v>
      </c>
      <c r="U303" t="s">
        <v>98</v>
      </c>
      <c r="V303" t="s">
        <v>58</v>
      </c>
      <c r="W303">
        <v>13.034905434319899</v>
      </c>
      <c r="X303">
        <v>12.2402987473333</v>
      </c>
      <c r="Y303">
        <v>8.5346821394999992</v>
      </c>
      <c r="Z303">
        <v>7.6927517319999899</v>
      </c>
      <c r="AA303">
        <v>6.5913905926666603</v>
      </c>
      <c r="AB303">
        <v>6.3416682660000001</v>
      </c>
      <c r="AC303">
        <v>6.2680604277777698</v>
      </c>
      <c r="AD303">
        <v>6.2300211664705802</v>
      </c>
      <c r="AE303">
        <v>6.1824265199999999</v>
      </c>
      <c r="AF303">
        <v>6.15583869357142</v>
      </c>
    </row>
    <row r="304" spans="1:32" x14ac:dyDescent="0.3">
      <c r="A304">
        <v>1294</v>
      </c>
      <c r="B304" t="s">
        <v>115</v>
      </c>
      <c r="C304">
        <v>2016</v>
      </c>
      <c r="D304">
        <v>494</v>
      </c>
      <c r="E304">
        <v>94</v>
      </c>
      <c r="F304">
        <v>0.61133603238866396</v>
      </c>
      <c r="G304">
        <v>0.02</v>
      </c>
      <c r="H304">
        <v>5</v>
      </c>
      <c r="I304">
        <v>0.9</v>
      </c>
      <c r="J304">
        <v>0.22</v>
      </c>
      <c r="K304">
        <v>0.32</v>
      </c>
      <c r="L304">
        <v>1</v>
      </c>
      <c r="M304" t="s">
        <v>77</v>
      </c>
      <c r="N304" t="s">
        <v>32</v>
      </c>
      <c r="O304" t="s">
        <v>106</v>
      </c>
      <c r="P304" t="s">
        <v>60</v>
      </c>
      <c r="Q304" t="s">
        <v>36</v>
      </c>
      <c r="R304" t="s">
        <v>39</v>
      </c>
      <c r="S304" t="s">
        <v>59</v>
      </c>
      <c r="T304" t="s">
        <v>42</v>
      </c>
      <c r="U304" t="s">
        <v>38</v>
      </c>
      <c r="V304" t="s">
        <v>62</v>
      </c>
      <c r="W304">
        <v>13.5964649819178</v>
      </c>
      <c r="X304">
        <v>13.065302199420399</v>
      </c>
      <c r="Y304">
        <v>12.5714265095454</v>
      </c>
      <c r="Z304">
        <v>8.7970162214925391</v>
      </c>
      <c r="AA304">
        <v>8.1583247138461505</v>
      </c>
      <c r="AB304">
        <v>8.1258358207272696</v>
      </c>
      <c r="AC304">
        <v>8.1138552066666598</v>
      </c>
      <c r="AD304">
        <v>8.1138033319230694</v>
      </c>
      <c r="AE304">
        <v>8.01782839466666</v>
      </c>
      <c r="AF304">
        <v>7.9139543264705798</v>
      </c>
    </row>
    <row r="305" spans="1:32" x14ac:dyDescent="0.3">
      <c r="A305">
        <v>1295</v>
      </c>
      <c r="B305" t="s">
        <v>115</v>
      </c>
      <c r="C305">
        <v>2016</v>
      </c>
      <c r="D305">
        <v>494</v>
      </c>
      <c r="E305">
        <v>95</v>
      </c>
      <c r="F305">
        <v>0.61538461538461497</v>
      </c>
      <c r="G305">
        <v>0.2</v>
      </c>
      <c r="H305">
        <v>1</v>
      </c>
      <c r="I305">
        <v>0.2</v>
      </c>
      <c r="J305">
        <v>0.7</v>
      </c>
      <c r="K305">
        <v>0.62</v>
      </c>
      <c r="L305">
        <v>2</v>
      </c>
      <c r="M305" t="s">
        <v>77</v>
      </c>
      <c r="N305" t="s">
        <v>32</v>
      </c>
      <c r="O305" t="s">
        <v>106</v>
      </c>
      <c r="P305" t="s">
        <v>60</v>
      </c>
      <c r="Q305" t="s">
        <v>59</v>
      </c>
      <c r="R305" t="s">
        <v>46</v>
      </c>
      <c r="S305" t="s">
        <v>113</v>
      </c>
      <c r="T305" t="s">
        <v>88</v>
      </c>
      <c r="U305" t="s">
        <v>79</v>
      </c>
      <c r="V305" t="s">
        <v>35</v>
      </c>
      <c r="W305">
        <v>60.324948974999998</v>
      </c>
      <c r="X305">
        <v>23.6142067683333</v>
      </c>
      <c r="Y305">
        <v>19.816317322499899</v>
      </c>
      <c r="Z305">
        <v>15.68341756625</v>
      </c>
      <c r="AA305">
        <v>13.37444663</v>
      </c>
      <c r="AB305">
        <v>11.965717674999899</v>
      </c>
      <c r="AC305">
        <v>10.680054445</v>
      </c>
      <c r="AD305">
        <v>10.197506098333299</v>
      </c>
      <c r="AE305">
        <v>9.8308738985714204</v>
      </c>
      <c r="AF305">
        <v>9.73992419</v>
      </c>
    </row>
    <row r="306" spans="1:32" x14ac:dyDescent="0.3">
      <c r="A306">
        <v>1296</v>
      </c>
      <c r="B306" t="s">
        <v>115</v>
      </c>
      <c r="C306">
        <v>2016</v>
      </c>
      <c r="D306">
        <v>494</v>
      </c>
      <c r="E306">
        <v>96</v>
      </c>
      <c r="F306">
        <v>0.60121457489878505</v>
      </c>
      <c r="G306">
        <v>0.18</v>
      </c>
      <c r="H306">
        <v>1</v>
      </c>
      <c r="I306">
        <v>0.14000000000000001</v>
      </c>
      <c r="J306">
        <v>0.98</v>
      </c>
      <c r="K306">
        <v>0.12</v>
      </c>
      <c r="L306">
        <v>6</v>
      </c>
      <c r="M306" t="s">
        <v>77</v>
      </c>
      <c r="N306" t="s">
        <v>32</v>
      </c>
      <c r="O306" t="s">
        <v>106</v>
      </c>
      <c r="P306" t="s">
        <v>46</v>
      </c>
      <c r="Q306" t="s">
        <v>60</v>
      </c>
      <c r="R306" t="s">
        <v>59</v>
      </c>
      <c r="S306" t="s">
        <v>101</v>
      </c>
      <c r="T306" t="s">
        <v>79</v>
      </c>
      <c r="U306" t="s">
        <v>39</v>
      </c>
      <c r="V306" t="s">
        <v>113</v>
      </c>
      <c r="W306">
        <v>45.176505239999997</v>
      </c>
      <c r="X306">
        <v>35.837974856666598</v>
      </c>
      <c r="Y306">
        <v>34.604993651428501</v>
      </c>
      <c r="Z306">
        <v>15.128072268</v>
      </c>
      <c r="AA306">
        <v>13.637712698181801</v>
      </c>
      <c r="AB306">
        <v>12.661760992</v>
      </c>
      <c r="AC306">
        <v>11.8430862</v>
      </c>
      <c r="AD306">
        <v>11.089322087999999</v>
      </c>
      <c r="AE306">
        <v>10.223418243999999</v>
      </c>
      <c r="AF306">
        <v>10.137119745</v>
      </c>
    </row>
    <row r="307" spans="1:32" x14ac:dyDescent="0.3">
      <c r="A307">
        <v>1297</v>
      </c>
      <c r="B307" t="s">
        <v>115</v>
      </c>
      <c r="C307">
        <v>2016</v>
      </c>
      <c r="D307">
        <v>494</v>
      </c>
      <c r="E307">
        <v>97</v>
      </c>
      <c r="F307">
        <v>0.60121457489878505</v>
      </c>
      <c r="G307">
        <v>0.08</v>
      </c>
      <c r="H307">
        <v>2</v>
      </c>
      <c r="I307">
        <v>0.24</v>
      </c>
      <c r="J307">
        <v>0.88</v>
      </c>
      <c r="K307">
        <v>0.76</v>
      </c>
      <c r="L307">
        <v>7</v>
      </c>
      <c r="M307" t="s">
        <v>77</v>
      </c>
      <c r="N307" t="s">
        <v>32</v>
      </c>
      <c r="O307" t="s">
        <v>106</v>
      </c>
      <c r="P307" t="s">
        <v>51</v>
      </c>
      <c r="Q307" t="s">
        <v>46</v>
      </c>
      <c r="R307" t="s">
        <v>60</v>
      </c>
      <c r="S307" t="s">
        <v>59</v>
      </c>
      <c r="T307" t="s">
        <v>76</v>
      </c>
      <c r="U307" t="s">
        <v>79</v>
      </c>
      <c r="V307" t="s">
        <v>39</v>
      </c>
      <c r="W307">
        <v>35.286244634999903</v>
      </c>
      <c r="X307">
        <v>25.218250245937401</v>
      </c>
      <c r="Y307">
        <v>21.092833850952299</v>
      </c>
      <c r="Z307">
        <v>15.185342800000001</v>
      </c>
      <c r="AA307">
        <v>13.355008717500001</v>
      </c>
      <c r="AB307">
        <v>12.466466305185101</v>
      </c>
      <c r="AC307">
        <v>11.476664330908999</v>
      </c>
      <c r="AD307">
        <v>10.174125274</v>
      </c>
      <c r="AE307">
        <v>9.6246685640000003</v>
      </c>
      <c r="AF307">
        <v>9.4132781706666595</v>
      </c>
    </row>
    <row r="308" spans="1:32" x14ac:dyDescent="0.3">
      <c r="A308">
        <v>1298</v>
      </c>
      <c r="B308" t="s">
        <v>115</v>
      </c>
      <c r="C308">
        <v>2016</v>
      </c>
      <c r="D308">
        <v>494</v>
      </c>
      <c r="E308">
        <v>98</v>
      </c>
      <c r="F308">
        <v>0.58704453441295501</v>
      </c>
      <c r="G308">
        <v>0.36</v>
      </c>
      <c r="H308">
        <v>1</v>
      </c>
      <c r="I308">
        <v>0.14000000000000001</v>
      </c>
      <c r="J308">
        <v>0.4</v>
      </c>
      <c r="K308">
        <v>0.06</v>
      </c>
      <c r="L308">
        <v>5</v>
      </c>
      <c r="M308" t="s">
        <v>32</v>
      </c>
      <c r="N308" t="s">
        <v>77</v>
      </c>
      <c r="O308" t="s">
        <v>106</v>
      </c>
      <c r="P308" t="s">
        <v>60</v>
      </c>
      <c r="Q308" t="s">
        <v>45</v>
      </c>
      <c r="R308" t="s">
        <v>69</v>
      </c>
      <c r="S308" t="s">
        <v>35</v>
      </c>
      <c r="T308" t="s">
        <v>51</v>
      </c>
      <c r="U308" t="s">
        <v>39</v>
      </c>
      <c r="V308" t="s">
        <v>59</v>
      </c>
      <c r="W308">
        <v>32.143982889999997</v>
      </c>
      <c r="X308">
        <v>18.4313621475</v>
      </c>
      <c r="Y308">
        <v>18.360776437999998</v>
      </c>
      <c r="Z308">
        <v>16.547861733333299</v>
      </c>
      <c r="AA308">
        <v>12.3034286</v>
      </c>
      <c r="AB308">
        <v>12.1396041</v>
      </c>
      <c r="AC308">
        <v>11.020917900000001</v>
      </c>
      <c r="AD308">
        <v>11.01240155</v>
      </c>
      <c r="AE308">
        <v>10.914830200000001</v>
      </c>
      <c r="AF308">
        <v>10.875623235000001</v>
      </c>
    </row>
    <row r="309" spans="1:32" x14ac:dyDescent="0.3">
      <c r="A309">
        <v>1299</v>
      </c>
      <c r="B309" t="s">
        <v>115</v>
      </c>
      <c r="C309">
        <v>2016</v>
      </c>
      <c r="D309">
        <v>494</v>
      </c>
      <c r="E309">
        <v>99</v>
      </c>
      <c r="F309">
        <v>0.59919028340080904</v>
      </c>
      <c r="G309">
        <v>0.16</v>
      </c>
      <c r="H309">
        <v>1</v>
      </c>
      <c r="I309">
        <v>0.12</v>
      </c>
      <c r="J309">
        <v>0.86</v>
      </c>
      <c r="K309">
        <v>0.14000000000000001</v>
      </c>
      <c r="L309">
        <v>6</v>
      </c>
      <c r="M309" t="s">
        <v>77</v>
      </c>
      <c r="N309" t="s">
        <v>32</v>
      </c>
      <c r="O309" t="s">
        <v>106</v>
      </c>
      <c r="P309" t="s">
        <v>46</v>
      </c>
      <c r="Q309" t="s">
        <v>60</v>
      </c>
      <c r="R309" t="s">
        <v>50</v>
      </c>
      <c r="S309" t="s">
        <v>113</v>
      </c>
      <c r="T309" t="s">
        <v>70</v>
      </c>
      <c r="U309" t="s">
        <v>65</v>
      </c>
      <c r="V309" t="s">
        <v>79</v>
      </c>
      <c r="W309">
        <v>43.267090144000001</v>
      </c>
      <c r="X309">
        <v>30.6531475538461</v>
      </c>
      <c r="Y309">
        <v>30.380660926999902</v>
      </c>
      <c r="Z309">
        <v>16.062405603999999</v>
      </c>
      <c r="AA309">
        <v>14.035028896666599</v>
      </c>
      <c r="AB309">
        <v>13.604269</v>
      </c>
      <c r="AC309">
        <v>11.449004819999899</v>
      </c>
      <c r="AD309">
        <v>10.3079028266666</v>
      </c>
      <c r="AE309">
        <v>10.2062454</v>
      </c>
      <c r="AF309">
        <v>9.9615154971428499</v>
      </c>
    </row>
    <row r="314" spans="1:32" x14ac:dyDescent="0.3">
      <c r="A314">
        <v>1300</v>
      </c>
      <c r="B314" t="s">
        <v>115</v>
      </c>
      <c r="C314">
        <v>2015</v>
      </c>
      <c r="D314">
        <v>495</v>
      </c>
      <c r="E314">
        <v>0</v>
      </c>
      <c r="F314">
        <v>0.62626262626262597</v>
      </c>
      <c r="G314">
        <v>0.02</v>
      </c>
      <c r="H314">
        <v>7</v>
      </c>
      <c r="I314">
        <v>0.38</v>
      </c>
      <c r="J314">
        <v>0.44</v>
      </c>
      <c r="K314">
        <v>0.57999999999999996</v>
      </c>
      <c r="L314">
        <v>10</v>
      </c>
      <c r="M314" t="s">
        <v>77</v>
      </c>
      <c r="N314" t="s">
        <v>32</v>
      </c>
      <c r="O314" t="s">
        <v>106</v>
      </c>
      <c r="P314" t="s">
        <v>60</v>
      </c>
      <c r="Q314" t="s">
        <v>59</v>
      </c>
      <c r="R314" t="s">
        <v>79</v>
      </c>
      <c r="S314" t="s">
        <v>69</v>
      </c>
      <c r="T314" t="s">
        <v>39</v>
      </c>
      <c r="U314" t="s">
        <v>70</v>
      </c>
      <c r="V314" t="s">
        <v>63</v>
      </c>
      <c r="W314">
        <v>17.9811911721794</v>
      </c>
      <c r="X314">
        <v>15.353499231869099</v>
      </c>
      <c r="Y314">
        <v>14.946935358999999</v>
      </c>
      <c r="Z314">
        <v>8.9541922136249994</v>
      </c>
      <c r="AA314">
        <v>8.4929634604615298</v>
      </c>
      <c r="AB314">
        <v>8.2573455328571406</v>
      </c>
      <c r="AC314">
        <v>8.2314437423529299</v>
      </c>
      <c r="AD314">
        <v>8.2285583135848999</v>
      </c>
      <c r="AE314">
        <v>7.9609398062962899</v>
      </c>
      <c r="AF314">
        <v>7.7006852159574404</v>
      </c>
    </row>
    <row r="315" spans="1:32" x14ac:dyDescent="0.3">
      <c r="A315">
        <v>1301</v>
      </c>
      <c r="B315" t="s">
        <v>115</v>
      </c>
      <c r="C315">
        <v>2015</v>
      </c>
      <c r="D315">
        <v>495</v>
      </c>
      <c r="E315">
        <v>1</v>
      </c>
      <c r="F315">
        <v>0.64242424242424201</v>
      </c>
      <c r="G315">
        <v>0.08</v>
      </c>
      <c r="H315">
        <v>1</v>
      </c>
      <c r="I315">
        <v>0.84</v>
      </c>
      <c r="J315">
        <v>0.08</v>
      </c>
      <c r="K315">
        <v>0.82</v>
      </c>
      <c r="L315">
        <v>9</v>
      </c>
      <c r="M315" t="s">
        <v>83</v>
      </c>
      <c r="N315" t="s">
        <v>32</v>
      </c>
      <c r="O315" t="s">
        <v>77</v>
      </c>
      <c r="P315" t="s">
        <v>46</v>
      </c>
      <c r="Q315" t="s">
        <v>60</v>
      </c>
      <c r="R315" t="s">
        <v>51</v>
      </c>
      <c r="S315" t="s">
        <v>90</v>
      </c>
      <c r="T315" t="s">
        <v>97</v>
      </c>
      <c r="U315" t="s">
        <v>52</v>
      </c>
      <c r="V315" t="s">
        <v>106</v>
      </c>
      <c r="W315">
        <v>18.581813799999999</v>
      </c>
      <c r="X315">
        <v>17.56736231</v>
      </c>
      <c r="Y315">
        <v>16.329576804999999</v>
      </c>
      <c r="Z315">
        <v>15.940600066666599</v>
      </c>
      <c r="AA315">
        <v>15.6962983</v>
      </c>
      <c r="AB315">
        <v>15.009244900000001</v>
      </c>
      <c r="AC315">
        <v>14.616524699999999</v>
      </c>
      <c r="AD315">
        <v>14.590196600000001</v>
      </c>
      <c r="AE315">
        <v>14.4041348</v>
      </c>
      <c r="AF315">
        <v>14.0997686571428</v>
      </c>
    </row>
    <row r="316" spans="1:32" x14ac:dyDescent="0.3">
      <c r="A316">
        <v>1302</v>
      </c>
      <c r="B316" t="s">
        <v>115</v>
      </c>
      <c r="C316">
        <v>2015</v>
      </c>
      <c r="D316">
        <v>495</v>
      </c>
      <c r="E316">
        <v>2</v>
      </c>
      <c r="F316">
        <v>0.61818181818181805</v>
      </c>
      <c r="G316">
        <v>0.04</v>
      </c>
      <c r="H316">
        <v>5</v>
      </c>
      <c r="I316">
        <v>0.44</v>
      </c>
      <c r="J316">
        <v>0.62</v>
      </c>
      <c r="K316">
        <v>0.44</v>
      </c>
      <c r="L316">
        <v>5</v>
      </c>
      <c r="M316" t="s">
        <v>77</v>
      </c>
      <c r="N316" t="s">
        <v>32</v>
      </c>
      <c r="O316" t="s">
        <v>106</v>
      </c>
      <c r="P316" t="s">
        <v>59</v>
      </c>
      <c r="Q316" t="s">
        <v>60</v>
      </c>
      <c r="R316" t="s">
        <v>46</v>
      </c>
      <c r="S316" t="s">
        <v>79</v>
      </c>
      <c r="T316" t="s">
        <v>69</v>
      </c>
      <c r="U316" t="s">
        <v>39</v>
      </c>
      <c r="V316" t="s">
        <v>55</v>
      </c>
      <c r="W316">
        <v>17.0875963570967</v>
      </c>
      <c r="X316">
        <v>14.843350557764699</v>
      </c>
      <c r="Y316">
        <v>13.328217041785701</v>
      </c>
      <c r="Z316">
        <v>9.0470480097916592</v>
      </c>
      <c r="AA316">
        <v>9.0050868985245902</v>
      </c>
      <c r="AB316">
        <v>8.7067261429999991</v>
      </c>
      <c r="AC316">
        <v>8.3114961535848995</v>
      </c>
      <c r="AD316">
        <v>8.2371376355555501</v>
      </c>
      <c r="AE316">
        <v>8.1549452162264107</v>
      </c>
      <c r="AF316">
        <v>7.9289990890697597</v>
      </c>
    </row>
    <row r="317" spans="1:32" x14ac:dyDescent="0.3">
      <c r="A317">
        <v>1303</v>
      </c>
      <c r="B317" t="s">
        <v>115</v>
      </c>
      <c r="C317">
        <v>2015</v>
      </c>
      <c r="D317">
        <v>495</v>
      </c>
      <c r="E317">
        <v>3</v>
      </c>
      <c r="F317">
        <v>0.61212121212121196</v>
      </c>
      <c r="G317">
        <v>0.3</v>
      </c>
      <c r="H317">
        <v>2</v>
      </c>
      <c r="I317">
        <v>0.94</v>
      </c>
      <c r="J317">
        <v>0.56000000000000005</v>
      </c>
      <c r="K317">
        <v>0.32</v>
      </c>
      <c r="L317">
        <v>2</v>
      </c>
      <c r="M317" t="s">
        <v>77</v>
      </c>
      <c r="N317" t="s">
        <v>32</v>
      </c>
      <c r="O317" t="s">
        <v>59</v>
      </c>
      <c r="P317" t="s">
        <v>106</v>
      </c>
      <c r="Q317" t="s">
        <v>39</v>
      </c>
      <c r="R317" t="s">
        <v>60</v>
      </c>
      <c r="S317" t="s">
        <v>69</v>
      </c>
      <c r="T317" t="s">
        <v>41</v>
      </c>
      <c r="U317" t="s">
        <v>95</v>
      </c>
      <c r="V317" t="s">
        <v>55</v>
      </c>
      <c r="W317">
        <v>30.3288082466666</v>
      </c>
      <c r="X317">
        <v>20.26869503</v>
      </c>
      <c r="Y317">
        <v>14.271079062</v>
      </c>
      <c r="Z317">
        <v>12.4914867933333</v>
      </c>
      <c r="AA317">
        <v>12.2993366985714</v>
      </c>
      <c r="AB317">
        <v>12.237088104</v>
      </c>
      <c r="AC317">
        <v>12.141663250000001</v>
      </c>
      <c r="AD317">
        <v>11.9713792733333</v>
      </c>
      <c r="AE317">
        <v>11.1575799</v>
      </c>
      <c r="AF317">
        <v>11.000871858</v>
      </c>
    </row>
    <row r="318" spans="1:32" x14ac:dyDescent="0.3">
      <c r="A318">
        <v>1304</v>
      </c>
      <c r="B318" t="s">
        <v>115</v>
      </c>
      <c r="C318">
        <v>2015</v>
      </c>
      <c r="D318">
        <v>495</v>
      </c>
      <c r="E318">
        <v>4</v>
      </c>
      <c r="F318">
        <v>0.60404040404040404</v>
      </c>
      <c r="G318">
        <v>0.56000000000000005</v>
      </c>
      <c r="H318">
        <v>1</v>
      </c>
      <c r="I318">
        <v>0.24</v>
      </c>
      <c r="J318">
        <v>0.94</v>
      </c>
      <c r="K318">
        <v>0.2</v>
      </c>
      <c r="L318">
        <v>0</v>
      </c>
      <c r="M318" t="s">
        <v>77</v>
      </c>
      <c r="N318" t="s">
        <v>70</v>
      </c>
      <c r="O318" t="s">
        <v>32</v>
      </c>
      <c r="P318" t="s">
        <v>46</v>
      </c>
      <c r="Q318" t="s">
        <v>60</v>
      </c>
      <c r="R318" t="s">
        <v>48</v>
      </c>
      <c r="S318" t="s">
        <v>88</v>
      </c>
      <c r="T318" t="s">
        <v>59</v>
      </c>
      <c r="U318" t="s">
        <v>49</v>
      </c>
      <c r="V318" t="s">
        <v>62</v>
      </c>
      <c r="W318">
        <v>40.381056627999897</v>
      </c>
      <c r="X318">
        <v>26.2805119</v>
      </c>
      <c r="Y318">
        <v>22.553295664</v>
      </c>
      <c r="Z318">
        <v>16.334823140000001</v>
      </c>
      <c r="AA318">
        <v>15.333156472499899</v>
      </c>
      <c r="AB318">
        <v>13.3091898</v>
      </c>
      <c r="AC318">
        <v>12.5716069266666</v>
      </c>
      <c r="AD318">
        <v>12.115954629999999</v>
      </c>
      <c r="AE318">
        <v>11.651484034999999</v>
      </c>
      <c r="AF318">
        <v>10.65967581</v>
      </c>
    </row>
    <row r="319" spans="1:32" x14ac:dyDescent="0.3">
      <c r="A319">
        <v>1305</v>
      </c>
      <c r="B319" t="s">
        <v>115</v>
      </c>
      <c r="C319">
        <v>2015</v>
      </c>
      <c r="D319">
        <v>495</v>
      </c>
      <c r="E319">
        <v>5</v>
      </c>
      <c r="F319">
        <v>0.61616161616161602</v>
      </c>
      <c r="G319">
        <v>0.12</v>
      </c>
      <c r="H319">
        <v>2</v>
      </c>
      <c r="I319">
        <v>0.36</v>
      </c>
      <c r="J319">
        <v>0.76</v>
      </c>
      <c r="K319">
        <v>0.06</v>
      </c>
      <c r="L319">
        <v>8</v>
      </c>
      <c r="M319" t="s">
        <v>77</v>
      </c>
      <c r="N319" t="s">
        <v>32</v>
      </c>
      <c r="O319" t="s">
        <v>106</v>
      </c>
      <c r="P319" t="s">
        <v>70</v>
      </c>
      <c r="Q319" t="s">
        <v>60</v>
      </c>
      <c r="R319" t="s">
        <v>46</v>
      </c>
      <c r="S319" t="s">
        <v>59</v>
      </c>
      <c r="T319" t="s">
        <v>79</v>
      </c>
      <c r="U319" t="s">
        <v>45</v>
      </c>
      <c r="V319" t="s">
        <v>54</v>
      </c>
      <c r="W319">
        <v>33.024504777272703</v>
      </c>
      <c r="X319">
        <v>28.769212902631502</v>
      </c>
      <c r="Y319">
        <v>17.255456923636299</v>
      </c>
      <c r="Z319">
        <v>14.910125525</v>
      </c>
      <c r="AA319">
        <v>13.4121613792307</v>
      </c>
      <c r="AB319">
        <v>12.917957299999999</v>
      </c>
      <c r="AC319">
        <v>12.3813002175</v>
      </c>
      <c r="AD319">
        <v>12.08059715375</v>
      </c>
      <c r="AE319">
        <v>11.97045134</v>
      </c>
      <c r="AF319">
        <v>11.952583300000001</v>
      </c>
    </row>
    <row r="320" spans="1:32" x14ac:dyDescent="0.3">
      <c r="A320">
        <v>1306</v>
      </c>
      <c r="B320" t="s">
        <v>115</v>
      </c>
      <c r="C320">
        <v>2015</v>
      </c>
      <c r="D320">
        <v>495</v>
      </c>
      <c r="E320">
        <v>6</v>
      </c>
      <c r="F320">
        <v>0.55151515151515096</v>
      </c>
      <c r="G320">
        <v>0.14000000000000001</v>
      </c>
      <c r="H320">
        <v>10</v>
      </c>
      <c r="I320">
        <v>0.68</v>
      </c>
      <c r="J320">
        <v>0.38</v>
      </c>
      <c r="K320">
        <v>0.28000000000000003</v>
      </c>
      <c r="L320">
        <v>8</v>
      </c>
      <c r="M320" t="s">
        <v>77</v>
      </c>
      <c r="N320" t="s">
        <v>32</v>
      </c>
      <c r="O320" t="s">
        <v>106</v>
      </c>
      <c r="P320" t="s">
        <v>60</v>
      </c>
      <c r="Q320" t="s">
        <v>54</v>
      </c>
      <c r="R320" t="s">
        <v>46</v>
      </c>
      <c r="S320" t="s">
        <v>79</v>
      </c>
      <c r="T320" t="s">
        <v>85</v>
      </c>
      <c r="U320" t="s">
        <v>101</v>
      </c>
      <c r="V320" t="s">
        <v>88</v>
      </c>
      <c r="W320">
        <v>7.8616336963636302</v>
      </c>
      <c r="X320">
        <v>6.9092168317540903</v>
      </c>
      <c r="Y320">
        <v>6.1537749293333297</v>
      </c>
      <c r="Z320">
        <v>5.5636675842592496</v>
      </c>
      <c r="AA320">
        <v>5.4089118815384598</v>
      </c>
      <c r="AB320">
        <v>5.2716639274999997</v>
      </c>
      <c r="AC320">
        <v>5.2100923286363603</v>
      </c>
      <c r="AD320">
        <v>5.2063865555384599</v>
      </c>
      <c r="AE320">
        <v>5.14946953202272</v>
      </c>
      <c r="AF320">
        <v>5.10792557066</v>
      </c>
    </row>
    <row r="321" spans="1:32" x14ac:dyDescent="0.3">
      <c r="A321">
        <v>1307</v>
      </c>
      <c r="B321" t="s">
        <v>115</v>
      </c>
      <c r="C321">
        <v>2015</v>
      </c>
      <c r="D321">
        <v>495</v>
      </c>
      <c r="E321">
        <v>7</v>
      </c>
      <c r="F321">
        <v>0.61212121212121196</v>
      </c>
      <c r="G321">
        <v>0.06</v>
      </c>
      <c r="H321">
        <v>10</v>
      </c>
      <c r="I321">
        <v>0.44</v>
      </c>
      <c r="J321">
        <v>0.5</v>
      </c>
      <c r="K321">
        <v>0.28000000000000003</v>
      </c>
      <c r="L321">
        <v>1</v>
      </c>
      <c r="M321" t="s">
        <v>77</v>
      </c>
      <c r="N321" t="s">
        <v>32</v>
      </c>
      <c r="O321" t="s">
        <v>60</v>
      </c>
      <c r="P321" t="s">
        <v>106</v>
      </c>
      <c r="Q321" t="s">
        <v>68</v>
      </c>
      <c r="R321" t="s">
        <v>107</v>
      </c>
      <c r="S321" t="s">
        <v>59</v>
      </c>
      <c r="T321" t="s">
        <v>82</v>
      </c>
      <c r="U321" t="s">
        <v>58</v>
      </c>
      <c r="V321" t="s">
        <v>72</v>
      </c>
      <c r="W321">
        <v>3.74333979454198</v>
      </c>
      <c r="X321">
        <v>3.7135625294053201</v>
      </c>
      <c r="Y321">
        <v>2.89574966809398</v>
      </c>
      <c r="Z321">
        <v>2.8571739322154799</v>
      </c>
      <c r="AA321">
        <v>2.7339670253267698</v>
      </c>
      <c r="AB321">
        <v>2.6432989962522502</v>
      </c>
      <c r="AC321">
        <v>2.6365218277220301</v>
      </c>
      <c r="AD321">
        <v>2.5934079488630699</v>
      </c>
      <c r="AE321">
        <v>2.5903256167616999</v>
      </c>
      <c r="AF321">
        <v>2.5696145715866598</v>
      </c>
    </row>
    <row r="322" spans="1:32" x14ac:dyDescent="0.3">
      <c r="A322">
        <v>1308</v>
      </c>
      <c r="B322" t="s">
        <v>115</v>
      </c>
      <c r="C322">
        <v>2015</v>
      </c>
      <c r="D322">
        <v>495</v>
      </c>
      <c r="E322">
        <v>8</v>
      </c>
      <c r="F322">
        <v>0.63232323232323195</v>
      </c>
      <c r="G322">
        <v>0.08</v>
      </c>
      <c r="H322">
        <v>2</v>
      </c>
      <c r="I322">
        <v>0.08</v>
      </c>
      <c r="J322">
        <v>0.54</v>
      </c>
      <c r="K322">
        <v>0.26</v>
      </c>
      <c r="L322">
        <v>5</v>
      </c>
      <c r="M322" t="s">
        <v>32</v>
      </c>
      <c r="N322" t="s">
        <v>77</v>
      </c>
      <c r="O322" t="s">
        <v>106</v>
      </c>
      <c r="P322" t="s">
        <v>46</v>
      </c>
      <c r="Q322" t="s">
        <v>59</v>
      </c>
      <c r="R322" t="s">
        <v>97</v>
      </c>
      <c r="S322" t="s">
        <v>39</v>
      </c>
      <c r="T322" t="s">
        <v>60</v>
      </c>
      <c r="U322" t="s">
        <v>88</v>
      </c>
      <c r="V322" t="s">
        <v>33</v>
      </c>
      <c r="W322">
        <v>32.033976670588203</v>
      </c>
      <c r="X322">
        <v>22.162961377857101</v>
      </c>
      <c r="Y322">
        <v>18.557655101666601</v>
      </c>
      <c r="Z322">
        <v>13.9999617185714</v>
      </c>
      <c r="AA322">
        <v>13.77361631</v>
      </c>
      <c r="AB322">
        <v>13.550222399999999</v>
      </c>
      <c r="AC322">
        <v>10.875711638</v>
      </c>
      <c r="AD322">
        <v>10.827306005714201</v>
      </c>
      <c r="AE322">
        <v>10.683130844000001</v>
      </c>
      <c r="AF322">
        <v>10.503871</v>
      </c>
    </row>
    <row r="323" spans="1:32" x14ac:dyDescent="0.3">
      <c r="A323">
        <v>1309</v>
      </c>
      <c r="B323" t="s">
        <v>115</v>
      </c>
      <c r="C323">
        <v>2015</v>
      </c>
      <c r="D323">
        <v>495</v>
      </c>
      <c r="E323">
        <v>9</v>
      </c>
      <c r="F323">
        <v>0.60404040404040404</v>
      </c>
      <c r="G323">
        <v>0.06</v>
      </c>
      <c r="H323">
        <v>5</v>
      </c>
      <c r="I323">
        <v>0.72</v>
      </c>
      <c r="J323">
        <v>0.8</v>
      </c>
      <c r="K323">
        <v>0.72</v>
      </c>
      <c r="L323">
        <v>5</v>
      </c>
      <c r="M323" t="s">
        <v>77</v>
      </c>
      <c r="N323" t="s">
        <v>32</v>
      </c>
      <c r="O323" t="s">
        <v>106</v>
      </c>
      <c r="P323" t="s">
        <v>60</v>
      </c>
      <c r="Q323" t="s">
        <v>59</v>
      </c>
      <c r="R323" t="s">
        <v>39</v>
      </c>
      <c r="S323" t="s">
        <v>46</v>
      </c>
      <c r="T323" t="s">
        <v>79</v>
      </c>
      <c r="U323" t="s">
        <v>48</v>
      </c>
      <c r="V323" t="s">
        <v>63</v>
      </c>
      <c r="W323">
        <v>25.590925925555499</v>
      </c>
      <c r="X323">
        <v>19.384504953793101</v>
      </c>
      <c r="Y323">
        <v>11.1119946355319</v>
      </c>
      <c r="Z323">
        <v>9.8367124631481406</v>
      </c>
      <c r="AA323">
        <v>9.3746388914999894</v>
      </c>
      <c r="AB323">
        <v>9.27084104444444</v>
      </c>
      <c r="AC323">
        <v>8.7068880147368404</v>
      </c>
      <c r="AD323">
        <v>8.5543401369047594</v>
      </c>
      <c r="AE323">
        <v>8.3698978511999993</v>
      </c>
      <c r="AF323">
        <v>8.3475548217857103</v>
      </c>
    </row>
    <row r="324" spans="1:32" x14ac:dyDescent="0.3">
      <c r="A324">
        <v>1310</v>
      </c>
      <c r="B324" t="s">
        <v>115</v>
      </c>
      <c r="C324">
        <v>2015</v>
      </c>
      <c r="D324">
        <v>495</v>
      </c>
      <c r="E324">
        <v>10</v>
      </c>
      <c r="F324">
        <v>0.60606060606060597</v>
      </c>
      <c r="G324">
        <v>0.06</v>
      </c>
      <c r="H324">
        <v>4</v>
      </c>
      <c r="I324">
        <v>0.5</v>
      </c>
      <c r="J324">
        <v>0.66</v>
      </c>
      <c r="K324">
        <v>0.62</v>
      </c>
      <c r="L324">
        <v>4</v>
      </c>
      <c r="M324" t="s">
        <v>77</v>
      </c>
      <c r="N324" t="s">
        <v>32</v>
      </c>
      <c r="O324" t="s">
        <v>106</v>
      </c>
      <c r="P324" t="s">
        <v>60</v>
      </c>
      <c r="Q324" t="s">
        <v>39</v>
      </c>
      <c r="R324" t="s">
        <v>79</v>
      </c>
      <c r="S324" t="s">
        <v>59</v>
      </c>
      <c r="T324" t="s">
        <v>46</v>
      </c>
      <c r="U324" t="s">
        <v>94</v>
      </c>
      <c r="V324" t="s">
        <v>63</v>
      </c>
      <c r="W324">
        <v>23.803700566</v>
      </c>
      <c r="X324">
        <v>16.4640608909259</v>
      </c>
      <c r="Y324">
        <v>14.553744879062499</v>
      </c>
      <c r="Z324">
        <v>11.4354602649999</v>
      </c>
      <c r="AA324">
        <v>9.6981613097058794</v>
      </c>
      <c r="AB324">
        <v>9.6855026796428607</v>
      </c>
      <c r="AC324">
        <v>9.6180599242424201</v>
      </c>
      <c r="AD324">
        <v>9.5634162695238096</v>
      </c>
      <c r="AE324">
        <v>9.2468221216666606</v>
      </c>
      <c r="AF324">
        <v>9.2332622349999998</v>
      </c>
    </row>
    <row r="325" spans="1:32" x14ac:dyDescent="0.3">
      <c r="A325">
        <v>1311</v>
      </c>
      <c r="B325" t="s">
        <v>115</v>
      </c>
      <c r="C325">
        <v>2015</v>
      </c>
      <c r="D325">
        <v>495</v>
      </c>
      <c r="E325">
        <v>11</v>
      </c>
      <c r="F325">
        <v>0.61212121212121196</v>
      </c>
      <c r="G325">
        <v>0.1</v>
      </c>
      <c r="H325">
        <v>5</v>
      </c>
      <c r="I325">
        <v>0.36</v>
      </c>
      <c r="J325">
        <v>0.52</v>
      </c>
      <c r="K325">
        <v>0.62</v>
      </c>
      <c r="L325">
        <v>1</v>
      </c>
      <c r="M325" t="s">
        <v>32</v>
      </c>
      <c r="N325" t="s">
        <v>77</v>
      </c>
      <c r="O325" t="s">
        <v>106</v>
      </c>
      <c r="P325" t="s">
        <v>60</v>
      </c>
      <c r="Q325" t="s">
        <v>46</v>
      </c>
      <c r="R325" t="s">
        <v>69</v>
      </c>
      <c r="S325" t="s">
        <v>59</v>
      </c>
      <c r="T325" t="s">
        <v>39</v>
      </c>
      <c r="U325" t="s">
        <v>99</v>
      </c>
      <c r="V325" t="s">
        <v>58</v>
      </c>
      <c r="W325">
        <v>11.0827349099999</v>
      </c>
      <c r="X325">
        <v>10.828070333260801</v>
      </c>
      <c r="Y325">
        <v>7.1338967286111101</v>
      </c>
      <c r="Z325">
        <v>6.9344599509</v>
      </c>
      <c r="AA325">
        <v>6.4347427250000004</v>
      </c>
      <c r="AB325">
        <v>6.29636861037838</v>
      </c>
      <c r="AC325">
        <v>6.2962846518421003</v>
      </c>
      <c r="AD325">
        <v>6.2301959575185197</v>
      </c>
      <c r="AE325">
        <v>6.0894237182051203</v>
      </c>
      <c r="AF325">
        <v>6.0037320084615304</v>
      </c>
    </row>
    <row r="326" spans="1:32" x14ac:dyDescent="0.3">
      <c r="A326">
        <v>1312</v>
      </c>
      <c r="B326" t="s">
        <v>115</v>
      </c>
      <c r="C326">
        <v>2015</v>
      </c>
      <c r="D326">
        <v>495</v>
      </c>
      <c r="E326">
        <v>12</v>
      </c>
      <c r="F326">
        <v>0.62424242424242404</v>
      </c>
      <c r="G326">
        <v>0.12</v>
      </c>
      <c r="H326">
        <v>1</v>
      </c>
      <c r="I326">
        <v>0.14000000000000001</v>
      </c>
      <c r="J326">
        <v>0.7</v>
      </c>
      <c r="K326">
        <v>0.6</v>
      </c>
      <c r="L326">
        <v>10</v>
      </c>
      <c r="M326" t="s">
        <v>32</v>
      </c>
      <c r="N326" t="s">
        <v>77</v>
      </c>
      <c r="O326" t="s">
        <v>106</v>
      </c>
      <c r="P326" t="s">
        <v>46</v>
      </c>
      <c r="Q326" t="s">
        <v>59</v>
      </c>
      <c r="R326" t="s">
        <v>60</v>
      </c>
      <c r="S326" t="s">
        <v>39</v>
      </c>
      <c r="T326" t="s">
        <v>69</v>
      </c>
      <c r="U326" t="s">
        <v>55</v>
      </c>
      <c r="V326" t="s">
        <v>79</v>
      </c>
      <c r="W326">
        <v>45.596949600000002</v>
      </c>
      <c r="X326">
        <v>36.538477481818099</v>
      </c>
      <c r="Y326">
        <v>27.55010845</v>
      </c>
      <c r="Z326">
        <v>20.003739999999901</v>
      </c>
      <c r="AA326">
        <v>16.583287228333301</v>
      </c>
      <c r="AB326">
        <v>15.907483585</v>
      </c>
      <c r="AC326">
        <v>14.58364345</v>
      </c>
      <c r="AD326">
        <v>14.51070975</v>
      </c>
      <c r="AE326">
        <v>14.2318487</v>
      </c>
      <c r="AF326">
        <v>14.227873315</v>
      </c>
    </row>
    <row r="327" spans="1:32" x14ac:dyDescent="0.3">
      <c r="A327">
        <v>1313</v>
      </c>
      <c r="B327" t="s">
        <v>115</v>
      </c>
      <c r="C327">
        <v>2015</v>
      </c>
      <c r="D327">
        <v>495</v>
      </c>
      <c r="E327">
        <v>13</v>
      </c>
      <c r="F327">
        <v>0.57979797979797898</v>
      </c>
      <c r="G327">
        <v>0.04</v>
      </c>
      <c r="H327">
        <v>8</v>
      </c>
      <c r="I327">
        <v>0.46</v>
      </c>
      <c r="J327">
        <v>0.74</v>
      </c>
      <c r="K327">
        <v>0.72</v>
      </c>
      <c r="L327">
        <v>9</v>
      </c>
      <c r="M327" t="s">
        <v>77</v>
      </c>
      <c r="N327" t="s">
        <v>32</v>
      </c>
      <c r="O327" t="s">
        <v>106</v>
      </c>
      <c r="P327" t="s">
        <v>60</v>
      </c>
      <c r="Q327" t="s">
        <v>46</v>
      </c>
      <c r="R327" t="s">
        <v>59</v>
      </c>
      <c r="S327" t="s">
        <v>39</v>
      </c>
      <c r="T327" t="s">
        <v>111</v>
      </c>
      <c r="U327" t="s">
        <v>70</v>
      </c>
      <c r="V327" t="s">
        <v>79</v>
      </c>
      <c r="W327">
        <v>11.523003058057499</v>
      </c>
      <c r="X327">
        <v>8.7345411067075407</v>
      </c>
      <c r="Y327">
        <v>6.5982937536000001</v>
      </c>
      <c r="Z327">
        <v>5.7311835705487804</v>
      </c>
      <c r="AA327">
        <v>5.4647510274087496</v>
      </c>
      <c r="AB327">
        <v>5.4593746251824804</v>
      </c>
      <c r="AC327">
        <v>5.4167046941721804</v>
      </c>
      <c r="AD327">
        <v>5.2879162904716903</v>
      </c>
      <c r="AE327">
        <v>5.1848400280305302</v>
      </c>
      <c r="AF327">
        <v>5.1847350394936704</v>
      </c>
    </row>
    <row r="328" spans="1:32" x14ac:dyDescent="0.3">
      <c r="A328">
        <v>1314</v>
      </c>
      <c r="B328" t="s">
        <v>115</v>
      </c>
      <c r="C328">
        <v>2015</v>
      </c>
      <c r="D328">
        <v>495</v>
      </c>
      <c r="E328">
        <v>14</v>
      </c>
      <c r="F328">
        <v>0.60202020202020201</v>
      </c>
      <c r="G328">
        <v>0.04</v>
      </c>
      <c r="H328">
        <v>5</v>
      </c>
      <c r="I328">
        <v>0.26</v>
      </c>
      <c r="J328">
        <v>0.68</v>
      </c>
      <c r="K328">
        <v>1</v>
      </c>
      <c r="L328">
        <v>7</v>
      </c>
      <c r="M328" t="s">
        <v>77</v>
      </c>
      <c r="N328" t="s">
        <v>32</v>
      </c>
      <c r="O328" t="s">
        <v>106</v>
      </c>
      <c r="P328" t="s">
        <v>59</v>
      </c>
      <c r="Q328" t="s">
        <v>60</v>
      </c>
      <c r="R328" t="s">
        <v>46</v>
      </c>
      <c r="S328" t="s">
        <v>70</v>
      </c>
      <c r="T328" t="s">
        <v>39</v>
      </c>
      <c r="U328" t="s">
        <v>79</v>
      </c>
      <c r="V328" t="s">
        <v>43</v>
      </c>
      <c r="W328">
        <v>21.001073704827501</v>
      </c>
      <c r="X328">
        <v>15.608040144794501</v>
      </c>
      <c r="Y328">
        <v>12.1858949722033</v>
      </c>
      <c r="Z328">
        <v>9.3779571490476208</v>
      </c>
      <c r="AA328">
        <v>8.4334894872413706</v>
      </c>
      <c r="AB328">
        <v>8.1619241295348797</v>
      </c>
      <c r="AC328">
        <v>8.0857770888571405</v>
      </c>
      <c r="AD328">
        <v>7.5976106047999998</v>
      </c>
      <c r="AE328">
        <v>7.5218709699999904</v>
      </c>
      <c r="AF328">
        <v>7.4387022091891897</v>
      </c>
    </row>
    <row r="329" spans="1:32" x14ac:dyDescent="0.3">
      <c r="A329">
        <v>1315</v>
      </c>
      <c r="B329" t="s">
        <v>115</v>
      </c>
      <c r="C329">
        <v>2015</v>
      </c>
      <c r="D329">
        <v>495</v>
      </c>
      <c r="E329">
        <v>15</v>
      </c>
      <c r="F329">
        <v>0.60202020202020201</v>
      </c>
      <c r="G329">
        <v>0.42</v>
      </c>
      <c r="H329">
        <v>1</v>
      </c>
      <c r="I329">
        <v>0.42</v>
      </c>
      <c r="J329">
        <v>0.94</v>
      </c>
      <c r="K329">
        <v>0.8</v>
      </c>
      <c r="L329">
        <v>1</v>
      </c>
      <c r="M329" t="s">
        <v>77</v>
      </c>
      <c r="N329" t="s">
        <v>46</v>
      </c>
      <c r="O329" t="s">
        <v>32</v>
      </c>
      <c r="P329" t="s">
        <v>70</v>
      </c>
      <c r="Q329" t="s">
        <v>106</v>
      </c>
      <c r="R329" t="s">
        <v>48</v>
      </c>
      <c r="S329" t="s">
        <v>60</v>
      </c>
      <c r="T329" t="s">
        <v>39</v>
      </c>
      <c r="U329" t="s">
        <v>59</v>
      </c>
      <c r="V329" t="s">
        <v>88</v>
      </c>
      <c r="W329">
        <v>91.619585749999999</v>
      </c>
      <c r="X329">
        <v>30.259822799999998</v>
      </c>
      <c r="Y329">
        <v>25.464002123333302</v>
      </c>
      <c r="Z329">
        <v>20.1748753</v>
      </c>
      <c r="AA329">
        <v>14.646788594</v>
      </c>
      <c r="AB329">
        <v>13.9747629</v>
      </c>
      <c r="AC329">
        <v>13.9360136099999</v>
      </c>
      <c r="AD329">
        <v>13.469569989999901</v>
      </c>
      <c r="AE329">
        <v>12.2167563266666</v>
      </c>
      <c r="AF329">
        <v>11.3055682225</v>
      </c>
    </row>
    <row r="330" spans="1:32" x14ac:dyDescent="0.3">
      <c r="A330">
        <v>1316</v>
      </c>
      <c r="B330" t="s">
        <v>115</v>
      </c>
      <c r="C330">
        <v>2015</v>
      </c>
      <c r="D330">
        <v>495</v>
      </c>
      <c r="E330">
        <v>16</v>
      </c>
      <c r="F330">
        <v>0.61010101010101003</v>
      </c>
      <c r="G330">
        <v>0.04</v>
      </c>
      <c r="H330">
        <v>8</v>
      </c>
      <c r="I330">
        <v>0.86</v>
      </c>
      <c r="J330">
        <v>0.88</v>
      </c>
      <c r="K330">
        <v>0.44</v>
      </c>
      <c r="L330">
        <v>10</v>
      </c>
      <c r="M330" t="s">
        <v>77</v>
      </c>
      <c r="N330" t="s">
        <v>32</v>
      </c>
      <c r="O330" t="s">
        <v>106</v>
      </c>
      <c r="P330" t="s">
        <v>60</v>
      </c>
      <c r="Q330" t="s">
        <v>39</v>
      </c>
      <c r="R330" t="s">
        <v>79</v>
      </c>
      <c r="S330" t="s">
        <v>59</v>
      </c>
      <c r="T330" t="s">
        <v>46</v>
      </c>
      <c r="U330" t="s">
        <v>36</v>
      </c>
      <c r="V330" t="s">
        <v>69</v>
      </c>
      <c r="W330">
        <v>18.123268673298899</v>
      </c>
      <c r="X330">
        <v>13.314864033472199</v>
      </c>
      <c r="Y330">
        <v>8.5426708479279299</v>
      </c>
      <c r="Z330">
        <v>7.5984268600735296</v>
      </c>
      <c r="AA330">
        <v>7.3276572717391204</v>
      </c>
      <c r="AB330">
        <v>6.9526928776106098</v>
      </c>
      <c r="AC330">
        <v>6.8406696073267304</v>
      </c>
      <c r="AD330">
        <v>6.7525832057435897</v>
      </c>
      <c r="AE330">
        <v>6.5360904069811303</v>
      </c>
      <c r="AF330">
        <v>6.5002276322499997</v>
      </c>
    </row>
    <row r="331" spans="1:32" x14ac:dyDescent="0.3">
      <c r="A331">
        <v>1317</v>
      </c>
      <c r="B331" t="s">
        <v>115</v>
      </c>
      <c r="C331">
        <v>2015</v>
      </c>
      <c r="D331">
        <v>495</v>
      </c>
      <c r="E331">
        <v>17</v>
      </c>
      <c r="F331">
        <v>0.63838383838383805</v>
      </c>
      <c r="G331">
        <v>0.06</v>
      </c>
      <c r="H331">
        <v>3</v>
      </c>
      <c r="I331">
        <v>0.4</v>
      </c>
      <c r="J331">
        <v>0.46</v>
      </c>
      <c r="K331">
        <v>0.4</v>
      </c>
      <c r="L331">
        <v>8</v>
      </c>
      <c r="M331" t="s">
        <v>77</v>
      </c>
      <c r="N331" t="s">
        <v>32</v>
      </c>
      <c r="O331" t="s">
        <v>106</v>
      </c>
      <c r="P331" t="s">
        <v>60</v>
      </c>
      <c r="Q331" t="s">
        <v>61</v>
      </c>
      <c r="R331" t="s">
        <v>41</v>
      </c>
      <c r="S331" t="s">
        <v>79</v>
      </c>
      <c r="T331" t="s">
        <v>84</v>
      </c>
      <c r="U331" t="s">
        <v>44</v>
      </c>
      <c r="V331" t="s">
        <v>40</v>
      </c>
      <c r="W331">
        <v>23.280814676956499</v>
      </c>
      <c r="X331">
        <v>17.369907206216201</v>
      </c>
      <c r="Y331">
        <v>16.124732519999998</v>
      </c>
      <c r="Z331">
        <v>11.535053411250001</v>
      </c>
      <c r="AA331">
        <v>10.947027387999899</v>
      </c>
      <c r="AB331">
        <v>10.8230278788888</v>
      </c>
      <c r="AC331">
        <v>10.470662846</v>
      </c>
      <c r="AD331">
        <v>10.44130103</v>
      </c>
      <c r="AE331">
        <v>10.3533334155555</v>
      </c>
      <c r="AF331">
        <v>10.271172849999999</v>
      </c>
    </row>
    <row r="332" spans="1:32" x14ac:dyDescent="0.3">
      <c r="A332">
        <v>1318</v>
      </c>
      <c r="B332" t="s">
        <v>115</v>
      </c>
      <c r="C332">
        <v>2015</v>
      </c>
      <c r="D332">
        <v>495</v>
      </c>
      <c r="E332">
        <v>18</v>
      </c>
      <c r="F332">
        <v>0.587878787878787</v>
      </c>
      <c r="G332">
        <v>0.28000000000000003</v>
      </c>
      <c r="H332">
        <v>2</v>
      </c>
      <c r="I332">
        <v>0.64</v>
      </c>
      <c r="J332">
        <v>0.44</v>
      </c>
      <c r="K332">
        <v>0.42</v>
      </c>
      <c r="L332">
        <v>1</v>
      </c>
      <c r="M332" t="s">
        <v>77</v>
      </c>
      <c r="N332" t="s">
        <v>88</v>
      </c>
      <c r="O332" t="s">
        <v>32</v>
      </c>
      <c r="P332" t="s">
        <v>106</v>
      </c>
      <c r="Q332" t="s">
        <v>60</v>
      </c>
      <c r="R332" t="s">
        <v>87</v>
      </c>
      <c r="S332" t="s">
        <v>56</v>
      </c>
      <c r="T332" t="s">
        <v>46</v>
      </c>
      <c r="U332" t="s">
        <v>66</v>
      </c>
      <c r="V332" t="s">
        <v>35</v>
      </c>
      <c r="W332">
        <v>31.406019774000001</v>
      </c>
      <c r="X332">
        <v>16.624914166666599</v>
      </c>
      <c r="Y332">
        <v>14.410952818999901</v>
      </c>
      <c r="Z332">
        <v>13.078726897142801</v>
      </c>
      <c r="AA332">
        <v>12.301292365555501</v>
      </c>
      <c r="AB332">
        <v>11.995252367499999</v>
      </c>
      <c r="AC332">
        <v>11.781108833333301</v>
      </c>
      <c r="AD332">
        <v>11.171089657777699</v>
      </c>
      <c r="AE332">
        <v>11.066212336666601</v>
      </c>
      <c r="AF332">
        <v>10.78630351</v>
      </c>
    </row>
    <row r="333" spans="1:32" x14ac:dyDescent="0.3">
      <c r="A333">
        <v>1319</v>
      </c>
      <c r="B333" t="s">
        <v>115</v>
      </c>
      <c r="C333">
        <v>2015</v>
      </c>
      <c r="D333">
        <v>495</v>
      </c>
      <c r="E333">
        <v>19</v>
      </c>
      <c r="F333">
        <v>0.587878787878787</v>
      </c>
      <c r="G333">
        <v>0.32</v>
      </c>
      <c r="H333">
        <v>2</v>
      </c>
      <c r="I333">
        <v>0.26</v>
      </c>
      <c r="J333">
        <v>0.82</v>
      </c>
      <c r="K333">
        <v>0.16</v>
      </c>
      <c r="L333">
        <v>0</v>
      </c>
      <c r="M333" t="s">
        <v>77</v>
      </c>
      <c r="N333" t="s">
        <v>32</v>
      </c>
      <c r="O333" t="s">
        <v>44</v>
      </c>
      <c r="P333" t="s">
        <v>46</v>
      </c>
      <c r="Q333" t="s">
        <v>70</v>
      </c>
      <c r="R333" t="s">
        <v>59</v>
      </c>
      <c r="S333" t="s">
        <v>64</v>
      </c>
      <c r="T333" t="s">
        <v>39</v>
      </c>
      <c r="U333" t="s">
        <v>60</v>
      </c>
      <c r="V333" t="s">
        <v>79</v>
      </c>
      <c r="W333">
        <v>28.439398202500001</v>
      </c>
      <c r="X333">
        <v>19.444028135</v>
      </c>
      <c r="Y333">
        <v>14.342129460000001</v>
      </c>
      <c r="Z333">
        <v>14.0295801066666</v>
      </c>
      <c r="AA333">
        <v>12.662144346666601</v>
      </c>
      <c r="AB333">
        <v>12.554255877999999</v>
      </c>
      <c r="AC333">
        <v>11.777739499999999</v>
      </c>
      <c r="AD333">
        <v>10.52888789</v>
      </c>
      <c r="AE333">
        <v>9.6596844599999994</v>
      </c>
      <c r="AF333">
        <v>9.3426628728571401</v>
      </c>
    </row>
    <row r="334" spans="1:32" x14ac:dyDescent="0.3">
      <c r="A334">
        <v>1320</v>
      </c>
      <c r="B334" t="s">
        <v>115</v>
      </c>
      <c r="C334">
        <v>2015</v>
      </c>
      <c r="D334">
        <v>495</v>
      </c>
      <c r="E334">
        <v>20</v>
      </c>
      <c r="F334">
        <v>0.628282828282828</v>
      </c>
      <c r="G334">
        <v>0.12</v>
      </c>
      <c r="H334">
        <v>2</v>
      </c>
      <c r="I334">
        <v>0.38</v>
      </c>
      <c r="J334">
        <v>0.56000000000000005</v>
      </c>
      <c r="K334">
        <v>0.74</v>
      </c>
      <c r="L334">
        <v>5</v>
      </c>
      <c r="M334" t="s">
        <v>77</v>
      </c>
      <c r="N334" t="s">
        <v>32</v>
      </c>
      <c r="O334" t="s">
        <v>106</v>
      </c>
      <c r="P334" t="s">
        <v>60</v>
      </c>
      <c r="Q334" t="s">
        <v>79</v>
      </c>
      <c r="R334" t="s">
        <v>70</v>
      </c>
      <c r="S334" t="s">
        <v>39</v>
      </c>
      <c r="T334" t="s">
        <v>46</v>
      </c>
      <c r="U334" t="s">
        <v>65</v>
      </c>
      <c r="V334" t="s">
        <v>48</v>
      </c>
      <c r="W334">
        <v>30.1277593218181</v>
      </c>
      <c r="X334">
        <v>21.449737044999999</v>
      </c>
      <c r="Y334">
        <v>17.803946793000001</v>
      </c>
      <c r="Z334">
        <v>14.780557412222199</v>
      </c>
      <c r="AA334">
        <v>12.256989189999899</v>
      </c>
      <c r="AB334">
        <v>12.060874374000001</v>
      </c>
      <c r="AC334">
        <v>12.004413405999999</v>
      </c>
      <c r="AD334">
        <v>11.794945792857099</v>
      </c>
      <c r="AE334">
        <v>11.725092632499999</v>
      </c>
      <c r="AF334">
        <v>10.9794693716666</v>
      </c>
    </row>
    <row r="335" spans="1:32" x14ac:dyDescent="0.3">
      <c r="A335">
        <v>1321</v>
      </c>
      <c r="B335" t="s">
        <v>115</v>
      </c>
      <c r="C335">
        <v>2015</v>
      </c>
      <c r="D335">
        <v>495</v>
      </c>
      <c r="E335">
        <v>21</v>
      </c>
      <c r="F335">
        <v>0.61616161616161602</v>
      </c>
      <c r="G335">
        <v>0.04</v>
      </c>
      <c r="H335">
        <v>2</v>
      </c>
      <c r="I335">
        <v>1</v>
      </c>
      <c r="J335">
        <v>0.06</v>
      </c>
      <c r="K335">
        <v>0.64</v>
      </c>
      <c r="L335">
        <v>7</v>
      </c>
      <c r="M335" t="s">
        <v>66</v>
      </c>
      <c r="N335" t="s">
        <v>32</v>
      </c>
      <c r="O335" t="s">
        <v>94</v>
      </c>
      <c r="P335" t="s">
        <v>45</v>
      </c>
      <c r="Q335" t="s">
        <v>98</v>
      </c>
      <c r="R335" t="s">
        <v>86</v>
      </c>
      <c r="S335" t="s">
        <v>77</v>
      </c>
      <c r="T335" t="s">
        <v>81</v>
      </c>
      <c r="U335" t="s">
        <v>44</v>
      </c>
      <c r="V335" t="s">
        <v>69</v>
      </c>
      <c r="W335">
        <v>15.283305199999999</v>
      </c>
      <c r="X335">
        <v>13.7419125623809</v>
      </c>
      <c r="Y335">
        <v>13.716604200000001</v>
      </c>
      <c r="Z335">
        <v>12.677293799999999</v>
      </c>
      <c r="AA335">
        <v>12.220005</v>
      </c>
      <c r="AB335">
        <v>12.181895300000001</v>
      </c>
      <c r="AC335">
        <v>12.127170663636299</v>
      </c>
      <c r="AD335">
        <v>11.902422</v>
      </c>
      <c r="AE335">
        <v>11.546061180000001</v>
      </c>
      <c r="AF335">
        <v>11.363937399999999</v>
      </c>
    </row>
    <row r="336" spans="1:32" x14ac:dyDescent="0.3">
      <c r="A336">
        <v>1322</v>
      </c>
      <c r="B336" t="s">
        <v>115</v>
      </c>
      <c r="C336">
        <v>2015</v>
      </c>
      <c r="D336">
        <v>495</v>
      </c>
      <c r="E336">
        <v>22</v>
      </c>
      <c r="F336">
        <v>0.59191919191919196</v>
      </c>
      <c r="G336">
        <v>0.3</v>
      </c>
      <c r="H336">
        <v>2</v>
      </c>
      <c r="I336">
        <v>0.14000000000000001</v>
      </c>
      <c r="J336">
        <v>0.98</v>
      </c>
      <c r="K336">
        <v>0.34</v>
      </c>
      <c r="L336">
        <v>6</v>
      </c>
      <c r="M336" t="s">
        <v>77</v>
      </c>
      <c r="N336" t="s">
        <v>32</v>
      </c>
      <c r="O336" t="s">
        <v>46</v>
      </c>
      <c r="P336" t="s">
        <v>60</v>
      </c>
      <c r="Q336" t="s">
        <v>44</v>
      </c>
      <c r="R336" t="s">
        <v>39</v>
      </c>
      <c r="S336" t="s">
        <v>72</v>
      </c>
      <c r="T336" t="s">
        <v>68</v>
      </c>
      <c r="U336" t="s">
        <v>59</v>
      </c>
      <c r="V336" t="s">
        <v>79</v>
      </c>
      <c r="W336">
        <v>27.923252738181802</v>
      </c>
      <c r="X336">
        <v>18.3350690233333</v>
      </c>
      <c r="Y336">
        <v>13.591221503333299</v>
      </c>
      <c r="Z336">
        <v>12.441642890000001</v>
      </c>
      <c r="AA336">
        <v>10.6953735266666</v>
      </c>
      <c r="AB336">
        <v>9.7875344799999997</v>
      </c>
      <c r="AC336">
        <v>9.2910985900000007</v>
      </c>
      <c r="AD336">
        <v>9.2722105233333298</v>
      </c>
      <c r="AE336">
        <v>8.9357704699999996</v>
      </c>
      <c r="AF336">
        <v>8.8814758714285702</v>
      </c>
    </row>
    <row r="337" spans="1:32" x14ac:dyDescent="0.3">
      <c r="A337">
        <v>1323</v>
      </c>
      <c r="B337" t="s">
        <v>115</v>
      </c>
      <c r="C337">
        <v>2015</v>
      </c>
      <c r="D337">
        <v>495</v>
      </c>
      <c r="E337">
        <v>23</v>
      </c>
      <c r="F337">
        <v>0.59393939393939399</v>
      </c>
      <c r="G337">
        <v>0.08</v>
      </c>
      <c r="H337">
        <v>5</v>
      </c>
      <c r="I337">
        <v>0.68</v>
      </c>
      <c r="J337">
        <v>0.84</v>
      </c>
      <c r="K337">
        <v>0.18</v>
      </c>
      <c r="L337">
        <v>5</v>
      </c>
      <c r="M337" t="s">
        <v>77</v>
      </c>
      <c r="N337" t="s">
        <v>32</v>
      </c>
      <c r="O337" t="s">
        <v>46</v>
      </c>
      <c r="P337" t="s">
        <v>60</v>
      </c>
      <c r="Q337" t="s">
        <v>106</v>
      </c>
      <c r="R337" t="s">
        <v>39</v>
      </c>
      <c r="S337" t="s">
        <v>78</v>
      </c>
      <c r="T337" t="s">
        <v>59</v>
      </c>
      <c r="U337" t="s">
        <v>55</v>
      </c>
      <c r="V337" t="s">
        <v>79</v>
      </c>
      <c r="W337">
        <v>18.227387308444399</v>
      </c>
      <c r="X337">
        <v>13.8496456029253</v>
      </c>
      <c r="Y337">
        <v>7.7148218154166601</v>
      </c>
      <c r="Z337">
        <v>7.37804883857142</v>
      </c>
      <c r="AA337">
        <v>7.3110332740317396</v>
      </c>
      <c r="AB337">
        <v>7.2415447528000003</v>
      </c>
      <c r="AC337">
        <v>6.8149643141860397</v>
      </c>
      <c r="AD337">
        <v>6.73491847854838</v>
      </c>
      <c r="AE337">
        <v>6.7093486947058798</v>
      </c>
      <c r="AF337">
        <v>6.6292170822203298</v>
      </c>
    </row>
    <row r="338" spans="1:32" x14ac:dyDescent="0.3">
      <c r="A338">
        <v>1324</v>
      </c>
      <c r="B338" t="s">
        <v>115</v>
      </c>
      <c r="C338">
        <v>2015</v>
      </c>
      <c r="D338">
        <v>495</v>
      </c>
      <c r="E338">
        <v>24</v>
      </c>
      <c r="F338">
        <v>0.59595959595959502</v>
      </c>
      <c r="G338">
        <v>0.2</v>
      </c>
      <c r="H338">
        <v>3</v>
      </c>
      <c r="I338">
        <v>0.36</v>
      </c>
      <c r="J338">
        <v>0.34</v>
      </c>
      <c r="K338">
        <v>0.3</v>
      </c>
      <c r="L338">
        <v>3</v>
      </c>
      <c r="M338" t="s">
        <v>77</v>
      </c>
      <c r="N338" t="s">
        <v>32</v>
      </c>
      <c r="O338" t="s">
        <v>86</v>
      </c>
      <c r="P338" t="s">
        <v>47</v>
      </c>
      <c r="Q338" t="s">
        <v>63</v>
      </c>
      <c r="R338" t="s">
        <v>88</v>
      </c>
      <c r="S338" t="s">
        <v>60</v>
      </c>
      <c r="T338" t="s">
        <v>52</v>
      </c>
      <c r="U338" t="s">
        <v>71</v>
      </c>
      <c r="V338" t="s">
        <v>33</v>
      </c>
      <c r="W338">
        <v>19.31128889</v>
      </c>
      <c r="X338">
        <v>16.6361112585714</v>
      </c>
      <c r="Y338">
        <v>10.12273693</v>
      </c>
      <c r="Z338">
        <v>9.5147836608333307</v>
      </c>
      <c r="AA338">
        <v>9.2010306390909093</v>
      </c>
      <c r="AB338">
        <v>9.1182637290909092</v>
      </c>
      <c r="AC338">
        <v>9.0652220484615302</v>
      </c>
      <c r="AD338">
        <v>8.9636831249999993</v>
      </c>
      <c r="AE338">
        <v>8.7641168361538409</v>
      </c>
      <c r="AF338">
        <v>8.7501773766666595</v>
      </c>
    </row>
    <row r="339" spans="1:32" x14ac:dyDescent="0.3">
      <c r="A339">
        <v>1325</v>
      </c>
      <c r="B339" t="s">
        <v>115</v>
      </c>
      <c r="C339">
        <v>2015</v>
      </c>
      <c r="D339">
        <v>495</v>
      </c>
      <c r="E339">
        <v>25</v>
      </c>
      <c r="F339">
        <v>0.57777777777777695</v>
      </c>
      <c r="G339">
        <v>0.12</v>
      </c>
      <c r="H339">
        <v>4</v>
      </c>
      <c r="I339">
        <v>0.74</v>
      </c>
      <c r="J339">
        <v>0.57999999999999996</v>
      </c>
      <c r="K339">
        <v>0.98</v>
      </c>
      <c r="L339">
        <v>10</v>
      </c>
      <c r="M339" t="s">
        <v>77</v>
      </c>
      <c r="N339" t="s">
        <v>32</v>
      </c>
      <c r="O339" t="s">
        <v>106</v>
      </c>
      <c r="P339" t="s">
        <v>46</v>
      </c>
      <c r="Q339" t="s">
        <v>59</v>
      </c>
      <c r="R339" t="s">
        <v>60</v>
      </c>
      <c r="S339" t="s">
        <v>49</v>
      </c>
      <c r="T339" t="s">
        <v>34</v>
      </c>
      <c r="U339" t="s">
        <v>36</v>
      </c>
      <c r="V339" t="s">
        <v>39</v>
      </c>
      <c r="W339">
        <v>25.9036686966666</v>
      </c>
      <c r="X339">
        <v>16.796569913703699</v>
      </c>
      <c r="Y339">
        <v>15.8330020228571</v>
      </c>
      <c r="Z339">
        <v>10.213856426874999</v>
      </c>
      <c r="AA339">
        <v>10.074134125999899</v>
      </c>
      <c r="AB339">
        <v>9.7297471460714302</v>
      </c>
      <c r="AC339">
        <v>9.5113907322222193</v>
      </c>
      <c r="AD339">
        <v>9.4434360666666599</v>
      </c>
      <c r="AE339">
        <v>9.1104900916666605</v>
      </c>
      <c r="AF339">
        <v>9.0574395190000008</v>
      </c>
    </row>
    <row r="340" spans="1:32" x14ac:dyDescent="0.3">
      <c r="A340">
        <v>1326</v>
      </c>
      <c r="B340" t="s">
        <v>115</v>
      </c>
      <c r="C340">
        <v>2015</v>
      </c>
      <c r="D340">
        <v>495</v>
      </c>
      <c r="E340">
        <v>26</v>
      </c>
      <c r="F340">
        <v>0.61414141414141399</v>
      </c>
      <c r="G340">
        <v>0.48</v>
      </c>
      <c r="H340">
        <v>1</v>
      </c>
      <c r="I340">
        <v>0.74</v>
      </c>
      <c r="J340">
        <v>0.9</v>
      </c>
      <c r="K340">
        <v>0.94</v>
      </c>
      <c r="L340">
        <v>0</v>
      </c>
      <c r="M340" t="s">
        <v>77</v>
      </c>
      <c r="N340" t="s">
        <v>32</v>
      </c>
      <c r="O340" t="s">
        <v>46</v>
      </c>
      <c r="P340" t="s">
        <v>79</v>
      </c>
      <c r="Q340" t="s">
        <v>55</v>
      </c>
      <c r="R340" t="s">
        <v>60</v>
      </c>
      <c r="S340" t="s">
        <v>59</v>
      </c>
      <c r="T340" t="s">
        <v>88</v>
      </c>
      <c r="U340" t="s">
        <v>62</v>
      </c>
      <c r="V340" t="s">
        <v>70</v>
      </c>
      <c r="W340">
        <v>98.662387600000002</v>
      </c>
      <c r="X340">
        <v>26.218415735000001</v>
      </c>
      <c r="Y340">
        <v>24.6994495</v>
      </c>
      <c r="Z340">
        <v>17.024027350000001</v>
      </c>
      <c r="AA340">
        <v>15.2442035499999</v>
      </c>
      <c r="AB340">
        <v>14.810726282499999</v>
      </c>
      <c r="AC340">
        <v>14.1384217</v>
      </c>
      <c r="AD340">
        <v>13.511855600000001</v>
      </c>
      <c r="AE340">
        <v>13.4945387649999</v>
      </c>
      <c r="AF340">
        <v>12.989281699999999</v>
      </c>
    </row>
    <row r="341" spans="1:32" x14ac:dyDescent="0.3">
      <c r="A341">
        <v>1327</v>
      </c>
      <c r="B341" t="s">
        <v>115</v>
      </c>
      <c r="C341">
        <v>2015</v>
      </c>
      <c r="D341">
        <v>495</v>
      </c>
      <c r="E341">
        <v>27</v>
      </c>
      <c r="F341">
        <v>0.61010101010101003</v>
      </c>
      <c r="G341">
        <v>0.04</v>
      </c>
      <c r="H341">
        <v>8</v>
      </c>
      <c r="I341">
        <v>0.62</v>
      </c>
      <c r="J341">
        <v>0.74</v>
      </c>
      <c r="K341">
        <v>0.62</v>
      </c>
      <c r="L341">
        <v>6</v>
      </c>
      <c r="M341" t="s">
        <v>77</v>
      </c>
      <c r="N341" t="s">
        <v>32</v>
      </c>
      <c r="O341" t="s">
        <v>106</v>
      </c>
      <c r="P341" t="s">
        <v>39</v>
      </c>
      <c r="Q341" t="s">
        <v>60</v>
      </c>
      <c r="R341" t="s">
        <v>46</v>
      </c>
      <c r="S341" t="s">
        <v>70</v>
      </c>
      <c r="T341" t="s">
        <v>79</v>
      </c>
      <c r="U341" t="s">
        <v>97</v>
      </c>
      <c r="V341" t="s">
        <v>59</v>
      </c>
      <c r="W341">
        <v>14.332177668688599</v>
      </c>
      <c r="X341">
        <v>11.015569006006499</v>
      </c>
      <c r="Y341">
        <v>9.29449124267326</v>
      </c>
      <c r="Z341">
        <v>6.7520776815483901</v>
      </c>
      <c r="AA341">
        <v>6.7251308924573596</v>
      </c>
      <c r="AB341">
        <v>6.68753202302325</v>
      </c>
      <c r="AC341">
        <v>6.5753640434999996</v>
      </c>
      <c r="AD341">
        <v>6.5433655516767697</v>
      </c>
      <c r="AE341">
        <v>6.5312472795454504</v>
      </c>
      <c r="AF341">
        <v>6.5309472483870898</v>
      </c>
    </row>
    <row r="342" spans="1:32" x14ac:dyDescent="0.3">
      <c r="A342">
        <v>1328</v>
      </c>
      <c r="B342" t="s">
        <v>115</v>
      </c>
      <c r="C342">
        <v>2015</v>
      </c>
      <c r="D342">
        <v>495</v>
      </c>
      <c r="E342">
        <v>28</v>
      </c>
      <c r="F342">
        <v>0.60404040404040404</v>
      </c>
      <c r="G342">
        <v>0.06</v>
      </c>
      <c r="H342">
        <v>4</v>
      </c>
      <c r="I342">
        <v>0.74</v>
      </c>
      <c r="J342">
        <v>0.6</v>
      </c>
      <c r="K342">
        <v>0.76</v>
      </c>
      <c r="L342">
        <v>5</v>
      </c>
      <c r="M342" t="s">
        <v>77</v>
      </c>
      <c r="N342" t="s">
        <v>32</v>
      </c>
      <c r="O342" t="s">
        <v>106</v>
      </c>
      <c r="P342" t="s">
        <v>60</v>
      </c>
      <c r="Q342" t="s">
        <v>39</v>
      </c>
      <c r="R342" t="s">
        <v>59</v>
      </c>
      <c r="S342" t="s">
        <v>79</v>
      </c>
      <c r="T342" t="s">
        <v>69</v>
      </c>
      <c r="U342" t="s">
        <v>46</v>
      </c>
      <c r="V342" t="s">
        <v>36</v>
      </c>
      <c r="W342">
        <v>22.6370278549999</v>
      </c>
      <c r="X342">
        <v>17.916781086</v>
      </c>
      <c r="Y342">
        <v>15.7952969906666</v>
      </c>
      <c r="Z342">
        <v>11.101458184736799</v>
      </c>
      <c r="AA342">
        <v>10.7402099896428</v>
      </c>
      <c r="AB342">
        <v>10.086997593448199</v>
      </c>
      <c r="AC342">
        <v>9.9325226062068896</v>
      </c>
      <c r="AD342">
        <v>9.8207231643478199</v>
      </c>
      <c r="AE342">
        <v>9.7664385928000002</v>
      </c>
      <c r="AF342">
        <v>9.5172591928571393</v>
      </c>
    </row>
    <row r="343" spans="1:32" x14ac:dyDescent="0.3">
      <c r="A343">
        <v>1329</v>
      </c>
      <c r="B343" t="s">
        <v>115</v>
      </c>
      <c r="C343">
        <v>2015</v>
      </c>
      <c r="D343">
        <v>495</v>
      </c>
      <c r="E343">
        <v>29</v>
      </c>
      <c r="F343">
        <v>0.61818181818181805</v>
      </c>
      <c r="G343">
        <v>0.08</v>
      </c>
      <c r="H343">
        <v>2</v>
      </c>
      <c r="I343">
        <v>0.92</v>
      </c>
      <c r="J343">
        <v>0.8</v>
      </c>
      <c r="K343">
        <v>0.3</v>
      </c>
      <c r="L343">
        <v>10</v>
      </c>
      <c r="M343" t="s">
        <v>77</v>
      </c>
      <c r="N343" t="s">
        <v>32</v>
      </c>
      <c r="O343" t="s">
        <v>106</v>
      </c>
      <c r="P343" t="s">
        <v>46</v>
      </c>
      <c r="Q343" t="s">
        <v>60</v>
      </c>
      <c r="R343" t="s">
        <v>59</v>
      </c>
      <c r="S343" t="s">
        <v>39</v>
      </c>
      <c r="T343" t="s">
        <v>110</v>
      </c>
      <c r="U343" t="s">
        <v>79</v>
      </c>
      <c r="V343" t="s">
        <v>45</v>
      </c>
      <c r="W343">
        <v>41.7468583899999</v>
      </c>
      <c r="X343">
        <v>27.4218546576923</v>
      </c>
      <c r="Y343">
        <v>23.768479614615298</v>
      </c>
      <c r="Z343">
        <v>15.61157142125</v>
      </c>
      <c r="AA343">
        <v>15.0397334981818</v>
      </c>
      <c r="AB343">
        <v>14.3179672630769</v>
      </c>
      <c r="AC343">
        <v>14.0320193190909</v>
      </c>
      <c r="AD343">
        <v>13.2830976999999</v>
      </c>
      <c r="AE343">
        <v>13.2566165275</v>
      </c>
      <c r="AF343">
        <v>13.22638895</v>
      </c>
    </row>
    <row r="344" spans="1:32" x14ac:dyDescent="0.3">
      <c r="A344">
        <v>1330</v>
      </c>
      <c r="B344" t="s">
        <v>115</v>
      </c>
      <c r="C344">
        <v>2015</v>
      </c>
      <c r="D344">
        <v>495</v>
      </c>
      <c r="E344">
        <v>30</v>
      </c>
      <c r="F344">
        <v>0.60606060606060597</v>
      </c>
      <c r="G344">
        <v>0.1</v>
      </c>
      <c r="H344">
        <v>3</v>
      </c>
      <c r="I344">
        <v>0.54</v>
      </c>
      <c r="J344">
        <v>0.66</v>
      </c>
      <c r="K344">
        <v>0.3</v>
      </c>
      <c r="L344">
        <v>3</v>
      </c>
      <c r="M344" t="s">
        <v>77</v>
      </c>
      <c r="N344" t="s">
        <v>32</v>
      </c>
      <c r="O344" t="s">
        <v>63</v>
      </c>
      <c r="P344" t="s">
        <v>106</v>
      </c>
      <c r="Q344" t="s">
        <v>60</v>
      </c>
      <c r="R344" t="s">
        <v>46</v>
      </c>
      <c r="S344" t="s">
        <v>59</v>
      </c>
      <c r="T344" t="s">
        <v>40</v>
      </c>
      <c r="U344" t="s">
        <v>68</v>
      </c>
      <c r="V344" t="s">
        <v>110</v>
      </c>
      <c r="W344">
        <v>34.287993909166602</v>
      </c>
      <c r="X344">
        <v>20.094885498571401</v>
      </c>
      <c r="Y344">
        <v>13.6421633</v>
      </c>
      <c r="Z344">
        <v>13.435697328571401</v>
      </c>
      <c r="AA344">
        <v>12.426028626111099</v>
      </c>
      <c r="AB344">
        <v>12.193128188181801</v>
      </c>
      <c r="AC344">
        <v>12.101099231538401</v>
      </c>
      <c r="AD344">
        <v>11.636619085</v>
      </c>
      <c r="AE344">
        <v>11.3596738133333</v>
      </c>
      <c r="AF344">
        <v>10.7325933971428</v>
      </c>
    </row>
    <row r="345" spans="1:32" x14ac:dyDescent="0.3">
      <c r="A345">
        <v>1331</v>
      </c>
      <c r="B345" t="s">
        <v>115</v>
      </c>
      <c r="C345">
        <v>2015</v>
      </c>
      <c r="D345">
        <v>495</v>
      </c>
      <c r="E345">
        <v>31</v>
      </c>
      <c r="F345">
        <v>0.59191919191919196</v>
      </c>
      <c r="G345">
        <v>0.68</v>
      </c>
      <c r="H345">
        <v>1</v>
      </c>
      <c r="I345">
        <v>0.72</v>
      </c>
      <c r="J345">
        <v>0.88</v>
      </c>
      <c r="K345">
        <v>1</v>
      </c>
      <c r="L345">
        <v>0</v>
      </c>
      <c r="M345" t="s">
        <v>77</v>
      </c>
      <c r="N345" t="s">
        <v>88</v>
      </c>
      <c r="O345" t="s">
        <v>32</v>
      </c>
      <c r="P345" t="s">
        <v>46</v>
      </c>
      <c r="Q345" t="s">
        <v>60</v>
      </c>
      <c r="R345" t="s">
        <v>49</v>
      </c>
      <c r="S345" t="s">
        <v>59</v>
      </c>
      <c r="T345" t="s">
        <v>39</v>
      </c>
      <c r="U345" t="s">
        <v>63</v>
      </c>
      <c r="V345" t="s">
        <v>48</v>
      </c>
      <c r="W345">
        <v>35.003641399999999</v>
      </c>
      <c r="X345">
        <v>18.060078599999901</v>
      </c>
      <c r="Y345">
        <v>16.10867318</v>
      </c>
      <c r="Z345">
        <v>15.411206714999899</v>
      </c>
      <c r="AA345">
        <v>14.031125552499899</v>
      </c>
      <c r="AB345">
        <v>12.614696035</v>
      </c>
      <c r="AC345">
        <v>12.41491714</v>
      </c>
      <c r="AD345">
        <v>11.83511607</v>
      </c>
      <c r="AE345">
        <v>11.5256768525</v>
      </c>
      <c r="AF345">
        <v>10.9149437</v>
      </c>
    </row>
    <row r="346" spans="1:32" x14ac:dyDescent="0.3">
      <c r="A346">
        <v>1332</v>
      </c>
      <c r="B346" t="s">
        <v>115</v>
      </c>
      <c r="C346">
        <v>2015</v>
      </c>
      <c r="D346">
        <v>495</v>
      </c>
      <c r="E346">
        <v>32</v>
      </c>
      <c r="F346">
        <v>0.57171717171717096</v>
      </c>
      <c r="G346">
        <v>0.14000000000000001</v>
      </c>
      <c r="H346">
        <v>5</v>
      </c>
      <c r="I346">
        <v>0.6</v>
      </c>
      <c r="J346">
        <v>0.98</v>
      </c>
      <c r="K346">
        <v>0.46</v>
      </c>
      <c r="L346">
        <v>10</v>
      </c>
      <c r="M346" t="s">
        <v>77</v>
      </c>
      <c r="N346" t="s">
        <v>32</v>
      </c>
      <c r="O346" t="s">
        <v>106</v>
      </c>
      <c r="P346" t="s">
        <v>39</v>
      </c>
      <c r="Q346" t="s">
        <v>60</v>
      </c>
      <c r="R346" t="s">
        <v>79</v>
      </c>
      <c r="S346" t="s">
        <v>47</v>
      </c>
      <c r="T346" t="s">
        <v>59</v>
      </c>
      <c r="U346" t="s">
        <v>69</v>
      </c>
      <c r="V346" t="s">
        <v>72</v>
      </c>
      <c r="W346">
        <v>24.430385114499899</v>
      </c>
      <c r="X346">
        <v>11.8647921843137</v>
      </c>
      <c r="Y346">
        <v>8.6696331152941095</v>
      </c>
      <c r="Z346">
        <v>7.7716868574999998</v>
      </c>
      <c r="AA346">
        <v>7.5311537817021303</v>
      </c>
      <c r="AB346">
        <v>7.1484758504347798</v>
      </c>
      <c r="AC346">
        <v>7.0657511490322502</v>
      </c>
      <c r="AD346">
        <v>6.9748662344827599</v>
      </c>
      <c r="AE346">
        <v>6.7739455311764702</v>
      </c>
      <c r="AF346">
        <v>6.6641554946428503</v>
      </c>
    </row>
    <row r="347" spans="1:32" x14ac:dyDescent="0.3">
      <c r="A347">
        <v>1333</v>
      </c>
      <c r="B347" t="s">
        <v>115</v>
      </c>
      <c r="C347">
        <v>2015</v>
      </c>
      <c r="D347">
        <v>495</v>
      </c>
      <c r="E347">
        <v>33</v>
      </c>
      <c r="F347">
        <v>0.63232323232323195</v>
      </c>
      <c r="G347">
        <v>0.1</v>
      </c>
      <c r="H347">
        <v>1</v>
      </c>
      <c r="I347">
        <v>0.9</v>
      </c>
      <c r="J347">
        <v>0.64</v>
      </c>
      <c r="K347">
        <v>0.08</v>
      </c>
      <c r="L347">
        <v>6</v>
      </c>
      <c r="M347" t="s">
        <v>77</v>
      </c>
      <c r="N347" t="s">
        <v>32</v>
      </c>
      <c r="O347" t="s">
        <v>106</v>
      </c>
      <c r="P347" t="s">
        <v>59</v>
      </c>
      <c r="Q347" t="s">
        <v>113</v>
      </c>
      <c r="R347" t="s">
        <v>39</v>
      </c>
      <c r="S347" t="s">
        <v>60</v>
      </c>
      <c r="T347" t="s">
        <v>78</v>
      </c>
      <c r="U347" t="s">
        <v>42</v>
      </c>
      <c r="V347" t="s">
        <v>88</v>
      </c>
      <c r="W347">
        <v>52.875428971428498</v>
      </c>
      <c r="X347">
        <v>28.263134791176402</v>
      </c>
      <c r="Y347">
        <v>25.982668775454499</v>
      </c>
      <c r="Z347">
        <v>17.462062960000001</v>
      </c>
      <c r="AA347">
        <v>16.81733135</v>
      </c>
      <c r="AB347">
        <v>16.534521105714202</v>
      </c>
      <c r="AC347">
        <v>15.7730986208333</v>
      </c>
      <c r="AD347">
        <v>15.5517521</v>
      </c>
      <c r="AE347">
        <v>15.3361553999999</v>
      </c>
      <c r="AF347">
        <v>14.952322316666599</v>
      </c>
    </row>
    <row r="348" spans="1:32" x14ac:dyDescent="0.3">
      <c r="A348">
        <v>1334</v>
      </c>
      <c r="B348" t="s">
        <v>115</v>
      </c>
      <c r="C348">
        <v>2015</v>
      </c>
      <c r="D348">
        <v>495</v>
      </c>
      <c r="E348">
        <v>34</v>
      </c>
      <c r="F348">
        <v>0.60202020202020201</v>
      </c>
      <c r="G348">
        <v>0.38</v>
      </c>
      <c r="H348">
        <v>1</v>
      </c>
      <c r="I348">
        <v>0.32</v>
      </c>
      <c r="J348">
        <v>0.66</v>
      </c>
      <c r="K348">
        <v>0.48</v>
      </c>
      <c r="L348">
        <v>7</v>
      </c>
      <c r="M348" t="s">
        <v>77</v>
      </c>
      <c r="N348" t="s">
        <v>32</v>
      </c>
      <c r="O348" t="s">
        <v>60</v>
      </c>
      <c r="P348" t="s">
        <v>46</v>
      </c>
      <c r="Q348" t="s">
        <v>35</v>
      </c>
      <c r="R348" t="s">
        <v>113</v>
      </c>
      <c r="S348" t="s">
        <v>59</v>
      </c>
      <c r="T348" t="s">
        <v>88</v>
      </c>
      <c r="U348" t="s">
        <v>70</v>
      </c>
      <c r="V348" t="s">
        <v>48</v>
      </c>
      <c r="W348">
        <v>59.459423049999998</v>
      </c>
      <c r="X348">
        <v>36.224507697999996</v>
      </c>
      <c r="Y348">
        <v>18.847097366666599</v>
      </c>
      <c r="Z348">
        <v>15.660462223333299</v>
      </c>
      <c r="AA348">
        <v>15.141736</v>
      </c>
      <c r="AB348">
        <v>14.6219406</v>
      </c>
      <c r="AC348">
        <v>14.341672899999899</v>
      </c>
      <c r="AD348">
        <v>13.877339859999999</v>
      </c>
      <c r="AE348">
        <v>13.314567335</v>
      </c>
      <c r="AF348">
        <v>13.2527323</v>
      </c>
    </row>
    <row r="349" spans="1:32" x14ac:dyDescent="0.3">
      <c r="A349">
        <v>1335</v>
      </c>
      <c r="B349" t="s">
        <v>115</v>
      </c>
      <c r="C349">
        <v>2015</v>
      </c>
      <c r="D349">
        <v>495</v>
      </c>
      <c r="E349">
        <v>35</v>
      </c>
      <c r="F349">
        <v>0.56969696969696904</v>
      </c>
      <c r="G349">
        <v>0.18</v>
      </c>
      <c r="H349">
        <v>4</v>
      </c>
      <c r="I349">
        <v>0.66</v>
      </c>
      <c r="J349">
        <v>0.57999999999999996</v>
      </c>
      <c r="K349">
        <v>0.38</v>
      </c>
      <c r="L349">
        <v>2</v>
      </c>
      <c r="M349" t="s">
        <v>77</v>
      </c>
      <c r="N349" t="s">
        <v>32</v>
      </c>
      <c r="O349" t="s">
        <v>106</v>
      </c>
      <c r="P349" t="s">
        <v>49</v>
      </c>
      <c r="Q349" t="s">
        <v>46</v>
      </c>
      <c r="R349" t="s">
        <v>88</v>
      </c>
      <c r="S349" t="s">
        <v>95</v>
      </c>
      <c r="T349" t="s">
        <v>47</v>
      </c>
      <c r="U349" t="s">
        <v>36</v>
      </c>
      <c r="V349" t="s">
        <v>39</v>
      </c>
      <c r="W349">
        <v>17.911503164866598</v>
      </c>
      <c r="X349">
        <v>14.2032864675</v>
      </c>
      <c r="Y349">
        <v>9.06920084345</v>
      </c>
      <c r="Z349">
        <v>8.8002987576922997</v>
      </c>
      <c r="AA349">
        <v>8.5884660576470502</v>
      </c>
      <c r="AB349">
        <v>7.9756744235714203</v>
      </c>
      <c r="AC349">
        <v>7.8853942175</v>
      </c>
      <c r="AD349">
        <v>7.8820209527272702</v>
      </c>
      <c r="AE349">
        <v>7.8597077889999998</v>
      </c>
      <c r="AF349">
        <v>7.7885311715789403</v>
      </c>
    </row>
    <row r="350" spans="1:32" x14ac:dyDescent="0.3">
      <c r="A350">
        <v>1336</v>
      </c>
      <c r="B350" t="s">
        <v>115</v>
      </c>
      <c r="C350">
        <v>2015</v>
      </c>
      <c r="D350">
        <v>495</v>
      </c>
      <c r="E350">
        <v>36</v>
      </c>
      <c r="F350">
        <v>0.60404040404040404</v>
      </c>
      <c r="G350">
        <v>0.1</v>
      </c>
      <c r="H350">
        <v>3</v>
      </c>
      <c r="I350">
        <v>0.62</v>
      </c>
      <c r="J350">
        <v>0.72</v>
      </c>
      <c r="K350">
        <v>0.76</v>
      </c>
      <c r="L350">
        <v>6</v>
      </c>
      <c r="M350" t="s">
        <v>77</v>
      </c>
      <c r="N350" t="s">
        <v>32</v>
      </c>
      <c r="O350" t="s">
        <v>106</v>
      </c>
      <c r="P350" t="s">
        <v>90</v>
      </c>
      <c r="Q350" t="s">
        <v>39</v>
      </c>
      <c r="R350" t="s">
        <v>60</v>
      </c>
      <c r="S350" t="s">
        <v>65</v>
      </c>
      <c r="T350" t="s">
        <v>52</v>
      </c>
      <c r="U350" t="s">
        <v>45</v>
      </c>
      <c r="V350" t="s">
        <v>59</v>
      </c>
      <c r="W350">
        <v>32.8971555464285</v>
      </c>
      <c r="X350">
        <v>20.675314617333299</v>
      </c>
      <c r="Y350">
        <v>16.113891902352901</v>
      </c>
      <c r="Z350">
        <v>14.6821547</v>
      </c>
      <c r="AA350">
        <v>13.584237255</v>
      </c>
      <c r="AB350">
        <v>13.431226276</v>
      </c>
      <c r="AC350">
        <v>12.181398395</v>
      </c>
      <c r="AD350">
        <v>11.9783010433333</v>
      </c>
      <c r="AE350">
        <v>11.66440454</v>
      </c>
      <c r="AF350">
        <v>11.2142791171428</v>
      </c>
    </row>
    <row r="351" spans="1:32" x14ac:dyDescent="0.3">
      <c r="A351">
        <v>1337</v>
      </c>
      <c r="B351" t="s">
        <v>115</v>
      </c>
      <c r="C351">
        <v>2015</v>
      </c>
      <c r="D351">
        <v>495</v>
      </c>
      <c r="E351">
        <v>37</v>
      </c>
      <c r="F351">
        <v>0.58585858585858497</v>
      </c>
      <c r="G351">
        <v>0.06</v>
      </c>
      <c r="H351">
        <v>5</v>
      </c>
      <c r="I351">
        <v>0.78</v>
      </c>
      <c r="J351">
        <v>0.82</v>
      </c>
      <c r="K351">
        <v>0.62</v>
      </c>
      <c r="L351">
        <v>8</v>
      </c>
      <c r="M351" t="s">
        <v>77</v>
      </c>
      <c r="N351" t="s">
        <v>32</v>
      </c>
      <c r="O351" t="s">
        <v>106</v>
      </c>
      <c r="P351" t="s">
        <v>60</v>
      </c>
      <c r="Q351" t="s">
        <v>39</v>
      </c>
      <c r="R351" t="s">
        <v>79</v>
      </c>
      <c r="S351" t="s">
        <v>59</v>
      </c>
      <c r="T351" t="s">
        <v>70</v>
      </c>
      <c r="U351" t="s">
        <v>69</v>
      </c>
      <c r="V351" t="s">
        <v>46</v>
      </c>
      <c r="W351">
        <v>18.610323313199999</v>
      </c>
      <c r="X351">
        <v>15.6636508608974</v>
      </c>
      <c r="Y351">
        <v>11.289949908399899</v>
      </c>
      <c r="Z351">
        <v>8.9492558731428495</v>
      </c>
      <c r="AA351">
        <v>8.4300275654838703</v>
      </c>
      <c r="AB351">
        <v>7.5349966735593199</v>
      </c>
      <c r="AC351">
        <v>7.5259972874576198</v>
      </c>
      <c r="AD351">
        <v>7.4848364670588197</v>
      </c>
      <c r="AE351">
        <v>7.4076246395652099</v>
      </c>
      <c r="AF351">
        <v>7.3968206100769196</v>
      </c>
    </row>
    <row r="352" spans="1:32" x14ac:dyDescent="0.3">
      <c r="A352">
        <v>1338</v>
      </c>
      <c r="B352" t="s">
        <v>115</v>
      </c>
      <c r="C352">
        <v>2015</v>
      </c>
      <c r="D352">
        <v>495</v>
      </c>
      <c r="E352">
        <v>38</v>
      </c>
      <c r="F352">
        <v>0.59595959595959502</v>
      </c>
      <c r="G352">
        <v>0.18</v>
      </c>
      <c r="H352">
        <v>2</v>
      </c>
      <c r="I352">
        <v>0.78</v>
      </c>
      <c r="J352">
        <v>0.64</v>
      </c>
      <c r="K352">
        <v>0.42</v>
      </c>
      <c r="L352">
        <v>6</v>
      </c>
      <c r="M352" t="s">
        <v>77</v>
      </c>
      <c r="N352" t="s">
        <v>106</v>
      </c>
      <c r="O352" t="s">
        <v>32</v>
      </c>
      <c r="P352" t="s">
        <v>59</v>
      </c>
      <c r="Q352" t="s">
        <v>46</v>
      </c>
      <c r="R352" t="s">
        <v>44</v>
      </c>
      <c r="S352" t="s">
        <v>39</v>
      </c>
      <c r="T352" t="s">
        <v>60</v>
      </c>
      <c r="U352" t="s">
        <v>79</v>
      </c>
      <c r="V352" t="s">
        <v>34</v>
      </c>
      <c r="W352">
        <v>47.45461916</v>
      </c>
      <c r="X352">
        <v>23.315030092499999</v>
      </c>
      <c r="Y352">
        <v>22.744747343636298</v>
      </c>
      <c r="Z352">
        <v>14.8656797571428</v>
      </c>
      <c r="AA352">
        <v>12.98494387</v>
      </c>
      <c r="AB352">
        <v>12.898157599999999</v>
      </c>
      <c r="AC352">
        <v>12.548174866666599</v>
      </c>
      <c r="AD352">
        <v>12.262098496363601</v>
      </c>
      <c r="AE352">
        <v>12.229316704285701</v>
      </c>
      <c r="AF352">
        <v>11.90960935</v>
      </c>
    </row>
    <row r="353" spans="1:32" x14ac:dyDescent="0.3">
      <c r="A353">
        <v>1339</v>
      </c>
      <c r="B353" t="s">
        <v>115</v>
      </c>
      <c r="C353">
        <v>2015</v>
      </c>
      <c r="D353">
        <v>495</v>
      </c>
      <c r="E353">
        <v>39</v>
      </c>
      <c r="F353">
        <v>0.63030303030303003</v>
      </c>
      <c r="G353">
        <v>0.28000000000000003</v>
      </c>
      <c r="H353">
        <v>1</v>
      </c>
      <c r="I353">
        <v>1</v>
      </c>
      <c r="J353">
        <v>0.92</v>
      </c>
      <c r="K353">
        <v>0.12</v>
      </c>
      <c r="L353">
        <v>0</v>
      </c>
      <c r="M353" t="s">
        <v>77</v>
      </c>
      <c r="N353" t="s">
        <v>32</v>
      </c>
      <c r="O353" t="s">
        <v>106</v>
      </c>
      <c r="P353" t="s">
        <v>46</v>
      </c>
      <c r="Q353" t="s">
        <v>59</v>
      </c>
      <c r="R353" t="s">
        <v>60</v>
      </c>
      <c r="S353" t="s">
        <v>79</v>
      </c>
      <c r="T353" t="s">
        <v>39</v>
      </c>
      <c r="U353" t="s">
        <v>88</v>
      </c>
      <c r="V353" t="s">
        <v>63</v>
      </c>
      <c r="W353">
        <v>86.937183500000003</v>
      </c>
      <c r="X353">
        <v>36.685446142857103</v>
      </c>
      <c r="Y353">
        <v>21.6453236816666</v>
      </c>
      <c r="Z353">
        <v>19.106183049999999</v>
      </c>
      <c r="AA353">
        <v>17.517431883333298</v>
      </c>
      <c r="AB353">
        <v>17.415899081999999</v>
      </c>
      <c r="AC353">
        <v>14.653862613333301</v>
      </c>
      <c r="AD353">
        <v>13.683957919999999</v>
      </c>
      <c r="AE353">
        <v>12.66572725</v>
      </c>
      <c r="AF353">
        <v>12.312239649999899</v>
      </c>
    </row>
    <row r="354" spans="1:32" x14ac:dyDescent="0.3">
      <c r="A354">
        <v>1340</v>
      </c>
      <c r="B354" t="s">
        <v>115</v>
      </c>
      <c r="C354">
        <v>2015</v>
      </c>
      <c r="D354">
        <v>495</v>
      </c>
      <c r="E354">
        <v>40</v>
      </c>
      <c r="F354">
        <v>0.62020202020201998</v>
      </c>
      <c r="G354">
        <v>0.04</v>
      </c>
      <c r="H354">
        <v>1</v>
      </c>
      <c r="I354">
        <v>0.16</v>
      </c>
      <c r="J354">
        <v>0.16</v>
      </c>
      <c r="K354">
        <v>0.78</v>
      </c>
      <c r="L354">
        <v>2</v>
      </c>
      <c r="M354" t="s">
        <v>77</v>
      </c>
      <c r="N354" t="s">
        <v>106</v>
      </c>
      <c r="O354" t="s">
        <v>32</v>
      </c>
      <c r="P354" t="s">
        <v>110</v>
      </c>
      <c r="Q354" t="s">
        <v>79</v>
      </c>
      <c r="R354" t="s">
        <v>109</v>
      </c>
      <c r="S354" t="s">
        <v>46</v>
      </c>
      <c r="T354" t="s">
        <v>50</v>
      </c>
      <c r="U354" t="s">
        <v>39</v>
      </c>
      <c r="V354" t="s">
        <v>52</v>
      </c>
      <c r="W354">
        <v>20.603371836153801</v>
      </c>
      <c r="X354">
        <v>19.3610692511111</v>
      </c>
      <c r="Y354">
        <v>19.2109503338461</v>
      </c>
      <c r="Z354">
        <v>14.9694061</v>
      </c>
      <c r="AA354">
        <v>14.85722685</v>
      </c>
      <c r="AB354">
        <v>13.563511800000001</v>
      </c>
      <c r="AC354">
        <v>12.975764275</v>
      </c>
      <c r="AD354">
        <v>12.7182584</v>
      </c>
      <c r="AE354">
        <v>12.43177732</v>
      </c>
      <c r="AF354">
        <v>12.3197508</v>
      </c>
    </row>
    <row r="355" spans="1:32" x14ac:dyDescent="0.3">
      <c r="A355">
        <v>1341</v>
      </c>
      <c r="B355" t="s">
        <v>115</v>
      </c>
      <c r="C355">
        <v>2015</v>
      </c>
      <c r="D355">
        <v>495</v>
      </c>
      <c r="E355">
        <v>41</v>
      </c>
      <c r="F355">
        <v>0.63030303030303003</v>
      </c>
      <c r="G355">
        <v>0.06</v>
      </c>
      <c r="H355">
        <v>3</v>
      </c>
      <c r="I355">
        <v>0.6</v>
      </c>
      <c r="J355">
        <v>0.54</v>
      </c>
      <c r="K355">
        <v>1</v>
      </c>
      <c r="L355">
        <v>8</v>
      </c>
      <c r="M355" t="s">
        <v>77</v>
      </c>
      <c r="N355" t="s">
        <v>106</v>
      </c>
      <c r="O355" t="s">
        <v>32</v>
      </c>
      <c r="P355" t="s">
        <v>60</v>
      </c>
      <c r="Q355" t="s">
        <v>46</v>
      </c>
      <c r="R355" t="s">
        <v>59</v>
      </c>
      <c r="S355" t="s">
        <v>55</v>
      </c>
      <c r="T355" t="s">
        <v>81</v>
      </c>
      <c r="U355" t="s">
        <v>107</v>
      </c>
      <c r="V355" t="s">
        <v>88</v>
      </c>
      <c r="W355">
        <v>25.5814809152631</v>
      </c>
      <c r="X355">
        <v>21.1918051623529</v>
      </c>
      <c r="Y355">
        <v>19.618006856046499</v>
      </c>
      <c r="Z355">
        <v>12.171916185555499</v>
      </c>
      <c r="AA355">
        <v>11.859638717142801</v>
      </c>
      <c r="AB355">
        <v>11.795270397894701</v>
      </c>
      <c r="AC355">
        <v>10.9523437173684</v>
      </c>
      <c r="AD355">
        <v>10.926755276666601</v>
      </c>
      <c r="AE355">
        <v>10.901273406666601</v>
      </c>
      <c r="AF355">
        <v>10.8012165433333</v>
      </c>
    </row>
    <row r="356" spans="1:32" x14ac:dyDescent="0.3">
      <c r="A356">
        <v>1342</v>
      </c>
      <c r="B356" t="s">
        <v>115</v>
      </c>
      <c r="C356">
        <v>2015</v>
      </c>
      <c r="D356">
        <v>495</v>
      </c>
      <c r="E356">
        <v>42</v>
      </c>
      <c r="F356">
        <v>0.628282828282828</v>
      </c>
      <c r="G356">
        <v>0.02</v>
      </c>
      <c r="H356">
        <v>4</v>
      </c>
      <c r="I356">
        <v>0.44</v>
      </c>
      <c r="J356">
        <v>0.3</v>
      </c>
      <c r="K356">
        <v>0.57999999999999996</v>
      </c>
      <c r="L356">
        <v>9</v>
      </c>
      <c r="M356" t="s">
        <v>77</v>
      </c>
      <c r="N356" t="s">
        <v>106</v>
      </c>
      <c r="O356" t="s">
        <v>32</v>
      </c>
      <c r="P356" t="s">
        <v>79</v>
      </c>
      <c r="Q356" t="s">
        <v>39</v>
      </c>
      <c r="R356" t="s">
        <v>60</v>
      </c>
      <c r="S356" t="s">
        <v>109</v>
      </c>
      <c r="T356" t="s">
        <v>69</v>
      </c>
      <c r="U356" t="s">
        <v>70</v>
      </c>
      <c r="V356" t="s">
        <v>46</v>
      </c>
      <c r="W356">
        <v>20.695706811521699</v>
      </c>
      <c r="X356">
        <v>17.872133040000001</v>
      </c>
      <c r="Y356">
        <v>16.908142097611901</v>
      </c>
      <c r="Z356">
        <v>11.3578566657142</v>
      </c>
      <c r="AA356">
        <v>10.7175464715384</v>
      </c>
      <c r="AB356">
        <v>10.407049479687499</v>
      </c>
      <c r="AC356">
        <v>9.9622675244444405</v>
      </c>
      <c r="AD356">
        <v>9.9379207114285695</v>
      </c>
      <c r="AE356">
        <v>9.7483557656521693</v>
      </c>
      <c r="AF356">
        <v>9.6713936395652098</v>
      </c>
    </row>
    <row r="357" spans="1:32" x14ac:dyDescent="0.3">
      <c r="A357">
        <v>1343</v>
      </c>
      <c r="B357" t="s">
        <v>115</v>
      </c>
      <c r="C357">
        <v>2015</v>
      </c>
      <c r="D357">
        <v>495</v>
      </c>
      <c r="E357">
        <v>43</v>
      </c>
      <c r="F357">
        <v>0.60606060606060597</v>
      </c>
      <c r="G357">
        <v>0.2</v>
      </c>
      <c r="H357">
        <v>2</v>
      </c>
      <c r="I357">
        <v>0.86</v>
      </c>
      <c r="J357">
        <v>0.98</v>
      </c>
      <c r="K357">
        <v>0.8</v>
      </c>
      <c r="L357">
        <v>9</v>
      </c>
      <c r="M357" t="s">
        <v>77</v>
      </c>
      <c r="N357" t="s">
        <v>32</v>
      </c>
      <c r="O357" t="s">
        <v>106</v>
      </c>
      <c r="P357" t="s">
        <v>46</v>
      </c>
      <c r="Q357" t="s">
        <v>39</v>
      </c>
      <c r="R357" t="s">
        <v>59</v>
      </c>
      <c r="S357" t="s">
        <v>60</v>
      </c>
      <c r="T357" t="s">
        <v>72</v>
      </c>
      <c r="U357" t="s">
        <v>110</v>
      </c>
      <c r="V357" t="s">
        <v>79</v>
      </c>
      <c r="W357">
        <v>60.233958340000001</v>
      </c>
      <c r="X357">
        <v>24.427827671333301</v>
      </c>
      <c r="Y357">
        <v>17.172979850000001</v>
      </c>
      <c r="Z357">
        <v>15.9744596333333</v>
      </c>
      <c r="AA357">
        <v>13.582809040000001</v>
      </c>
      <c r="AB357">
        <v>13.37522729</v>
      </c>
      <c r="AC357">
        <v>13.2190320916666</v>
      </c>
      <c r="AD357">
        <v>11.801572149999901</v>
      </c>
      <c r="AE357">
        <v>11.1930742</v>
      </c>
      <c r="AF357">
        <v>11.188844907499901</v>
      </c>
    </row>
    <row r="358" spans="1:32" x14ac:dyDescent="0.3">
      <c r="A358">
        <v>1344</v>
      </c>
      <c r="B358" t="s">
        <v>115</v>
      </c>
      <c r="C358">
        <v>2015</v>
      </c>
      <c r="D358">
        <v>495</v>
      </c>
      <c r="E358">
        <v>44</v>
      </c>
      <c r="F358">
        <v>0.567676767676767</v>
      </c>
      <c r="G358">
        <v>0.52</v>
      </c>
      <c r="H358">
        <v>1</v>
      </c>
      <c r="I358">
        <v>0.68</v>
      </c>
      <c r="J358">
        <v>0.68</v>
      </c>
      <c r="K358">
        <v>0.72</v>
      </c>
      <c r="L358">
        <v>8</v>
      </c>
      <c r="M358" t="s">
        <v>77</v>
      </c>
      <c r="N358" t="s">
        <v>49</v>
      </c>
      <c r="O358" t="s">
        <v>46</v>
      </c>
      <c r="P358" t="s">
        <v>32</v>
      </c>
      <c r="Q358" t="s">
        <v>88</v>
      </c>
      <c r="R358" t="s">
        <v>35</v>
      </c>
      <c r="S358" t="s">
        <v>69</v>
      </c>
      <c r="T358" t="s">
        <v>60</v>
      </c>
      <c r="U358" t="s">
        <v>79</v>
      </c>
      <c r="V358" t="s">
        <v>68</v>
      </c>
      <c r="W358">
        <v>57.672354736666598</v>
      </c>
      <c r="X358">
        <v>22.5676937</v>
      </c>
      <c r="Y358">
        <v>20.0922108</v>
      </c>
      <c r="Z358">
        <v>19.571239842000001</v>
      </c>
      <c r="AA358">
        <v>18.143556149999998</v>
      </c>
      <c r="AB358">
        <v>17.2432728</v>
      </c>
      <c r="AC358">
        <v>16.597366300000001</v>
      </c>
      <c r="AD358">
        <v>15.271586109999999</v>
      </c>
      <c r="AE358">
        <v>14.987091380000001</v>
      </c>
      <c r="AF358">
        <v>14.643958100000001</v>
      </c>
    </row>
    <row r="359" spans="1:32" x14ac:dyDescent="0.3">
      <c r="A359">
        <v>1345</v>
      </c>
      <c r="B359" t="s">
        <v>115</v>
      </c>
      <c r="C359">
        <v>2015</v>
      </c>
      <c r="D359">
        <v>495</v>
      </c>
      <c r="E359">
        <v>45</v>
      </c>
      <c r="F359">
        <v>0.59797979797979794</v>
      </c>
      <c r="G359">
        <v>0.3</v>
      </c>
      <c r="H359">
        <v>3</v>
      </c>
      <c r="I359">
        <v>0.24</v>
      </c>
      <c r="J359">
        <v>0.66</v>
      </c>
      <c r="K359">
        <v>0.76</v>
      </c>
      <c r="L359">
        <v>8</v>
      </c>
      <c r="M359" t="s">
        <v>77</v>
      </c>
      <c r="N359" t="s">
        <v>32</v>
      </c>
      <c r="O359" t="s">
        <v>60</v>
      </c>
      <c r="P359" t="s">
        <v>46</v>
      </c>
      <c r="Q359" t="s">
        <v>92</v>
      </c>
      <c r="R359" t="s">
        <v>97</v>
      </c>
      <c r="S359" t="s">
        <v>39</v>
      </c>
      <c r="T359" t="s">
        <v>99</v>
      </c>
      <c r="U359" t="s">
        <v>63</v>
      </c>
      <c r="V359" t="s">
        <v>73</v>
      </c>
      <c r="W359">
        <v>34.778607925999999</v>
      </c>
      <c r="X359">
        <v>16.373927235333301</v>
      </c>
      <c r="Y359">
        <v>9.2816070754545397</v>
      </c>
      <c r="Z359">
        <v>7.9704369691666601</v>
      </c>
      <c r="AA359">
        <v>7.8896554166666597</v>
      </c>
      <c r="AB359">
        <v>7.8646389250000004</v>
      </c>
      <c r="AC359">
        <v>7.8433421472727201</v>
      </c>
      <c r="AD359">
        <v>7.7986811300000003</v>
      </c>
      <c r="AE359">
        <v>7.5462754276922999</v>
      </c>
      <c r="AF359">
        <v>7.5042778666666603</v>
      </c>
    </row>
    <row r="360" spans="1:32" x14ac:dyDescent="0.3">
      <c r="A360">
        <v>1346</v>
      </c>
      <c r="B360" t="s">
        <v>115</v>
      </c>
      <c r="C360">
        <v>2015</v>
      </c>
      <c r="D360">
        <v>495</v>
      </c>
      <c r="E360">
        <v>46</v>
      </c>
      <c r="F360">
        <v>0.55151515151515096</v>
      </c>
      <c r="G360">
        <v>0.3</v>
      </c>
      <c r="H360">
        <v>3</v>
      </c>
      <c r="I360">
        <v>0.56000000000000005</v>
      </c>
      <c r="J360">
        <v>0.34</v>
      </c>
      <c r="K360">
        <v>0.62</v>
      </c>
      <c r="L360">
        <v>0</v>
      </c>
      <c r="M360" t="s">
        <v>77</v>
      </c>
      <c r="N360" t="s">
        <v>32</v>
      </c>
      <c r="O360" t="s">
        <v>47</v>
      </c>
      <c r="P360" t="s">
        <v>106</v>
      </c>
      <c r="Q360" t="s">
        <v>61</v>
      </c>
      <c r="R360" t="s">
        <v>41</v>
      </c>
      <c r="S360" t="s">
        <v>53</v>
      </c>
      <c r="T360" t="s">
        <v>34</v>
      </c>
      <c r="U360" t="s">
        <v>91</v>
      </c>
      <c r="V360" t="s">
        <v>98</v>
      </c>
      <c r="W360">
        <v>16.393701716666602</v>
      </c>
      <c r="X360">
        <v>11.858907465625</v>
      </c>
      <c r="Y360">
        <v>11.0607994542857</v>
      </c>
      <c r="Z360">
        <v>10.7607438638461</v>
      </c>
      <c r="AA360">
        <v>10.363422847500001</v>
      </c>
      <c r="AB360">
        <v>9.6257896446153808</v>
      </c>
      <c r="AC360">
        <v>9.5755935680000004</v>
      </c>
      <c r="AD360">
        <v>9.5695212038461506</v>
      </c>
      <c r="AE360">
        <v>9.3954762128571403</v>
      </c>
      <c r="AF360">
        <v>9.3694508099999894</v>
      </c>
    </row>
    <row r="361" spans="1:32" x14ac:dyDescent="0.3">
      <c r="A361">
        <v>1347</v>
      </c>
      <c r="B361" t="s">
        <v>115</v>
      </c>
      <c r="C361">
        <v>2015</v>
      </c>
      <c r="D361">
        <v>495</v>
      </c>
      <c r="E361">
        <v>47</v>
      </c>
      <c r="F361">
        <v>0.60404040404040404</v>
      </c>
      <c r="G361">
        <v>0.32</v>
      </c>
      <c r="H361">
        <v>2</v>
      </c>
      <c r="I361">
        <v>0.42</v>
      </c>
      <c r="J361">
        <v>1</v>
      </c>
      <c r="K361">
        <v>0.44</v>
      </c>
      <c r="L361">
        <v>9</v>
      </c>
      <c r="M361" t="s">
        <v>77</v>
      </c>
      <c r="N361" t="s">
        <v>32</v>
      </c>
      <c r="O361" t="s">
        <v>76</v>
      </c>
      <c r="P361" t="s">
        <v>106</v>
      </c>
      <c r="Q361" t="s">
        <v>59</v>
      </c>
      <c r="R361" t="s">
        <v>108</v>
      </c>
      <c r="S361" t="s">
        <v>46</v>
      </c>
      <c r="T361" t="s">
        <v>67</v>
      </c>
      <c r="U361" t="s">
        <v>94</v>
      </c>
      <c r="V361" t="s">
        <v>50</v>
      </c>
      <c r="W361">
        <v>36.178986465000001</v>
      </c>
      <c r="X361">
        <v>18.999666943571398</v>
      </c>
      <c r="Y361">
        <v>14.267002099999999</v>
      </c>
      <c r="Z361">
        <v>12.4963594544444</v>
      </c>
      <c r="AA361">
        <v>11.6103837933333</v>
      </c>
      <c r="AB361">
        <v>10.978714</v>
      </c>
      <c r="AC361">
        <v>10.263472114000001</v>
      </c>
      <c r="AD361">
        <v>10.176933295</v>
      </c>
      <c r="AE361">
        <v>9.9951624750000008</v>
      </c>
      <c r="AF361">
        <v>9.9144201550000002</v>
      </c>
    </row>
    <row r="362" spans="1:32" x14ac:dyDescent="0.3">
      <c r="A362">
        <v>1348</v>
      </c>
      <c r="B362" t="s">
        <v>115</v>
      </c>
      <c r="C362">
        <v>2015</v>
      </c>
      <c r="D362">
        <v>495</v>
      </c>
      <c r="E362">
        <v>48</v>
      </c>
      <c r="F362">
        <v>0.60404040404040404</v>
      </c>
      <c r="G362">
        <v>0.08</v>
      </c>
      <c r="H362">
        <v>2</v>
      </c>
      <c r="I362">
        <v>0.56000000000000005</v>
      </c>
      <c r="J362">
        <v>0.08</v>
      </c>
      <c r="K362">
        <v>0.96</v>
      </c>
      <c r="L362">
        <v>8</v>
      </c>
      <c r="M362" t="s">
        <v>77</v>
      </c>
      <c r="N362" t="s">
        <v>32</v>
      </c>
      <c r="O362" t="s">
        <v>83</v>
      </c>
      <c r="P362" t="s">
        <v>63</v>
      </c>
      <c r="Q362" t="s">
        <v>46</v>
      </c>
      <c r="R362" t="s">
        <v>74</v>
      </c>
      <c r="S362" t="s">
        <v>106</v>
      </c>
      <c r="T362" t="s">
        <v>71</v>
      </c>
      <c r="U362" t="s">
        <v>75</v>
      </c>
      <c r="V362" t="s">
        <v>110</v>
      </c>
      <c r="W362">
        <v>13.8522183499999</v>
      </c>
      <c r="X362">
        <v>11.447827402857101</v>
      </c>
      <c r="Y362">
        <v>10.999323854</v>
      </c>
      <c r="Z362">
        <v>10.904473677999899</v>
      </c>
      <c r="AA362">
        <v>10.794395462000001</v>
      </c>
      <c r="AB362">
        <v>10.741067259999999</v>
      </c>
      <c r="AC362">
        <v>10.658761283846101</v>
      </c>
      <c r="AD362">
        <v>10.559456730999999</v>
      </c>
      <c r="AE362">
        <v>10.4429330739999</v>
      </c>
      <c r="AF362">
        <v>10.323109636666601</v>
      </c>
    </row>
    <row r="363" spans="1:32" x14ac:dyDescent="0.3">
      <c r="A363">
        <v>1349</v>
      </c>
      <c r="B363" t="s">
        <v>115</v>
      </c>
      <c r="C363">
        <v>2015</v>
      </c>
      <c r="D363">
        <v>495</v>
      </c>
      <c r="E363">
        <v>49</v>
      </c>
      <c r="F363">
        <v>0.60404040404040404</v>
      </c>
      <c r="G363">
        <v>0.04</v>
      </c>
      <c r="H363">
        <v>10</v>
      </c>
      <c r="I363">
        <v>0.36</v>
      </c>
      <c r="J363">
        <v>0.54</v>
      </c>
      <c r="K363">
        <v>0.24</v>
      </c>
      <c r="L363">
        <v>8</v>
      </c>
      <c r="M363" t="s">
        <v>77</v>
      </c>
      <c r="N363" t="s">
        <v>32</v>
      </c>
      <c r="O363" t="s">
        <v>106</v>
      </c>
      <c r="P363" t="s">
        <v>60</v>
      </c>
      <c r="Q363" t="s">
        <v>59</v>
      </c>
      <c r="R363" t="s">
        <v>39</v>
      </c>
      <c r="S363" t="s">
        <v>88</v>
      </c>
      <c r="T363" t="s">
        <v>70</v>
      </c>
      <c r="U363" t="s">
        <v>79</v>
      </c>
      <c r="V363" t="s">
        <v>46</v>
      </c>
      <c r="W363">
        <v>9.9402916618181791</v>
      </c>
      <c r="X363">
        <v>9.6482956870547891</v>
      </c>
      <c r="Y363">
        <v>7.9666222624404703</v>
      </c>
      <c r="Z363">
        <v>6.1664520822196902</v>
      </c>
      <c r="AA363">
        <v>5.8791880571278998</v>
      </c>
      <c r="AB363">
        <v>5.6132368842452802</v>
      </c>
      <c r="AC363">
        <v>5.5676246211320697</v>
      </c>
      <c r="AD363">
        <v>5.5517735601204796</v>
      </c>
      <c r="AE363">
        <v>5.5424380148279502</v>
      </c>
      <c r="AF363">
        <v>5.4849042176068297</v>
      </c>
    </row>
    <row r="364" spans="1:32" x14ac:dyDescent="0.3">
      <c r="A364">
        <v>1350</v>
      </c>
      <c r="B364" t="s">
        <v>115</v>
      </c>
      <c r="C364">
        <v>2015</v>
      </c>
      <c r="D364">
        <v>495</v>
      </c>
      <c r="E364">
        <v>50</v>
      </c>
      <c r="F364">
        <v>0.61414141414141399</v>
      </c>
      <c r="G364">
        <v>0.12</v>
      </c>
      <c r="H364">
        <v>3</v>
      </c>
      <c r="I364">
        <v>0.78</v>
      </c>
      <c r="J364">
        <v>0.84</v>
      </c>
      <c r="K364">
        <v>0.92</v>
      </c>
      <c r="L364">
        <v>2</v>
      </c>
      <c r="M364" t="s">
        <v>77</v>
      </c>
      <c r="N364" t="s">
        <v>32</v>
      </c>
      <c r="O364" t="s">
        <v>39</v>
      </c>
      <c r="P364" t="s">
        <v>45</v>
      </c>
      <c r="Q364" t="s">
        <v>60</v>
      </c>
      <c r="R364" t="s">
        <v>106</v>
      </c>
      <c r="S364" t="s">
        <v>46</v>
      </c>
      <c r="T364" t="s">
        <v>76</v>
      </c>
      <c r="U364" t="s">
        <v>63</v>
      </c>
      <c r="V364" t="s">
        <v>36</v>
      </c>
      <c r="W364">
        <v>36.7513363164285</v>
      </c>
      <c r="X364">
        <v>20.875660625999998</v>
      </c>
      <c r="Y364">
        <v>12.8749366141666</v>
      </c>
      <c r="Z364">
        <v>11.700516687999899</v>
      </c>
      <c r="AA364">
        <v>11.4842211366666</v>
      </c>
      <c r="AB364">
        <v>11.3491627980909</v>
      </c>
      <c r="AC364">
        <v>11.039428272</v>
      </c>
      <c r="AD364">
        <v>10.685502055000001</v>
      </c>
      <c r="AE364">
        <v>10.6319774842857</v>
      </c>
      <c r="AF364">
        <v>10.619976616000001</v>
      </c>
    </row>
    <row r="365" spans="1:32" x14ac:dyDescent="0.3">
      <c r="A365">
        <v>1351</v>
      </c>
      <c r="B365" t="s">
        <v>115</v>
      </c>
      <c r="C365">
        <v>2015</v>
      </c>
      <c r="D365">
        <v>495</v>
      </c>
      <c r="E365">
        <v>51</v>
      </c>
      <c r="F365">
        <v>0.62020202020201998</v>
      </c>
      <c r="G365">
        <v>0.22</v>
      </c>
      <c r="H365">
        <v>3</v>
      </c>
      <c r="I365">
        <v>0.92</v>
      </c>
      <c r="J365">
        <v>0.84</v>
      </c>
      <c r="K365">
        <v>0.12</v>
      </c>
      <c r="L365">
        <v>2</v>
      </c>
      <c r="M365" t="s">
        <v>77</v>
      </c>
      <c r="N365" t="s">
        <v>32</v>
      </c>
      <c r="O365" t="s">
        <v>39</v>
      </c>
      <c r="P365" t="s">
        <v>106</v>
      </c>
      <c r="Q365" t="s">
        <v>60</v>
      </c>
      <c r="R365" t="s">
        <v>46</v>
      </c>
      <c r="S365" t="s">
        <v>69</v>
      </c>
      <c r="T365" t="s">
        <v>45</v>
      </c>
      <c r="U365" t="s">
        <v>72</v>
      </c>
      <c r="V365" t="s">
        <v>63</v>
      </c>
      <c r="W365">
        <v>26.651759061538399</v>
      </c>
      <c r="X365">
        <v>15.9107864440476</v>
      </c>
      <c r="Y365">
        <v>12.204091278571401</v>
      </c>
      <c r="Z365">
        <v>11.2983504266666</v>
      </c>
      <c r="AA365">
        <v>11.046105898571399</v>
      </c>
      <c r="AB365">
        <v>10.216470301428499</v>
      </c>
      <c r="AC365">
        <v>9.0925475524999992</v>
      </c>
      <c r="AD365">
        <v>9.0620532058333296</v>
      </c>
      <c r="AE365">
        <v>9.0234836600000001</v>
      </c>
      <c r="AF365">
        <v>8.98849546555555</v>
      </c>
    </row>
    <row r="366" spans="1:32" x14ac:dyDescent="0.3">
      <c r="A366">
        <v>1352</v>
      </c>
      <c r="B366" t="s">
        <v>115</v>
      </c>
      <c r="C366">
        <v>2015</v>
      </c>
      <c r="D366">
        <v>495</v>
      </c>
      <c r="E366">
        <v>52</v>
      </c>
      <c r="F366">
        <v>0.63232323232323195</v>
      </c>
      <c r="G366">
        <v>0.1</v>
      </c>
      <c r="H366">
        <v>2</v>
      </c>
      <c r="I366">
        <v>0.92</v>
      </c>
      <c r="J366">
        <v>0.4</v>
      </c>
      <c r="K366">
        <v>0.98</v>
      </c>
      <c r="L366">
        <v>10</v>
      </c>
      <c r="M366" t="s">
        <v>77</v>
      </c>
      <c r="N366" t="s">
        <v>106</v>
      </c>
      <c r="O366" t="s">
        <v>32</v>
      </c>
      <c r="P366" t="s">
        <v>60</v>
      </c>
      <c r="Q366" t="s">
        <v>59</v>
      </c>
      <c r="R366" t="s">
        <v>101</v>
      </c>
      <c r="S366" t="s">
        <v>69</v>
      </c>
      <c r="T366" t="s">
        <v>44</v>
      </c>
      <c r="U366" t="s">
        <v>46</v>
      </c>
      <c r="V366" t="s">
        <v>39</v>
      </c>
      <c r="W366">
        <v>30.539627944545401</v>
      </c>
      <c r="X366">
        <v>17.3512237330769</v>
      </c>
      <c r="Y366">
        <v>17.220154682222201</v>
      </c>
      <c r="Z366">
        <v>15.161275941</v>
      </c>
      <c r="AA366">
        <v>14.448672999999999</v>
      </c>
      <c r="AB366">
        <v>14.27019522</v>
      </c>
      <c r="AC366">
        <v>14.013726439999999</v>
      </c>
      <c r="AD366">
        <v>13.549926133333299</v>
      </c>
      <c r="AE366">
        <v>13.536346454</v>
      </c>
      <c r="AF366">
        <v>12.99280901</v>
      </c>
    </row>
    <row r="367" spans="1:32" x14ac:dyDescent="0.3">
      <c r="A367">
        <v>1353</v>
      </c>
      <c r="B367" t="s">
        <v>115</v>
      </c>
      <c r="C367">
        <v>2015</v>
      </c>
      <c r="D367">
        <v>495</v>
      </c>
      <c r="E367">
        <v>53</v>
      </c>
      <c r="F367">
        <v>0.59393939393939399</v>
      </c>
      <c r="G367">
        <v>0.08</v>
      </c>
      <c r="H367">
        <v>5</v>
      </c>
      <c r="I367">
        <v>0.3</v>
      </c>
      <c r="J367">
        <v>0.78</v>
      </c>
      <c r="K367">
        <v>0.16</v>
      </c>
      <c r="L367">
        <v>1</v>
      </c>
      <c r="M367" t="s">
        <v>77</v>
      </c>
      <c r="N367" t="s">
        <v>32</v>
      </c>
      <c r="O367" t="s">
        <v>106</v>
      </c>
      <c r="P367" t="s">
        <v>60</v>
      </c>
      <c r="Q367" t="s">
        <v>46</v>
      </c>
      <c r="R367" t="s">
        <v>69</v>
      </c>
      <c r="S367" t="s">
        <v>79</v>
      </c>
      <c r="T367" t="s">
        <v>59</v>
      </c>
      <c r="U367" t="s">
        <v>39</v>
      </c>
      <c r="V367" t="s">
        <v>53</v>
      </c>
      <c r="W367">
        <v>11.7369734378148</v>
      </c>
      <c r="X367">
        <v>10.5085596085876</v>
      </c>
      <c r="Y367">
        <v>6.2355437788157797</v>
      </c>
      <c r="Z367">
        <v>5.7123859240879096</v>
      </c>
      <c r="AA367">
        <v>5.6065148015483803</v>
      </c>
      <c r="AB367">
        <v>5.5255810148727198</v>
      </c>
      <c r="AC367">
        <v>5.3654754987260196</v>
      </c>
      <c r="AD367">
        <v>5.1670415560121903</v>
      </c>
      <c r="AE367">
        <v>5.0956648037183099</v>
      </c>
      <c r="AF367">
        <v>5.0544053574242396</v>
      </c>
    </row>
    <row r="368" spans="1:32" x14ac:dyDescent="0.3">
      <c r="A368">
        <v>1354</v>
      </c>
      <c r="B368" t="s">
        <v>115</v>
      </c>
      <c r="C368">
        <v>2015</v>
      </c>
      <c r="D368">
        <v>495</v>
      </c>
      <c r="E368">
        <v>54</v>
      </c>
      <c r="F368">
        <v>0.587878787878787</v>
      </c>
      <c r="G368">
        <v>0.14000000000000001</v>
      </c>
      <c r="H368">
        <v>3</v>
      </c>
      <c r="I368">
        <v>0.54</v>
      </c>
      <c r="J368">
        <v>0.6</v>
      </c>
      <c r="K368">
        <v>0.38</v>
      </c>
      <c r="L368">
        <v>7</v>
      </c>
      <c r="M368" t="s">
        <v>32</v>
      </c>
      <c r="N368" t="s">
        <v>77</v>
      </c>
      <c r="O368" t="s">
        <v>106</v>
      </c>
      <c r="P368" t="s">
        <v>46</v>
      </c>
      <c r="Q368" t="s">
        <v>59</v>
      </c>
      <c r="R368" t="s">
        <v>88</v>
      </c>
      <c r="S368" t="s">
        <v>39</v>
      </c>
      <c r="T368" t="s">
        <v>69</v>
      </c>
      <c r="U368" t="s">
        <v>60</v>
      </c>
      <c r="V368" t="s">
        <v>79</v>
      </c>
      <c r="W368">
        <v>17.687706470689601</v>
      </c>
      <c r="X368">
        <v>15.6647176268421</v>
      </c>
      <c r="Y368">
        <v>12.426791796666601</v>
      </c>
      <c r="Z368">
        <v>10.218274855882299</v>
      </c>
      <c r="AA368">
        <v>9.3580872694444395</v>
      </c>
      <c r="AB368">
        <v>8.9162643113333306</v>
      </c>
      <c r="AC368">
        <v>8.7438229120833295</v>
      </c>
      <c r="AD368">
        <v>8.7365780475000001</v>
      </c>
      <c r="AE368">
        <v>8.6019017855384607</v>
      </c>
      <c r="AF368">
        <v>8.3426639185714198</v>
      </c>
    </row>
    <row r="369" spans="1:32" x14ac:dyDescent="0.3">
      <c r="A369">
        <v>1355</v>
      </c>
      <c r="B369" t="s">
        <v>115</v>
      </c>
      <c r="C369">
        <v>2015</v>
      </c>
      <c r="D369">
        <v>495</v>
      </c>
      <c r="E369">
        <v>55</v>
      </c>
      <c r="F369">
        <v>0.59595959595959502</v>
      </c>
      <c r="G369">
        <v>0.1</v>
      </c>
      <c r="H369">
        <v>7</v>
      </c>
      <c r="I369">
        <v>1</v>
      </c>
      <c r="J369">
        <v>0.92</v>
      </c>
      <c r="K369">
        <v>0.98</v>
      </c>
      <c r="L369">
        <v>7</v>
      </c>
      <c r="M369" t="s">
        <v>77</v>
      </c>
      <c r="N369" t="s">
        <v>32</v>
      </c>
      <c r="O369" t="s">
        <v>106</v>
      </c>
      <c r="P369" t="s">
        <v>39</v>
      </c>
      <c r="Q369" t="s">
        <v>60</v>
      </c>
      <c r="R369" t="s">
        <v>79</v>
      </c>
      <c r="S369" t="s">
        <v>76</v>
      </c>
      <c r="T369" t="s">
        <v>70</v>
      </c>
      <c r="U369" t="s">
        <v>49</v>
      </c>
      <c r="V369" t="s">
        <v>69</v>
      </c>
      <c r="W369">
        <v>17.151473967173899</v>
      </c>
      <c r="X369">
        <v>10.356014706250001</v>
      </c>
      <c r="Y369">
        <v>8.5056168821052598</v>
      </c>
      <c r="Z369">
        <v>6.7294477081818203</v>
      </c>
      <c r="AA369">
        <v>6.5573877774999998</v>
      </c>
      <c r="AB369">
        <v>6.2291671255555503</v>
      </c>
      <c r="AC369">
        <v>6.0190357477419303</v>
      </c>
      <c r="AD369">
        <v>5.9445541481249897</v>
      </c>
      <c r="AE369">
        <v>5.9311179692857099</v>
      </c>
      <c r="AF369">
        <v>5.8871901414285697</v>
      </c>
    </row>
    <row r="370" spans="1:32" x14ac:dyDescent="0.3">
      <c r="A370">
        <v>1356</v>
      </c>
      <c r="B370" t="s">
        <v>115</v>
      </c>
      <c r="C370">
        <v>2015</v>
      </c>
      <c r="D370">
        <v>495</v>
      </c>
      <c r="E370">
        <v>56</v>
      </c>
      <c r="F370">
        <v>0.62222222222222201</v>
      </c>
      <c r="G370">
        <v>0.3</v>
      </c>
      <c r="H370">
        <v>1</v>
      </c>
      <c r="I370">
        <v>0.46</v>
      </c>
      <c r="J370">
        <v>0.84</v>
      </c>
      <c r="K370">
        <v>0.5</v>
      </c>
      <c r="L370">
        <v>1</v>
      </c>
      <c r="M370" t="s">
        <v>77</v>
      </c>
      <c r="N370" t="s">
        <v>32</v>
      </c>
      <c r="O370" t="s">
        <v>70</v>
      </c>
      <c r="P370" t="s">
        <v>46</v>
      </c>
      <c r="Q370" t="s">
        <v>48</v>
      </c>
      <c r="R370" t="s">
        <v>106</v>
      </c>
      <c r="S370" t="s">
        <v>60</v>
      </c>
      <c r="T370" t="s">
        <v>39</v>
      </c>
      <c r="U370" t="s">
        <v>59</v>
      </c>
      <c r="V370" t="s">
        <v>88</v>
      </c>
      <c r="W370">
        <v>69.634171833333298</v>
      </c>
      <c r="X370">
        <v>30.059839876666601</v>
      </c>
      <c r="Y370">
        <v>23.162853200000001</v>
      </c>
      <c r="Z370">
        <v>21.137931349999999</v>
      </c>
      <c r="AA370">
        <v>17.586700400000002</v>
      </c>
      <c r="AB370">
        <v>17.105540833333301</v>
      </c>
      <c r="AC370">
        <v>16.695150292000001</v>
      </c>
      <c r="AD370">
        <v>14.769169833333301</v>
      </c>
      <c r="AE370">
        <v>14.565418119999901</v>
      </c>
      <c r="AF370">
        <v>13.2355413475</v>
      </c>
    </row>
    <row r="371" spans="1:32" x14ac:dyDescent="0.3">
      <c r="A371">
        <v>1357</v>
      </c>
      <c r="B371" t="s">
        <v>115</v>
      </c>
      <c r="C371">
        <v>2015</v>
      </c>
      <c r="D371">
        <v>495</v>
      </c>
      <c r="E371">
        <v>57</v>
      </c>
      <c r="F371">
        <v>0.63030303030303003</v>
      </c>
      <c r="G371">
        <v>0.02</v>
      </c>
      <c r="H371">
        <v>7</v>
      </c>
      <c r="I371">
        <v>0.4</v>
      </c>
      <c r="J371">
        <v>0.26</v>
      </c>
      <c r="K371">
        <v>0.96</v>
      </c>
      <c r="L371">
        <v>9</v>
      </c>
      <c r="M371" t="s">
        <v>77</v>
      </c>
      <c r="N371" t="s">
        <v>106</v>
      </c>
      <c r="O371" t="s">
        <v>32</v>
      </c>
      <c r="P371" t="s">
        <v>59</v>
      </c>
      <c r="Q371" t="s">
        <v>60</v>
      </c>
      <c r="R371" t="s">
        <v>68</v>
      </c>
      <c r="S371" t="s">
        <v>39</v>
      </c>
      <c r="T371" t="s">
        <v>98</v>
      </c>
      <c r="U371" t="s">
        <v>36</v>
      </c>
      <c r="V371" t="s">
        <v>70</v>
      </c>
      <c r="W371">
        <v>12.212200142421</v>
      </c>
      <c r="X371">
        <v>10.110213209361699</v>
      </c>
      <c r="Y371">
        <v>9.9037207729104395</v>
      </c>
      <c r="Z371">
        <v>7.8043646754999898</v>
      </c>
      <c r="AA371">
        <v>7.4243583303614402</v>
      </c>
      <c r="AB371">
        <v>6.9474705093103397</v>
      </c>
      <c r="AC371">
        <v>6.9340414529113898</v>
      </c>
      <c r="AD371">
        <v>6.8935316004999896</v>
      </c>
      <c r="AE371">
        <v>6.8772762118181801</v>
      </c>
      <c r="AF371">
        <v>6.8728755818461504</v>
      </c>
    </row>
    <row r="372" spans="1:32" x14ac:dyDescent="0.3">
      <c r="A372">
        <v>1358</v>
      </c>
      <c r="B372" t="s">
        <v>115</v>
      </c>
      <c r="C372">
        <v>2015</v>
      </c>
      <c r="D372">
        <v>495</v>
      </c>
      <c r="E372">
        <v>58</v>
      </c>
      <c r="F372">
        <v>0.61212121212121196</v>
      </c>
      <c r="G372">
        <v>0.26</v>
      </c>
      <c r="H372">
        <v>1</v>
      </c>
      <c r="I372">
        <v>0.46</v>
      </c>
      <c r="J372">
        <v>0.42</v>
      </c>
      <c r="K372">
        <v>0.57999999999999996</v>
      </c>
      <c r="L372">
        <v>4</v>
      </c>
      <c r="M372" t="s">
        <v>77</v>
      </c>
      <c r="N372" t="s">
        <v>32</v>
      </c>
      <c r="O372" t="s">
        <v>46</v>
      </c>
      <c r="P372" t="s">
        <v>106</v>
      </c>
      <c r="Q372" t="s">
        <v>58</v>
      </c>
      <c r="R372" t="s">
        <v>60</v>
      </c>
      <c r="S372" t="s">
        <v>70</v>
      </c>
      <c r="T372" t="s">
        <v>88</v>
      </c>
      <c r="U372" t="s">
        <v>56</v>
      </c>
      <c r="V372" t="s">
        <v>48</v>
      </c>
      <c r="W372">
        <v>42.713084233333298</v>
      </c>
      <c r="X372">
        <v>26.551716159999899</v>
      </c>
      <c r="Y372">
        <v>19.893346749999999</v>
      </c>
      <c r="Z372">
        <v>19.183105133333299</v>
      </c>
      <c r="AA372">
        <v>16.801010099999999</v>
      </c>
      <c r="AB372">
        <v>16.398048733333301</v>
      </c>
      <c r="AC372">
        <v>15.471353994999999</v>
      </c>
      <c r="AD372">
        <v>14.7879822999999</v>
      </c>
      <c r="AE372">
        <v>14.548520999999999</v>
      </c>
      <c r="AF372">
        <v>13.87292435</v>
      </c>
    </row>
    <row r="373" spans="1:32" x14ac:dyDescent="0.3">
      <c r="A373">
        <v>1359</v>
      </c>
      <c r="B373" t="s">
        <v>115</v>
      </c>
      <c r="C373">
        <v>2015</v>
      </c>
      <c r="D373">
        <v>495</v>
      </c>
      <c r="E373">
        <v>59</v>
      </c>
      <c r="F373">
        <v>0.57171717171717096</v>
      </c>
      <c r="G373">
        <v>0.44</v>
      </c>
      <c r="H373">
        <v>1</v>
      </c>
      <c r="I373">
        <v>0.62</v>
      </c>
      <c r="J373">
        <v>0.34</v>
      </c>
      <c r="K373">
        <v>0.86</v>
      </c>
      <c r="L373">
        <v>1</v>
      </c>
      <c r="M373" t="s">
        <v>77</v>
      </c>
      <c r="N373" t="s">
        <v>39</v>
      </c>
      <c r="O373" t="s">
        <v>32</v>
      </c>
      <c r="P373" t="s">
        <v>91</v>
      </c>
      <c r="Q373" t="s">
        <v>66</v>
      </c>
      <c r="R373" t="s">
        <v>42</v>
      </c>
      <c r="S373" t="s">
        <v>58</v>
      </c>
      <c r="T373" t="s">
        <v>106</v>
      </c>
      <c r="U373" t="s">
        <v>48</v>
      </c>
      <c r="V373" t="s">
        <v>96</v>
      </c>
      <c r="W373">
        <v>28.563102499999999</v>
      </c>
      <c r="X373">
        <v>18.725278899999999</v>
      </c>
      <c r="Y373">
        <v>16.884732490000001</v>
      </c>
      <c r="Z373">
        <v>16.097352999999998</v>
      </c>
      <c r="AA373">
        <v>16.0484467</v>
      </c>
      <c r="AB373">
        <v>15.971694449999999</v>
      </c>
      <c r="AC373">
        <v>15.905417399999999</v>
      </c>
      <c r="AD373">
        <v>15.810335200000001</v>
      </c>
      <c r="AE373">
        <v>15.300567600000001</v>
      </c>
      <c r="AF373">
        <v>15.1192054666666</v>
      </c>
    </row>
    <row r="374" spans="1:32" x14ac:dyDescent="0.3">
      <c r="A374">
        <v>1360</v>
      </c>
      <c r="B374" t="s">
        <v>115</v>
      </c>
      <c r="C374">
        <v>2015</v>
      </c>
      <c r="D374">
        <v>495</v>
      </c>
      <c r="E374">
        <v>60</v>
      </c>
      <c r="F374">
        <v>0.62222222222222201</v>
      </c>
      <c r="G374">
        <v>0.2</v>
      </c>
      <c r="H374">
        <v>2</v>
      </c>
      <c r="I374">
        <v>0.42</v>
      </c>
      <c r="J374">
        <v>0.78</v>
      </c>
      <c r="K374">
        <v>0.32</v>
      </c>
      <c r="L374">
        <v>8</v>
      </c>
      <c r="M374" t="s">
        <v>77</v>
      </c>
      <c r="N374" t="s">
        <v>32</v>
      </c>
      <c r="O374" t="s">
        <v>106</v>
      </c>
      <c r="P374" t="s">
        <v>42</v>
      </c>
      <c r="Q374" t="s">
        <v>38</v>
      </c>
      <c r="R374" t="s">
        <v>60</v>
      </c>
      <c r="S374" t="s">
        <v>72</v>
      </c>
      <c r="T374" t="s">
        <v>70</v>
      </c>
      <c r="U374" t="s">
        <v>88</v>
      </c>
      <c r="V374" t="s">
        <v>101</v>
      </c>
      <c r="W374">
        <v>36.414817174285702</v>
      </c>
      <c r="X374">
        <v>22.8432421715384</v>
      </c>
      <c r="Y374">
        <v>18.544987843333299</v>
      </c>
      <c r="Z374">
        <v>15.619304700000001</v>
      </c>
      <c r="AA374">
        <v>13.6805229</v>
      </c>
      <c r="AB374">
        <v>13.247763166999899</v>
      </c>
      <c r="AC374">
        <v>12.6925802</v>
      </c>
      <c r="AD374">
        <v>12.676104792499901</v>
      </c>
      <c r="AE374">
        <v>11.471851713749899</v>
      </c>
      <c r="AF374">
        <v>11.36375116</v>
      </c>
    </row>
    <row r="375" spans="1:32" x14ac:dyDescent="0.3">
      <c r="A375">
        <v>1361</v>
      </c>
      <c r="B375" t="s">
        <v>115</v>
      </c>
      <c r="C375">
        <v>2015</v>
      </c>
      <c r="D375">
        <v>495</v>
      </c>
      <c r="E375">
        <v>61</v>
      </c>
      <c r="F375">
        <v>0.62626262626262597</v>
      </c>
      <c r="G375">
        <v>0.18</v>
      </c>
      <c r="H375">
        <v>2</v>
      </c>
      <c r="I375">
        <v>0.4</v>
      </c>
      <c r="J375">
        <v>0.94</v>
      </c>
      <c r="K375">
        <v>0.22</v>
      </c>
      <c r="L375">
        <v>4</v>
      </c>
      <c r="M375" t="s">
        <v>77</v>
      </c>
      <c r="N375" t="s">
        <v>32</v>
      </c>
      <c r="O375" t="s">
        <v>106</v>
      </c>
      <c r="P375" t="s">
        <v>96</v>
      </c>
      <c r="Q375" t="s">
        <v>39</v>
      </c>
      <c r="R375" t="s">
        <v>70</v>
      </c>
      <c r="S375" t="s">
        <v>60</v>
      </c>
      <c r="T375" t="s">
        <v>97</v>
      </c>
      <c r="U375" t="s">
        <v>46</v>
      </c>
      <c r="V375" t="s">
        <v>42</v>
      </c>
      <c r="W375">
        <v>51.868068933333298</v>
      </c>
      <c r="X375">
        <v>24.480522555999901</v>
      </c>
      <c r="Y375">
        <v>17.163447901000001</v>
      </c>
      <c r="Z375">
        <v>16.005468400000002</v>
      </c>
      <c r="AA375">
        <v>14.5036634042857</v>
      </c>
      <c r="AB375">
        <v>13.8164389075</v>
      </c>
      <c r="AC375">
        <v>13.117871329090899</v>
      </c>
      <c r="AD375">
        <v>12.655070289999999</v>
      </c>
      <c r="AE375">
        <v>12.272005842</v>
      </c>
      <c r="AF375">
        <v>11.7172394</v>
      </c>
    </row>
    <row r="376" spans="1:32" x14ac:dyDescent="0.3">
      <c r="A376">
        <v>1362</v>
      </c>
      <c r="B376" t="s">
        <v>115</v>
      </c>
      <c r="C376">
        <v>2015</v>
      </c>
      <c r="D376">
        <v>495</v>
      </c>
      <c r="E376">
        <v>62</v>
      </c>
      <c r="F376">
        <v>0.58181818181818101</v>
      </c>
      <c r="G376">
        <v>0.12</v>
      </c>
      <c r="H376">
        <v>3</v>
      </c>
      <c r="I376">
        <v>0.56000000000000005</v>
      </c>
      <c r="J376">
        <v>0.28000000000000003</v>
      </c>
      <c r="K376">
        <v>0.56000000000000005</v>
      </c>
      <c r="L376">
        <v>5</v>
      </c>
      <c r="M376" t="s">
        <v>32</v>
      </c>
      <c r="N376" t="s">
        <v>77</v>
      </c>
      <c r="O376" t="s">
        <v>106</v>
      </c>
      <c r="P376" t="s">
        <v>105</v>
      </c>
      <c r="Q376" t="s">
        <v>52</v>
      </c>
      <c r="R376" t="s">
        <v>109</v>
      </c>
      <c r="S376" t="s">
        <v>60</v>
      </c>
      <c r="T376" t="s">
        <v>75</v>
      </c>
      <c r="U376" t="s">
        <v>73</v>
      </c>
      <c r="V376" t="s">
        <v>45</v>
      </c>
      <c r="W376">
        <v>14.802380198333299</v>
      </c>
      <c r="X376">
        <v>14.7710363478571</v>
      </c>
      <c r="Y376">
        <v>12.466550475624899</v>
      </c>
      <c r="Z376">
        <v>10.66138664</v>
      </c>
      <c r="AA376">
        <v>10.179215158571401</v>
      </c>
      <c r="AB376">
        <v>10.1279764245454</v>
      </c>
      <c r="AC376">
        <v>10.1251260033333</v>
      </c>
      <c r="AD376">
        <v>10.041337333333299</v>
      </c>
      <c r="AE376">
        <v>10.0235057642857</v>
      </c>
      <c r="AF376">
        <v>9.9413474959999899</v>
      </c>
    </row>
    <row r="377" spans="1:32" x14ac:dyDescent="0.3">
      <c r="A377">
        <v>1363</v>
      </c>
      <c r="B377" t="s">
        <v>115</v>
      </c>
      <c r="C377">
        <v>2015</v>
      </c>
      <c r="D377">
        <v>495</v>
      </c>
      <c r="E377">
        <v>63</v>
      </c>
      <c r="F377">
        <v>0.56565656565656497</v>
      </c>
      <c r="G377">
        <v>0.18</v>
      </c>
      <c r="H377">
        <v>4</v>
      </c>
      <c r="I377">
        <v>0.52</v>
      </c>
      <c r="J377">
        <v>0.88</v>
      </c>
      <c r="K377">
        <v>0.76</v>
      </c>
      <c r="L377">
        <v>1</v>
      </c>
      <c r="M377" t="s">
        <v>77</v>
      </c>
      <c r="N377" t="s">
        <v>32</v>
      </c>
      <c r="O377" t="s">
        <v>60</v>
      </c>
      <c r="P377" t="s">
        <v>88</v>
      </c>
      <c r="Q377" t="s">
        <v>46</v>
      </c>
      <c r="R377" t="s">
        <v>79</v>
      </c>
      <c r="S377" t="s">
        <v>106</v>
      </c>
      <c r="T377" t="s">
        <v>39</v>
      </c>
      <c r="U377" t="s">
        <v>70</v>
      </c>
      <c r="V377" t="s">
        <v>95</v>
      </c>
      <c r="W377">
        <v>12.823460987187399</v>
      </c>
      <c r="X377">
        <v>11.6841236278048</v>
      </c>
      <c r="Y377">
        <v>8.6135178673076904</v>
      </c>
      <c r="Z377">
        <v>7.1290136684615302</v>
      </c>
      <c r="AA377">
        <v>7.0454768886842096</v>
      </c>
      <c r="AB377">
        <v>6.9966299748000003</v>
      </c>
      <c r="AC377">
        <v>6.9099728605128199</v>
      </c>
      <c r="AD377">
        <v>6.5733971025000004</v>
      </c>
      <c r="AE377">
        <v>6.3577192633333297</v>
      </c>
      <c r="AF377">
        <v>6.3331785835294099</v>
      </c>
    </row>
    <row r="378" spans="1:32" x14ac:dyDescent="0.3">
      <c r="A378">
        <v>1364</v>
      </c>
      <c r="B378" t="s">
        <v>115</v>
      </c>
      <c r="C378">
        <v>2015</v>
      </c>
      <c r="D378">
        <v>495</v>
      </c>
      <c r="E378">
        <v>64</v>
      </c>
      <c r="F378">
        <v>0.628282828282828</v>
      </c>
      <c r="G378">
        <v>0.28000000000000003</v>
      </c>
      <c r="H378">
        <v>1</v>
      </c>
      <c r="I378">
        <v>0.74</v>
      </c>
      <c r="J378">
        <v>0.92</v>
      </c>
      <c r="K378">
        <v>0.57999999999999996</v>
      </c>
      <c r="L378">
        <v>9</v>
      </c>
      <c r="M378" t="s">
        <v>77</v>
      </c>
      <c r="N378" t="s">
        <v>32</v>
      </c>
      <c r="O378" t="s">
        <v>46</v>
      </c>
      <c r="P378" t="s">
        <v>106</v>
      </c>
      <c r="Q378" t="s">
        <v>60</v>
      </c>
      <c r="R378" t="s">
        <v>79</v>
      </c>
      <c r="S378" t="s">
        <v>48</v>
      </c>
      <c r="T378" t="s">
        <v>59</v>
      </c>
      <c r="U378" t="s">
        <v>101</v>
      </c>
      <c r="V378" t="s">
        <v>88</v>
      </c>
      <c r="W378">
        <v>86.15746</v>
      </c>
      <c r="X378">
        <v>27.6687829625</v>
      </c>
      <c r="Y378">
        <v>19.65965555</v>
      </c>
      <c r="Z378">
        <v>17.518542302499998</v>
      </c>
      <c r="AA378">
        <v>16.145443913333299</v>
      </c>
      <c r="AB378">
        <v>15.467118230000001</v>
      </c>
      <c r="AC378">
        <v>15.1696911</v>
      </c>
      <c r="AD378">
        <v>13.8758609125</v>
      </c>
      <c r="AE378">
        <v>13.2745943</v>
      </c>
      <c r="AF378">
        <v>13.0032757374999</v>
      </c>
    </row>
    <row r="379" spans="1:32" x14ac:dyDescent="0.3">
      <c r="A379">
        <v>1365</v>
      </c>
      <c r="B379" t="s">
        <v>115</v>
      </c>
      <c r="C379">
        <v>2015</v>
      </c>
      <c r="D379">
        <v>495</v>
      </c>
      <c r="E379">
        <v>65</v>
      </c>
      <c r="F379">
        <v>0.63636363636363602</v>
      </c>
      <c r="G379">
        <v>0.08</v>
      </c>
      <c r="H379">
        <v>2</v>
      </c>
      <c r="I379">
        <v>0.14000000000000001</v>
      </c>
      <c r="J379">
        <v>0.88</v>
      </c>
      <c r="K379">
        <v>0.56000000000000005</v>
      </c>
      <c r="L379">
        <v>1</v>
      </c>
      <c r="M379" t="s">
        <v>77</v>
      </c>
      <c r="N379" t="s">
        <v>32</v>
      </c>
      <c r="O379" t="s">
        <v>46</v>
      </c>
      <c r="P379" t="s">
        <v>106</v>
      </c>
      <c r="Q379" t="s">
        <v>59</v>
      </c>
      <c r="R379" t="s">
        <v>39</v>
      </c>
      <c r="S379" t="s">
        <v>72</v>
      </c>
      <c r="T379" t="s">
        <v>60</v>
      </c>
      <c r="U379" t="s">
        <v>79</v>
      </c>
      <c r="V379" t="s">
        <v>44</v>
      </c>
      <c r="W379">
        <v>38.338108255294102</v>
      </c>
      <c r="X379">
        <v>27.0122132796551</v>
      </c>
      <c r="Y379">
        <v>16.036976638750001</v>
      </c>
      <c r="Z379">
        <v>14.070244639499901</v>
      </c>
      <c r="AA379">
        <v>13.3823308286666</v>
      </c>
      <c r="AB379">
        <v>10.880698721818099</v>
      </c>
      <c r="AC379">
        <v>10.78436638</v>
      </c>
      <c r="AD379">
        <v>10.196320987272699</v>
      </c>
      <c r="AE379">
        <v>10.170105511249901</v>
      </c>
      <c r="AF379">
        <v>9.8637744175000002</v>
      </c>
    </row>
    <row r="380" spans="1:32" x14ac:dyDescent="0.3">
      <c r="A380">
        <v>1366</v>
      </c>
      <c r="B380" t="s">
        <v>115</v>
      </c>
      <c r="C380">
        <v>2015</v>
      </c>
      <c r="D380">
        <v>495</v>
      </c>
      <c r="E380">
        <v>66</v>
      </c>
      <c r="F380">
        <v>0.59797979797979794</v>
      </c>
      <c r="G380">
        <v>0.1</v>
      </c>
      <c r="H380">
        <v>5</v>
      </c>
      <c r="I380">
        <v>0.26</v>
      </c>
      <c r="J380">
        <v>0.9</v>
      </c>
      <c r="K380">
        <v>0.57999999999999996</v>
      </c>
      <c r="L380">
        <v>10</v>
      </c>
      <c r="M380" t="s">
        <v>77</v>
      </c>
      <c r="N380" t="s">
        <v>32</v>
      </c>
      <c r="O380" t="s">
        <v>69</v>
      </c>
      <c r="P380" t="s">
        <v>106</v>
      </c>
      <c r="Q380" t="s">
        <v>60</v>
      </c>
      <c r="R380" t="s">
        <v>46</v>
      </c>
      <c r="S380" t="s">
        <v>79</v>
      </c>
      <c r="T380" t="s">
        <v>42</v>
      </c>
      <c r="U380" t="s">
        <v>39</v>
      </c>
      <c r="V380" t="s">
        <v>47</v>
      </c>
      <c r="W380">
        <v>18.4879436752631</v>
      </c>
      <c r="X380">
        <v>11.800032529838701</v>
      </c>
      <c r="Y380">
        <v>8.0100861038095204</v>
      </c>
      <c r="Z380">
        <v>7.8438229323684201</v>
      </c>
      <c r="AA380">
        <v>7.4140802931578902</v>
      </c>
      <c r="AB380">
        <v>6.9646834039999899</v>
      </c>
      <c r="AC380">
        <v>6.2482139183783696</v>
      </c>
      <c r="AD380">
        <v>6.2453619903225697</v>
      </c>
      <c r="AE380">
        <v>6.1701770287500004</v>
      </c>
      <c r="AF380">
        <v>6.0641983926666603</v>
      </c>
    </row>
    <row r="381" spans="1:32" x14ac:dyDescent="0.3">
      <c r="A381">
        <v>1367</v>
      </c>
      <c r="B381" t="s">
        <v>115</v>
      </c>
      <c r="C381">
        <v>2015</v>
      </c>
      <c r="D381">
        <v>495</v>
      </c>
      <c r="E381">
        <v>67</v>
      </c>
      <c r="F381">
        <v>0.59797979797979794</v>
      </c>
      <c r="G381">
        <v>0.42</v>
      </c>
      <c r="H381">
        <v>1</v>
      </c>
      <c r="I381">
        <v>0.78</v>
      </c>
      <c r="J381">
        <v>0.68</v>
      </c>
      <c r="K381">
        <v>0.9</v>
      </c>
      <c r="L381">
        <v>4</v>
      </c>
      <c r="M381" t="s">
        <v>77</v>
      </c>
      <c r="N381" t="s">
        <v>59</v>
      </c>
      <c r="O381" t="s">
        <v>106</v>
      </c>
      <c r="P381" t="s">
        <v>32</v>
      </c>
      <c r="Q381" t="s">
        <v>88</v>
      </c>
      <c r="R381" t="s">
        <v>79</v>
      </c>
      <c r="S381" t="s">
        <v>35</v>
      </c>
      <c r="T381" t="s">
        <v>68</v>
      </c>
      <c r="U381" t="s">
        <v>46</v>
      </c>
      <c r="V381" t="s">
        <v>49</v>
      </c>
      <c r="W381">
        <v>80.851522500000002</v>
      </c>
      <c r="X381">
        <v>23.928627485</v>
      </c>
      <c r="Y381">
        <v>23.511210613333301</v>
      </c>
      <c r="Z381">
        <v>21.36435565</v>
      </c>
      <c r="AA381">
        <v>18.50304225</v>
      </c>
      <c r="AB381">
        <v>16.478322633333299</v>
      </c>
      <c r="AC381">
        <v>14.375326149999999</v>
      </c>
      <c r="AD381">
        <v>13.698116299999899</v>
      </c>
      <c r="AE381">
        <v>13.418119753333301</v>
      </c>
      <c r="AF381">
        <v>12.7091244066666</v>
      </c>
    </row>
    <row r="382" spans="1:32" x14ac:dyDescent="0.3">
      <c r="A382">
        <v>1368</v>
      </c>
      <c r="B382" t="s">
        <v>115</v>
      </c>
      <c r="C382">
        <v>2015</v>
      </c>
      <c r="D382">
        <v>495</v>
      </c>
      <c r="E382">
        <v>68</v>
      </c>
      <c r="F382">
        <v>0.56161616161616101</v>
      </c>
      <c r="G382">
        <v>0.38</v>
      </c>
      <c r="H382">
        <v>10</v>
      </c>
      <c r="I382">
        <v>0.94</v>
      </c>
      <c r="J382">
        <v>0.74</v>
      </c>
      <c r="K382">
        <v>0.82</v>
      </c>
      <c r="L382">
        <v>10</v>
      </c>
      <c r="M382" t="s">
        <v>77</v>
      </c>
      <c r="N382" t="s">
        <v>32</v>
      </c>
      <c r="O382" t="s">
        <v>39</v>
      </c>
      <c r="P382" t="s">
        <v>106</v>
      </c>
      <c r="Q382" t="s">
        <v>46</v>
      </c>
      <c r="R382" t="s">
        <v>55</v>
      </c>
      <c r="S382" t="s">
        <v>61</v>
      </c>
      <c r="T382" t="s">
        <v>36</v>
      </c>
      <c r="U382" t="s">
        <v>60</v>
      </c>
      <c r="V382" t="s">
        <v>88</v>
      </c>
      <c r="W382">
        <v>7.5183139925128097</v>
      </c>
      <c r="X382">
        <v>6.0619837019565201</v>
      </c>
      <c r="Y382">
        <v>4.9381933111428502</v>
      </c>
      <c r="Z382">
        <v>4.8726883875454501</v>
      </c>
      <c r="AA382">
        <v>4.4398462758285699</v>
      </c>
      <c r="AB382">
        <v>4.4380713390888902</v>
      </c>
      <c r="AC382">
        <v>4.3439929225249898</v>
      </c>
      <c r="AD382">
        <v>4.2647242245161303</v>
      </c>
      <c r="AE382">
        <v>4.2512458532249999</v>
      </c>
      <c r="AF382">
        <v>4.2284865341578897</v>
      </c>
    </row>
    <row r="383" spans="1:32" x14ac:dyDescent="0.3">
      <c r="A383">
        <v>1369</v>
      </c>
      <c r="B383" t="s">
        <v>115</v>
      </c>
      <c r="C383">
        <v>2015</v>
      </c>
      <c r="D383">
        <v>495</v>
      </c>
      <c r="E383">
        <v>69</v>
      </c>
      <c r="F383">
        <v>0.6</v>
      </c>
      <c r="G383">
        <v>0.14000000000000001</v>
      </c>
      <c r="H383">
        <v>4</v>
      </c>
      <c r="I383">
        <v>0.57999999999999996</v>
      </c>
      <c r="J383">
        <v>0.96</v>
      </c>
      <c r="K383">
        <v>0.6</v>
      </c>
      <c r="L383">
        <v>2</v>
      </c>
      <c r="M383" t="s">
        <v>77</v>
      </c>
      <c r="N383" t="s">
        <v>32</v>
      </c>
      <c r="O383" t="s">
        <v>39</v>
      </c>
      <c r="P383" t="s">
        <v>46</v>
      </c>
      <c r="Q383" t="s">
        <v>60</v>
      </c>
      <c r="R383" t="s">
        <v>106</v>
      </c>
      <c r="S383" t="s">
        <v>70</v>
      </c>
      <c r="T383" t="s">
        <v>59</v>
      </c>
      <c r="U383" t="s">
        <v>72</v>
      </c>
      <c r="V383" t="s">
        <v>63</v>
      </c>
      <c r="W383">
        <v>19.115262669961499</v>
      </c>
      <c r="X383">
        <v>16.233441439117598</v>
      </c>
      <c r="Y383">
        <v>8.2461322433333297</v>
      </c>
      <c r="Z383">
        <v>7.9447478162499898</v>
      </c>
      <c r="AA383">
        <v>7.6476125286111101</v>
      </c>
      <c r="AB383">
        <v>7.3507166341428496</v>
      </c>
      <c r="AC383">
        <v>7.0327066873333299</v>
      </c>
      <c r="AD383">
        <v>6.9151495510344798</v>
      </c>
      <c r="AE383">
        <v>6.5770331784999998</v>
      </c>
      <c r="AF383">
        <v>6.2840237932258001</v>
      </c>
    </row>
    <row r="384" spans="1:32" x14ac:dyDescent="0.3">
      <c r="A384">
        <v>1370</v>
      </c>
      <c r="B384" t="s">
        <v>115</v>
      </c>
      <c r="C384">
        <v>2015</v>
      </c>
      <c r="D384">
        <v>495</v>
      </c>
      <c r="E384">
        <v>70</v>
      </c>
      <c r="F384">
        <v>0.59393939393939399</v>
      </c>
      <c r="G384">
        <v>0.12</v>
      </c>
      <c r="H384">
        <v>3</v>
      </c>
      <c r="I384">
        <v>0.34</v>
      </c>
      <c r="J384">
        <v>0.66</v>
      </c>
      <c r="K384">
        <v>0.54</v>
      </c>
      <c r="L384">
        <v>2</v>
      </c>
      <c r="M384" t="s">
        <v>77</v>
      </c>
      <c r="N384" t="s">
        <v>32</v>
      </c>
      <c r="O384" t="s">
        <v>106</v>
      </c>
      <c r="P384" t="s">
        <v>60</v>
      </c>
      <c r="Q384" t="s">
        <v>59</v>
      </c>
      <c r="R384" t="s">
        <v>46</v>
      </c>
      <c r="S384" t="s">
        <v>79</v>
      </c>
      <c r="T384" t="s">
        <v>97</v>
      </c>
      <c r="U384" t="s">
        <v>41</v>
      </c>
      <c r="V384" t="s">
        <v>52</v>
      </c>
      <c r="W384">
        <v>21.899970748888801</v>
      </c>
      <c r="X384">
        <v>20.3286320931999</v>
      </c>
      <c r="Y384">
        <v>10.711228480000001</v>
      </c>
      <c r="Z384">
        <v>9.9164242731818106</v>
      </c>
      <c r="AA384">
        <v>9.2637589626315702</v>
      </c>
      <c r="AB384">
        <v>9.24694534384615</v>
      </c>
      <c r="AC384">
        <v>9.0540516742105197</v>
      </c>
      <c r="AD384">
        <v>8.9612722433333296</v>
      </c>
      <c r="AE384">
        <v>8.8232928657142793</v>
      </c>
      <c r="AF384">
        <v>8.5314010142857093</v>
      </c>
    </row>
    <row r="385" spans="1:32" x14ac:dyDescent="0.3">
      <c r="A385">
        <v>1371</v>
      </c>
      <c r="B385" t="s">
        <v>115</v>
      </c>
      <c r="C385">
        <v>2015</v>
      </c>
      <c r="D385">
        <v>495</v>
      </c>
      <c r="E385">
        <v>71</v>
      </c>
      <c r="F385">
        <v>0.59595959595959502</v>
      </c>
      <c r="G385">
        <v>0.22</v>
      </c>
      <c r="H385">
        <v>2</v>
      </c>
      <c r="I385">
        <v>0.86</v>
      </c>
      <c r="J385">
        <v>0.44</v>
      </c>
      <c r="K385">
        <v>0.44</v>
      </c>
      <c r="L385">
        <v>2</v>
      </c>
      <c r="M385" t="s">
        <v>77</v>
      </c>
      <c r="N385" t="s">
        <v>32</v>
      </c>
      <c r="O385" t="s">
        <v>60</v>
      </c>
      <c r="P385" t="s">
        <v>110</v>
      </c>
      <c r="Q385" t="s">
        <v>88</v>
      </c>
      <c r="R385" t="s">
        <v>106</v>
      </c>
      <c r="S385" t="s">
        <v>75</v>
      </c>
      <c r="T385" t="s">
        <v>47</v>
      </c>
      <c r="U385" t="s">
        <v>59</v>
      </c>
      <c r="V385" t="s">
        <v>39</v>
      </c>
      <c r="W385">
        <v>38.921582475000001</v>
      </c>
      <c r="X385">
        <v>18.154093304</v>
      </c>
      <c r="Y385">
        <v>15.84985655</v>
      </c>
      <c r="Z385">
        <v>15.7422266</v>
      </c>
      <c r="AA385">
        <v>14.924453975</v>
      </c>
      <c r="AB385">
        <v>14.26514644375</v>
      </c>
      <c r="AC385">
        <v>12.876334951999899</v>
      </c>
      <c r="AD385">
        <v>12.854182249999999</v>
      </c>
      <c r="AE385">
        <v>12.6194745833333</v>
      </c>
      <c r="AF385">
        <v>12.598184979999999</v>
      </c>
    </row>
    <row r="386" spans="1:32" x14ac:dyDescent="0.3">
      <c r="A386">
        <v>1372</v>
      </c>
      <c r="B386" t="s">
        <v>115</v>
      </c>
      <c r="C386">
        <v>2015</v>
      </c>
      <c r="D386">
        <v>495</v>
      </c>
      <c r="E386">
        <v>72</v>
      </c>
      <c r="F386">
        <v>0.57171717171717096</v>
      </c>
      <c r="G386">
        <v>0.12</v>
      </c>
      <c r="H386">
        <v>3</v>
      </c>
      <c r="I386">
        <v>0.96</v>
      </c>
      <c r="J386">
        <v>0.24</v>
      </c>
      <c r="K386">
        <v>0.46</v>
      </c>
      <c r="L386">
        <v>2</v>
      </c>
      <c r="M386" t="s">
        <v>106</v>
      </c>
      <c r="N386" t="s">
        <v>77</v>
      </c>
      <c r="O386" t="s">
        <v>32</v>
      </c>
      <c r="P386" t="s">
        <v>74</v>
      </c>
      <c r="Q386" t="s">
        <v>109</v>
      </c>
      <c r="R386" t="s">
        <v>60</v>
      </c>
      <c r="S386" t="s">
        <v>43</v>
      </c>
      <c r="T386" t="s">
        <v>102</v>
      </c>
      <c r="U386" t="s">
        <v>69</v>
      </c>
      <c r="V386" t="s">
        <v>88</v>
      </c>
      <c r="W386">
        <v>17.9009683344444</v>
      </c>
      <c r="X386">
        <v>17.5222869866666</v>
      </c>
      <c r="Y386">
        <v>12.250876829473601</v>
      </c>
      <c r="Z386">
        <v>11.787802449999999</v>
      </c>
      <c r="AA386">
        <v>11.220690175</v>
      </c>
      <c r="AB386">
        <v>11.094592410555499</v>
      </c>
      <c r="AC386">
        <v>10.7537321636363</v>
      </c>
      <c r="AD386">
        <v>10.7338577883333</v>
      </c>
      <c r="AE386">
        <v>10.615841167692301</v>
      </c>
      <c r="AF386">
        <v>10.6051847788888</v>
      </c>
    </row>
    <row r="387" spans="1:32" x14ac:dyDescent="0.3">
      <c r="A387">
        <v>1373</v>
      </c>
      <c r="B387" t="s">
        <v>115</v>
      </c>
      <c r="C387">
        <v>2015</v>
      </c>
      <c r="D387">
        <v>495</v>
      </c>
      <c r="E387">
        <v>73</v>
      </c>
      <c r="F387">
        <v>0.587878787878787</v>
      </c>
      <c r="G387">
        <v>0.18</v>
      </c>
      <c r="H387">
        <v>1</v>
      </c>
      <c r="I387">
        <v>0.68</v>
      </c>
      <c r="J387">
        <v>0.26</v>
      </c>
      <c r="K387">
        <v>0.28000000000000003</v>
      </c>
      <c r="L387">
        <v>9</v>
      </c>
      <c r="M387" t="s">
        <v>77</v>
      </c>
      <c r="N387" t="s">
        <v>61</v>
      </c>
      <c r="O387" t="s">
        <v>32</v>
      </c>
      <c r="P387" t="s">
        <v>106</v>
      </c>
      <c r="Q387" t="s">
        <v>71</v>
      </c>
      <c r="R387" t="s">
        <v>42</v>
      </c>
      <c r="S387" t="s">
        <v>60</v>
      </c>
      <c r="T387" t="s">
        <v>63</v>
      </c>
      <c r="U387" t="s">
        <v>99</v>
      </c>
      <c r="V387" t="s">
        <v>59</v>
      </c>
      <c r="W387">
        <v>26.6121232839999</v>
      </c>
      <c r="X387">
        <v>19.407892199999999</v>
      </c>
      <c r="Y387">
        <v>19.382179807142801</v>
      </c>
      <c r="Z387">
        <v>16.523450167142801</v>
      </c>
      <c r="AA387">
        <v>16.152702300000001</v>
      </c>
      <c r="AB387">
        <v>16.149574300000001</v>
      </c>
      <c r="AC387">
        <v>15.681913379999999</v>
      </c>
      <c r="AD387">
        <v>14.7619711</v>
      </c>
      <c r="AE387">
        <v>13.8014641</v>
      </c>
      <c r="AF387">
        <v>13.059690966666601</v>
      </c>
    </row>
    <row r="388" spans="1:32" x14ac:dyDescent="0.3">
      <c r="A388">
        <v>1374</v>
      </c>
      <c r="B388" t="s">
        <v>115</v>
      </c>
      <c r="C388">
        <v>2015</v>
      </c>
      <c r="D388">
        <v>495</v>
      </c>
      <c r="E388">
        <v>74</v>
      </c>
      <c r="F388">
        <v>0.61818181818181805</v>
      </c>
      <c r="G388">
        <v>0.28000000000000003</v>
      </c>
      <c r="H388">
        <v>2</v>
      </c>
      <c r="I388">
        <v>0.76</v>
      </c>
      <c r="J388">
        <v>0.86</v>
      </c>
      <c r="K388">
        <v>0.57999999999999996</v>
      </c>
      <c r="L388">
        <v>2</v>
      </c>
      <c r="M388" t="s">
        <v>77</v>
      </c>
      <c r="N388" t="s">
        <v>32</v>
      </c>
      <c r="O388" t="s">
        <v>46</v>
      </c>
      <c r="P388" t="s">
        <v>106</v>
      </c>
      <c r="Q388" t="s">
        <v>52</v>
      </c>
      <c r="R388" t="s">
        <v>39</v>
      </c>
      <c r="S388" t="s">
        <v>95</v>
      </c>
      <c r="T388" t="s">
        <v>59</v>
      </c>
      <c r="U388" t="s">
        <v>42</v>
      </c>
      <c r="V388" t="s">
        <v>60</v>
      </c>
      <c r="W388">
        <v>46.020955235999999</v>
      </c>
      <c r="X388">
        <v>20.511291897500001</v>
      </c>
      <c r="Y388">
        <v>16.0700135425</v>
      </c>
      <c r="Z388">
        <v>14.275229297777701</v>
      </c>
      <c r="AA388">
        <v>12.6511345</v>
      </c>
      <c r="AB388">
        <v>12.635065488571399</v>
      </c>
      <c r="AC388">
        <v>11.0024286766666</v>
      </c>
      <c r="AD388">
        <v>10.7150165628571</v>
      </c>
      <c r="AE388">
        <v>10.269777765000001</v>
      </c>
      <c r="AF388">
        <v>10.1345929652</v>
      </c>
    </row>
    <row r="389" spans="1:32" x14ac:dyDescent="0.3">
      <c r="A389">
        <v>1375</v>
      </c>
      <c r="B389" t="s">
        <v>115</v>
      </c>
      <c r="C389">
        <v>2015</v>
      </c>
      <c r="D389">
        <v>495</v>
      </c>
      <c r="E389">
        <v>75</v>
      </c>
      <c r="F389">
        <v>0.58989898989898903</v>
      </c>
      <c r="G389">
        <v>0.04</v>
      </c>
      <c r="H389">
        <v>6</v>
      </c>
      <c r="I389">
        <v>0.48</v>
      </c>
      <c r="J389">
        <v>0.62</v>
      </c>
      <c r="K389">
        <v>0.36</v>
      </c>
      <c r="L389">
        <v>3</v>
      </c>
      <c r="M389" t="s">
        <v>77</v>
      </c>
      <c r="N389" t="s">
        <v>32</v>
      </c>
      <c r="O389" t="s">
        <v>106</v>
      </c>
      <c r="P389" t="s">
        <v>60</v>
      </c>
      <c r="Q389" t="s">
        <v>39</v>
      </c>
      <c r="R389" t="s">
        <v>59</v>
      </c>
      <c r="S389" t="s">
        <v>46</v>
      </c>
      <c r="T389" t="s">
        <v>79</v>
      </c>
      <c r="U389" t="s">
        <v>55</v>
      </c>
      <c r="V389" t="s">
        <v>111</v>
      </c>
      <c r="W389">
        <v>12.261568377340399</v>
      </c>
      <c r="X389">
        <v>10.4532145741712</v>
      </c>
      <c r="Y389">
        <v>9.1035796788080798</v>
      </c>
      <c r="Z389">
        <v>6.4367208843719004</v>
      </c>
      <c r="AA389">
        <v>6.3198096644230697</v>
      </c>
      <c r="AB389">
        <v>6.3001979091839999</v>
      </c>
      <c r="AC389">
        <v>6.2866031593789398</v>
      </c>
      <c r="AD389">
        <v>6.1996861702523303</v>
      </c>
      <c r="AE389">
        <v>6.0505288365392103</v>
      </c>
      <c r="AF389">
        <v>5.9872021809358902</v>
      </c>
    </row>
    <row r="390" spans="1:32" x14ac:dyDescent="0.3">
      <c r="A390">
        <v>1376</v>
      </c>
      <c r="B390" t="s">
        <v>115</v>
      </c>
      <c r="C390">
        <v>2015</v>
      </c>
      <c r="D390">
        <v>495</v>
      </c>
      <c r="E390">
        <v>76</v>
      </c>
      <c r="F390">
        <v>0.61818181818181805</v>
      </c>
      <c r="G390">
        <v>0.22</v>
      </c>
      <c r="H390">
        <v>2</v>
      </c>
      <c r="I390">
        <v>0.82</v>
      </c>
      <c r="J390">
        <v>0.8</v>
      </c>
      <c r="K390">
        <v>0.62</v>
      </c>
      <c r="L390">
        <v>10</v>
      </c>
      <c r="M390" t="s">
        <v>77</v>
      </c>
      <c r="N390" t="s">
        <v>32</v>
      </c>
      <c r="O390" t="s">
        <v>106</v>
      </c>
      <c r="P390" t="s">
        <v>59</v>
      </c>
      <c r="Q390" t="s">
        <v>46</v>
      </c>
      <c r="R390" t="s">
        <v>42</v>
      </c>
      <c r="S390" t="s">
        <v>60</v>
      </c>
      <c r="T390" t="s">
        <v>79</v>
      </c>
      <c r="U390" t="s">
        <v>39</v>
      </c>
      <c r="V390" t="s">
        <v>88</v>
      </c>
      <c r="W390">
        <v>47.811562549999998</v>
      </c>
      <c r="X390">
        <v>22.289224164999901</v>
      </c>
      <c r="Y390">
        <v>18.841171173333301</v>
      </c>
      <c r="Z390">
        <v>14.254860222</v>
      </c>
      <c r="AA390">
        <v>13.814594752</v>
      </c>
      <c r="AB390">
        <v>13.005768310000001</v>
      </c>
      <c r="AC390">
        <v>12.598048595</v>
      </c>
      <c r="AD390">
        <v>12.422408415</v>
      </c>
      <c r="AE390">
        <v>11.645579322857101</v>
      </c>
      <c r="AF390">
        <v>10.814377615</v>
      </c>
    </row>
    <row r="391" spans="1:32" x14ac:dyDescent="0.3">
      <c r="A391">
        <v>1377</v>
      </c>
      <c r="B391" t="s">
        <v>115</v>
      </c>
      <c r="C391">
        <v>2015</v>
      </c>
      <c r="D391">
        <v>495</v>
      </c>
      <c r="E391">
        <v>77</v>
      </c>
      <c r="F391">
        <v>0.6</v>
      </c>
      <c r="G391">
        <v>0.08</v>
      </c>
      <c r="H391">
        <v>3</v>
      </c>
      <c r="I391">
        <v>0.56000000000000005</v>
      </c>
      <c r="J391">
        <v>0.46</v>
      </c>
      <c r="K391">
        <v>0.08</v>
      </c>
      <c r="L391">
        <v>4</v>
      </c>
      <c r="M391" t="s">
        <v>77</v>
      </c>
      <c r="N391" t="s">
        <v>106</v>
      </c>
      <c r="O391" t="s">
        <v>32</v>
      </c>
      <c r="P391" t="s">
        <v>59</v>
      </c>
      <c r="Q391" t="s">
        <v>85</v>
      </c>
      <c r="R391" t="s">
        <v>68</v>
      </c>
      <c r="S391" t="s">
        <v>60</v>
      </c>
      <c r="T391" t="s">
        <v>79</v>
      </c>
      <c r="U391" t="s">
        <v>70</v>
      </c>
      <c r="V391" t="s">
        <v>97</v>
      </c>
      <c r="W391">
        <v>20.632116816875001</v>
      </c>
      <c r="X391">
        <v>19.413528191333299</v>
      </c>
      <c r="Y391">
        <v>16.459469262735201</v>
      </c>
      <c r="Z391">
        <v>10.5465968263157</v>
      </c>
      <c r="AA391">
        <v>10.2469691781818</v>
      </c>
      <c r="AB391">
        <v>10.2445283525</v>
      </c>
      <c r="AC391">
        <v>10.217958889130401</v>
      </c>
      <c r="AD391">
        <v>10.132359446111099</v>
      </c>
      <c r="AE391">
        <v>10.1311843657142</v>
      </c>
      <c r="AF391">
        <v>10.0596370699999</v>
      </c>
    </row>
    <row r="392" spans="1:32" x14ac:dyDescent="0.3">
      <c r="A392">
        <v>1378</v>
      </c>
      <c r="B392" t="s">
        <v>115</v>
      </c>
      <c r="C392">
        <v>2015</v>
      </c>
      <c r="D392">
        <v>495</v>
      </c>
      <c r="E392">
        <v>78</v>
      </c>
      <c r="F392">
        <v>0.57575757575757502</v>
      </c>
      <c r="G392">
        <v>0.06</v>
      </c>
      <c r="H392">
        <v>5</v>
      </c>
      <c r="I392">
        <v>0.86</v>
      </c>
      <c r="J392">
        <v>0.34</v>
      </c>
      <c r="K392">
        <v>0.34</v>
      </c>
      <c r="L392">
        <v>6</v>
      </c>
      <c r="M392" t="s">
        <v>77</v>
      </c>
      <c r="N392" t="s">
        <v>106</v>
      </c>
      <c r="O392" t="s">
        <v>32</v>
      </c>
      <c r="P392" t="s">
        <v>60</v>
      </c>
      <c r="Q392" t="s">
        <v>55</v>
      </c>
      <c r="R392" t="s">
        <v>50</v>
      </c>
      <c r="S392" t="s">
        <v>41</v>
      </c>
      <c r="T392" t="s">
        <v>56</v>
      </c>
      <c r="U392" t="s">
        <v>39</v>
      </c>
      <c r="V392" t="s">
        <v>102</v>
      </c>
      <c r="W392">
        <v>14.6667215166666</v>
      </c>
      <c r="X392">
        <v>10.80942237</v>
      </c>
      <c r="Y392">
        <v>10.388149566375001</v>
      </c>
      <c r="Z392">
        <v>9.5394821504761893</v>
      </c>
      <c r="AA392">
        <v>8.4974055793333303</v>
      </c>
      <c r="AB392">
        <v>8.3590757165384595</v>
      </c>
      <c r="AC392">
        <v>8.1538620999999996</v>
      </c>
      <c r="AD392">
        <v>8.0330730080000006</v>
      </c>
      <c r="AE392">
        <v>8.0285154202702707</v>
      </c>
      <c r="AF392">
        <v>7.9903811270588196</v>
      </c>
    </row>
    <row r="393" spans="1:32" x14ac:dyDescent="0.3">
      <c r="A393">
        <v>1379</v>
      </c>
      <c r="B393" t="s">
        <v>115</v>
      </c>
      <c r="C393">
        <v>2015</v>
      </c>
      <c r="D393">
        <v>495</v>
      </c>
      <c r="E393">
        <v>79</v>
      </c>
      <c r="F393">
        <v>0.6</v>
      </c>
      <c r="G393">
        <v>0.36</v>
      </c>
      <c r="H393">
        <v>1</v>
      </c>
      <c r="I393">
        <v>0.52</v>
      </c>
      <c r="J393">
        <v>0.74</v>
      </c>
      <c r="K393">
        <v>0.34</v>
      </c>
      <c r="L393">
        <v>0</v>
      </c>
      <c r="M393" t="s">
        <v>77</v>
      </c>
      <c r="N393" t="s">
        <v>32</v>
      </c>
      <c r="O393" t="s">
        <v>70</v>
      </c>
      <c r="P393" t="s">
        <v>46</v>
      </c>
      <c r="Q393" t="s">
        <v>60</v>
      </c>
      <c r="R393" t="s">
        <v>49</v>
      </c>
      <c r="S393" t="s">
        <v>79</v>
      </c>
      <c r="T393" t="s">
        <v>35</v>
      </c>
      <c r="U393" t="s">
        <v>39</v>
      </c>
      <c r="V393" t="s">
        <v>113</v>
      </c>
      <c r="W393">
        <v>42.062631170000003</v>
      </c>
      <c r="X393">
        <v>30.0895154516666</v>
      </c>
      <c r="Y393">
        <v>23.577451700000001</v>
      </c>
      <c r="Z393">
        <v>17.27960109</v>
      </c>
      <c r="AA393">
        <v>16.638992072499999</v>
      </c>
      <c r="AB393">
        <v>15.222212320000001</v>
      </c>
      <c r="AC393">
        <v>14.306651893333299</v>
      </c>
      <c r="AD393">
        <v>14.1791515</v>
      </c>
      <c r="AE393">
        <v>13.9706242999999</v>
      </c>
      <c r="AF393">
        <v>13.607116700000001</v>
      </c>
    </row>
    <row r="394" spans="1:32" x14ac:dyDescent="0.3">
      <c r="A394">
        <v>1380</v>
      </c>
      <c r="B394" t="s">
        <v>115</v>
      </c>
      <c r="C394">
        <v>2015</v>
      </c>
      <c r="D394">
        <v>495</v>
      </c>
      <c r="E394">
        <v>80</v>
      </c>
      <c r="F394">
        <v>0.61414141414141399</v>
      </c>
      <c r="G394">
        <v>0.14000000000000001</v>
      </c>
      <c r="H394">
        <v>1</v>
      </c>
      <c r="I394">
        <v>0.36</v>
      </c>
      <c r="J394">
        <v>0.36</v>
      </c>
      <c r="K394">
        <v>0.2</v>
      </c>
      <c r="L394">
        <v>10</v>
      </c>
      <c r="M394" t="s">
        <v>77</v>
      </c>
      <c r="N394" t="s">
        <v>32</v>
      </c>
      <c r="O394" t="s">
        <v>106</v>
      </c>
      <c r="P394" t="s">
        <v>56</v>
      </c>
      <c r="Q394" t="s">
        <v>70</v>
      </c>
      <c r="R394" t="s">
        <v>68</v>
      </c>
      <c r="S394" t="s">
        <v>39</v>
      </c>
      <c r="T394" t="s">
        <v>79</v>
      </c>
      <c r="U394" t="s">
        <v>48</v>
      </c>
      <c r="V394" t="s">
        <v>52</v>
      </c>
      <c r="W394">
        <v>30.152739373333301</v>
      </c>
      <c r="X394">
        <v>26.395781888888799</v>
      </c>
      <c r="Y394">
        <v>21.013162999999999</v>
      </c>
      <c r="Z394">
        <v>15.420188</v>
      </c>
      <c r="AA394">
        <v>15.40917395</v>
      </c>
      <c r="AB394">
        <v>15.337997</v>
      </c>
      <c r="AC394">
        <v>15.18806382</v>
      </c>
      <c r="AD394">
        <v>14.2057898124999</v>
      </c>
      <c r="AE394">
        <v>14.079311349999999</v>
      </c>
      <c r="AF394">
        <v>13.391708395</v>
      </c>
    </row>
    <row r="395" spans="1:32" x14ac:dyDescent="0.3">
      <c r="A395">
        <v>1381</v>
      </c>
      <c r="B395" t="s">
        <v>115</v>
      </c>
      <c r="C395">
        <v>2015</v>
      </c>
      <c r="D395">
        <v>495</v>
      </c>
      <c r="E395">
        <v>81</v>
      </c>
      <c r="F395">
        <v>0.59797979797979794</v>
      </c>
      <c r="G395">
        <v>0.5</v>
      </c>
      <c r="H395">
        <v>1</v>
      </c>
      <c r="I395">
        <v>0.86</v>
      </c>
      <c r="J395">
        <v>0.64</v>
      </c>
      <c r="K395">
        <v>0.44</v>
      </c>
      <c r="L395">
        <v>9</v>
      </c>
      <c r="M395" t="s">
        <v>77</v>
      </c>
      <c r="N395" t="s">
        <v>59</v>
      </c>
      <c r="O395" t="s">
        <v>106</v>
      </c>
      <c r="P395" t="s">
        <v>32</v>
      </c>
      <c r="Q395" t="s">
        <v>46</v>
      </c>
      <c r="R395" t="s">
        <v>79</v>
      </c>
      <c r="S395" t="s">
        <v>69</v>
      </c>
      <c r="T395" t="s">
        <v>68</v>
      </c>
      <c r="U395" t="s">
        <v>88</v>
      </c>
      <c r="V395" t="s">
        <v>60</v>
      </c>
      <c r="W395">
        <v>46.103524433333298</v>
      </c>
      <c r="X395">
        <v>35.532596599999998</v>
      </c>
      <c r="Y395">
        <v>30.133439539999902</v>
      </c>
      <c r="Z395">
        <v>25.097766874999898</v>
      </c>
      <c r="AA395">
        <v>19.765876800000001</v>
      </c>
      <c r="AB395">
        <v>19.279977799999902</v>
      </c>
      <c r="AC395">
        <v>18.891983</v>
      </c>
      <c r="AD395">
        <v>17.138010000000001</v>
      </c>
      <c r="AE395">
        <v>16.356303199999999</v>
      </c>
      <c r="AF395">
        <v>15.543802899999999</v>
      </c>
    </row>
    <row r="396" spans="1:32" x14ac:dyDescent="0.3">
      <c r="A396">
        <v>1382</v>
      </c>
      <c r="B396" t="s">
        <v>115</v>
      </c>
      <c r="C396">
        <v>2015</v>
      </c>
      <c r="D396">
        <v>495</v>
      </c>
      <c r="E396">
        <v>82</v>
      </c>
      <c r="F396">
        <v>0.57575757575757502</v>
      </c>
      <c r="G396">
        <v>0.22</v>
      </c>
      <c r="H396">
        <v>2</v>
      </c>
      <c r="I396">
        <v>0.64</v>
      </c>
      <c r="J396">
        <v>0.34</v>
      </c>
      <c r="K396">
        <v>0.76</v>
      </c>
      <c r="L396">
        <v>10</v>
      </c>
      <c r="M396" t="s">
        <v>77</v>
      </c>
      <c r="N396" t="s">
        <v>106</v>
      </c>
      <c r="O396" t="s">
        <v>32</v>
      </c>
      <c r="P396" t="s">
        <v>111</v>
      </c>
      <c r="Q396" t="s">
        <v>79</v>
      </c>
      <c r="R396" t="s">
        <v>70</v>
      </c>
      <c r="S396" t="s">
        <v>55</v>
      </c>
      <c r="T396" t="s">
        <v>90</v>
      </c>
      <c r="U396" t="s">
        <v>99</v>
      </c>
      <c r="V396" t="s">
        <v>58</v>
      </c>
      <c r="W396">
        <v>26.255358791999999</v>
      </c>
      <c r="X396">
        <v>20.36834202</v>
      </c>
      <c r="Y396">
        <v>15.4328195127272</v>
      </c>
      <c r="Z396">
        <v>13.683380100000001</v>
      </c>
      <c r="AA396">
        <v>13.171520149999999</v>
      </c>
      <c r="AB396">
        <v>12.974948546666599</v>
      </c>
      <c r="AC396">
        <v>12.464362147142801</v>
      </c>
      <c r="AD396">
        <v>12.388086299999999</v>
      </c>
      <c r="AE396">
        <v>12.337812899999999</v>
      </c>
      <c r="AF396">
        <v>12.168177606</v>
      </c>
    </row>
    <row r="397" spans="1:32" x14ac:dyDescent="0.3">
      <c r="A397">
        <v>1383</v>
      </c>
      <c r="B397" t="s">
        <v>115</v>
      </c>
      <c r="C397">
        <v>2015</v>
      </c>
      <c r="D397">
        <v>495</v>
      </c>
      <c r="E397">
        <v>83</v>
      </c>
      <c r="F397">
        <v>0.61616161616161602</v>
      </c>
      <c r="G397">
        <v>0.04</v>
      </c>
      <c r="H397">
        <v>4</v>
      </c>
      <c r="I397">
        <v>0.44</v>
      </c>
      <c r="J397">
        <v>0.26</v>
      </c>
      <c r="K397">
        <v>0.82</v>
      </c>
      <c r="L397">
        <v>0</v>
      </c>
      <c r="M397" t="s">
        <v>106</v>
      </c>
      <c r="N397" t="s">
        <v>77</v>
      </c>
      <c r="O397" t="s">
        <v>32</v>
      </c>
      <c r="P397" t="s">
        <v>39</v>
      </c>
      <c r="Q397" t="s">
        <v>98</v>
      </c>
      <c r="R397" t="s">
        <v>69</v>
      </c>
      <c r="S397" t="s">
        <v>59</v>
      </c>
      <c r="T397" t="s">
        <v>88</v>
      </c>
      <c r="U397" t="s">
        <v>60</v>
      </c>
      <c r="V397" t="s">
        <v>93</v>
      </c>
      <c r="W397">
        <v>13.6689620485294</v>
      </c>
      <c r="X397">
        <v>13.519284271</v>
      </c>
      <c r="Y397">
        <v>10.8075130543103</v>
      </c>
      <c r="Z397">
        <v>9.5209879633333294</v>
      </c>
      <c r="AA397">
        <v>8.3287320103333293</v>
      </c>
      <c r="AB397">
        <v>8.1995706507272708</v>
      </c>
      <c r="AC397">
        <v>8.1156101267741896</v>
      </c>
      <c r="AD397">
        <v>8.0659475700000005</v>
      </c>
      <c r="AE397">
        <v>8.0516296937058804</v>
      </c>
      <c r="AF397">
        <v>8.0183477210526295</v>
      </c>
    </row>
    <row r="398" spans="1:32" x14ac:dyDescent="0.3">
      <c r="A398">
        <v>1384</v>
      </c>
      <c r="B398" t="s">
        <v>115</v>
      </c>
      <c r="C398">
        <v>2015</v>
      </c>
      <c r="D398">
        <v>495</v>
      </c>
      <c r="E398">
        <v>84</v>
      </c>
      <c r="F398">
        <v>0.57979797979797898</v>
      </c>
      <c r="G398">
        <v>0.3</v>
      </c>
      <c r="H398">
        <v>1</v>
      </c>
      <c r="I398">
        <v>0.7</v>
      </c>
      <c r="J398">
        <v>0.2</v>
      </c>
      <c r="K398">
        <v>0.4</v>
      </c>
      <c r="L398">
        <v>3</v>
      </c>
      <c r="M398" t="s">
        <v>77</v>
      </c>
      <c r="N398" t="s">
        <v>63</v>
      </c>
      <c r="O398" t="s">
        <v>32</v>
      </c>
      <c r="P398" t="s">
        <v>104</v>
      </c>
      <c r="Q398" t="s">
        <v>74</v>
      </c>
      <c r="R398" t="s">
        <v>106</v>
      </c>
      <c r="S398" t="s">
        <v>68</v>
      </c>
      <c r="T398" t="s">
        <v>111</v>
      </c>
      <c r="U398" t="s">
        <v>43</v>
      </c>
      <c r="V398" t="s">
        <v>110</v>
      </c>
      <c r="W398">
        <v>23.930138886666601</v>
      </c>
      <c r="X398">
        <v>16.340381600000001</v>
      </c>
      <c r="Y398">
        <v>15.944154765</v>
      </c>
      <c r="Z398">
        <v>15.57243725</v>
      </c>
      <c r="AA398">
        <v>15.055487599999999</v>
      </c>
      <c r="AB398">
        <v>14.959427833333301</v>
      </c>
      <c r="AC398">
        <v>14.792892500000001</v>
      </c>
      <c r="AD398">
        <v>14.720251099999899</v>
      </c>
      <c r="AE398">
        <v>14.596447899999999</v>
      </c>
      <c r="AF398">
        <v>14.3172274</v>
      </c>
    </row>
    <row r="399" spans="1:32" x14ac:dyDescent="0.3">
      <c r="A399">
        <v>1385</v>
      </c>
      <c r="B399" t="s">
        <v>115</v>
      </c>
      <c r="C399">
        <v>2015</v>
      </c>
      <c r="D399">
        <v>495</v>
      </c>
      <c r="E399">
        <v>85</v>
      </c>
      <c r="F399">
        <v>0.61010101010101003</v>
      </c>
      <c r="G399">
        <v>0.34</v>
      </c>
      <c r="H399">
        <v>1</v>
      </c>
      <c r="I399">
        <v>0.88</v>
      </c>
      <c r="J399">
        <v>0.12</v>
      </c>
      <c r="K399">
        <v>0.26</v>
      </c>
      <c r="L399">
        <v>10</v>
      </c>
      <c r="M399" t="s">
        <v>106</v>
      </c>
      <c r="N399" t="s">
        <v>43</v>
      </c>
      <c r="O399" t="s">
        <v>79</v>
      </c>
      <c r="P399" t="s">
        <v>101</v>
      </c>
      <c r="Q399" t="s">
        <v>99</v>
      </c>
      <c r="R399" t="s">
        <v>50</v>
      </c>
      <c r="S399" t="s">
        <v>77</v>
      </c>
      <c r="T399" t="s">
        <v>108</v>
      </c>
      <c r="U399" t="s">
        <v>55</v>
      </c>
      <c r="V399" t="s">
        <v>32</v>
      </c>
      <c r="W399">
        <v>21.601202950000001</v>
      </c>
      <c r="X399">
        <v>19.839811300000001</v>
      </c>
      <c r="Y399">
        <v>18.393095049999999</v>
      </c>
      <c r="Z399">
        <v>18.0498276</v>
      </c>
      <c r="AA399">
        <v>17.820051200000002</v>
      </c>
      <c r="AB399">
        <v>16.581821399999999</v>
      </c>
      <c r="AC399">
        <v>16.557984325</v>
      </c>
      <c r="AD399">
        <v>16.539035800000001</v>
      </c>
      <c r="AE399">
        <v>16.245161100000001</v>
      </c>
      <c r="AF399">
        <v>16.106186624999999</v>
      </c>
    </row>
    <row r="400" spans="1:32" x14ac:dyDescent="0.3">
      <c r="A400">
        <v>1386</v>
      </c>
      <c r="B400" t="s">
        <v>115</v>
      </c>
      <c r="C400">
        <v>2015</v>
      </c>
      <c r="D400">
        <v>495</v>
      </c>
      <c r="E400">
        <v>86</v>
      </c>
      <c r="F400">
        <v>0.587878787878787</v>
      </c>
      <c r="G400">
        <v>0.24</v>
      </c>
      <c r="H400">
        <v>2</v>
      </c>
      <c r="I400">
        <v>0.86</v>
      </c>
      <c r="J400">
        <v>0.64</v>
      </c>
      <c r="K400">
        <v>0.34</v>
      </c>
      <c r="L400">
        <v>7</v>
      </c>
      <c r="M400" t="s">
        <v>77</v>
      </c>
      <c r="N400" t="s">
        <v>106</v>
      </c>
      <c r="O400" t="s">
        <v>32</v>
      </c>
      <c r="P400" t="s">
        <v>60</v>
      </c>
      <c r="Q400" t="s">
        <v>59</v>
      </c>
      <c r="R400" t="s">
        <v>69</v>
      </c>
      <c r="S400" t="s">
        <v>39</v>
      </c>
      <c r="T400" t="s">
        <v>36</v>
      </c>
      <c r="U400" t="s">
        <v>111</v>
      </c>
      <c r="V400" t="s">
        <v>46</v>
      </c>
      <c r="W400">
        <v>37.158038859999998</v>
      </c>
      <c r="X400">
        <v>25.219622306000002</v>
      </c>
      <c r="Y400">
        <v>19.603560457499999</v>
      </c>
      <c r="Z400">
        <v>13.6446921033333</v>
      </c>
      <c r="AA400">
        <v>13.243520215999901</v>
      </c>
      <c r="AB400">
        <v>13.07127414</v>
      </c>
      <c r="AC400">
        <v>12.647368501428501</v>
      </c>
      <c r="AD400">
        <v>12.32525205</v>
      </c>
      <c r="AE400">
        <v>11.679511789999999</v>
      </c>
      <c r="AF400">
        <v>11.6430211066666</v>
      </c>
    </row>
    <row r="401" spans="1:32" x14ac:dyDescent="0.3">
      <c r="A401">
        <v>1387</v>
      </c>
      <c r="B401" t="s">
        <v>115</v>
      </c>
      <c r="C401">
        <v>2015</v>
      </c>
      <c r="D401">
        <v>495</v>
      </c>
      <c r="E401">
        <v>87</v>
      </c>
      <c r="F401">
        <v>0.628282828282828</v>
      </c>
      <c r="G401">
        <v>0.06</v>
      </c>
      <c r="H401">
        <v>4</v>
      </c>
      <c r="I401">
        <v>0.6</v>
      </c>
      <c r="J401">
        <v>0.88</v>
      </c>
      <c r="K401">
        <v>0.88</v>
      </c>
      <c r="L401">
        <v>8</v>
      </c>
      <c r="M401" t="s">
        <v>77</v>
      </c>
      <c r="N401" t="s">
        <v>32</v>
      </c>
      <c r="O401" t="s">
        <v>106</v>
      </c>
      <c r="P401" t="s">
        <v>72</v>
      </c>
      <c r="Q401" t="s">
        <v>46</v>
      </c>
      <c r="R401" t="s">
        <v>60</v>
      </c>
      <c r="S401" t="s">
        <v>39</v>
      </c>
      <c r="T401" t="s">
        <v>49</v>
      </c>
      <c r="U401" t="s">
        <v>79</v>
      </c>
      <c r="V401" t="s">
        <v>59</v>
      </c>
      <c r="W401">
        <v>31.541389693333301</v>
      </c>
      <c r="X401">
        <v>22.161869188333299</v>
      </c>
      <c r="Y401">
        <v>14.9209772225925</v>
      </c>
      <c r="Z401">
        <v>14.2923374333333</v>
      </c>
      <c r="AA401">
        <v>12.336766774210499</v>
      </c>
      <c r="AB401">
        <v>11.5332943071428</v>
      </c>
      <c r="AC401">
        <v>10.547496486666599</v>
      </c>
      <c r="AD401">
        <v>10.202584662666601</v>
      </c>
      <c r="AE401">
        <v>10.1174065830303</v>
      </c>
      <c r="AF401">
        <v>10.033120645999899</v>
      </c>
    </row>
    <row r="402" spans="1:32" x14ac:dyDescent="0.3">
      <c r="A402">
        <v>1388</v>
      </c>
      <c r="B402" t="s">
        <v>115</v>
      </c>
      <c r="C402">
        <v>2015</v>
      </c>
      <c r="D402">
        <v>495</v>
      </c>
      <c r="E402">
        <v>88</v>
      </c>
      <c r="F402">
        <v>0.59393939393939399</v>
      </c>
      <c r="G402">
        <v>0.22</v>
      </c>
      <c r="H402">
        <v>3</v>
      </c>
      <c r="I402">
        <v>0.54</v>
      </c>
      <c r="J402">
        <v>0.86</v>
      </c>
      <c r="K402">
        <v>0.26</v>
      </c>
      <c r="L402">
        <v>0</v>
      </c>
      <c r="M402" t="s">
        <v>32</v>
      </c>
      <c r="N402" t="s">
        <v>77</v>
      </c>
      <c r="O402" t="s">
        <v>106</v>
      </c>
      <c r="P402" t="s">
        <v>60</v>
      </c>
      <c r="Q402" t="s">
        <v>46</v>
      </c>
      <c r="R402" t="s">
        <v>49</v>
      </c>
      <c r="S402" t="s">
        <v>88</v>
      </c>
      <c r="T402" t="s">
        <v>54</v>
      </c>
      <c r="U402" t="s">
        <v>99</v>
      </c>
      <c r="V402" t="s">
        <v>42</v>
      </c>
      <c r="W402">
        <v>18.426278206500001</v>
      </c>
      <c r="X402">
        <v>16.082518071176398</v>
      </c>
      <c r="Y402">
        <v>14.1421244999999</v>
      </c>
      <c r="Z402">
        <v>10.484048965625</v>
      </c>
      <c r="AA402">
        <v>9.3351780691666608</v>
      </c>
      <c r="AB402">
        <v>9.1487991105454505</v>
      </c>
      <c r="AC402">
        <v>8.9017211314285696</v>
      </c>
      <c r="AD402">
        <v>8.3020624024999901</v>
      </c>
      <c r="AE402">
        <v>8.01712522444444</v>
      </c>
      <c r="AF402">
        <v>7.8680034766666598</v>
      </c>
    </row>
    <row r="403" spans="1:32" x14ac:dyDescent="0.3">
      <c r="A403">
        <v>1389</v>
      </c>
      <c r="B403" t="s">
        <v>115</v>
      </c>
      <c r="C403">
        <v>2015</v>
      </c>
      <c r="D403">
        <v>495</v>
      </c>
      <c r="E403">
        <v>89</v>
      </c>
      <c r="F403">
        <v>0.6</v>
      </c>
      <c r="G403">
        <v>0.06</v>
      </c>
      <c r="H403">
        <v>5</v>
      </c>
      <c r="I403">
        <v>0.28000000000000003</v>
      </c>
      <c r="J403">
        <v>0.54</v>
      </c>
      <c r="K403">
        <v>0.32</v>
      </c>
      <c r="L403">
        <v>4</v>
      </c>
      <c r="M403" t="s">
        <v>77</v>
      </c>
      <c r="N403" t="s">
        <v>32</v>
      </c>
      <c r="O403" t="s">
        <v>106</v>
      </c>
      <c r="P403" t="s">
        <v>60</v>
      </c>
      <c r="Q403" t="s">
        <v>59</v>
      </c>
      <c r="R403" t="s">
        <v>39</v>
      </c>
      <c r="S403" t="s">
        <v>44</v>
      </c>
      <c r="T403" t="s">
        <v>42</v>
      </c>
      <c r="U403" t="s">
        <v>99</v>
      </c>
      <c r="V403" t="s">
        <v>36</v>
      </c>
      <c r="W403">
        <v>15.282344914468</v>
      </c>
      <c r="X403">
        <v>12.374652529846101</v>
      </c>
      <c r="Y403">
        <v>10.3889630446756</v>
      </c>
      <c r="Z403">
        <v>7.7776558995686296</v>
      </c>
      <c r="AA403">
        <v>7.3196385971463398</v>
      </c>
      <c r="AB403">
        <v>7.2984833566666598</v>
      </c>
      <c r="AC403">
        <v>7.1866557392307699</v>
      </c>
      <c r="AD403">
        <v>7.0757282415384601</v>
      </c>
      <c r="AE403">
        <v>7.0631011303125</v>
      </c>
      <c r="AF403">
        <v>6.7541457242105203</v>
      </c>
    </row>
    <row r="404" spans="1:32" x14ac:dyDescent="0.3">
      <c r="A404">
        <v>1390</v>
      </c>
      <c r="B404" t="s">
        <v>115</v>
      </c>
      <c r="C404">
        <v>2015</v>
      </c>
      <c r="D404">
        <v>495</v>
      </c>
      <c r="E404">
        <v>90</v>
      </c>
      <c r="F404">
        <v>0.57373737373737299</v>
      </c>
      <c r="G404">
        <v>0.56000000000000005</v>
      </c>
      <c r="H404">
        <v>3</v>
      </c>
      <c r="I404">
        <v>0.9</v>
      </c>
      <c r="J404">
        <v>0.94</v>
      </c>
      <c r="K404">
        <v>0.28000000000000003</v>
      </c>
      <c r="L404">
        <v>2</v>
      </c>
      <c r="M404" t="s">
        <v>77</v>
      </c>
      <c r="N404" t="s">
        <v>32</v>
      </c>
      <c r="O404" t="s">
        <v>39</v>
      </c>
      <c r="P404" t="s">
        <v>59</v>
      </c>
      <c r="Q404" t="s">
        <v>106</v>
      </c>
      <c r="R404" t="s">
        <v>46</v>
      </c>
      <c r="S404" t="s">
        <v>60</v>
      </c>
      <c r="T404" t="s">
        <v>54</v>
      </c>
      <c r="U404" t="s">
        <v>101</v>
      </c>
      <c r="V404" t="s">
        <v>112</v>
      </c>
      <c r="W404">
        <v>19.055909256363599</v>
      </c>
      <c r="X404">
        <v>11.0935901643749</v>
      </c>
      <c r="Y404">
        <v>9.2629827414285693</v>
      </c>
      <c r="Z404">
        <v>9.1245425616666598</v>
      </c>
      <c r="AA404">
        <v>8.6891993153846094</v>
      </c>
      <c r="AB404">
        <v>8.4335663066666609</v>
      </c>
      <c r="AC404">
        <v>8.2219855376922997</v>
      </c>
      <c r="AD404">
        <v>7.7420910442857096</v>
      </c>
      <c r="AE404">
        <v>7.6937911908333296</v>
      </c>
      <c r="AF404">
        <v>7.6648285899999999</v>
      </c>
    </row>
    <row r="405" spans="1:32" x14ac:dyDescent="0.3">
      <c r="A405">
        <v>1391</v>
      </c>
      <c r="B405" t="s">
        <v>115</v>
      </c>
      <c r="C405">
        <v>2015</v>
      </c>
      <c r="D405">
        <v>495</v>
      </c>
      <c r="E405">
        <v>91</v>
      </c>
      <c r="F405">
        <v>0.60606060606060597</v>
      </c>
      <c r="G405">
        <v>0.1</v>
      </c>
      <c r="H405">
        <v>3</v>
      </c>
      <c r="I405">
        <v>0.56000000000000005</v>
      </c>
      <c r="J405">
        <v>0.3</v>
      </c>
      <c r="K405">
        <v>0.78</v>
      </c>
      <c r="L405">
        <v>10</v>
      </c>
      <c r="M405" t="s">
        <v>77</v>
      </c>
      <c r="N405" t="s">
        <v>32</v>
      </c>
      <c r="O405" t="s">
        <v>106</v>
      </c>
      <c r="P405" t="s">
        <v>39</v>
      </c>
      <c r="Q405" t="s">
        <v>68</v>
      </c>
      <c r="R405" t="s">
        <v>109</v>
      </c>
      <c r="S405" t="s">
        <v>78</v>
      </c>
      <c r="T405" t="s">
        <v>60</v>
      </c>
      <c r="U405" t="s">
        <v>44</v>
      </c>
      <c r="V405" t="s">
        <v>54</v>
      </c>
      <c r="W405">
        <v>17.103992745999999</v>
      </c>
      <c r="X405">
        <v>14.4388013333333</v>
      </c>
      <c r="Y405">
        <v>12.477532615333301</v>
      </c>
      <c r="Z405">
        <v>11.779679164285699</v>
      </c>
      <c r="AA405">
        <v>11.400620799999899</v>
      </c>
      <c r="AB405">
        <v>11.238725719</v>
      </c>
      <c r="AC405">
        <v>11.04389679875</v>
      </c>
      <c r="AD405">
        <v>10.9243088466666</v>
      </c>
      <c r="AE405">
        <v>10.868860533333301</v>
      </c>
      <c r="AF405">
        <v>10.548496715000001</v>
      </c>
    </row>
    <row r="406" spans="1:32" x14ac:dyDescent="0.3">
      <c r="A406">
        <v>1392</v>
      </c>
      <c r="B406" t="s">
        <v>115</v>
      </c>
      <c r="C406">
        <v>2015</v>
      </c>
      <c r="D406">
        <v>495</v>
      </c>
      <c r="E406">
        <v>92</v>
      </c>
      <c r="F406">
        <v>0.60606060606060597</v>
      </c>
      <c r="G406">
        <v>0.28000000000000003</v>
      </c>
      <c r="H406">
        <v>1</v>
      </c>
      <c r="I406">
        <v>0.96</v>
      </c>
      <c r="J406">
        <v>0.8</v>
      </c>
      <c r="K406">
        <v>0.72</v>
      </c>
      <c r="L406">
        <v>1</v>
      </c>
      <c r="M406" t="s">
        <v>77</v>
      </c>
      <c r="N406" t="s">
        <v>32</v>
      </c>
      <c r="O406" t="s">
        <v>106</v>
      </c>
      <c r="P406" t="s">
        <v>59</v>
      </c>
      <c r="Q406" t="s">
        <v>48</v>
      </c>
      <c r="R406" t="s">
        <v>46</v>
      </c>
      <c r="S406" t="s">
        <v>39</v>
      </c>
      <c r="T406" t="s">
        <v>60</v>
      </c>
      <c r="U406" t="s">
        <v>88</v>
      </c>
      <c r="V406" t="s">
        <v>49</v>
      </c>
      <c r="W406">
        <v>54.592297250000001</v>
      </c>
      <c r="X406">
        <v>35.104357457142797</v>
      </c>
      <c r="Y406">
        <v>30.180593712499999</v>
      </c>
      <c r="Z406">
        <v>17.4527546666666</v>
      </c>
      <c r="AA406">
        <v>17.3675289</v>
      </c>
      <c r="AB406">
        <v>16.517704999999999</v>
      </c>
      <c r="AC406">
        <v>16.1713450666666</v>
      </c>
      <c r="AD406">
        <v>15.641225732000001</v>
      </c>
      <c r="AE406">
        <v>15.341400630000001</v>
      </c>
      <c r="AF406">
        <v>14.6329665499999</v>
      </c>
    </row>
    <row r="407" spans="1:32" x14ac:dyDescent="0.3">
      <c r="A407">
        <v>1393</v>
      </c>
      <c r="B407" t="s">
        <v>115</v>
      </c>
      <c r="C407">
        <v>2015</v>
      </c>
      <c r="D407">
        <v>495</v>
      </c>
      <c r="E407">
        <v>93</v>
      </c>
      <c r="F407">
        <v>0.61212121212121196</v>
      </c>
      <c r="G407">
        <v>0.06</v>
      </c>
      <c r="H407">
        <v>7</v>
      </c>
      <c r="I407">
        <v>0.74</v>
      </c>
      <c r="J407">
        <v>0.56000000000000005</v>
      </c>
      <c r="K407">
        <v>0.32</v>
      </c>
      <c r="L407">
        <v>6</v>
      </c>
      <c r="M407" t="s">
        <v>77</v>
      </c>
      <c r="N407" t="s">
        <v>32</v>
      </c>
      <c r="O407" t="s">
        <v>106</v>
      </c>
      <c r="P407" t="s">
        <v>60</v>
      </c>
      <c r="Q407" t="s">
        <v>79</v>
      </c>
      <c r="R407" t="s">
        <v>39</v>
      </c>
      <c r="S407" t="s">
        <v>47</v>
      </c>
      <c r="T407" t="s">
        <v>46</v>
      </c>
      <c r="U407" t="s">
        <v>55</v>
      </c>
      <c r="V407" t="s">
        <v>111</v>
      </c>
      <c r="W407">
        <v>10.773443492826001</v>
      </c>
      <c r="X407">
        <v>9.9559922708080695</v>
      </c>
      <c r="Y407">
        <v>7.7829174234942498</v>
      </c>
      <c r="Z407">
        <v>6.5516582711949098</v>
      </c>
      <c r="AA407">
        <v>5.8635701830566003</v>
      </c>
      <c r="AB407">
        <v>5.8593393477951796</v>
      </c>
      <c r="AC407">
        <v>5.7850904305068402</v>
      </c>
      <c r="AD407">
        <v>5.6267779090322501</v>
      </c>
      <c r="AE407">
        <v>5.6248587283720903</v>
      </c>
      <c r="AF407">
        <v>5.6025511105263099</v>
      </c>
    </row>
    <row r="408" spans="1:32" x14ac:dyDescent="0.3">
      <c r="A408">
        <v>1394</v>
      </c>
      <c r="B408" t="s">
        <v>115</v>
      </c>
      <c r="C408">
        <v>2015</v>
      </c>
      <c r="D408">
        <v>495</v>
      </c>
      <c r="E408">
        <v>94</v>
      </c>
      <c r="F408">
        <v>0.60404040404040404</v>
      </c>
      <c r="G408">
        <v>0.28000000000000003</v>
      </c>
      <c r="H408">
        <v>2</v>
      </c>
      <c r="I408">
        <v>0.57999999999999996</v>
      </c>
      <c r="J408">
        <v>0.66</v>
      </c>
      <c r="K408">
        <v>0.14000000000000001</v>
      </c>
      <c r="L408">
        <v>3</v>
      </c>
      <c r="M408" t="s">
        <v>77</v>
      </c>
      <c r="N408" t="s">
        <v>32</v>
      </c>
      <c r="O408" t="s">
        <v>97</v>
      </c>
      <c r="P408" t="s">
        <v>60</v>
      </c>
      <c r="Q408" t="s">
        <v>46</v>
      </c>
      <c r="R408" t="s">
        <v>106</v>
      </c>
      <c r="S408" t="s">
        <v>53</v>
      </c>
      <c r="T408" t="s">
        <v>68</v>
      </c>
      <c r="U408" t="s">
        <v>72</v>
      </c>
      <c r="V408" t="s">
        <v>69</v>
      </c>
      <c r="W408">
        <v>36.901516819999998</v>
      </c>
      <c r="X408">
        <v>16.759515805909</v>
      </c>
      <c r="Y408">
        <v>14.0568542</v>
      </c>
      <c r="Z408">
        <v>13.726070135714201</v>
      </c>
      <c r="AA408">
        <v>13.663638118</v>
      </c>
      <c r="AB408">
        <v>12.8148975311111</v>
      </c>
      <c r="AC408">
        <v>12.214027400000001</v>
      </c>
      <c r="AD408">
        <v>12.18039372</v>
      </c>
      <c r="AE408">
        <v>11.89397286</v>
      </c>
      <c r="AF408">
        <v>11.363536679999999</v>
      </c>
    </row>
    <row r="409" spans="1:32" x14ac:dyDescent="0.3">
      <c r="A409">
        <v>1395</v>
      </c>
      <c r="B409" t="s">
        <v>115</v>
      </c>
      <c r="C409">
        <v>2015</v>
      </c>
      <c r="D409">
        <v>495</v>
      </c>
      <c r="E409">
        <v>95</v>
      </c>
      <c r="F409">
        <v>0.62020202020201998</v>
      </c>
      <c r="G409">
        <v>0.02</v>
      </c>
      <c r="H409">
        <v>5</v>
      </c>
      <c r="I409">
        <v>0.5</v>
      </c>
      <c r="J409">
        <v>0.54</v>
      </c>
      <c r="K409">
        <v>0.12</v>
      </c>
      <c r="L409">
        <v>2</v>
      </c>
      <c r="M409" t="s">
        <v>77</v>
      </c>
      <c r="N409" t="s">
        <v>32</v>
      </c>
      <c r="O409" t="s">
        <v>106</v>
      </c>
      <c r="P409" t="s">
        <v>60</v>
      </c>
      <c r="Q409" t="s">
        <v>79</v>
      </c>
      <c r="R409" t="s">
        <v>59</v>
      </c>
      <c r="S409" t="s">
        <v>39</v>
      </c>
      <c r="T409" t="s">
        <v>46</v>
      </c>
      <c r="U409" t="s">
        <v>69</v>
      </c>
      <c r="V409" t="s">
        <v>88</v>
      </c>
      <c r="W409">
        <v>20.043206677131501</v>
      </c>
      <c r="X409">
        <v>19.302404801764698</v>
      </c>
      <c r="Y409">
        <v>16.599623648529398</v>
      </c>
      <c r="Z409">
        <v>10.5260064118571</v>
      </c>
      <c r="AA409">
        <v>9.6622562687272708</v>
      </c>
      <c r="AB409">
        <v>9.3835455317541001</v>
      </c>
      <c r="AC409">
        <v>9.3204650795238102</v>
      </c>
      <c r="AD409">
        <v>8.9879865757377004</v>
      </c>
      <c r="AE409">
        <v>8.6497473816585302</v>
      </c>
      <c r="AF409">
        <v>8.6017127426315696</v>
      </c>
    </row>
    <row r="410" spans="1:32" x14ac:dyDescent="0.3">
      <c r="A410">
        <v>1396</v>
      </c>
      <c r="B410" t="s">
        <v>115</v>
      </c>
      <c r="C410">
        <v>2015</v>
      </c>
      <c r="D410">
        <v>495</v>
      </c>
      <c r="E410">
        <v>96</v>
      </c>
      <c r="F410">
        <v>0.60404040404040404</v>
      </c>
      <c r="G410">
        <v>0.1</v>
      </c>
      <c r="H410">
        <v>4</v>
      </c>
      <c r="I410">
        <v>0.28000000000000003</v>
      </c>
      <c r="J410">
        <v>0.52</v>
      </c>
      <c r="K410">
        <v>0.94</v>
      </c>
      <c r="L410">
        <v>0</v>
      </c>
      <c r="M410" t="s">
        <v>77</v>
      </c>
      <c r="N410" t="s">
        <v>32</v>
      </c>
      <c r="O410" t="s">
        <v>59</v>
      </c>
      <c r="P410" t="s">
        <v>44</v>
      </c>
      <c r="Q410" t="s">
        <v>106</v>
      </c>
      <c r="R410" t="s">
        <v>46</v>
      </c>
      <c r="S410" t="s">
        <v>60</v>
      </c>
      <c r="T410" t="s">
        <v>52</v>
      </c>
      <c r="U410" t="s">
        <v>63</v>
      </c>
      <c r="V410" t="s">
        <v>89</v>
      </c>
      <c r="W410">
        <v>16.401591747407402</v>
      </c>
      <c r="X410">
        <v>13.3435549976315</v>
      </c>
      <c r="Y410">
        <v>8.0087200482499998</v>
      </c>
      <c r="Z410">
        <v>7.8509043690000002</v>
      </c>
      <c r="AA410">
        <v>7.4413093108823496</v>
      </c>
      <c r="AB410">
        <v>7.44062010629629</v>
      </c>
      <c r="AC410">
        <v>7.23553608290322</v>
      </c>
      <c r="AD410">
        <v>7.0521332824999998</v>
      </c>
      <c r="AE410">
        <v>6.9916802494999999</v>
      </c>
      <c r="AF410">
        <v>6.8627886414285699</v>
      </c>
    </row>
    <row r="411" spans="1:32" x14ac:dyDescent="0.3">
      <c r="A411">
        <v>1397</v>
      </c>
      <c r="B411" t="s">
        <v>115</v>
      </c>
      <c r="C411">
        <v>2015</v>
      </c>
      <c r="D411">
        <v>495</v>
      </c>
      <c r="E411">
        <v>97</v>
      </c>
      <c r="F411">
        <v>0.56969696969696904</v>
      </c>
      <c r="G411">
        <v>0.56000000000000005</v>
      </c>
      <c r="H411">
        <v>2</v>
      </c>
      <c r="I411">
        <v>0.76</v>
      </c>
      <c r="J411">
        <v>0.98</v>
      </c>
      <c r="K411">
        <v>0.46</v>
      </c>
      <c r="L411">
        <v>3</v>
      </c>
      <c r="M411" t="s">
        <v>77</v>
      </c>
      <c r="N411" t="s">
        <v>106</v>
      </c>
      <c r="O411" t="s">
        <v>32</v>
      </c>
      <c r="P411" t="s">
        <v>46</v>
      </c>
      <c r="Q411" t="s">
        <v>85</v>
      </c>
      <c r="R411" t="s">
        <v>95</v>
      </c>
      <c r="S411" t="s">
        <v>100</v>
      </c>
      <c r="T411" t="s">
        <v>59</v>
      </c>
      <c r="U411" t="s">
        <v>60</v>
      </c>
      <c r="V411" t="s">
        <v>39</v>
      </c>
      <c r="W411">
        <v>38.066944411999998</v>
      </c>
      <c r="X411">
        <v>16.100516599999999</v>
      </c>
      <c r="Y411">
        <v>14.7021497811111</v>
      </c>
      <c r="Z411">
        <v>14.2146733566666</v>
      </c>
      <c r="AA411">
        <v>11.872130029999999</v>
      </c>
      <c r="AB411">
        <v>11.7016355399999</v>
      </c>
      <c r="AC411">
        <v>11.66950035</v>
      </c>
      <c r="AD411">
        <v>11.514714657500001</v>
      </c>
      <c r="AE411">
        <v>10.996215407142801</v>
      </c>
      <c r="AF411">
        <v>10.5227713633333</v>
      </c>
    </row>
    <row r="412" spans="1:32" x14ac:dyDescent="0.3">
      <c r="A412">
        <v>1398</v>
      </c>
      <c r="B412" t="s">
        <v>115</v>
      </c>
      <c r="C412">
        <v>2015</v>
      </c>
      <c r="D412">
        <v>495</v>
      </c>
      <c r="E412">
        <v>98</v>
      </c>
      <c r="F412">
        <v>0.59393939393939399</v>
      </c>
      <c r="G412">
        <v>0.14000000000000001</v>
      </c>
      <c r="H412">
        <v>4</v>
      </c>
      <c r="I412">
        <v>0.66</v>
      </c>
      <c r="J412">
        <v>0.74</v>
      </c>
      <c r="K412">
        <v>0.16</v>
      </c>
      <c r="L412">
        <v>2</v>
      </c>
      <c r="M412" t="s">
        <v>77</v>
      </c>
      <c r="N412" t="s">
        <v>32</v>
      </c>
      <c r="O412" t="s">
        <v>106</v>
      </c>
      <c r="P412" t="s">
        <v>60</v>
      </c>
      <c r="Q412" t="s">
        <v>39</v>
      </c>
      <c r="R412" t="s">
        <v>46</v>
      </c>
      <c r="S412" t="s">
        <v>40</v>
      </c>
      <c r="T412" t="s">
        <v>49</v>
      </c>
      <c r="U412" t="s">
        <v>63</v>
      </c>
      <c r="V412" t="s">
        <v>88</v>
      </c>
      <c r="W412">
        <v>21.615294906999999</v>
      </c>
      <c r="X412">
        <v>15.008223771965501</v>
      </c>
      <c r="Y412">
        <v>12.156584930909</v>
      </c>
      <c r="Z412">
        <v>9.8238658326923005</v>
      </c>
      <c r="AA412">
        <v>8.8202788339999891</v>
      </c>
      <c r="AB412">
        <v>8.2596801922222198</v>
      </c>
      <c r="AC412">
        <v>8.1613721262499901</v>
      </c>
      <c r="AD412">
        <v>7.99955911142857</v>
      </c>
      <c r="AE412">
        <v>7.88894941773684</v>
      </c>
      <c r="AF412">
        <v>7.8275914447368304</v>
      </c>
    </row>
    <row r="413" spans="1:32" x14ac:dyDescent="0.3">
      <c r="A413">
        <v>1399</v>
      </c>
      <c r="B413" t="s">
        <v>115</v>
      </c>
      <c r="C413">
        <v>2015</v>
      </c>
      <c r="D413">
        <v>495</v>
      </c>
      <c r="E413">
        <v>99</v>
      </c>
      <c r="F413">
        <v>0.63030303030303003</v>
      </c>
      <c r="G413">
        <v>0.38</v>
      </c>
      <c r="H413">
        <v>1</v>
      </c>
      <c r="I413">
        <v>0.1</v>
      </c>
      <c r="J413">
        <v>0.84</v>
      </c>
      <c r="K413">
        <v>0.48</v>
      </c>
      <c r="L413">
        <v>3</v>
      </c>
      <c r="M413" t="s">
        <v>77</v>
      </c>
      <c r="N413" t="s">
        <v>32</v>
      </c>
      <c r="O413" t="s">
        <v>46</v>
      </c>
      <c r="P413" t="s">
        <v>60</v>
      </c>
      <c r="Q413" t="s">
        <v>79</v>
      </c>
      <c r="R413" t="s">
        <v>59</v>
      </c>
      <c r="S413" t="s">
        <v>88</v>
      </c>
      <c r="T413" t="s">
        <v>49</v>
      </c>
      <c r="U413" t="s">
        <v>85</v>
      </c>
      <c r="V413" t="s">
        <v>70</v>
      </c>
      <c r="W413">
        <v>61.259598366666602</v>
      </c>
      <c r="X413">
        <v>39.717063449999998</v>
      </c>
      <c r="Y413">
        <v>22.666356100000002</v>
      </c>
      <c r="Z413">
        <v>17.492605863333299</v>
      </c>
      <c r="AA413">
        <v>14.4064502633333</v>
      </c>
      <c r="AB413">
        <v>12.7322273333333</v>
      </c>
      <c r="AC413">
        <v>11.9712705899999</v>
      </c>
      <c r="AD413">
        <v>11.5140423549999</v>
      </c>
      <c r="AE413">
        <v>11.335575349999999</v>
      </c>
      <c r="AF413">
        <v>11.1499114249999</v>
      </c>
    </row>
    <row r="418" spans="1:32" x14ac:dyDescent="0.3">
      <c r="A418">
        <v>1400</v>
      </c>
      <c r="B418" t="s">
        <v>115</v>
      </c>
      <c r="C418">
        <v>2014</v>
      </c>
      <c r="D418">
        <v>486</v>
      </c>
      <c r="E418">
        <v>0</v>
      </c>
      <c r="F418">
        <v>0.625514403292181</v>
      </c>
      <c r="G418">
        <v>0.1</v>
      </c>
      <c r="H418">
        <v>1</v>
      </c>
      <c r="I418">
        <v>0.54</v>
      </c>
      <c r="J418">
        <v>0.88</v>
      </c>
      <c r="K418">
        <v>0.32</v>
      </c>
      <c r="L418">
        <v>5</v>
      </c>
      <c r="M418" t="s">
        <v>77</v>
      </c>
      <c r="N418" t="s">
        <v>106</v>
      </c>
      <c r="O418" t="s">
        <v>32</v>
      </c>
      <c r="P418" t="s">
        <v>59</v>
      </c>
      <c r="Q418" t="s">
        <v>60</v>
      </c>
      <c r="R418" t="s">
        <v>85</v>
      </c>
      <c r="S418" t="s">
        <v>46</v>
      </c>
      <c r="T418" t="s">
        <v>79</v>
      </c>
      <c r="U418" t="s">
        <v>39</v>
      </c>
      <c r="V418" t="s">
        <v>55</v>
      </c>
      <c r="W418">
        <v>69.824463322857099</v>
      </c>
      <c r="X418">
        <v>50.051283328571401</v>
      </c>
      <c r="Y418">
        <v>25.319171634736801</v>
      </c>
      <c r="Z418">
        <v>18.949540625000001</v>
      </c>
      <c r="AA418">
        <v>15.5009514871428</v>
      </c>
      <c r="AB418">
        <v>15.0654921433333</v>
      </c>
      <c r="AC418">
        <v>14.340233793333301</v>
      </c>
      <c r="AD418">
        <v>14.0528331442857</v>
      </c>
      <c r="AE418">
        <v>13.5496076225</v>
      </c>
      <c r="AF418">
        <v>13.238149033333301</v>
      </c>
    </row>
    <row r="419" spans="1:32" x14ac:dyDescent="0.3">
      <c r="A419">
        <v>1401</v>
      </c>
      <c r="B419" t="s">
        <v>115</v>
      </c>
      <c r="C419">
        <v>2014</v>
      </c>
      <c r="D419">
        <v>486</v>
      </c>
      <c r="E419">
        <v>1</v>
      </c>
      <c r="F419">
        <v>0.64403292181069904</v>
      </c>
      <c r="G419">
        <v>0.24</v>
      </c>
      <c r="H419">
        <v>2</v>
      </c>
      <c r="I419">
        <v>0.72</v>
      </c>
      <c r="J419">
        <v>0.7</v>
      </c>
      <c r="K419">
        <v>0.16</v>
      </c>
      <c r="L419">
        <v>6</v>
      </c>
      <c r="M419" t="s">
        <v>77</v>
      </c>
      <c r="N419" t="s">
        <v>32</v>
      </c>
      <c r="O419" t="s">
        <v>106</v>
      </c>
      <c r="P419" t="s">
        <v>109</v>
      </c>
      <c r="Q419" t="s">
        <v>60</v>
      </c>
      <c r="R419" t="s">
        <v>39</v>
      </c>
      <c r="S419" t="s">
        <v>79</v>
      </c>
      <c r="T419" t="s">
        <v>90</v>
      </c>
      <c r="U419" t="s">
        <v>88</v>
      </c>
      <c r="V419" t="s">
        <v>57</v>
      </c>
      <c r="W419">
        <v>40.4606445525</v>
      </c>
      <c r="X419">
        <v>25.391321003000002</v>
      </c>
      <c r="Y419">
        <v>20.436343181666601</v>
      </c>
      <c r="Z419">
        <v>12.937479</v>
      </c>
      <c r="AA419">
        <v>12.570613290000001</v>
      </c>
      <c r="AB419">
        <v>12.2878247966666</v>
      </c>
      <c r="AC419">
        <v>11.804178642857099</v>
      </c>
      <c r="AD419">
        <v>11.5547266</v>
      </c>
      <c r="AE419">
        <v>11.022753352500001</v>
      </c>
      <c r="AF419">
        <v>10.9184971</v>
      </c>
    </row>
    <row r="420" spans="1:32" x14ac:dyDescent="0.3">
      <c r="A420">
        <v>1402</v>
      </c>
      <c r="B420" t="s">
        <v>115</v>
      </c>
      <c r="C420">
        <v>2014</v>
      </c>
      <c r="D420">
        <v>486</v>
      </c>
      <c r="E420">
        <v>2</v>
      </c>
      <c r="F420">
        <v>0.63991769547325095</v>
      </c>
      <c r="G420">
        <v>0.04</v>
      </c>
      <c r="H420">
        <v>3</v>
      </c>
      <c r="I420">
        <v>0.26</v>
      </c>
      <c r="J420">
        <v>0.5</v>
      </c>
      <c r="K420">
        <v>0.9</v>
      </c>
      <c r="L420">
        <v>1</v>
      </c>
      <c r="M420" t="s">
        <v>106</v>
      </c>
      <c r="N420" t="s">
        <v>77</v>
      </c>
      <c r="O420" t="s">
        <v>32</v>
      </c>
      <c r="P420" t="s">
        <v>60</v>
      </c>
      <c r="Q420" t="s">
        <v>78</v>
      </c>
      <c r="R420" t="s">
        <v>85</v>
      </c>
      <c r="S420" t="s">
        <v>39</v>
      </c>
      <c r="T420" t="s">
        <v>46</v>
      </c>
      <c r="U420" t="s">
        <v>58</v>
      </c>
      <c r="V420" t="s">
        <v>59</v>
      </c>
      <c r="W420">
        <v>20.425350922702599</v>
      </c>
      <c r="X420">
        <v>18.2825059879411</v>
      </c>
      <c r="Y420">
        <v>15.7903185323076</v>
      </c>
      <c r="Z420">
        <v>9.9787236294285702</v>
      </c>
      <c r="AA420">
        <v>9.4982577805882293</v>
      </c>
      <c r="AB420">
        <v>9.3537109912499901</v>
      </c>
      <c r="AC420">
        <v>9.3464589442857093</v>
      </c>
      <c r="AD420">
        <v>9.3181761512500003</v>
      </c>
      <c r="AE420">
        <v>8.8922330555555504</v>
      </c>
      <c r="AF420">
        <v>8.7840576072727199</v>
      </c>
    </row>
    <row r="421" spans="1:32" x14ac:dyDescent="0.3">
      <c r="A421">
        <v>1403</v>
      </c>
      <c r="B421" t="s">
        <v>115</v>
      </c>
      <c r="C421">
        <v>2014</v>
      </c>
      <c r="D421">
        <v>486</v>
      </c>
      <c r="E421">
        <v>3</v>
      </c>
      <c r="F421">
        <v>0.63991769547325095</v>
      </c>
      <c r="G421">
        <v>0.06</v>
      </c>
      <c r="H421">
        <v>4</v>
      </c>
      <c r="I421">
        <v>0.3</v>
      </c>
      <c r="J421">
        <v>0.82</v>
      </c>
      <c r="K421">
        <v>0.04</v>
      </c>
      <c r="L421">
        <v>0</v>
      </c>
      <c r="M421" t="s">
        <v>77</v>
      </c>
      <c r="N421" t="s">
        <v>106</v>
      </c>
      <c r="O421" t="s">
        <v>32</v>
      </c>
      <c r="P421" t="s">
        <v>39</v>
      </c>
      <c r="Q421" t="s">
        <v>60</v>
      </c>
      <c r="R421" t="s">
        <v>46</v>
      </c>
      <c r="S421" t="s">
        <v>59</v>
      </c>
      <c r="T421" t="s">
        <v>79</v>
      </c>
      <c r="U421" t="s">
        <v>43</v>
      </c>
      <c r="V421" t="s">
        <v>85</v>
      </c>
      <c r="W421">
        <v>23.392957577142798</v>
      </c>
      <c r="X421">
        <v>18.478283307128201</v>
      </c>
      <c r="Y421">
        <v>16.241794826075399</v>
      </c>
      <c r="Z421">
        <v>10.200216866774101</v>
      </c>
      <c r="AA421">
        <v>9.5767228000000006</v>
      </c>
      <c r="AB421">
        <v>8.9603497351999994</v>
      </c>
      <c r="AC421">
        <v>7.9565226553333304</v>
      </c>
      <c r="AD421">
        <v>7.8871813554347803</v>
      </c>
      <c r="AE421">
        <v>7.7899734149999897</v>
      </c>
      <c r="AF421">
        <v>7.6214306268965499</v>
      </c>
    </row>
    <row r="422" spans="1:32" x14ac:dyDescent="0.3">
      <c r="A422">
        <v>1404</v>
      </c>
      <c r="B422" t="s">
        <v>115</v>
      </c>
      <c r="C422">
        <v>2014</v>
      </c>
      <c r="D422">
        <v>486</v>
      </c>
      <c r="E422">
        <v>4</v>
      </c>
      <c r="F422">
        <v>0.62345679012345601</v>
      </c>
      <c r="G422">
        <v>0.42</v>
      </c>
      <c r="H422">
        <v>1</v>
      </c>
      <c r="I422">
        <v>0.9</v>
      </c>
      <c r="J422">
        <v>0.72</v>
      </c>
      <c r="K422">
        <v>0.3</v>
      </c>
      <c r="L422">
        <v>10</v>
      </c>
      <c r="M422" t="s">
        <v>77</v>
      </c>
      <c r="N422" t="s">
        <v>106</v>
      </c>
      <c r="O422" t="s">
        <v>32</v>
      </c>
      <c r="P422" t="s">
        <v>60</v>
      </c>
      <c r="Q422" t="s">
        <v>79</v>
      </c>
      <c r="R422" t="s">
        <v>39</v>
      </c>
      <c r="S422" t="s">
        <v>47</v>
      </c>
      <c r="T422" t="s">
        <v>95</v>
      </c>
      <c r="U422" t="s">
        <v>85</v>
      </c>
      <c r="V422" t="s">
        <v>88</v>
      </c>
      <c r="W422">
        <v>119.709923</v>
      </c>
      <c r="X422">
        <v>37.573801025000002</v>
      </c>
      <c r="Y422">
        <v>24.953465659999999</v>
      </c>
      <c r="Z422">
        <v>17.812755906666599</v>
      </c>
      <c r="AA422">
        <v>15.9853177</v>
      </c>
      <c r="AB422">
        <v>14.763958445</v>
      </c>
      <c r="AC422">
        <v>13.090322499999999</v>
      </c>
      <c r="AD422">
        <v>13.080045699999999</v>
      </c>
      <c r="AE422">
        <v>11.968260645000001</v>
      </c>
      <c r="AF422">
        <v>11.807618594999999</v>
      </c>
    </row>
    <row r="423" spans="1:32" x14ac:dyDescent="0.3">
      <c r="A423">
        <v>1405</v>
      </c>
      <c r="B423" t="s">
        <v>115</v>
      </c>
      <c r="C423">
        <v>2014</v>
      </c>
      <c r="D423">
        <v>486</v>
      </c>
      <c r="E423">
        <v>5</v>
      </c>
      <c r="F423">
        <v>0.64197530864197505</v>
      </c>
      <c r="G423">
        <v>0.04</v>
      </c>
      <c r="H423">
        <v>3</v>
      </c>
      <c r="I423">
        <v>0.18</v>
      </c>
      <c r="J423">
        <v>0.8</v>
      </c>
      <c r="K423">
        <v>0.32</v>
      </c>
      <c r="L423">
        <v>2</v>
      </c>
      <c r="M423" t="s">
        <v>106</v>
      </c>
      <c r="N423" t="s">
        <v>77</v>
      </c>
      <c r="O423" t="s">
        <v>32</v>
      </c>
      <c r="P423" t="s">
        <v>60</v>
      </c>
      <c r="Q423" t="s">
        <v>72</v>
      </c>
      <c r="R423" t="s">
        <v>39</v>
      </c>
      <c r="S423" t="s">
        <v>34</v>
      </c>
      <c r="T423" t="s">
        <v>79</v>
      </c>
      <c r="U423" t="s">
        <v>68</v>
      </c>
      <c r="V423" t="s">
        <v>85</v>
      </c>
      <c r="W423">
        <v>25.325432835499999</v>
      </c>
      <c r="X423">
        <v>23.923958988611101</v>
      </c>
      <c r="Y423">
        <v>18.732349765409801</v>
      </c>
      <c r="Z423">
        <v>11.0243224472727</v>
      </c>
      <c r="AA423">
        <v>10.7125878257142</v>
      </c>
      <c r="AB423">
        <v>10.1310788579411</v>
      </c>
      <c r="AC423">
        <v>10.004384238</v>
      </c>
      <c r="AD423">
        <v>10.000423716774099</v>
      </c>
      <c r="AE423">
        <v>9.4166251883333292</v>
      </c>
      <c r="AF423">
        <v>9.3882522551851793</v>
      </c>
    </row>
    <row r="424" spans="1:32" x14ac:dyDescent="0.3">
      <c r="A424">
        <v>1406</v>
      </c>
      <c r="B424" t="s">
        <v>115</v>
      </c>
      <c r="C424">
        <v>2014</v>
      </c>
      <c r="D424">
        <v>486</v>
      </c>
      <c r="E424">
        <v>6</v>
      </c>
      <c r="F424">
        <v>0.62962962962962898</v>
      </c>
      <c r="G424">
        <v>0.12</v>
      </c>
      <c r="H424">
        <v>1</v>
      </c>
      <c r="I424">
        <v>0.92</v>
      </c>
      <c r="J424">
        <v>0.96</v>
      </c>
      <c r="K424">
        <v>0.54</v>
      </c>
      <c r="L424">
        <v>9</v>
      </c>
      <c r="M424" t="s">
        <v>77</v>
      </c>
      <c r="N424" t="s">
        <v>106</v>
      </c>
      <c r="O424" t="s">
        <v>32</v>
      </c>
      <c r="P424" t="s">
        <v>60</v>
      </c>
      <c r="Q424" t="s">
        <v>39</v>
      </c>
      <c r="R424" t="s">
        <v>59</v>
      </c>
      <c r="S424" t="s">
        <v>85</v>
      </c>
      <c r="T424" t="s">
        <v>79</v>
      </c>
      <c r="U424" t="s">
        <v>63</v>
      </c>
      <c r="V424" t="s">
        <v>46</v>
      </c>
      <c r="W424">
        <v>58.722740441999903</v>
      </c>
      <c r="X424">
        <v>41.844587258750003</v>
      </c>
      <c r="Y424">
        <v>35.481585701249998</v>
      </c>
      <c r="Z424">
        <v>16.129985931818101</v>
      </c>
      <c r="AA424">
        <v>15.794554854999999</v>
      </c>
      <c r="AB424">
        <v>15.039158587499999</v>
      </c>
      <c r="AC424">
        <v>12.5804837466666</v>
      </c>
      <c r="AD424">
        <v>12.4212576357142</v>
      </c>
      <c r="AE424">
        <v>12.3451214</v>
      </c>
      <c r="AF424">
        <v>12.278503809999901</v>
      </c>
    </row>
    <row r="425" spans="1:32" x14ac:dyDescent="0.3">
      <c r="A425">
        <v>1407</v>
      </c>
      <c r="B425" t="s">
        <v>115</v>
      </c>
      <c r="C425">
        <v>2014</v>
      </c>
      <c r="D425">
        <v>486</v>
      </c>
      <c r="E425">
        <v>7</v>
      </c>
      <c r="F425">
        <v>0.63991769547325095</v>
      </c>
      <c r="G425">
        <v>0.22</v>
      </c>
      <c r="H425">
        <v>1</v>
      </c>
      <c r="I425">
        <v>0.84</v>
      </c>
      <c r="J425">
        <v>0.54</v>
      </c>
      <c r="K425">
        <v>0.56000000000000005</v>
      </c>
      <c r="L425">
        <v>4</v>
      </c>
      <c r="M425" t="s">
        <v>77</v>
      </c>
      <c r="N425" t="s">
        <v>32</v>
      </c>
      <c r="O425" t="s">
        <v>106</v>
      </c>
      <c r="P425" t="s">
        <v>41</v>
      </c>
      <c r="Q425" t="s">
        <v>76</v>
      </c>
      <c r="R425" t="s">
        <v>60</v>
      </c>
      <c r="S425" t="s">
        <v>39</v>
      </c>
      <c r="T425" t="s">
        <v>79</v>
      </c>
      <c r="U425" t="s">
        <v>69</v>
      </c>
      <c r="V425" t="s">
        <v>93</v>
      </c>
      <c r="W425">
        <v>42.437702833333297</v>
      </c>
      <c r="X425">
        <v>27.999703172499999</v>
      </c>
      <c r="Y425">
        <v>23.628690541999902</v>
      </c>
      <c r="Z425">
        <v>17.875537900000001</v>
      </c>
      <c r="AA425">
        <v>17.297163000000001</v>
      </c>
      <c r="AB425">
        <v>13.8336506012499</v>
      </c>
      <c r="AC425">
        <v>13.633725746</v>
      </c>
      <c r="AD425">
        <v>13.5248737033333</v>
      </c>
      <c r="AE425">
        <v>12.637328374999999</v>
      </c>
      <c r="AF425">
        <v>12.55138255</v>
      </c>
    </row>
    <row r="426" spans="1:32" x14ac:dyDescent="0.3">
      <c r="A426">
        <v>1408</v>
      </c>
      <c r="B426" t="s">
        <v>115</v>
      </c>
      <c r="C426">
        <v>2014</v>
      </c>
      <c r="D426">
        <v>486</v>
      </c>
      <c r="E426">
        <v>8</v>
      </c>
      <c r="F426">
        <v>0.62962962962962898</v>
      </c>
      <c r="G426">
        <v>0.26</v>
      </c>
      <c r="H426">
        <v>1</v>
      </c>
      <c r="I426">
        <v>0.68</v>
      </c>
      <c r="J426">
        <v>0.5</v>
      </c>
      <c r="K426">
        <v>0.5</v>
      </c>
      <c r="L426">
        <v>0</v>
      </c>
      <c r="M426" t="s">
        <v>77</v>
      </c>
      <c r="N426" t="s">
        <v>32</v>
      </c>
      <c r="O426" t="s">
        <v>106</v>
      </c>
      <c r="P426" t="s">
        <v>79</v>
      </c>
      <c r="Q426" t="s">
        <v>39</v>
      </c>
      <c r="R426" t="s">
        <v>80</v>
      </c>
      <c r="S426" t="s">
        <v>86</v>
      </c>
      <c r="T426" t="s">
        <v>60</v>
      </c>
      <c r="U426" t="s">
        <v>89</v>
      </c>
      <c r="V426" t="s">
        <v>85</v>
      </c>
      <c r="W426">
        <v>34.188616474</v>
      </c>
      <c r="X426">
        <v>25.45035322</v>
      </c>
      <c r="Y426">
        <v>17.798311470000002</v>
      </c>
      <c r="Z426">
        <v>15.380259499999999</v>
      </c>
      <c r="AA426">
        <v>15.372812270000001</v>
      </c>
      <c r="AB426">
        <v>14.6366777</v>
      </c>
      <c r="AC426">
        <v>14.079292300000001</v>
      </c>
      <c r="AD426">
        <v>13.8610971683333</v>
      </c>
      <c r="AE426">
        <v>12.8680515</v>
      </c>
      <c r="AF426">
        <v>12.5214073749999</v>
      </c>
    </row>
    <row r="427" spans="1:32" x14ac:dyDescent="0.3">
      <c r="A427">
        <v>1409</v>
      </c>
      <c r="B427" t="s">
        <v>115</v>
      </c>
      <c r="C427">
        <v>2014</v>
      </c>
      <c r="D427">
        <v>486</v>
      </c>
      <c r="E427">
        <v>9</v>
      </c>
      <c r="F427">
        <v>0.625514403292181</v>
      </c>
      <c r="G427">
        <v>0.3</v>
      </c>
      <c r="H427">
        <v>2</v>
      </c>
      <c r="I427">
        <v>0.24</v>
      </c>
      <c r="J427">
        <v>0.86</v>
      </c>
      <c r="K427">
        <v>0.52</v>
      </c>
      <c r="L427">
        <v>1</v>
      </c>
      <c r="M427" t="s">
        <v>77</v>
      </c>
      <c r="N427" t="s">
        <v>106</v>
      </c>
      <c r="O427" t="s">
        <v>32</v>
      </c>
      <c r="P427" t="s">
        <v>107</v>
      </c>
      <c r="Q427" t="s">
        <v>58</v>
      </c>
      <c r="R427" t="s">
        <v>79</v>
      </c>
      <c r="S427" t="s">
        <v>39</v>
      </c>
      <c r="T427" t="s">
        <v>88</v>
      </c>
      <c r="U427" t="s">
        <v>60</v>
      </c>
      <c r="V427" t="s">
        <v>55</v>
      </c>
      <c r="W427">
        <v>29.0614831785714</v>
      </c>
      <c r="X427">
        <v>21.72183424</v>
      </c>
      <c r="Y427">
        <v>12.1006112346153</v>
      </c>
      <c r="Z427">
        <v>9.45358126</v>
      </c>
      <c r="AA427">
        <v>9.3562589779999996</v>
      </c>
      <c r="AB427">
        <v>9.1795720033333303</v>
      </c>
      <c r="AC427">
        <v>8.7913733893999897</v>
      </c>
      <c r="AD427">
        <v>7.97821004833333</v>
      </c>
      <c r="AE427">
        <v>7.9112961725000002</v>
      </c>
      <c r="AF427">
        <v>7.7963995916666597</v>
      </c>
    </row>
    <row r="428" spans="1:32" x14ac:dyDescent="0.3">
      <c r="A428">
        <v>1410</v>
      </c>
      <c r="B428" t="s">
        <v>115</v>
      </c>
      <c r="C428">
        <v>2014</v>
      </c>
      <c r="D428">
        <v>486</v>
      </c>
      <c r="E428">
        <v>10</v>
      </c>
      <c r="F428">
        <v>0.60905349794238595</v>
      </c>
      <c r="G428">
        <v>0.2</v>
      </c>
      <c r="H428">
        <v>2</v>
      </c>
      <c r="I428">
        <v>0.68</v>
      </c>
      <c r="J428">
        <v>0.92</v>
      </c>
      <c r="K428">
        <v>0.18</v>
      </c>
      <c r="L428">
        <v>10</v>
      </c>
      <c r="M428" t="s">
        <v>77</v>
      </c>
      <c r="N428" t="s">
        <v>106</v>
      </c>
      <c r="O428" t="s">
        <v>32</v>
      </c>
      <c r="P428" t="s">
        <v>80</v>
      </c>
      <c r="Q428" t="s">
        <v>60</v>
      </c>
      <c r="R428" t="s">
        <v>102</v>
      </c>
      <c r="S428" t="s">
        <v>112</v>
      </c>
      <c r="T428" t="s">
        <v>45</v>
      </c>
      <c r="U428" t="s">
        <v>59</v>
      </c>
      <c r="V428" t="s">
        <v>46</v>
      </c>
      <c r="W428">
        <v>32.576815247272698</v>
      </c>
      <c r="X428">
        <v>25.002364712857101</v>
      </c>
      <c r="Y428">
        <v>18.520786255714199</v>
      </c>
      <c r="Z428">
        <v>15.287385</v>
      </c>
      <c r="AA428">
        <v>11.6815238435714</v>
      </c>
      <c r="AB428">
        <v>11.109252469999999</v>
      </c>
      <c r="AC428">
        <v>10.989428500000001</v>
      </c>
      <c r="AD428">
        <v>10.8144051233333</v>
      </c>
      <c r="AE428">
        <v>10.677723071428501</v>
      </c>
      <c r="AF428">
        <v>10.42884349375</v>
      </c>
    </row>
    <row r="429" spans="1:32" x14ac:dyDescent="0.3">
      <c r="A429">
        <v>1411</v>
      </c>
      <c r="B429" t="s">
        <v>115</v>
      </c>
      <c r="C429">
        <v>2014</v>
      </c>
      <c r="D429">
        <v>486</v>
      </c>
      <c r="E429">
        <v>11</v>
      </c>
      <c r="F429">
        <v>0.64609053497942304</v>
      </c>
      <c r="G429">
        <v>0.16</v>
      </c>
      <c r="H429">
        <v>2</v>
      </c>
      <c r="I429">
        <v>0.57999999999999996</v>
      </c>
      <c r="J429">
        <v>0.54</v>
      </c>
      <c r="K429">
        <v>0.86</v>
      </c>
      <c r="L429">
        <v>0</v>
      </c>
      <c r="M429" t="s">
        <v>77</v>
      </c>
      <c r="N429" t="s">
        <v>32</v>
      </c>
      <c r="O429" t="s">
        <v>106</v>
      </c>
      <c r="P429" t="s">
        <v>41</v>
      </c>
      <c r="Q429" t="s">
        <v>69</v>
      </c>
      <c r="R429" t="s">
        <v>79</v>
      </c>
      <c r="S429" t="s">
        <v>60</v>
      </c>
      <c r="T429" t="s">
        <v>76</v>
      </c>
      <c r="U429" t="s">
        <v>49</v>
      </c>
      <c r="V429" t="s">
        <v>39</v>
      </c>
      <c r="W429">
        <v>35.498258492222199</v>
      </c>
      <c r="X429">
        <v>15.481106794999899</v>
      </c>
      <c r="Y429">
        <v>14.484108331666601</v>
      </c>
      <c r="Z429">
        <v>12.816619866666599</v>
      </c>
      <c r="AA429">
        <v>11.1383252871428</v>
      </c>
      <c r="AB429">
        <v>11.10450357</v>
      </c>
      <c r="AC429">
        <v>11.0198184706666</v>
      </c>
      <c r="AD429">
        <v>10.78170491</v>
      </c>
      <c r="AE429">
        <v>10.6615034533333</v>
      </c>
      <c r="AF429">
        <v>10.4844825233333</v>
      </c>
    </row>
    <row r="430" spans="1:32" x14ac:dyDescent="0.3">
      <c r="A430">
        <v>1412</v>
      </c>
      <c r="B430" t="s">
        <v>115</v>
      </c>
      <c r="C430">
        <v>2014</v>
      </c>
      <c r="D430">
        <v>486</v>
      </c>
      <c r="E430">
        <v>12</v>
      </c>
      <c r="F430">
        <v>0.63374485596707797</v>
      </c>
      <c r="G430">
        <v>0.34</v>
      </c>
      <c r="H430">
        <v>2</v>
      </c>
      <c r="I430">
        <v>0.98</v>
      </c>
      <c r="J430">
        <v>0.92</v>
      </c>
      <c r="K430">
        <v>0.6</v>
      </c>
      <c r="L430">
        <v>7</v>
      </c>
      <c r="M430" t="s">
        <v>77</v>
      </c>
      <c r="N430" t="s">
        <v>32</v>
      </c>
      <c r="O430" t="s">
        <v>106</v>
      </c>
      <c r="P430" t="s">
        <v>79</v>
      </c>
      <c r="Q430" t="s">
        <v>60</v>
      </c>
      <c r="R430" t="s">
        <v>69</v>
      </c>
      <c r="S430" t="s">
        <v>88</v>
      </c>
      <c r="T430" t="s">
        <v>46</v>
      </c>
      <c r="U430" t="s">
        <v>39</v>
      </c>
      <c r="V430" t="s">
        <v>50</v>
      </c>
      <c r="W430">
        <v>29.377642858333299</v>
      </c>
      <c r="X430">
        <v>22.639178699999999</v>
      </c>
      <c r="Y430">
        <v>21.719061614999902</v>
      </c>
      <c r="Z430">
        <v>12.67885828</v>
      </c>
      <c r="AA430">
        <v>12.010843499999901</v>
      </c>
      <c r="AB430">
        <v>11.310063936000001</v>
      </c>
      <c r="AC430">
        <v>11.2223293933333</v>
      </c>
      <c r="AD430">
        <v>11.0686982566666</v>
      </c>
      <c r="AE430">
        <v>9.6185847785714191</v>
      </c>
      <c r="AF430">
        <v>9.5534737199999995</v>
      </c>
    </row>
    <row r="431" spans="1:32" x14ac:dyDescent="0.3">
      <c r="A431">
        <v>1413</v>
      </c>
      <c r="B431" t="s">
        <v>115</v>
      </c>
      <c r="C431">
        <v>2014</v>
      </c>
      <c r="D431">
        <v>486</v>
      </c>
      <c r="E431">
        <v>13</v>
      </c>
      <c r="F431">
        <v>0.64403292181069904</v>
      </c>
      <c r="G431">
        <v>0.22</v>
      </c>
      <c r="H431">
        <v>3</v>
      </c>
      <c r="I431">
        <v>0.92</v>
      </c>
      <c r="J431">
        <v>0.72</v>
      </c>
      <c r="K431">
        <v>0.12</v>
      </c>
      <c r="L431">
        <v>2</v>
      </c>
      <c r="M431" t="s">
        <v>77</v>
      </c>
      <c r="N431" t="s">
        <v>32</v>
      </c>
      <c r="O431" t="s">
        <v>106</v>
      </c>
      <c r="P431" t="s">
        <v>95</v>
      </c>
      <c r="Q431" t="s">
        <v>39</v>
      </c>
      <c r="R431" t="s">
        <v>79</v>
      </c>
      <c r="S431" t="s">
        <v>60</v>
      </c>
      <c r="T431" t="s">
        <v>70</v>
      </c>
      <c r="U431" t="s">
        <v>78</v>
      </c>
      <c r="V431" t="s">
        <v>107</v>
      </c>
      <c r="W431">
        <v>23.021916148888799</v>
      </c>
      <c r="X431">
        <v>19.714531338124999</v>
      </c>
      <c r="Y431">
        <v>11.736412078000001</v>
      </c>
      <c r="Z431">
        <v>10.39527367</v>
      </c>
      <c r="AA431">
        <v>10.3791021909999</v>
      </c>
      <c r="AB431">
        <v>10.3061730218181</v>
      </c>
      <c r="AC431">
        <v>9.8070542005555499</v>
      </c>
      <c r="AD431">
        <v>9.3186125685714192</v>
      </c>
      <c r="AE431">
        <v>8.9114808291666598</v>
      </c>
      <c r="AF431">
        <v>8.9033556671428506</v>
      </c>
    </row>
    <row r="432" spans="1:32" x14ac:dyDescent="0.3">
      <c r="A432">
        <v>1414</v>
      </c>
      <c r="B432" t="s">
        <v>115</v>
      </c>
      <c r="C432">
        <v>2014</v>
      </c>
      <c r="D432">
        <v>486</v>
      </c>
      <c r="E432">
        <v>14</v>
      </c>
      <c r="F432">
        <v>0.62962962962962898</v>
      </c>
      <c r="G432">
        <v>0.06</v>
      </c>
      <c r="H432">
        <v>3</v>
      </c>
      <c r="I432">
        <v>0.78</v>
      </c>
      <c r="J432">
        <v>0.62</v>
      </c>
      <c r="K432">
        <v>0.72</v>
      </c>
      <c r="L432">
        <v>0</v>
      </c>
      <c r="M432" t="s">
        <v>77</v>
      </c>
      <c r="N432" t="s">
        <v>106</v>
      </c>
      <c r="O432" t="s">
        <v>32</v>
      </c>
      <c r="P432" t="s">
        <v>60</v>
      </c>
      <c r="Q432" t="s">
        <v>79</v>
      </c>
      <c r="R432" t="s">
        <v>72</v>
      </c>
      <c r="S432" t="s">
        <v>52</v>
      </c>
      <c r="T432" t="s">
        <v>85</v>
      </c>
      <c r="U432" t="s">
        <v>88</v>
      </c>
      <c r="V432" t="s">
        <v>39</v>
      </c>
      <c r="W432">
        <v>26.861894133181799</v>
      </c>
      <c r="X432">
        <v>22.229754623600002</v>
      </c>
      <c r="Y432">
        <v>17.8649374109999</v>
      </c>
      <c r="Z432">
        <v>11.910919470624901</v>
      </c>
      <c r="AA432">
        <v>11.5864432226315</v>
      </c>
      <c r="AB432">
        <v>11.420062045</v>
      </c>
      <c r="AC432">
        <v>11.2718332</v>
      </c>
      <c r="AD432">
        <v>10.810116423571399</v>
      </c>
      <c r="AE432">
        <v>10.5733908699999</v>
      </c>
      <c r="AF432">
        <v>10.565618299600001</v>
      </c>
    </row>
    <row r="433" spans="1:32" x14ac:dyDescent="0.3">
      <c r="A433">
        <v>1415</v>
      </c>
      <c r="B433" t="s">
        <v>115</v>
      </c>
      <c r="C433">
        <v>2014</v>
      </c>
      <c r="D433">
        <v>486</v>
      </c>
      <c r="E433">
        <v>15</v>
      </c>
      <c r="F433">
        <v>0.61111111111111105</v>
      </c>
      <c r="G433">
        <v>0.18</v>
      </c>
      <c r="H433">
        <v>2</v>
      </c>
      <c r="I433">
        <v>0.54</v>
      </c>
      <c r="J433">
        <v>0.24</v>
      </c>
      <c r="K433">
        <v>0.06</v>
      </c>
      <c r="L433">
        <v>4</v>
      </c>
      <c r="M433" t="s">
        <v>77</v>
      </c>
      <c r="N433" t="s">
        <v>60</v>
      </c>
      <c r="O433" t="s">
        <v>34</v>
      </c>
      <c r="P433" t="s">
        <v>57</v>
      </c>
      <c r="Q433" t="s">
        <v>104</v>
      </c>
      <c r="R433" t="s">
        <v>87</v>
      </c>
      <c r="S433" t="s">
        <v>106</v>
      </c>
      <c r="T433" t="s">
        <v>66</v>
      </c>
      <c r="U433" t="s">
        <v>86</v>
      </c>
      <c r="V433" t="s">
        <v>48</v>
      </c>
      <c r="W433">
        <v>19.460063075454499</v>
      </c>
      <c r="X433">
        <v>12.9120225742857</v>
      </c>
      <c r="Y433">
        <v>12.406335051999999</v>
      </c>
      <c r="Z433">
        <v>12.37383603</v>
      </c>
      <c r="AA433">
        <v>11.5740032175</v>
      </c>
      <c r="AB433">
        <v>11.3202703285714</v>
      </c>
      <c r="AC433">
        <v>11.269031910909</v>
      </c>
      <c r="AD433">
        <v>10.9436666283333</v>
      </c>
      <c r="AE433">
        <v>10.66113461</v>
      </c>
      <c r="AF433">
        <v>10.591340672499999</v>
      </c>
    </row>
    <row r="434" spans="1:32" x14ac:dyDescent="0.3">
      <c r="A434">
        <v>1416</v>
      </c>
      <c r="B434" t="s">
        <v>115</v>
      </c>
      <c r="C434">
        <v>2014</v>
      </c>
      <c r="D434">
        <v>486</v>
      </c>
      <c r="E434">
        <v>16</v>
      </c>
      <c r="F434">
        <v>0.60288065843621397</v>
      </c>
      <c r="G434">
        <v>0.12</v>
      </c>
      <c r="H434">
        <v>3</v>
      </c>
      <c r="I434">
        <v>0.72</v>
      </c>
      <c r="J434">
        <v>0.64</v>
      </c>
      <c r="K434">
        <v>0.38</v>
      </c>
      <c r="L434">
        <v>7</v>
      </c>
      <c r="M434" t="s">
        <v>77</v>
      </c>
      <c r="N434" t="s">
        <v>106</v>
      </c>
      <c r="O434" t="s">
        <v>32</v>
      </c>
      <c r="P434" t="s">
        <v>56</v>
      </c>
      <c r="Q434" t="s">
        <v>60</v>
      </c>
      <c r="R434" t="s">
        <v>57</v>
      </c>
      <c r="S434" t="s">
        <v>39</v>
      </c>
      <c r="T434" t="s">
        <v>46</v>
      </c>
      <c r="U434" t="s">
        <v>78</v>
      </c>
      <c r="V434" t="s">
        <v>79</v>
      </c>
      <c r="W434">
        <v>28.327229000714201</v>
      </c>
      <c r="X434">
        <v>23.030288595999998</v>
      </c>
      <c r="Y434">
        <v>17.484855198181801</v>
      </c>
      <c r="Z434">
        <v>12.024084999999999</v>
      </c>
      <c r="AA434">
        <v>11.518687474761901</v>
      </c>
      <c r="AB434">
        <v>10.636776429999999</v>
      </c>
      <c r="AC434">
        <v>10.526021289333301</v>
      </c>
      <c r="AD434">
        <v>10.4873196757142</v>
      </c>
      <c r="AE434">
        <v>10.4278541075</v>
      </c>
      <c r="AF434">
        <v>10.165535540624999</v>
      </c>
    </row>
    <row r="435" spans="1:32" x14ac:dyDescent="0.3">
      <c r="A435">
        <v>1417</v>
      </c>
      <c r="B435" t="s">
        <v>115</v>
      </c>
      <c r="C435">
        <v>2014</v>
      </c>
      <c r="D435">
        <v>486</v>
      </c>
      <c r="E435">
        <v>17</v>
      </c>
      <c r="F435">
        <v>0.64197530864197505</v>
      </c>
      <c r="G435">
        <v>0.02</v>
      </c>
      <c r="H435">
        <v>4</v>
      </c>
      <c r="I435">
        <v>0.94</v>
      </c>
      <c r="J435">
        <v>0.44</v>
      </c>
      <c r="K435">
        <v>0.6</v>
      </c>
      <c r="L435">
        <v>7</v>
      </c>
      <c r="M435" t="s">
        <v>77</v>
      </c>
      <c r="N435" t="s">
        <v>106</v>
      </c>
      <c r="O435" t="s">
        <v>32</v>
      </c>
      <c r="P435" t="s">
        <v>60</v>
      </c>
      <c r="Q435" t="s">
        <v>88</v>
      </c>
      <c r="R435" t="s">
        <v>57</v>
      </c>
      <c r="S435" t="s">
        <v>39</v>
      </c>
      <c r="T435" t="s">
        <v>69</v>
      </c>
      <c r="U435" t="s">
        <v>79</v>
      </c>
      <c r="V435" t="s">
        <v>46</v>
      </c>
      <c r="W435">
        <v>25.176720969818099</v>
      </c>
      <c r="X435">
        <v>20.176868920925902</v>
      </c>
      <c r="Y435">
        <v>18.658524890813901</v>
      </c>
      <c r="Z435">
        <v>12.2963840206349</v>
      </c>
      <c r="AA435">
        <v>11.5308665423529</v>
      </c>
      <c r="AB435">
        <v>10.9020542471428</v>
      </c>
      <c r="AC435">
        <v>10.843049923513499</v>
      </c>
      <c r="AD435">
        <v>10.803271508125</v>
      </c>
      <c r="AE435">
        <v>10.6879690979545</v>
      </c>
      <c r="AF435">
        <v>10.549341678787799</v>
      </c>
    </row>
    <row r="436" spans="1:32" x14ac:dyDescent="0.3">
      <c r="A436">
        <v>1418</v>
      </c>
      <c r="B436" t="s">
        <v>115</v>
      </c>
      <c r="C436">
        <v>2014</v>
      </c>
      <c r="D436">
        <v>486</v>
      </c>
      <c r="E436">
        <v>18</v>
      </c>
      <c r="F436">
        <v>0.63991769547325095</v>
      </c>
      <c r="G436">
        <v>0.92</v>
      </c>
      <c r="H436">
        <v>1</v>
      </c>
      <c r="I436">
        <v>0.8</v>
      </c>
      <c r="J436">
        <v>0.72</v>
      </c>
      <c r="K436">
        <v>0.56000000000000005</v>
      </c>
      <c r="L436">
        <v>2</v>
      </c>
      <c r="M436" t="s">
        <v>77</v>
      </c>
      <c r="N436" t="s">
        <v>79</v>
      </c>
      <c r="O436" t="s">
        <v>49</v>
      </c>
      <c r="P436" t="s">
        <v>60</v>
      </c>
      <c r="Q436" t="s">
        <v>52</v>
      </c>
      <c r="R436" t="s">
        <v>47</v>
      </c>
      <c r="S436" t="s">
        <v>55</v>
      </c>
      <c r="T436" t="s">
        <v>68</v>
      </c>
      <c r="U436" t="s">
        <v>88</v>
      </c>
      <c r="V436" t="s">
        <v>39</v>
      </c>
      <c r="W436">
        <v>44.170834374999998</v>
      </c>
      <c r="X436">
        <v>21.764047600000001</v>
      </c>
      <c r="Y436">
        <v>17.382224999999998</v>
      </c>
      <c r="Z436">
        <v>15.804871540000001</v>
      </c>
      <c r="AA436">
        <v>14.966443099999999</v>
      </c>
      <c r="AB436">
        <v>14.87767075</v>
      </c>
      <c r="AC436">
        <v>14.50495957</v>
      </c>
      <c r="AD436">
        <v>14.486852600000001</v>
      </c>
      <c r="AE436">
        <v>13.836465799999999</v>
      </c>
      <c r="AF436">
        <v>13.8339958159999</v>
      </c>
    </row>
    <row r="437" spans="1:32" x14ac:dyDescent="0.3">
      <c r="A437">
        <v>1419</v>
      </c>
      <c r="B437" t="s">
        <v>115</v>
      </c>
      <c r="C437">
        <v>2014</v>
      </c>
      <c r="D437">
        <v>486</v>
      </c>
      <c r="E437">
        <v>19</v>
      </c>
      <c r="F437">
        <v>0.63168724279835298</v>
      </c>
      <c r="G437">
        <v>0.18</v>
      </c>
      <c r="H437">
        <v>2</v>
      </c>
      <c r="I437">
        <v>0.98</v>
      </c>
      <c r="J437">
        <v>0.98</v>
      </c>
      <c r="K437">
        <v>0.18</v>
      </c>
      <c r="L437">
        <v>10</v>
      </c>
      <c r="M437" t="s">
        <v>77</v>
      </c>
      <c r="N437" t="s">
        <v>106</v>
      </c>
      <c r="O437" t="s">
        <v>32</v>
      </c>
      <c r="P437" t="s">
        <v>46</v>
      </c>
      <c r="Q437" t="s">
        <v>76</v>
      </c>
      <c r="R437" t="s">
        <v>100</v>
      </c>
      <c r="S437" t="s">
        <v>57</v>
      </c>
      <c r="T437" t="s">
        <v>60</v>
      </c>
      <c r="U437" t="s">
        <v>67</v>
      </c>
      <c r="V437" t="s">
        <v>85</v>
      </c>
      <c r="W437">
        <v>37.684940463750003</v>
      </c>
      <c r="X437">
        <v>29.9400935225</v>
      </c>
      <c r="Y437">
        <v>22.739122691875</v>
      </c>
      <c r="Z437">
        <v>12.506596547999999</v>
      </c>
      <c r="AA437">
        <v>12.057537099999999</v>
      </c>
      <c r="AB437">
        <v>11.90471365</v>
      </c>
      <c r="AC437">
        <v>11.372501835</v>
      </c>
      <c r="AD437">
        <v>11.2778793357142</v>
      </c>
      <c r="AE437">
        <v>11.12078955</v>
      </c>
      <c r="AF437">
        <v>10.752914697777699</v>
      </c>
    </row>
    <row r="438" spans="1:32" x14ac:dyDescent="0.3">
      <c r="A438">
        <v>1420</v>
      </c>
      <c r="B438" t="s">
        <v>115</v>
      </c>
      <c r="C438">
        <v>2014</v>
      </c>
      <c r="D438">
        <v>486</v>
      </c>
      <c r="E438">
        <v>20</v>
      </c>
      <c r="F438">
        <v>0.60082304526748898</v>
      </c>
      <c r="G438">
        <v>0.72</v>
      </c>
      <c r="H438">
        <v>1</v>
      </c>
      <c r="I438">
        <v>0.4</v>
      </c>
      <c r="J438">
        <v>0.34</v>
      </c>
      <c r="K438">
        <v>0.3</v>
      </c>
      <c r="L438">
        <v>3</v>
      </c>
      <c r="M438" t="s">
        <v>77</v>
      </c>
      <c r="N438" t="s">
        <v>81</v>
      </c>
      <c r="O438" t="s">
        <v>106</v>
      </c>
      <c r="P438" t="s">
        <v>33</v>
      </c>
      <c r="Q438" t="s">
        <v>94</v>
      </c>
      <c r="R438" t="s">
        <v>79</v>
      </c>
      <c r="S438" t="s">
        <v>52</v>
      </c>
      <c r="T438" t="s">
        <v>102</v>
      </c>
      <c r="U438" t="s">
        <v>57</v>
      </c>
      <c r="V438" t="s">
        <v>38</v>
      </c>
      <c r="W438">
        <v>23.3841218833333</v>
      </c>
      <c r="X438">
        <v>19.4254265</v>
      </c>
      <c r="Y438">
        <v>16.199491500000001</v>
      </c>
      <c r="Z438">
        <v>15.45873405</v>
      </c>
      <c r="AA438">
        <v>15.4076109</v>
      </c>
      <c r="AB438">
        <v>15.4018707</v>
      </c>
      <c r="AC438">
        <v>15.115726499999999</v>
      </c>
      <c r="AD438">
        <v>15.041427599999899</v>
      </c>
      <c r="AE438">
        <v>14.805902</v>
      </c>
      <c r="AF438">
        <v>14.514299899999999</v>
      </c>
    </row>
    <row r="439" spans="1:32" x14ac:dyDescent="0.3">
      <c r="A439">
        <v>1421</v>
      </c>
      <c r="B439" t="s">
        <v>115</v>
      </c>
      <c r="C439">
        <v>2014</v>
      </c>
      <c r="D439">
        <v>486</v>
      </c>
      <c r="E439">
        <v>21</v>
      </c>
      <c r="F439">
        <v>0.61934156378600802</v>
      </c>
      <c r="G439">
        <v>0.42</v>
      </c>
      <c r="H439">
        <v>1</v>
      </c>
      <c r="I439">
        <v>0.52</v>
      </c>
      <c r="J439">
        <v>0.6</v>
      </c>
      <c r="K439">
        <v>0.46</v>
      </c>
      <c r="L439">
        <v>7</v>
      </c>
      <c r="M439" t="s">
        <v>77</v>
      </c>
      <c r="N439" t="s">
        <v>79</v>
      </c>
      <c r="O439" t="s">
        <v>106</v>
      </c>
      <c r="P439" t="s">
        <v>32</v>
      </c>
      <c r="Q439" t="s">
        <v>60</v>
      </c>
      <c r="R439" t="s">
        <v>88</v>
      </c>
      <c r="S439" t="s">
        <v>39</v>
      </c>
      <c r="T439" t="s">
        <v>68</v>
      </c>
      <c r="U439" t="s">
        <v>89</v>
      </c>
      <c r="V439" t="s">
        <v>42</v>
      </c>
      <c r="W439">
        <v>44.4440492875</v>
      </c>
      <c r="X439">
        <v>18.747034549999999</v>
      </c>
      <c r="Y439">
        <v>16.538605376666599</v>
      </c>
      <c r="Z439">
        <v>15.07837829</v>
      </c>
      <c r="AA439">
        <v>13.5048072375</v>
      </c>
      <c r="AB439">
        <v>13.3664528666666</v>
      </c>
      <c r="AC439">
        <v>12.78743742</v>
      </c>
      <c r="AD439">
        <v>12.401729599999999</v>
      </c>
      <c r="AE439">
        <v>12.3289299</v>
      </c>
      <c r="AF439">
        <v>12.32503795</v>
      </c>
    </row>
    <row r="440" spans="1:32" x14ac:dyDescent="0.3">
      <c r="A440">
        <v>1422</v>
      </c>
      <c r="B440" t="s">
        <v>115</v>
      </c>
      <c r="C440">
        <v>2014</v>
      </c>
      <c r="D440">
        <v>486</v>
      </c>
      <c r="E440">
        <v>22</v>
      </c>
      <c r="F440">
        <v>0.62962962962962898</v>
      </c>
      <c r="G440">
        <v>0.12</v>
      </c>
      <c r="H440">
        <v>2</v>
      </c>
      <c r="I440">
        <v>0.7</v>
      </c>
      <c r="J440">
        <v>0.54</v>
      </c>
      <c r="K440">
        <v>0.18</v>
      </c>
      <c r="L440">
        <v>8</v>
      </c>
      <c r="M440" t="s">
        <v>77</v>
      </c>
      <c r="N440" t="s">
        <v>106</v>
      </c>
      <c r="O440" t="s">
        <v>32</v>
      </c>
      <c r="P440" t="s">
        <v>76</v>
      </c>
      <c r="Q440" t="s">
        <v>110</v>
      </c>
      <c r="R440" t="s">
        <v>39</v>
      </c>
      <c r="S440" t="s">
        <v>96</v>
      </c>
      <c r="T440" t="s">
        <v>80</v>
      </c>
      <c r="U440" t="s">
        <v>56</v>
      </c>
      <c r="V440" t="s">
        <v>79</v>
      </c>
      <c r="W440">
        <v>31.078637850909001</v>
      </c>
      <c r="X440">
        <v>17.348959853636298</v>
      </c>
      <c r="Y440">
        <v>17.055112364999999</v>
      </c>
      <c r="Z440">
        <v>15.6331711</v>
      </c>
      <c r="AA440">
        <v>14.3092489</v>
      </c>
      <c r="AB440">
        <v>14.262068988333301</v>
      </c>
      <c r="AC440">
        <v>13.9595594</v>
      </c>
      <c r="AD440">
        <v>13.54688165</v>
      </c>
      <c r="AE440">
        <v>12.712307900000001</v>
      </c>
      <c r="AF440">
        <v>12.403325413333301</v>
      </c>
    </row>
    <row r="441" spans="1:32" x14ac:dyDescent="0.3">
      <c r="A441">
        <v>1423</v>
      </c>
      <c r="B441" t="s">
        <v>115</v>
      </c>
      <c r="C441">
        <v>2014</v>
      </c>
      <c r="D441">
        <v>486</v>
      </c>
      <c r="E441">
        <v>23</v>
      </c>
      <c r="F441">
        <v>0.63580246913580196</v>
      </c>
      <c r="G441">
        <v>0.14000000000000001</v>
      </c>
      <c r="H441">
        <v>1</v>
      </c>
      <c r="I441">
        <v>0.86</v>
      </c>
      <c r="J441">
        <v>0.86</v>
      </c>
      <c r="K441">
        <v>0.18</v>
      </c>
      <c r="L441">
        <v>9</v>
      </c>
      <c r="M441" t="s">
        <v>77</v>
      </c>
      <c r="N441" t="s">
        <v>106</v>
      </c>
      <c r="O441" t="s">
        <v>32</v>
      </c>
      <c r="P441" t="s">
        <v>60</v>
      </c>
      <c r="Q441" t="s">
        <v>59</v>
      </c>
      <c r="R441" t="s">
        <v>79</v>
      </c>
      <c r="S441" t="s">
        <v>55</v>
      </c>
      <c r="T441" t="s">
        <v>46</v>
      </c>
      <c r="U441" t="s">
        <v>39</v>
      </c>
      <c r="V441" t="s">
        <v>58</v>
      </c>
      <c r="W441">
        <v>55.3579485333333</v>
      </c>
      <c r="X441">
        <v>44.923711779999998</v>
      </c>
      <c r="Y441">
        <v>29.063816061428501</v>
      </c>
      <c r="Z441">
        <v>16.22298189</v>
      </c>
      <c r="AA441">
        <v>15.83007645</v>
      </c>
      <c r="AB441">
        <v>14.480113399999899</v>
      </c>
      <c r="AC441">
        <v>13.71664425</v>
      </c>
      <c r="AD441">
        <v>13.7091066399999</v>
      </c>
      <c r="AE441">
        <v>13.4243967533333</v>
      </c>
      <c r="AF441">
        <v>12.903171074999999</v>
      </c>
    </row>
    <row r="442" spans="1:32" x14ac:dyDescent="0.3">
      <c r="A442">
        <v>1424</v>
      </c>
      <c r="B442" t="s">
        <v>115</v>
      </c>
      <c r="C442">
        <v>2014</v>
      </c>
      <c r="D442">
        <v>486</v>
      </c>
      <c r="E442">
        <v>24</v>
      </c>
      <c r="F442">
        <v>0.65226337448559601</v>
      </c>
      <c r="G442">
        <v>0.22</v>
      </c>
      <c r="H442">
        <v>1</v>
      </c>
      <c r="I442">
        <v>0.26</v>
      </c>
      <c r="J442">
        <v>0.96</v>
      </c>
      <c r="K442">
        <v>0.76</v>
      </c>
      <c r="L442">
        <v>8</v>
      </c>
      <c r="M442" t="s">
        <v>77</v>
      </c>
      <c r="N442" t="s">
        <v>106</v>
      </c>
      <c r="O442" t="s">
        <v>59</v>
      </c>
      <c r="P442" t="s">
        <v>32</v>
      </c>
      <c r="Q442" t="s">
        <v>39</v>
      </c>
      <c r="R442" t="s">
        <v>60</v>
      </c>
      <c r="S442" t="s">
        <v>79</v>
      </c>
      <c r="T442" t="s">
        <v>46</v>
      </c>
      <c r="U442" t="s">
        <v>58</v>
      </c>
      <c r="V442" t="s">
        <v>85</v>
      </c>
      <c r="W442">
        <v>74.579861416666603</v>
      </c>
      <c r="X442">
        <v>49.802038136</v>
      </c>
      <c r="Y442">
        <v>21.069581549999999</v>
      </c>
      <c r="Z442">
        <v>20.38912736</v>
      </c>
      <c r="AA442">
        <v>15.83508252</v>
      </c>
      <c r="AB442">
        <v>12.535333745000001</v>
      </c>
      <c r="AC442">
        <v>11.006539627999899</v>
      </c>
      <c r="AD442">
        <v>10.557271224999999</v>
      </c>
      <c r="AE442">
        <v>10.1518432033333</v>
      </c>
      <c r="AF442">
        <v>10.072367744999999</v>
      </c>
    </row>
    <row r="443" spans="1:32" x14ac:dyDescent="0.3">
      <c r="A443">
        <v>1425</v>
      </c>
      <c r="B443" t="s">
        <v>115</v>
      </c>
      <c r="C443">
        <v>2014</v>
      </c>
      <c r="D443">
        <v>486</v>
      </c>
      <c r="E443">
        <v>25</v>
      </c>
      <c r="F443">
        <v>0.60905349794238595</v>
      </c>
      <c r="G443">
        <v>0.2</v>
      </c>
      <c r="H443">
        <v>3</v>
      </c>
      <c r="I443">
        <v>0.86</v>
      </c>
      <c r="J443">
        <v>0.54</v>
      </c>
      <c r="K443">
        <v>0.96</v>
      </c>
      <c r="L443">
        <v>3</v>
      </c>
      <c r="M443" t="s">
        <v>77</v>
      </c>
      <c r="N443" t="s">
        <v>32</v>
      </c>
      <c r="O443" t="s">
        <v>106</v>
      </c>
      <c r="P443" t="s">
        <v>60</v>
      </c>
      <c r="Q443" t="s">
        <v>58</v>
      </c>
      <c r="R443" t="s">
        <v>98</v>
      </c>
      <c r="S443" t="s">
        <v>73</v>
      </c>
      <c r="T443" t="s">
        <v>39</v>
      </c>
      <c r="U443" t="s">
        <v>66</v>
      </c>
      <c r="V443" t="s">
        <v>49</v>
      </c>
      <c r="W443">
        <v>22.496745234999999</v>
      </c>
      <c r="X443">
        <v>13.7805301710526</v>
      </c>
      <c r="Y443">
        <v>12.343654732999999</v>
      </c>
      <c r="Z443">
        <v>11.129934045882299</v>
      </c>
      <c r="AA443">
        <v>10.2821272457142</v>
      </c>
      <c r="AB443">
        <v>10.051432522000001</v>
      </c>
      <c r="AC443">
        <v>9.7708831633333304</v>
      </c>
      <c r="AD443">
        <v>9.6210667983333291</v>
      </c>
      <c r="AE443">
        <v>9.5663121219999994</v>
      </c>
      <c r="AF443">
        <v>9.5462829579999902</v>
      </c>
    </row>
    <row r="444" spans="1:32" x14ac:dyDescent="0.3">
      <c r="A444">
        <v>1426</v>
      </c>
      <c r="B444" t="s">
        <v>115</v>
      </c>
      <c r="C444">
        <v>2014</v>
      </c>
      <c r="D444">
        <v>486</v>
      </c>
      <c r="E444">
        <v>26</v>
      </c>
      <c r="F444">
        <v>0.60699588477366195</v>
      </c>
      <c r="G444">
        <v>0.08</v>
      </c>
      <c r="H444">
        <v>8</v>
      </c>
      <c r="I444">
        <v>0.68</v>
      </c>
      <c r="J444">
        <v>0.82</v>
      </c>
      <c r="K444">
        <v>0.66</v>
      </c>
      <c r="L444">
        <v>10</v>
      </c>
      <c r="M444" t="s">
        <v>77</v>
      </c>
      <c r="N444" t="s">
        <v>32</v>
      </c>
      <c r="O444" t="s">
        <v>106</v>
      </c>
      <c r="P444" t="s">
        <v>60</v>
      </c>
      <c r="Q444" t="s">
        <v>79</v>
      </c>
      <c r="R444" t="s">
        <v>46</v>
      </c>
      <c r="S444" t="s">
        <v>52</v>
      </c>
      <c r="T444" t="s">
        <v>37</v>
      </c>
      <c r="U444" t="s">
        <v>39</v>
      </c>
      <c r="V444" t="s">
        <v>102</v>
      </c>
      <c r="W444">
        <v>8.2360910190521608</v>
      </c>
      <c r="X444">
        <v>6.6413213669030302</v>
      </c>
      <c r="Y444">
        <v>6.0834433123931602</v>
      </c>
      <c r="Z444">
        <v>4.8017667758860698</v>
      </c>
      <c r="AA444">
        <v>4.7356736262666601</v>
      </c>
      <c r="AB444">
        <v>4.4907677532336399</v>
      </c>
      <c r="AC444">
        <v>4.4125184684653398</v>
      </c>
      <c r="AD444">
        <v>4.2956872997979803</v>
      </c>
      <c r="AE444">
        <v>4.1827558042235999</v>
      </c>
      <c r="AF444">
        <v>4.1794866932075401</v>
      </c>
    </row>
    <row r="445" spans="1:32" x14ac:dyDescent="0.3">
      <c r="A445">
        <v>1427</v>
      </c>
      <c r="B445" t="s">
        <v>115</v>
      </c>
      <c r="C445">
        <v>2014</v>
      </c>
      <c r="D445">
        <v>486</v>
      </c>
      <c r="E445">
        <v>27</v>
      </c>
      <c r="F445">
        <v>0.61111111111111105</v>
      </c>
      <c r="G445">
        <v>0.44</v>
      </c>
      <c r="H445">
        <v>1</v>
      </c>
      <c r="I445">
        <v>0.5</v>
      </c>
      <c r="J445">
        <v>0.68</v>
      </c>
      <c r="K445">
        <v>0.48</v>
      </c>
      <c r="L445">
        <v>6</v>
      </c>
      <c r="M445" t="s">
        <v>77</v>
      </c>
      <c r="N445" t="s">
        <v>106</v>
      </c>
      <c r="O445" t="s">
        <v>32</v>
      </c>
      <c r="P445" t="s">
        <v>60</v>
      </c>
      <c r="Q445" t="s">
        <v>85</v>
      </c>
      <c r="R445" t="s">
        <v>79</v>
      </c>
      <c r="S445" t="s">
        <v>68</v>
      </c>
      <c r="T445" t="s">
        <v>88</v>
      </c>
      <c r="U445" t="s">
        <v>99</v>
      </c>
      <c r="V445" t="s">
        <v>39</v>
      </c>
      <c r="W445">
        <v>64.806538766666606</v>
      </c>
      <c r="X445">
        <v>19.83020475</v>
      </c>
      <c r="Y445">
        <v>16.408073649999999</v>
      </c>
      <c r="Z445">
        <v>13.900048145</v>
      </c>
      <c r="AA445">
        <v>13.598590383333301</v>
      </c>
      <c r="AB445">
        <v>13.118609899999999</v>
      </c>
      <c r="AC445">
        <v>12.823896899999999</v>
      </c>
      <c r="AD445">
        <v>12.7520211833333</v>
      </c>
      <c r="AE445">
        <v>11.737225840000001</v>
      </c>
      <c r="AF445">
        <v>11.5758449166666</v>
      </c>
    </row>
    <row r="446" spans="1:32" x14ac:dyDescent="0.3">
      <c r="A446">
        <v>1428</v>
      </c>
      <c r="B446" t="s">
        <v>115</v>
      </c>
      <c r="C446">
        <v>2014</v>
      </c>
      <c r="D446">
        <v>486</v>
      </c>
      <c r="E446">
        <v>28</v>
      </c>
      <c r="F446">
        <v>0.625514403292181</v>
      </c>
      <c r="G446">
        <v>0.12</v>
      </c>
      <c r="H446">
        <v>1</v>
      </c>
      <c r="I446">
        <v>0.72</v>
      </c>
      <c r="J446">
        <v>0.38</v>
      </c>
      <c r="K446">
        <v>0.5</v>
      </c>
      <c r="L446">
        <v>4</v>
      </c>
      <c r="M446" t="s">
        <v>77</v>
      </c>
      <c r="N446" t="s">
        <v>32</v>
      </c>
      <c r="O446" t="s">
        <v>106</v>
      </c>
      <c r="P446" t="s">
        <v>59</v>
      </c>
      <c r="Q446" t="s">
        <v>60</v>
      </c>
      <c r="R446" t="s">
        <v>88</v>
      </c>
      <c r="S446" t="s">
        <v>79</v>
      </c>
      <c r="T446" t="s">
        <v>86</v>
      </c>
      <c r="U446" t="s">
        <v>76</v>
      </c>
      <c r="V446" t="s">
        <v>41</v>
      </c>
      <c r="W446">
        <v>28.067443988571402</v>
      </c>
      <c r="X446">
        <v>24.943796059</v>
      </c>
      <c r="Y446">
        <v>22.905570571428498</v>
      </c>
      <c r="Z446">
        <v>17.548554733333301</v>
      </c>
      <c r="AA446">
        <v>16.249507471428501</v>
      </c>
      <c r="AB446">
        <v>15.8002249333333</v>
      </c>
      <c r="AC446">
        <v>15.798296346000001</v>
      </c>
      <c r="AD446">
        <v>15.674986799999999</v>
      </c>
      <c r="AE446">
        <v>15.643428800000001</v>
      </c>
      <c r="AF446">
        <v>14.598490699999999</v>
      </c>
    </row>
    <row r="447" spans="1:32" x14ac:dyDescent="0.3">
      <c r="A447">
        <v>1429</v>
      </c>
      <c r="B447" t="s">
        <v>115</v>
      </c>
      <c r="C447">
        <v>2014</v>
      </c>
      <c r="D447">
        <v>486</v>
      </c>
      <c r="E447">
        <v>29</v>
      </c>
      <c r="F447">
        <v>0.61728395061728303</v>
      </c>
      <c r="G447">
        <v>0.57999999999999996</v>
      </c>
      <c r="H447">
        <v>1</v>
      </c>
      <c r="I447">
        <v>0.32</v>
      </c>
      <c r="J447">
        <v>0.62</v>
      </c>
      <c r="K447">
        <v>0.86</v>
      </c>
      <c r="L447">
        <v>10</v>
      </c>
      <c r="M447" t="s">
        <v>77</v>
      </c>
      <c r="N447" t="s">
        <v>106</v>
      </c>
      <c r="O447" t="s">
        <v>79</v>
      </c>
      <c r="P447" t="s">
        <v>68</v>
      </c>
      <c r="Q447" t="s">
        <v>59</v>
      </c>
      <c r="R447" t="s">
        <v>58</v>
      </c>
      <c r="S447" t="s">
        <v>52</v>
      </c>
      <c r="T447" t="s">
        <v>32</v>
      </c>
      <c r="U447" t="s">
        <v>64</v>
      </c>
      <c r="V447" t="s">
        <v>55</v>
      </c>
      <c r="W447">
        <v>28.461746038333299</v>
      </c>
      <c r="X447">
        <v>17.8239019733333</v>
      </c>
      <c r="Y447">
        <v>16.416371325</v>
      </c>
      <c r="Z447">
        <v>14.484154699999999</v>
      </c>
      <c r="AA447">
        <v>13.604192250000001</v>
      </c>
      <c r="AB447">
        <v>12.843314165000001</v>
      </c>
      <c r="AC447">
        <v>12.7006044</v>
      </c>
      <c r="AD447">
        <v>12.191657060000001</v>
      </c>
      <c r="AE447">
        <v>12.1575747</v>
      </c>
      <c r="AF447">
        <v>12.113558790000001</v>
      </c>
    </row>
    <row r="448" spans="1:32" x14ac:dyDescent="0.3">
      <c r="A448">
        <v>1430</v>
      </c>
      <c r="B448" t="s">
        <v>115</v>
      </c>
      <c r="C448">
        <v>2014</v>
      </c>
      <c r="D448">
        <v>486</v>
      </c>
      <c r="E448">
        <v>30</v>
      </c>
      <c r="F448">
        <v>0.62962962962962898</v>
      </c>
      <c r="G448">
        <v>0.08</v>
      </c>
      <c r="H448">
        <v>10</v>
      </c>
      <c r="I448">
        <v>0.82</v>
      </c>
      <c r="J448">
        <v>0.52</v>
      </c>
      <c r="K448">
        <v>0.38</v>
      </c>
      <c r="L448">
        <v>8</v>
      </c>
      <c r="M448" t="s">
        <v>77</v>
      </c>
      <c r="N448" t="s">
        <v>32</v>
      </c>
      <c r="O448" t="s">
        <v>106</v>
      </c>
      <c r="P448" t="s">
        <v>46</v>
      </c>
      <c r="Q448" t="s">
        <v>79</v>
      </c>
      <c r="R448" t="s">
        <v>69</v>
      </c>
      <c r="S448" t="s">
        <v>60</v>
      </c>
      <c r="T448" t="s">
        <v>57</v>
      </c>
      <c r="U448" t="s">
        <v>33</v>
      </c>
      <c r="V448" t="s">
        <v>49</v>
      </c>
      <c r="W448">
        <v>9.7406495718309802</v>
      </c>
      <c r="X448">
        <v>8.5122461720263107</v>
      </c>
      <c r="Y448">
        <v>7.8814594312911304</v>
      </c>
      <c r="Z448">
        <v>6.1361208751428498</v>
      </c>
      <c r="AA448">
        <v>5.9794956623483104</v>
      </c>
      <c r="AB448">
        <v>5.8080997840322599</v>
      </c>
      <c r="AC448">
        <v>5.6979267818620603</v>
      </c>
      <c r="AD448">
        <v>5.6966761112765898</v>
      </c>
      <c r="AE448">
        <v>5.67831538874999</v>
      </c>
      <c r="AF448">
        <v>5.5142839517500004</v>
      </c>
    </row>
    <row r="449" spans="1:32" x14ac:dyDescent="0.3">
      <c r="A449">
        <v>1431</v>
      </c>
      <c r="B449" t="s">
        <v>115</v>
      </c>
      <c r="C449">
        <v>2014</v>
      </c>
      <c r="D449">
        <v>486</v>
      </c>
      <c r="E449">
        <v>31</v>
      </c>
      <c r="F449">
        <v>0.63168724279835298</v>
      </c>
      <c r="G449">
        <v>0.38</v>
      </c>
      <c r="H449">
        <v>1</v>
      </c>
      <c r="I449">
        <v>0.78</v>
      </c>
      <c r="J449">
        <v>0.48</v>
      </c>
      <c r="K449">
        <v>0.08</v>
      </c>
      <c r="L449">
        <v>6</v>
      </c>
      <c r="M449" t="s">
        <v>77</v>
      </c>
      <c r="N449" t="s">
        <v>32</v>
      </c>
      <c r="O449" t="s">
        <v>59</v>
      </c>
      <c r="P449" t="s">
        <v>106</v>
      </c>
      <c r="Q449" t="s">
        <v>39</v>
      </c>
      <c r="R449" t="s">
        <v>95</v>
      </c>
      <c r="S449" t="s">
        <v>52</v>
      </c>
      <c r="T449" t="s">
        <v>69</v>
      </c>
      <c r="U449" t="s">
        <v>89</v>
      </c>
      <c r="V449" t="s">
        <v>49</v>
      </c>
      <c r="W449">
        <v>35.768071486666599</v>
      </c>
      <c r="X449">
        <v>29.534864424999899</v>
      </c>
      <c r="Y449">
        <v>16.7097759</v>
      </c>
      <c r="Z449">
        <v>16.468431472500001</v>
      </c>
      <c r="AA449">
        <v>15.32450725</v>
      </c>
      <c r="AB449">
        <v>14.963602099999999</v>
      </c>
      <c r="AC449">
        <v>14.5610275</v>
      </c>
      <c r="AD449">
        <v>13.93606138</v>
      </c>
      <c r="AE449">
        <v>13.695327799999999</v>
      </c>
      <c r="AF449">
        <v>13.2557583</v>
      </c>
    </row>
    <row r="450" spans="1:32" x14ac:dyDescent="0.3">
      <c r="A450">
        <v>1432</v>
      </c>
      <c r="B450" t="s">
        <v>115</v>
      </c>
      <c r="C450">
        <v>2014</v>
      </c>
      <c r="D450">
        <v>486</v>
      </c>
      <c r="E450">
        <v>32</v>
      </c>
      <c r="F450">
        <v>0.63580246913580196</v>
      </c>
      <c r="G450">
        <v>0.04</v>
      </c>
      <c r="H450">
        <v>6</v>
      </c>
      <c r="I450">
        <v>0.86</v>
      </c>
      <c r="J450">
        <v>0.1</v>
      </c>
      <c r="K450">
        <v>0.66</v>
      </c>
      <c r="L450">
        <v>4</v>
      </c>
      <c r="M450" t="s">
        <v>32</v>
      </c>
      <c r="N450" t="s">
        <v>106</v>
      </c>
      <c r="O450" t="s">
        <v>77</v>
      </c>
      <c r="P450" t="s">
        <v>92</v>
      </c>
      <c r="Q450" t="s">
        <v>47</v>
      </c>
      <c r="R450" t="s">
        <v>33</v>
      </c>
      <c r="S450" t="s">
        <v>70</v>
      </c>
      <c r="T450" t="s">
        <v>88</v>
      </c>
      <c r="U450" t="s">
        <v>46</v>
      </c>
      <c r="V450" t="s">
        <v>60</v>
      </c>
      <c r="W450">
        <v>9.9608729199999999</v>
      </c>
      <c r="X450">
        <v>9.4974869473333303</v>
      </c>
      <c r="Y450">
        <v>8.7483006585106402</v>
      </c>
      <c r="Z450">
        <v>8.4260393421052608</v>
      </c>
      <c r="AA450">
        <v>8.0756018449999996</v>
      </c>
      <c r="AB450">
        <v>7.9421380260869503</v>
      </c>
      <c r="AC450">
        <v>7.8182763293333304</v>
      </c>
      <c r="AD450">
        <v>7.6656925399999896</v>
      </c>
      <c r="AE450">
        <v>7.6418505933333298</v>
      </c>
      <c r="AF450">
        <v>7.5881460513888799</v>
      </c>
    </row>
    <row r="451" spans="1:32" x14ac:dyDescent="0.3">
      <c r="A451">
        <v>1433</v>
      </c>
      <c r="B451" t="s">
        <v>115</v>
      </c>
      <c r="C451">
        <v>2014</v>
      </c>
      <c r="D451">
        <v>486</v>
      </c>
      <c r="E451">
        <v>33</v>
      </c>
      <c r="F451">
        <v>0.64609053497942304</v>
      </c>
      <c r="G451">
        <v>0.2</v>
      </c>
      <c r="H451">
        <v>1</v>
      </c>
      <c r="I451">
        <v>0.52</v>
      </c>
      <c r="J451">
        <v>0.9</v>
      </c>
      <c r="K451">
        <v>0.82</v>
      </c>
      <c r="L451">
        <v>4</v>
      </c>
      <c r="M451" t="s">
        <v>77</v>
      </c>
      <c r="N451" t="s">
        <v>106</v>
      </c>
      <c r="O451" t="s">
        <v>32</v>
      </c>
      <c r="P451" t="s">
        <v>60</v>
      </c>
      <c r="Q451" t="s">
        <v>59</v>
      </c>
      <c r="R451" t="s">
        <v>58</v>
      </c>
      <c r="S451" t="s">
        <v>79</v>
      </c>
      <c r="T451" t="s">
        <v>39</v>
      </c>
      <c r="U451" t="s">
        <v>85</v>
      </c>
      <c r="V451" t="s">
        <v>88</v>
      </c>
      <c r="W451">
        <v>65.753689179999995</v>
      </c>
      <c r="X451">
        <v>57.316897974999897</v>
      </c>
      <c r="Y451">
        <v>19.817492740909</v>
      </c>
      <c r="Z451">
        <v>14.735055133333301</v>
      </c>
      <c r="AA451">
        <v>13.3937949</v>
      </c>
      <c r="AB451">
        <v>13.1242485</v>
      </c>
      <c r="AC451">
        <v>13.011361320000001</v>
      </c>
      <c r="AD451">
        <v>12.150669389999999</v>
      </c>
      <c r="AE451">
        <v>12.146254817999999</v>
      </c>
      <c r="AF451">
        <v>11.990212057999999</v>
      </c>
    </row>
    <row r="452" spans="1:32" x14ac:dyDescent="0.3">
      <c r="A452">
        <v>1434</v>
      </c>
      <c r="B452" t="s">
        <v>115</v>
      </c>
      <c r="C452">
        <v>2014</v>
      </c>
      <c r="D452">
        <v>486</v>
      </c>
      <c r="E452">
        <v>34</v>
      </c>
      <c r="F452">
        <v>0.60905349794238595</v>
      </c>
      <c r="G452">
        <v>0.26</v>
      </c>
      <c r="H452">
        <v>3</v>
      </c>
      <c r="I452">
        <v>0.6</v>
      </c>
      <c r="J452">
        <v>0.6</v>
      </c>
      <c r="K452">
        <v>0.02</v>
      </c>
      <c r="L452">
        <v>8</v>
      </c>
      <c r="M452" t="s">
        <v>77</v>
      </c>
      <c r="N452" t="s">
        <v>106</v>
      </c>
      <c r="O452" t="s">
        <v>32</v>
      </c>
      <c r="P452" t="s">
        <v>46</v>
      </c>
      <c r="Q452" t="s">
        <v>79</v>
      </c>
      <c r="R452" t="s">
        <v>58</v>
      </c>
      <c r="S452" t="s">
        <v>88</v>
      </c>
      <c r="T452" t="s">
        <v>41</v>
      </c>
      <c r="U452" t="s">
        <v>74</v>
      </c>
      <c r="V452" t="s">
        <v>98</v>
      </c>
      <c r="W452">
        <v>19.6203213492307</v>
      </c>
      <c r="X452">
        <v>12.7454544927272</v>
      </c>
      <c r="Y452">
        <v>12.0976334071428</v>
      </c>
      <c r="Z452">
        <v>9.8827184633333296</v>
      </c>
      <c r="AA452">
        <v>9.5981590873333307</v>
      </c>
      <c r="AB452">
        <v>8.9120589369999994</v>
      </c>
      <c r="AC452">
        <v>8.9114369599999996</v>
      </c>
      <c r="AD452">
        <v>8.8487122516666599</v>
      </c>
      <c r="AE452">
        <v>8.5736832624999995</v>
      </c>
      <c r="AF452">
        <v>8.5343324220000003</v>
      </c>
    </row>
    <row r="453" spans="1:32" x14ac:dyDescent="0.3">
      <c r="A453">
        <v>1435</v>
      </c>
      <c r="B453" t="s">
        <v>115</v>
      </c>
      <c r="C453">
        <v>2014</v>
      </c>
      <c r="D453">
        <v>486</v>
      </c>
      <c r="E453">
        <v>35</v>
      </c>
      <c r="F453">
        <v>0.62962962962962898</v>
      </c>
      <c r="G453">
        <v>0.06</v>
      </c>
      <c r="H453">
        <v>2</v>
      </c>
      <c r="I453">
        <v>0.56000000000000005</v>
      </c>
      <c r="J453">
        <v>1</v>
      </c>
      <c r="K453">
        <v>0.98</v>
      </c>
      <c r="L453">
        <v>10</v>
      </c>
      <c r="M453" t="s">
        <v>77</v>
      </c>
      <c r="N453" t="s">
        <v>106</v>
      </c>
      <c r="O453" t="s">
        <v>32</v>
      </c>
      <c r="P453" t="s">
        <v>46</v>
      </c>
      <c r="Q453" t="s">
        <v>38</v>
      </c>
      <c r="R453" t="s">
        <v>39</v>
      </c>
      <c r="S453" t="s">
        <v>60</v>
      </c>
      <c r="T453" t="s">
        <v>100</v>
      </c>
      <c r="U453" t="s">
        <v>59</v>
      </c>
      <c r="V453" t="s">
        <v>79</v>
      </c>
      <c r="W453">
        <v>36.700650759545397</v>
      </c>
      <c r="X453">
        <v>32.325176986190399</v>
      </c>
      <c r="Y453">
        <v>20.423166801922999</v>
      </c>
      <c r="Z453">
        <v>13.269449385</v>
      </c>
      <c r="AA453">
        <v>11.769188400000001</v>
      </c>
      <c r="AB453">
        <v>11.1248895472727</v>
      </c>
      <c r="AC453">
        <v>10.832551158974301</v>
      </c>
      <c r="AD453">
        <v>10.067071090000001</v>
      </c>
      <c r="AE453">
        <v>9.6063313857894705</v>
      </c>
      <c r="AF453">
        <v>9.4666775820833298</v>
      </c>
    </row>
    <row r="454" spans="1:32" x14ac:dyDescent="0.3">
      <c r="A454">
        <v>1436</v>
      </c>
      <c r="B454" t="s">
        <v>115</v>
      </c>
      <c r="C454">
        <v>2014</v>
      </c>
      <c r="D454">
        <v>486</v>
      </c>
      <c r="E454">
        <v>36</v>
      </c>
      <c r="F454">
        <v>0.63168724279835298</v>
      </c>
      <c r="G454">
        <v>0.26</v>
      </c>
      <c r="H454">
        <v>1</v>
      </c>
      <c r="I454">
        <v>0.76</v>
      </c>
      <c r="J454">
        <v>0.7</v>
      </c>
      <c r="K454">
        <v>0.22</v>
      </c>
      <c r="L454">
        <v>8</v>
      </c>
      <c r="M454" t="s">
        <v>77</v>
      </c>
      <c r="N454" t="s">
        <v>32</v>
      </c>
      <c r="O454" t="s">
        <v>106</v>
      </c>
      <c r="P454" t="s">
        <v>41</v>
      </c>
      <c r="Q454" t="s">
        <v>39</v>
      </c>
      <c r="R454" t="s">
        <v>79</v>
      </c>
      <c r="S454" t="s">
        <v>60</v>
      </c>
      <c r="T454" t="s">
        <v>88</v>
      </c>
      <c r="U454" t="s">
        <v>70</v>
      </c>
      <c r="V454" t="s">
        <v>66</v>
      </c>
      <c r="W454">
        <v>53.020910993333302</v>
      </c>
      <c r="X454">
        <v>29.842369622857099</v>
      </c>
      <c r="Y454">
        <v>26.920172924999999</v>
      </c>
      <c r="Z454">
        <v>16.182823200000001</v>
      </c>
      <c r="AA454">
        <v>16.160573986666599</v>
      </c>
      <c r="AB454">
        <v>13.57186772</v>
      </c>
      <c r="AC454">
        <v>13.4975807285714</v>
      </c>
      <c r="AD454">
        <v>13.441402106666599</v>
      </c>
      <c r="AE454">
        <v>12.977765099999999</v>
      </c>
      <c r="AF454">
        <v>12.020721399999999</v>
      </c>
    </row>
    <row r="455" spans="1:32" x14ac:dyDescent="0.3">
      <c r="A455">
        <v>1437</v>
      </c>
      <c r="B455" t="s">
        <v>115</v>
      </c>
      <c r="C455">
        <v>2014</v>
      </c>
      <c r="D455">
        <v>486</v>
      </c>
      <c r="E455">
        <v>37</v>
      </c>
      <c r="F455">
        <v>0.63786008230452595</v>
      </c>
      <c r="G455">
        <v>0.22</v>
      </c>
      <c r="H455">
        <v>1</v>
      </c>
      <c r="I455">
        <v>0.14000000000000001</v>
      </c>
      <c r="J455">
        <v>0.78</v>
      </c>
      <c r="K455">
        <v>0.62</v>
      </c>
      <c r="L455">
        <v>10</v>
      </c>
      <c r="M455" t="s">
        <v>77</v>
      </c>
      <c r="N455" t="s">
        <v>106</v>
      </c>
      <c r="O455" t="s">
        <v>32</v>
      </c>
      <c r="P455" t="s">
        <v>60</v>
      </c>
      <c r="Q455" t="s">
        <v>85</v>
      </c>
      <c r="R455" t="s">
        <v>72</v>
      </c>
      <c r="S455" t="s">
        <v>39</v>
      </c>
      <c r="T455" t="s">
        <v>59</v>
      </c>
      <c r="U455" t="s">
        <v>101</v>
      </c>
      <c r="V455" t="s">
        <v>88</v>
      </c>
      <c r="W455">
        <v>47.561496478000002</v>
      </c>
      <c r="X455">
        <v>41.776729574999997</v>
      </c>
      <c r="Y455">
        <v>20.207380145555501</v>
      </c>
      <c r="Z455">
        <v>15.9502242499999</v>
      </c>
      <c r="AA455">
        <v>13.8124821833333</v>
      </c>
      <c r="AB455">
        <v>13.5088425</v>
      </c>
      <c r="AC455">
        <v>13.238184443333299</v>
      </c>
      <c r="AD455">
        <v>12.7250735066666</v>
      </c>
      <c r="AE455">
        <v>12.062121400000001</v>
      </c>
      <c r="AF455">
        <v>10.186880966</v>
      </c>
    </row>
    <row r="456" spans="1:32" x14ac:dyDescent="0.3">
      <c r="A456">
        <v>1438</v>
      </c>
      <c r="B456" t="s">
        <v>115</v>
      </c>
      <c r="C456">
        <v>2014</v>
      </c>
      <c r="D456">
        <v>486</v>
      </c>
      <c r="E456">
        <v>38</v>
      </c>
      <c r="F456">
        <v>0.61728395061728303</v>
      </c>
      <c r="G456">
        <v>0.52</v>
      </c>
      <c r="H456">
        <v>1</v>
      </c>
      <c r="I456">
        <v>0.76</v>
      </c>
      <c r="J456">
        <v>0.48</v>
      </c>
      <c r="K456">
        <v>0.5</v>
      </c>
      <c r="L456">
        <v>5</v>
      </c>
      <c r="M456" t="s">
        <v>77</v>
      </c>
      <c r="N456" t="s">
        <v>32</v>
      </c>
      <c r="O456" t="s">
        <v>106</v>
      </c>
      <c r="P456" t="s">
        <v>60</v>
      </c>
      <c r="Q456" t="s">
        <v>68</v>
      </c>
      <c r="R456" t="s">
        <v>95</v>
      </c>
      <c r="S456" t="s">
        <v>99</v>
      </c>
      <c r="T456" t="s">
        <v>63</v>
      </c>
      <c r="U456" t="s">
        <v>110</v>
      </c>
      <c r="V456" t="s">
        <v>89</v>
      </c>
      <c r="W456">
        <v>36.902262699999902</v>
      </c>
      <c r="X456">
        <v>25.017039775000001</v>
      </c>
      <c r="Y456">
        <v>16.7011118</v>
      </c>
      <c r="Z456">
        <v>15.817802199999999</v>
      </c>
      <c r="AA456">
        <v>14.953231799999999</v>
      </c>
      <c r="AB456">
        <v>14.9112673</v>
      </c>
      <c r="AC456">
        <v>14.33577015</v>
      </c>
      <c r="AD456">
        <v>14.1104593</v>
      </c>
      <c r="AE456">
        <v>13.759178199999999</v>
      </c>
      <c r="AF456">
        <v>13.316658</v>
      </c>
    </row>
    <row r="457" spans="1:32" x14ac:dyDescent="0.3">
      <c r="A457">
        <v>1439</v>
      </c>
      <c r="B457" t="s">
        <v>115</v>
      </c>
      <c r="C457">
        <v>2014</v>
      </c>
      <c r="D457">
        <v>486</v>
      </c>
      <c r="E457">
        <v>39</v>
      </c>
      <c r="F457">
        <v>0.60288065843621397</v>
      </c>
      <c r="G457">
        <v>0.32</v>
      </c>
      <c r="H457">
        <v>1</v>
      </c>
      <c r="I457">
        <v>0.46</v>
      </c>
      <c r="J457">
        <v>0.38</v>
      </c>
      <c r="K457">
        <v>0.16</v>
      </c>
      <c r="L457">
        <v>5</v>
      </c>
      <c r="M457" t="s">
        <v>77</v>
      </c>
      <c r="N457" t="s">
        <v>106</v>
      </c>
      <c r="O457" t="s">
        <v>95</v>
      </c>
      <c r="P457" t="s">
        <v>110</v>
      </c>
      <c r="Q457" t="s">
        <v>96</v>
      </c>
      <c r="R457" t="s">
        <v>45</v>
      </c>
      <c r="S457" t="s">
        <v>59</v>
      </c>
      <c r="T457" t="s">
        <v>41</v>
      </c>
      <c r="U457" t="s">
        <v>87</v>
      </c>
      <c r="V457" t="s">
        <v>32</v>
      </c>
      <c r="W457">
        <v>24.917446701999999</v>
      </c>
      <c r="X457">
        <v>20.2597048075</v>
      </c>
      <c r="Y457">
        <v>14.775667199999999</v>
      </c>
      <c r="Z457">
        <v>14.7526674</v>
      </c>
      <c r="AA457">
        <v>14.098610900000001</v>
      </c>
      <c r="AB457">
        <v>14.088171000000001</v>
      </c>
      <c r="AC457">
        <v>14.074480994999901</v>
      </c>
      <c r="AD457">
        <v>13.775253299999999</v>
      </c>
      <c r="AE457">
        <v>13.5486889</v>
      </c>
      <c r="AF457">
        <v>12.9907690716666</v>
      </c>
    </row>
    <row r="458" spans="1:32" x14ac:dyDescent="0.3">
      <c r="A458">
        <v>1440</v>
      </c>
      <c r="B458" t="s">
        <v>115</v>
      </c>
      <c r="C458">
        <v>2014</v>
      </c>
      <c r="D458">
        <v>486</v>
      </c>
      <c r="E458">
        <v>40</v>
      </c>
      <c r="F458">
        <v>0.61111111111111105</v>
      </c>
      <c r="G458">
        <v>0.22</v>
      </c>
      <c r="H458">
        <v>2</v>
      </c>
      <c r="I458">
        <v>0.98</v>
      </c>
      <c r="J458">
        <v>0.94</v>
      </c>
      <c r="K458">
        <v>0.06</v>
      </c>
      <c r="L458">
        <v>9</v>
      </c>
      <c r="M458" t="s">
        <v>106</v>
      </c>
      <c r="N458" t="s">
        <v>77</v>
      </c>
      <c r="O458" t="s">
        <v>32</v>
      </c>
      <c r="P458" t="s">
        <v>79</v>
      </c>
      <c r="Q458" t="s">
        <v>60</v>
      </c>
      <c r="R458" t="s">
        <v>46</v>
      </c>
      <c r="S458" t="s">
        <v>65</v>
      </c>
      <c r="T458" t="s">
        <v>39</v>
      </c>
      <c r="U458" t="s">
        <v>109</v>
      </c>
      <c r="V458" t="s">
        <v>59</v>
      </c>
      <c r="W458">
        <v>33.531301659999997</v>
      </c>
      <c r="X458">
        <v>32.782282770000002</v>
      </c>
      <c r="Y458">
        <v>22.928426569999999</v>
      </c>
      <c r="Z458">
        <v>13.1918787966666</v>
      </c>
      <c r="AA458">
        <v>12.3108955958333</v>
      </c>
      <c r="AB458">
        <v>12.162407565000001</v>
      </c>
      <c r="AC458">
        <v>11.5982275</v>
      </c>
      <c r="AD458">
        <v>10.924684259999999</v>
      </c>
      <c r="AE458">
        <v>9.9572334399999995</v>
      </c>
      <c r="AF458">
        <v>9.6427221128571396</v>
      </c>
    </row>
    <row r="459" spans="1:32" x14ac:dyDescent="0.3">
      <c r="A459">
        <v>1441</v>
      </c>
      <c r="B459" t="s">
        <v>115</v>
      </c>
      <c r="C459">
        <v>2014</v>
      </c>
      <c r="D459">
        <v>486</v>
      </c>
      <c r="E459">
        <v>41</v>
      </c>
      <c r="F459">
        <v>0.64403292181069904</v>
      </c>
      <c r="G459">
        <v>0.12</v>
      </c>
      <c r="H459">
        <v>2</v>
      </c>
      <c r="I459">
        <v>0.88</v>
      </c>
      <c r="J459">
        <v>0.78</v>
      </c>
      <c r="K459">
        <v>0.48</v>
      </c>
      <c r="L459">
        <v>3</v>
      </c>
      <c r="M459" t="s">
        <v>77</v>
      </c>
      <c r="N459" t="s">
        <v>106</v>
      </c>
      <c r="O459" t="s">
        <v>32</v>
      </c>
      <c r="P459" t="s">
        <v>60</v>
      </c>
      <c r="Q459" t="s">
        <v>80</v>
      </c>
      <c r="R459" t="s">
        <v>48</v>
      </c>
      <c r="S459" t="s">
        <v>100</v>
      </c>
      <c r="T459" t="s">
        <v>59</v>
      </c>
      <c r="U459" t="s">
        <v>45</v>
      </c>
      <c r="V459" t="s">
        <v>39</v>
      </c>
      <c r="W459">
        <v>49.360123585714199</v>
      </c>
      <c r="X459">
        <v>25.972452761666599</v>
      </c>
      <c r="Y459">
        <v>19.723643198260799</v>
      </c>
      <c r="Z459">
        <v>13.5952578739999</v>
      </c>
      <c r="AA459">
        <v>12.4508858</v>
      </c>
      <c r="AB459">
        <v>12.367483099999999</v>
      </c>
      <c r="AC459">
        <v>12.296849992499901</v>
      </c>
      <c r="AD459">
        <v>12.272113915</v>
      </c>
      <c r="AE459">
        <v>12.139189699999999</v>
      </c>
      <c r="AF459">
        <v>11.7446584261538</v>
      </c>
    </row>
    <row r="460" spans="1:32" x14ac:dyDescent="0.3">
      <c r="A460">
        <v>1442</v>
      </c>
      <c r="B460" t="s">
        <v>115</v>
      </c>
      <c r="C460">
        <v>2014</v>
      </c>
      <c r="D460">
        <v>486</v>
      </c>
      <c r="E460">
        <v>42</v>
      </c>
      <c r="F460">
        <v>0.64197530864197505</v>
      </c>
      <c r="G460">
        <v>0.3</v>
      </c>
      <c r="H460">
        <v>1</v>
      </c>
      <c r="I460">
        <v>0.82</v>
      </c>
      <c r="J460">
        <v>0.92</v>
      </c>
      <c r="K460">
        <v>0.22</v>
      </c>
      <c r="L460">
        <v>6</v>
      </c>
      <c r="M460" t="s">
        <v>77</v>
      </c>
      <c r="N460" t="s">
        <v>32</v>
      </c>
      <c r="O460" t="s">
        <v>106</v>
      </c>
      <c r="P460" t="s">
        <v>60</v>
      </c>
      <c r="Q460" t="s">
        <v>46</v>
      </c>
      <c r="R460" t="s">
        <v>39</v>
      </c>
      <c r="S460" t="s">
        <v>79</v>
      </c>
      <c r="T460" t="s">
        <v>70</v>
      </c>
      <c r="U460" t="s">
        <v>58</v>
      </c>
      <c r="V460" t="s">
        <v>88</v>
      </c>
      <c r="W460">
        <v>60.6838071733333</v>
      </c>
      <c r="X460">
        <v>31.373727671428501</v>
      </c>
      <c r="Y460">
        <v>28.481482397499999</v>
      </c>
      <c r="Z460">
        <v>15.74765229</v>
      </c>
      <c r="AA460">
        <v>15.289057700000001</v>
      </c>
      <c r="AB460">
        <v>13.3956415</v>
      </c>
      <c r="AC460">
        <v>12.723704467499999</v>
      </c>
      <c r="AD460">
        <v>11.047549249999999</v>
      </c>
      <c r="AE460">
        <v>10.5873031566666</v>
      </c>
      <c r="AF460">
        <v>9.8549823559999901</v>
      </c>
    </row>
    <row r="461" spans="1:32" x14ac:dyDescent="0.3">
      <c r="A461">
        <v>1443</v>
      </c>
      <c r="B461" t="s">
        <v>115</v>
      </c>
      <c r="C461">
        <v>2014</v>
      </c>
      <c r="D461">
        <v>486</v>
      </c>
      <c r="E461">
        <v>43</v>
      </c>
      <c r="F461">
        <v>0.58436213991769503</v>
      </c>
      <c r="G461">
        <v>0.54</v>
      </c>
      <c r="H461">
        <v>2</v>
      </c>
      <c r="I461">
        <v>0.94</v>
      </c>
      <c r="J461">
        <v>0.62</v>
      </c>
      <c r="K461">
        <v>0.6</v>
      </c>
      <c r="L461">
        <v>9</v>
      </c>
      <c r="M461" t="s">
        <v>77</v>
      </c>
      <c r="N461" t="s">
        <v>32</v>
      </c>
      <c r="O461" t="s">
        <v>106</v>
      </c>
      <c r="P461" t="s">
        <v>98</v>
      </c>
      <c r="Q461" t="s">
        <v>60</v>
      </c>
      <c r="R461" t="s">
        <v>79</v>
      </c>
      <c r="S461" t="s">
        <v>68</v>
      </c>
      <c r="T461" t="s">
        <v>85</v>
      </c>
      <c r="U461" t="s">
        <v>80</v>
      </c>
      <c r="V461" t="s">
        <v>62</v>
      </c>
      <c r="W461">
        <v>22.857159057142798</v>
      </c>
      <c r="X461">
        <v>15.4558222299999</v>
      </c>
      <c r="Y461">
        <v>13.511904683333301</v>
      </c>
      <c r="Z461">
        <v>12.6452303</v>
      </c>
      <c r="AA461">
        <v>11.9087874985714</v>
      </c>
      <c r="AB461">
        <v>11.862923938333299</v>
      </c>
      <c r="AC461">
        <v>11.1646244475</v>
      </c>
      <c r="AD461">
        <v>10.983164309999999</v>
      </c>
      <c r="AE461">
        <v>10.662996639999999</v>
      </c>
      <c r="AF461">
        <v>10.556732665</v>
      </c>
    </row>
    <row r="462" spans="1:32" x14ac:dyDescent="0.3">
      <c r="A462">
        <v>1444</v>
      </c>
      <c r="B462" t="s">
        <v>115</v>
      </c>
      <c r="C462">
        <v>2014</v>
      </c>
      <c r="D462">
        <v>486</v>
      </c>
      <c r="E462">
        <v>44</v>
      </c>
      <c r="F462">
        <v>0.625514403292181</v>
      </c>
      <c r="G462">
        <v>0.36</v>
      </c>
      <c r="H462">
        <v>1</v>
      </c>
      <c r="I462">
        <v>0.84</v>
      </c>
      <c r="J462">
        <v>0.7</v>
      </c>
      <c r="K462">
        <v>0.14000000000000001</v>
      </c>
      <c r="L462">
        <v>8</v>
      </c>
      <c r="M462" t="s">
        <v>77</v>
      </c>
      <c r="N462" t="s">
        <v>32</v>
      </c>
      <c r="O462" t="s">
        <v>106</v>
      </c>
      <c r="P462" t="s">
        <v>60</v>
      </c>
      <c r="Q462" t="s">
        <v>39</v>
      </c>
      <c r="R462" t="s">
        <v>59</v>
      </c>
      <c r="S462" t="s">
        <v>95</v>
      </c>
      <c r="T462" t="s">
        <v>46</v>
      </c>
      <c r="U462" t="s">
        <v>79</v>
      </c>
      <c r="V462" t="s">
        <v>68</v>
      </c>
      <c r="W462">
        <v>118.103493</v>
      </c>
      <c r="X462">
        <v>27.0001942166666</v>
      </c>
      <c r="Y462">
        <v>25.836740166666601</v>
      </c>
      <c r="Z462">
        <v>14.444017178333301</v>
      </c>
      <c r="AA462">
        <v>14.090981715</v>
      </c>
      <c r="AB462">
        <v>14.0091286</v>
      </c>
      <c r="AC462">
        <v>13.909360899999999</v>
      </c>
      <c r="AD462">
        <v>13.70333576</v>
      </c>
      <c r="AE462">
        <v>13.5296576</v>
      </c>
      <c r="AF462">
        <v>12.123869450000001</v>
      </c>
    </row>
    <row r="463" spans="1:32" x14ac:dyDescent="0.3">
      <c r="A463">
        <v>1445</v>
      </c>
      <c r="B463" t="s">
        <v>115</v>
      </c>
      <c r="C463">
        <v>2014</v>
      </c>
      <c r="D463">
        <v>486</v>
      </c>
      <c r="E463">
        <v>45</v>
      </c>
      <c r="F463">
        <v>0.63991769547325095</v>
      </c>
      <c r="G463">
        <v>0.2</v>
      </c>
      <c r="H463">
        <v>1</v>
      </c>
      <c r="I463">
        <v>0.6</v>
      </c>
      <c r="J463">
        <v>0.98</v>
      </c>
      <c r="K463">
        <v>1</v>
      </c>
      <c r="L463">
        <v>10</v>
      </c>
      <c r="M463" t="s">
        <v>77</v>
      </c>
      <c r="N463" t="s">
        <v>106</v>
      </c>
      <c r="O463" t="s">
        <v>32</v>
      </c>
      <c r="P463" t="s">
        <v>60</v>
      </c>
      <c r="Q463" t="s">
        <v>39</v>
      </c>
      <c r="R463" t="s">
        <v>59</v>
      </c>
      <c r="S463" t="s">
        <v>79</v>
      </c>
      <c r="T463" t="s">
        <v>58</v>
      </c>
      <c r="U463" t="s">
        <v>46</v>
      </c>
      <c r="V463" t="s">
        <v>42</v>
      </c>
      <c r="W463">
        <v>79.450622409999994</v>
      </c>
      <c r="X463">
        <v>52.9879508</v>
      </c>
      <c r="Y463">
        <v>20.309154806363601</v>
      </c>
      <c r="Z463">
        <v>13.82721936125</v>
      </c>
      <c r="AA463">
        <v>13.402653219999999</v>
      </c>
      <c r="AB463">
        <v>13.1622403466666</v>
      </c>
      <c r="AC463">
        <v>11.753477836</v>
      </c>
      <c r="AD463">
        <v>10.687500776666599</v>
      </c>
      <c r="AE463">
        <v>10.145521454000001</v>
      </c>
      <c r="AF463">
        <v>9.93151093</v>
      </c>
    </row>
    <row r="464" spans="1:32" x14ac:dyDescent="0.3">
      <c r="A464">
        <v>1446</v>
      </c>
      <c r="B464" t="s">
        <v>115</v>
      </c>
      <c r="C464">
        <v>2014</v>
      </c>
      <c r="D464">
        <v>486</v>
      </c>
      <c r="E464">
        <v>46</v>
      </c>
      <c r="F464">
        <v>0.62962962962962898</v>
      </c>
      <c r="G464">
        <v>0.02</v>
      </c>
      <c r="H464">
        <v>2</v>
      </c>
      <c r="I464">
        <v>0.98</v>
      </c>
      <c r="J464">
        <v>0.18</v>
      </c>
      <c r="K464">
        <v>0.82</v>
      </c>
      <c r="L464">
        <v>4</v>
      </c>
      <c r="M464" t="s">
        <v>32</v>
      </c>
      <c r="N464" t="s">
        <v>106</v>
      </c>
      <c r="O464" t="s">
        <v>77</v>
      </c>
      <c r="P464" t="s">
        <v>86</v>
      </c>
      <c r="Q464" t="s">
        <v>71</v>
      </c>
      <c r="R464" t="s">
        <v>45</v>
      </c>
      <c r="S464" t="s">
        <v>95</v>
      </c>
      <c r="T464" t="s">
        <v>88</v>
      </c>
      <c r="U464" t="s">
        <v>65</v>
      </c>
      <c r="V464" t="s">
        <v>76</v>
      </c>
      <c r="W464">
        <v>19.453968979999999</v>
      </c>
      <c r="X464">
        <v>18.945746880000002</v>
      </c>
      <c r="Y464">
        <v>17.749467121764699</v>
      </c>
      <c r="Z464">
        <v>15.286866424999999</v>
      </c>
      <c r="AA464">
        <v>14.483897199999999</v>
      </c>
      <c r="AB464">
        <v>14.07913785</v>
      </c>
      <c r="AC464">
        <v>13.784363622500001</v>
      </c>
      <c r="AD464">
        <v>13.777671928749999</v>
      </c>
      <c r="AE464">
        <v>13.714667795</v>
      </c>
      <c r="AF464">
        <v>13.5655231</v>
      </c>
    </row>
    <row r="465" spans="1:32" x14ac:dyDescent="0.3">
      <c r="A465">
        <v>1447</v>
      </c>
      <c r="B465" t="s">
        <v>115</v>
      </c>
      <c r="C465">
        <v>2014</v>
      </c>
      <c r="D465">
        <v>486</v>
      </c>
      <c r="E465">
        <v>47</v>
      </c>
      <c r="F465">
        <v>0.59670781893004099</v>
      </c>
      <c r="G465">
        <v>0.1</v>
      </c>
      <c r="H465">
        <v>9</v>
      </c>
      <c r="I465">
        <v>0.26</v>
      </c>
      <c r="J465">
        <v>0.92</v>
      </c>
      <c r="K465">
        <v>0.88</v>
      </c>
      <c r="L465">
        <v>5</v>
      </c>
      <c r="M465" t="s">
        <v>106</v>
      </c>
      <c r="N465" t="s">
        <v>77</v>
      </c>
      <c r="O465" t="s">
        <v>32</v>
      </c>
      <c r="P465" t="s">
        <v>79</v>
      </c>
      <c r="Q465" t="s">
        <v>46</v>
      </c>
      <c r="R465" t="s">
        <v>39</v>
      </c>
      <c r="S465" t="s">
        <v>113</v>
      </c>
      <c r="T465" t="s">
        <v>52</v>
      </c>
      <c r="U465" t="s">
        <v>51</v>
      </c>
      <c r="V465" t="s">
        <v>34</v>
      </c>
      <c r="W465">
        <v>5.0052349897527399</v>
      </c>
      <c r="X465">
        <v>4.3355354239360402</v>
      </c>
      <c r="Y465">
        <v>3.9073444736681</v>
      </c>
      <c r="Z465">
        <v>3.2589402798808198</v>
      </c>
      <c r="AA465">
        <v>3.21080293445217</v>
      </c>
      <c r="AB465">
        <v>3.17154122908839</v>
      </c>
      <c r="AC465">
        <v>3.0897438816071401</v>
      </c>
      <c r="AD465">
        <v>2.9799853462631498</v>
      </c>
      <c r="AE465">
        <v>2.94180563779629</v>
      </c>
      <c r="AF465">
        <v>2.91176207102458</v>
      </c>
    </row>
    <row r="466" spans="1:32" x14ac:dyDescent="0.3">
      <c r="A466">
        <v>1448</v>
      </c>
      <c r="B466" t="s">
        <v>115</v>
      </c>
      <c r="C466">
        <v>2014</v>
      </c>
      <c r="D466">
        <v>486</v>
      </c>
      <c r="E466">
        <v>48</v>
      </c>
      <c r="F466">
        <v>0.61728395061728303</v>
      </c>
      <c r="G466">
        <v>0.06</v>
      </c>
      <c r="H466">
        <v>5</v>
      </c>
      <c r="I466">
        <v>0.56000000000000005</v>
      </c>
      <c r="J466">
        <v>0.57999999999999996</v>
      </c>
      <c r="K466">
        <v>0.3</v>
      </c>
      <c r="L466">
        <v>10</v>
      </c>
      <c r="M466" t="s">
        <v>77</v>
      </c>
      <c r="N466" t="s">
        <v>106</v>
      </c>
      <c r="O466" t="s">
        <v>32</v>
      </c>
      <c r="P466" t="s">
        <v>60</v>
      </c>
      <c r="Q466" t="s">
        <v>79</v>
      </c>
      <c r="R466" t="s">
        <v>46</v>
      </c>
      <c r="S466" t="s">
        <v>88</v>
      </c>
      <c r="T466" t="s">
        <v>53</v>
      </c>
      <c r="U466" t="s">
        <v>97</v>
      </c>
      <c r="V466" t="s">
        <v>33</v>
      </c>
      <c r="W466">
        <v>17.269564582499999</v>
      </c>
      <c r="X466">
        <v>13.9749424230769</v>
      </c>
      <c r="Y466">
        <v>12.041428939444399</v>
      </c>
      <c r="Z466">
        <v>8.4027444467924397</v>
      </c>
      <c r="AA466">
        <v>8.3017507204871794</v>
      </c>
      <c r="AB466">
        <v>7.9006896746153803</v>
      </c>
      <c r="AC466">
        <v>7.8089882337037002</v>
      </c>
      <c r="AD466">
        <v>7.7993873364705903</v>
      </c>
      <c r="AE466">
        <v>7.5803604394444397</v>
      </c>
      <c r="AF466">
        <v>7.5327393815384598</v>
      </c>
    </row>
    <row r="467" spans="1:32" x14ac:dyDescent="0.3">
      <c r="A467">
        <v>1449</v>
      </c>
      <c r="B467" t="s">
        <v>115</v>
      </c>
      <c r="C467">
        <v>2014</v>
      </c>
      <c r="D467">
        <v>486</v>
      </c>
      <c r="E467">
        <v>49</v>
      </c>
      <c r="F467">
        <v>0.62757201646090499</v>
      </c>
      <c r="G467">
        <v>0.18</v>
      </c>
      <c r="H467">
        <v>1</v>
      </c>
      <c r="I467">
        <v>0.64</v>
      </c>
      <c r="J467">
        <v>0.36</v>
      </c>
      <c r="K467">
        <v>0.86</v>
      </c>
      <c r="L467">
        <v>3</v>
      </c>
      <c r="M467" t="s">
        <v>77</v>
      </c>
      <c r="N467" t="s">
        <v>106</v>
      </c>
      <c r="O467" t="s">
        <v>32</v>
      </c>
      <c r="P467" t="s">
        <v>83</v>
      </c>
      <c r="Q467" t="s">
        <v>107</v>
      </c>
      <c r="R467" t="s">
        <v>60</v>
      </c>
      <c r="S467" t="s">
        <v>73</v>
      </c>
      <c r="T467" t="s">
        <v>85</v>
      </c>
      <c r="U467" t="s">
        <v>50</v>
      </c>
      <c r="V467" t="s">
        <v>98</v>
      </c>
      <c r="W467">
        <v>28.017861367999899</v>
      </c>
      <c r="X467">
        <v>20.72357616</v>
      </c>
      <c r="Y467">
        <v>20.156528237500002</v>
      </c>
      <c r="Z467">
        <v>14.8338432</v>
      </c>
      <c r="AA467">
        <v>14.657039599999999</v>
      </c>
      <c r="AB467">
        <v>14.490703460000001</v>
      </c>
      <c r="AC467">
        <v>14.367780700000001</v>
      </c>
      <c r="AD467">
        <v>14.1183674375</v>
      </c>
      <c r="AE467">
        <v>14.1105766</v>
      </c>
      <c r="AF467">
        <v>13.38276435</v>
      </c>
    </row>
    <row r="468" spans="1:32" x14ac:dyDescent="0.3">
      <c r="A468">
        <v>1450</v>
      </c>
      <c r="B468" t="s">
        <v>115</v>
      </c>
      <c r="C468">
        <v>2014</v>
      </c>
      <c r="D468">
        <v>486</v>
      </c>
      <c r="E468">
        <v>50</v>
      </c>
      <c r="F468">
        <v>0.62962962962962898</v>
      </c>
      <c r="G468">
        <v>0.44</v>
      </c>
      <c r="H468">
        <v>2</v>
      </c>
      <c r="I468">
        <v>0.56000000000000005</v>
      </c>
      <c r="J468">
        <v>0.88</v>
      </c>
      <c r="K468">
        <v>0.62</v>
      </c>
      <c r="L468">
        <v>4</v>
      </c>
      <c r="M468" t="s">
        <v>77</v>
      </c>
      <c r="N468" t="s">
        <v>106</v>
      </c>
      <c r="O468" t="s">
        <v>32</v>
      </c>
      <c r="P468" t="s">
        <v>79</v>
      </c>
      <c r="Q468" t="s">
        <v>39</v>
      </c>
      <c r="R468" t="s">
        <v>60</v>
      </c>
      <c r="S468" t="s">
        <v>100</v>
      </c>
      <c r="T468" t="s">
        <v>72</v>
      </c>
      <c r="U468" t="s">
        <v>102</v>
      </c>
      <c r="V468" t="s">
        <v>34</v>
      </c>
      <c r="W468">
        <v>31.517606675</v>
      </c>
      <c r="X468">
        <v>16.745304577999999</v>
      </c>
      <c r="Y468">
        <v>15.7771226644444</v>
      </c>
      <c r="Z468">
        <v>12.8746078075</v>
      </c>
      <c r="AA468">
        <v>11.887160550000001</v>
      </c>
      <c r="AB468">
        <v>11.0234755212499</v>
      </c>
      <c r="AC468">
        <v>10.563999486666599</v>
      </c>
      <c r="AD468">
        <v>10.5315186033333</v>
      </c>
      <c r="AE468">
        <v>9.6630876150000002</v>
      </c>
      <c r="AF468">
        <v>9.2750713600000001</v>
      </c>
    </row>
    <row r="469" spans="1:32" x14ac:dyDescent="0.3">
      <c r="A469">
        <v>1451</v>
      </c>
      <c r="B469" t="s">
        <v>115</v>
      </c>
      <c r="C469">
        <v>2014</v>
      </c>
      <c r="D469">
        <v>486</v>
      </c>
      <c r="E469">
        <v>51</v>
      </c>
      <c r="F469">
        <v>0.62962962962962898</v>
      </c>
      <c r="G469">
        <v>0.02</v>
      </c>
      <c r="H469">
        <v>6</v>
      </c>
      <c r="I469">
        <v>0.82</v>
      </c>
      <c r="J469">
        <v>0.57999999999999996</v>
      </c>
      <c r="K469">
        <v>0.84</v>
      </c>
      <c r="L469">
        <v>8</v>
      </c>
      <c r="M469" t="s">
        <v>77</v>
      </c>
      <c r="N469" t="s">
        <v>106</v>
      </c>
      <c r="O469" t="s">
        <v>32</v>
      </c>
      <c r="P469" t="s">
        <v>60</v>
      </c>
      <c r="Q469" t="s">
        <v>79</v>
      </c>
      <c r="R469" t="s">
        <v>46</v>
      </c>
      <c r="S469" t="s">
        <v>39</v>
      </c>
      <c r="T469" t="s">
        <v>88</v>
      </c>
      <c r="U469" t="s">
        <v>69</v>
      </c>
      <c r="V469" t="s">
        <v>91</v>
      </c>
      <c r="W469">
        <v>16.874717299734499</v>
      </c>
      <c r="X469">
        <v>16.406716585961501</v>
      </c>
      <c r="Y469">
        <v>13.984636793231701</v>
      </c>
      <c r="Z469">
        <v>9.6920132833027406</v>
      </c>
      <c r="AA469">
        <v>8.9894974722580603</v>
      </c>
      <c r="AB469">
        <v>8.8851181415492899</v>
      </c>
      <c r="AC469">
        <v>8.8073803168604599</v>
      </c>
      <c r="AD469">
        <v>8.5752367801818092</v>
      </c>
      <c r="AE469">
        <v>8.4849193081428496</v>
      </c>
      <c r="AF469">
        <v>8.3611808097916605</v>
      </c>
    </row>
    <row r="470" spans="1:32" x14ac:dyDescent="0.3">
      <c r="A470">
        <v>1452</v>
      </c>
      <c r="B470" t="s">
        <v>115</v>
      </c>
      <c r="C470">
        <v>2014</v>
      </c>
      <c r="D470">
        <v>486</v>
      </c>
      <c r="E470">
        <v>52</v>
      </c>
      <c r="F470">
        <v>0.63374485596707797</v>
      </c>
      <c r="G470">
        <v>0.12</v>
      </c>
      <c r="H470">
        <v>2</v>
      </c>
      <c r="I470">
        <v>0.54</v>
      </c>
      <c r="J470">
        <v>0.44</v>
      </c>
      <c r="K470">
        <v>0.28000000000000003</v>
      </c>
      <c r="L470">
        <v>8</v>
      </c>
      <c r="M470" t="s">
        <v>77</v>
      </c>
      <c r="N470" t="s">
        <v>32</v>
      </c>
      <c r="O470" t="s">
        <v>106</v>
      </c>
      <c r="P470" t="s">
        <v>60</v>
      </c>
      <c r="Q470" t="s">
        <v>88</v>
      </c>
      <c r="R470" t="s">
        <v>57</v>
      </c>
      <c r="S470" t="s">
        <v>101</v>
      </c>
      <c r="T470" t="s">
        <v>37</v>
      </c>
      <c r="U470" t="s">
        <v>86</v>
      </c>
      <c r="V470" t="s">
        <v>59</v>
      </c>
      <c r="W470">
        <v>25.239281216923001</v>
      </c>
      <c r="X470">
        <v>17.0367005792857</v>
      </c>
      <c r="Y470">
        <v>14.9752721281818</v>
      </c>
      <c r="Z470">
        <v>12.3782835072727</v>
      </c>
      <c r="AA470">
        <v>11.950104524</v>
      </c>
      <c r="AB470">
        <v>11.7722953033333</v>
      </c>
      <c r="AC470">
        <v>11.428341233333301</v>
      </c>
      <c r="AD470">
        <v>11.386487000000001</v>
      </c>
      <c r="AE470">
        <v>11.2884166225</v>
      </c>
      <c r="AF470">
        <v>11.2324487266666</v>
      </c>
    </row>
    <row r="471" spans="1:32" x14ac:dyDescent="0.3">
      <c r="A471">
        <v>1453</v>
      </c>
      <c r="B471" t="s">
        <v>115</v>
      </c>
      <c r="C471">
        <v>2014</v>
      </c>
      <c r="D471">
        <v>486</v>
      </c>
      <c r="E471">
        <v>53</v>
      </c>
      <c r="F471">
        <v>0.594650205761316</v>
      </c>
      <c r="G471">
        <v>0.26</v>
      </c>
      <c r="H471">
        <v>2</v>
      </c>
      <c r="I471">
        <v>0.9</v>
      </c>
      <c r="J471">
        <v>0.64</v>
      </c>
      <c r="K471">
        <v>0.92</v>
      </c>
      <c r="L471">
        <v>8</v>
      </c>
      <c r="M471" t="s">
        <v>77</v>
      </c>
      <c r="N471" t="s">
        <v>32</v>
      </c>
      <c r="O471" t="s">
        <v>106</v>
      </c>
      <c r="P471" t="s">
        <v>79</v>
      </c>
      <c r="Q471" t="s">
        <v>60</v>
      </c>
      <c r="R471" t="s">
        <v>90</v>
      </c>
      <c r="S471" t="s">
        <v>46</v>
      </c>
      <c r="T471" t="s">
        <v>85</v>
      </c>
      <c r="U471" t="s">
        <v>100</v>
      </c>
      <c r="V471" t="s">
        <v>108</v>
      </c>
      <c r="W471">
        <v>28.221545705714199</v>
      </c>
      <c r="X471">
        <v>23.0042370244444</v>
      </c>
      <c r="Y471">
        <v>19.688989241999899</v>
      </c>
      <c r="Z471">
        <v>12.599142274</v>
      </c>
      <c r="AA471">
        <v>11.9448111754545</v>
      </c>
      <c r="AB471">
        <v>11.902608900000001</v>
      </c>
      <c r="AC471">
        <v>10.949637793999999</v>
      </c>
      <c r="AD471">
        <v>10.797992814000001</v>
      </c>
      <c r="AE471">
        <v>10.77926692</v>
      </c>
      <c r="AF471">
        <v>10.713445165</v>
      </c>
    </row>
    <row r="472" spans="1:32" x14ac:dyDescent="0.3">
      <c r="A472">
        <v>1454</v>
      </c>
      <c r="B472" t="s">
        <v>115</v>
      </c>
      <c r="C472">
        <v>2014</v>
      </c>
      <c r="D472">
        <v>486</v>
      </c>
      <c r="E472">
        <v>54</v>
      </c>
      <c r="F472">
        <v>0.594650205761316</v>
      </c>
      <c r="G472">
        <v>0.22</v>
      </c>
      <c r="H472">
        <v>1</v>
      </c>
      <c r="I472">
        <v>1</v>
      </c>
      <c r="J472">
        <v>0.22</v>
      </c>
      <c r="K472">
        <v>0.8</v>
      </c>
      <c r="L472">
        <v>3</v>
      </c>
      <c r="M472" t="s">
        <v>106</v>
      </c>
      <c r="N472" t="s">
        <v>55</v>
      </c>
      <c r="O472" t="s">
        <v>110</v>
      </c>
      <c r="P472" t="s">
        <v>32</v>
      </c>
      <c r="Q472" t="s">
        <v>60</v>
      </c>
      <c r="R472" t="s">
        <v>77</v>
      </c>
      <c r="S472" t="s">
        <v>105</v>
      </c>
      <c r="T472" t="s">
        <v>71</v>
      </c>
      <c r="U472" t="s">
        <v>43</v>
      </c>
      <c r="V472" t="s">
        <v>39</v>
      </c>
      <c r="W472">
        <v>28.906817133333298</v>
      </c>
      <c r="X472">
        <v>20.1354942</v>
      </c>
      <c r="Y472">
        <v>17.9419155</v>
      </c>
      <c r="Z472">
        <v>17.647649916666602</v>
      </c>
      <c r="AA472">
        <v>16.216012200000002</v>
      </c>
      <c r="AB472">
        <v>15.672892559999999</v>
      </c>
      <c r="AC472">
        <v>15.505834549999999</v>
      </c>
      <c r="AD472">
        <v>15.23695515</v>
      </c>
      <c r="AE472">
        <v>15.012583429999999</v>
      </c>
      <c r="AF472">
        <v>14.426074</v>
      </c>
    </row>
    <row r="473" spans="1:32" x14ac:dyDescent="0.3">
      <c r="A473">
        <v>1455</v>
      </c>
      <c r="B473" t="s">
        <v>115</v>
      </c>
      <c r="C473">
        <v>2014</v>
      </c>
      <c r="D473">
        <v>486</v>
      </c>
      <c r="E473">
        <v>55</v>
      </c>
      <c r="F473">
        <v>0.63991769547325095</v>
      </c>
      <c r="G473">
        <v>0.46</v>
      </c>
      <c r="H473">
        <v>1</v>
      </c>
      <c r="I473">
        <v>0.44</v>
      </c>
      <c r="J473">
        <v>0.9</v>
      </c>
      <c r="K473">
        <v>0.66</v>
      </c>
      <c r="L473">
        <v>2</v>
      </c>
      <c r="M473" t="s">
        <v>77</v>
      </c>
      <c r="N473" t="s">
        <v>106</v>
      </c>
      <c r="O473" t="s">
        <v>79</v>
      </c>
      <c r="P473" t="s">
        <v>32</v>
      </c>
      <c r="Q473" t="s">
        <v>46</v>
      </c>
      <c r="R473" t="s">
        <v>55</v>
      </c>
      <c r="S473" t="s">
        <v>59</v>
      </c>
      <c r="T473" t="s">
        <v>60</v>
      </c>
      <c r="U473" t="s">
        <v>70</v>
      </c>
      <c r="V473" t="s">
        <v>88</v>
      </c>
      <c r="W473">
        <v>56.316057129999997</v>
      </c>
      <c r="X473">
        <v>53.101722700000003</v>
      </c>
      <c r="Y473">
        <v>15.824927799999999</v>
      </c>
      <c r="Z473">
        <v>15.503917783999899</v>
      </c>
      <c r="AA473">
        <v>15.271701804999999</v>
      </c>
      <c r="AB473">
        <v>11.69944336</v>
      </c>
      <c r="AC473">
        <v>10.6412963825</v>
      </c>
      <c r="AD473">
        <v>10.47479555</v>
      </c>
      <c r="AE473">
        <v>10.037026859999999</v>
      </c>
      <c r="AF473">
        <v>9.9646042524999991</v>
      </c>
    </row>
    <row r="474" spans="1:32" x14ac:dyDescent="0.3">
      <c r="A474">
        <v>1456</v>
      </c>
      <c r="B474" t="s">
        <v>115</v>
      </c>
      <c r="C474">
        <v>2014</v>
      </c>
      <c r="D474">
        <v>486</v>
      </c>
      <c r="E474">
        <v>56</v>
      </c>
      <c r="F474">
        <v>0.63168724279835298</v>
      </c>
      <c r="G474">
        <v>0.14000000000000001</v>
      </c>
      <c r="H474">
        <v>2</v>
      </c>
      <c r="I474">
        <v>0.3</v>
      </c>
      <c r="J474">
        <v>0.38</v>
      </c>
      <c r="K474">
        <v>0.52</v>
      </c>
      <c r="L474">
        <v>1</v>
      </c>
      <c r="M474" t="s">
        <v>77</v>
      </c>
      <c r="N474" t="s">
        <v>106</v>
      </c>
      <c r="O474" t="s">
        <v>32</v>
      </c>
      <c r="P474" t="s">
        <v>56</v>
      </c>
      <c r="Q474" t="s">
        <v>103</v>
      </c>
      <c r="R474" t="s">
        <v>39</v>
      </c>
      <c r="S474" t="s">
        <v>111</v>
      </c>
      <c r="T474" t="s">
        <v>78</v>
      </c>
      <c r="U474" t="s">
        <v>82</v>
      </c>
      <c r="V474" t="s">
        <v>79</v>
      </c>
      <c r="W474">
        <v>22.630716687499898</v>
      </c>
      <c r="X474">
        <v>19.418013622222201</v>
      </c>
      <c r="Y474">
        <v>15.5145574945454</v>
      </c>
      <c r="Z474">
        <v>13.7081251</v>
      </c>
      <c r="AA474">
        <v>12.279344999999999</v>
      </c>
      <c r="AB474">
        <v>11.6731582257142</v>
      </c>
      <c r="AC474">
        <v>11.609386935</v>
      </c>
      <c r="AD474">
        <v>11.096195467499999</v>
      </c>
      <c r="AE474">
        <v>10.856593119999999</v>
      </c>
      <c r="AF474">
        <v>10.704665647500001</v>
      </c>
    </row>
    <row r="475" spans="1:32" x14ac:dyDescent="0.3">
      <c r="A475">
        <v>1457</v>
      </c>
      <c r="B475" t="s">
        <v>115</v>
      </c>
      <c r="C475">
        <v>2014</v>
      </c>
      <c r="D475">
        <v>486</v>
      </c>
      <c r="E475">
        <v>57</v>
      </c>
      <c r="F475">
        <v>0.64403292181069904</v>
      </c>
      <c r="G475">
        <v>0.08</v>
      </c>
      <c r="H475">
        <v>1</v>
      </c>
      <c r="I475">
        <v>0.94</v>
      </c>
      <c r="J475">
        <v>0.42</v>
      </c>
      <c r="K475">
        <v>0.64</v>
      </c>
      <c r="L475">
        <v>6</v>
      </c>
      <c r="M475" t="s">
        <v>77</v>
      </c>
      <c r="N475" t="s">
        <v>32</v>
      </c>
      <c r="O475" t="s">
        <v>106</v>
      </c>
      <c r="P475" t="s">
        <v>76</v>
      </c>
      <c r="Q475" t="s">
        <v>60</v>
      </c>
      <c r="R475" t="s">
        <v>78</v>
      </c>
      <c r="S475" t="s">
        <v>96</v>
      </c>
      <c r="T475" t="s">
        <v>70</v>
      </c>
      <c r="U475" t="s">
        <v>54</v>
      </c>
      <c r="V475" t="s">
        <v>39</v>
      </c>
      <c r="W475">
        <v>28.883257479999902</v>
      </c>
      <c r="X475">
        <v>25.806119076470502</v>
      </c>
      <c r="Y475">
        <v>24.828969624999999</v>
      </c>
      <c r="Z475">
        <v>16.3804722</v>
      </c>
      <c r="AA475">
        <v>16.0230853491666</v>
      </c>
      <c r="AB475">
        <v>15.5762477</v>
      </c>
      <c r="AC475">
        <v>15.3498249</v>
      </c>
      <c r="AD475">
        <v>15.1225516333333</v>
      </c>
      <c r="AE475">
        <v>14.9372072</v>
      </c>
      <c r="AF475">
        <v>14.7425606485714</v>
      </c>
    </row>
    <row r="476" spans="1:32" x14ac:dyDescent="0.3">
      <c r="A476">
        <v>1458</v>
      </c>
      <c r="B476" t="s">
        <v>115</v>
      </c>
      <c r="C476">
        <v>2014</v>
      </c>
      <c r="D476">
        <v>486</v>
      </c>
      <c r="E476">
        <v>58</v>
      </c>
      <c r="F476">
        <v>0.61728395061728303</v>
      </c>
      <c r="G476">
        <v>0.46</v>
      </c>
      <c r="H476">
        <v>1</v>
      </c>
      <c r="I476">
        <v>0.57999999999999996</v>
      </c>
      <c r="J476">
        <v>0.74</v>
      </c>
      <c r="K476">
        <v>0.44</v>
      </c>
      <c r="L476">
        <v>2</v>
      </c>
      <c r="M476" t="s">
        <v>77</v>
      </c>
      <c r="N476" t="s">
        <v>32</v>
      </c>
      <c r="O476" t="s">
        <v>106</v>
      </c>
      <c r="P476" t="s">
        <v>68</v>
      </c>
      <c r="Q476" t="s">
        <v>55</v>
      </c>
      <c r="R476" t="s">
        <v>39</v>
      </c>
      <c r="S476" t="s">
        <v>60</v>
      </c>
      <c r="T476" t="s">
        <v>79</v>
      </c>
      <c r="U476" t="s">
        <v>75</v>
      </c>
      <c r="V476" t="s">
        <v>95</v>
      </c>
      <c r="W476">
        <v>36.544136959999904</v>
      </c>
      <c r="X476">
        <v>21.896688000000001</v>
      </c>
      <c r="Y476">
        <v>19.5402801</v>
      </c>
      <c r="Z476">
        <v>15.8411683999999</v>
      </c>
      <c r="AA476">
        <v>12.4621909533333</v>
      </c>
      <c r="AB476">
        <v>11.6162257174999</v>
      </c>
      <c r="AC476">
        <v>11.4142330114285</v>
      </c>
      <c r="AD476">
        <v>11.404141185</v>
      </c>
      <c r="AE476">
        <v>11.1635036</v>
      </c>
      <c r="AF476">
        <v>11.067029</v>
      </c>
    </row>
    <row r="477" spans="1:32" x14ac:dyDescent="0.3">
      <c r="A477">
        <v>1459</v>
      </c>
      <c r="B477" t="s">
        <v>115</v>
      </c>
      <c r="C477">
        <v>2014</v>
      </c>
      <c r="D477">
        <v>486</v>
      </c>
      <c r="E477">
        <v>59</v>
      </c>
      <c r="F477">
        <v>0.62139917695473201</v>
      </c>
      <c r="G477">
        <v>0.18</v>
      </c>
      <c r="H477">
        <v>2</v>
      </c>
      <c r="I477">
        <v>0.14000000000000001</v>
      </c>
      <c r="J477">
        <v>0.76</v>
      </c>
      <c r="K477">
        <v>0.84</v>
      </c>
      <c r="L477">
        <v>0</v>
      </c>
      <c r="M477" t="s">
        <v>77</v>
      </c>
      <c r="N477" t="s">
        <v>106</v>
      </c>
      <c r="O477" t="s">
        <v>32</v>
      </c>
      <c r="P477" t="s">
        <v>90</v>
      </c>
      <c r="Q477" t="s">
        <v>60</v>
      </c>
      <c r="R477" t="s">
        <v>72</v>
      </c>
      <c r="S477" t="s">
        <v>59</v>
      </c>
      <c r="T477" t="s">
        <v>75</v>
      </c>
      <c r="U477" t="s">
        <v>68</v>
      </c>
      <c r="V477" t="s">
        <v>43</v>
      </c>
      <c r="W477">
        <v>39.519469705714201</v>
      </c>
      <c r="X477">
        <v>24.485375935555499</v>
      </c>
      <c r="Y477">
        <v>15.342277667142801</v>
      </c>
      <c r="Z477">
        <v>12.252277400000001</v>
      </c>
      <c r="AA477">
        <v>11.802807614000001</v>
      </c>
      <c r="AB477">
        <v>10.19992186</v>
      </c>
      <c r="AC477">
        <v>9.7096676714285692</v>
      </c>
      <c r="AD477">
        <v>9.6157608149999998</v>
      </c>
      <c r="AE477">
        <v>9.5893670449999995</v>
      </c>
      <c r="AF477">
        <v>9.0950961833333306</v>
      </c>
    </row>
    <row r="478" spans="1:32" x14ac:dyDescent="0.3">
      <c r="A478">
        <v>1460</v>
      </c>
      <c r="B478" t="s">
        <v>115</v>
      </c>
      <c r="C478">
        <v>2014</v>
      </c>
      <c r="D478">
        <v>486</v>
      </c>
      <c r="E478">
        <v>60</v>
      </c>
      <c r="F478">
        <v>0.62757201646090499</v>
      </c>
      <c r="G478">
        <v>0.1</v>
      </c>
      <c r="H478">
        <v>2</v>
      </c>
      <c r="I478">
        <v>1</v>
      </c>
      <c r="J478">
        <v>0.64</v>
      </c>
      <c r="K478">
        <v>0</v>
      </c>
      <c r="L478">
        <v>5</v>
      </c>
      <c r="M478" t="s">
        <v>77</v>
      </c>
      <c r="N478" t="s">
        <v>106</v>
      </c>
      <c r="O478" t="s">
        <v>32</v>
      </c>
      <c r="P478" t="s">
        <v>60</v>
      </c>
      <c r="Q478" t="s">
        <v>59</v>
      </c>
      <c r="R478" t="s">
        <v>51</v>
      </c>
      <c r="S478" t="s">
        <v>84</v>
      </c>
      <c r="T478" t="s">
        <v>85</v>
      </c>
      <c r="U478" t="s">
        <v>67</v>
      </c>
      <c r="V478" t="s">
        <v>39</v>
      </c>
      <c r="W478">
        <v>36.964416613333299</v>
      </c>
      <c r="X478">
        <v>23.497916899333301</v>
      </c>
      <c r="Y478">
        <v>20.726674719999998</v>
      </c>
      <c r="Z478">
        <v>14.0063055558823</v>
      </c>
      <c r="AA478">
        <v>13.91959381125</v>
      </c>
      <c r="AB478">
        <v>13.091177</v>
      </c>
      <c r="AC478">
        <v>12.176841249999899</v>
      </c>
      <c r="AD478">
        <v>11.816193027499899</v>
      </c>
      <c r="AE478">
        <v>11.75187255</v>
      </c>
      <c r="AF478">
        <v>11.6616866746153</v>
      </c>
    </row>
    <row r="479" spans="1:32" x14ac:dyDescent="0.3">
      <c r="A479">
        <v>1461</v>
      </c>
      <c r="B479" t="s">
        <v>115</v>
      </c>
      <c r="C479">
        <v>2014</v>
      </c>
      <c r="D479">
        <v>486</v>
      </c>
      <c r="E479">
        <v>61</v>
      </c>
      <c r="F479">
        <v>0.61522633744855904</v>
      </c>
      <c r="G479">
        <v>0.26</v>
      </c>
      <c r="H479">
        <v>2</v>
      </c>
      <c r="I479">
        <v>0.9</v>
      </c>
      <c r="J479">
        <v>0.4</v>
      </c>
      <c r="K479">
        <v>0.86</v>
      </c>
      <c r="L479">
        <v>4</v>
      </c>
      <c r="M479" t="s">
        <v>106</v>
      </c>
      <c r="N479" t="s">
        <v>77</v>
      </c>
      <c r="O479" t="s">
        <v>32</v>
      </c>
      <c r="P479" t="s">
        <v>59</v>
      </c>
      <c r="Q479" t="s">
        <v>40</v>
      </c>
      <c r="R479" t="s">
        <v>46</v>
      </c>
      <c r="S479" t="s">
        <v>42</v>
      </c>
      <c r="T479" t="s">
        <v>102</v>
      </c>
      <c r="U479" t="s">
        <v>55</v>
      </c>
      <c r="V479" t="s">
        <v>99</v>
      </c>
      <c r="W479">
        <v>24.412503845</v>
      </c>
      <c r="X479">
        <v>19.303992207499999</v>
      </c>
      <c r="Y479">
        <v>15.1055658554545</v>
      </c>
      <c r="Z479">
        <v>13.84006786</v>
      </c>
      <c r="AA479">
        <v>12.823663700000001</v>
      </c>
      <c r="AB479">
        <v>12.1509843428571</v>
      </c>
      <c r="AC479">
        <v>12.0225645425</v>
      </c>
      <c r="AD479">
        <v>11.701799895000001</v>
      </c>
      <c r="AE479">
        <v>11.6832675885714</v>
      </c>
      <c r="AF479">
        <v>11.6819188524999</v>
      </c>
    </row>
    <row r="480" spans="1:32" x14ac:dyDescent="0.3">
      <c r="A480">
        <v>1462</v>
      </c>
      <c r="B480" t="s">
        <v>115</v>
      </c>
      <c r="C480">
        <v>2014</v>
      </c>
      <c r="D480">
        <v>486</v>
      </c>
      <c r="E480">
        <v>62</v>
      </c>
      <c r="F480">
        <v>0.64197530864197505</v>
      </c>
      <c r="G480">
        <v>0.16</v>
      </c>
      <c r="H480">
        <v>2</v>
      </c>
      <c r="I480">
        <v>0.7</v>
      </c>
      <c r="J480">
        <v>0.36</v>
      </c>
      <c r="K480">
        <v>0.78</v>
      </c>
      <c r="L480">
        <v>3</v>
      </c>
      <c r="M480" t="s">
        <v>77</v>
      </c>
      <c r="N480" t="s">
        <v>106</v>
      </c>
      <c r="O480" t="s">
        <v>32</v>
      </c>
      <c r="P480" t="s">
        <v>62</v>
      </c>
      <c r="Q480" t="s">
        <v>86</v>
      </c>
      <c r="R480" t="s">
        <v>81</v>
      </c>
      <c r="S480" t="s">
        <v>100</v>
      </c>
      <c r="T480" t="s">
        <v>94</v>
      </c>
      <c r="U480" t="s">
        <v>60</v>
      </c>
      <c r="V480" t="s">
        <v>92</v>
      </c>
      <c r="W480">
        <v>28.203068041428502</v>
      </c>
      <c r="X480">
        <v>15.147323605</v>
      </c>
      <c r="Y480">
        <v>14.139500897142799</v>
      </c>
      <c r="Z480">
        <v>13.643360100000001</v>
      </c>
      <c r="AA480">
        <v>13.45048905</v>
      </c>
      <c r="AB480">
        <v>13.1407852</v>
      </c>
      <c r="AC480">
        <v>13.0455837</v>
      </c>
      <c r="AD480">
        <v>12.7514197</v>
      </c>
      <c r="AE480">
        <v>12.180398854</v>
      </c>
      <c r="AF480">
        <v>11.292221827999899</v>
      </c>
    </row>
    <row r="481" spans="1:32" x14ac:dyDescent="0.3">
      <c r="A481">
        <v>1463</v>
      </c>
      <c r="B481" t="s">
        <v>115</v>
      </c>
      <c r="C481">
        <v>2014</v>
      </c>
      <c r="D481">
        <v>486</v>
      </c>
      <c r="E481">
        <v>63</v>
      </c>
      <c r="F481">
        <v>0.63580246913580196</v>
      </c>
      <c r="G481">
        <v>0.08</v>
      </c>
      <c r="H481">
        <v>2</v>
      </c>
      <c r="I481">
        <v>0.52</v>
      </c>
      <c r="J481">
        <v>0.72</v>
      </c>
      <c r="K481">
        <v>0.38</v>
      </c>
      <c r="L481">
        <v>4</v>
      </c>
      <c r="M481" t="s">
        <v>77</v>
      </c>
      <c r="N481" t="s">
        <v>106</v>
      </c>
      <c r="O481" t="s">
        <v>32</v>
      </c>
      <c r="P481" t="s">
        <v>60</v>
      </c>
      <c r="Q481" t="s">
        <v>52</v>
      </c>
      <c r="R481" t="s">
        <v>39</v>
      </c>
      <c r="S481" t="s">
        <v>79</v>
      </c>
      <c r="T481" t="s">
        <v>59</v>
      </c>
      <c r="U481" t="s">
        <v>46</v>
      </c>
      <c r="V481" t="s">
        <v>50</v>
      </c>
      <c r="W481">
        <v>38.234702560000002</v>
      </c>
      <c r="X481">
        <v>26.910344606874901</v>
      </c>
      <c r="Y481">
        <v>22.762620135217301</v>
      </c>
      <c r="Z481">
        <v>13.970902845263099</v>
      </c>
      <c r="AA481">
        <v>13.484026</v>
      </c>
      <c r="AB481">
        <v>12.401407655</v>
      </c>
      <c r="AC481">
        <v>11.681031189999899</v>
      </c>
      <c r="AD481">
        <v>11.351038499090899</v>
      </c>
      <c r="AE481">
        <v>11.110066955999899</v>
      </c>
      <c r="AF481">
        <v>10.966273036</v>
      </c>
    </row>
    <row r="482" spans="1:32" x14ac:dyDescent="0.3">
      <c r="A482">
        <v>1464</v>
      </c>
      <c r="B482" t="s">
        <v>115</v>
      </c>
      <c r="C482">
        <v>2014</v>
      </c>
      <c r="D482">
        <v>486</v>
      </c>
      <c r="E482">
        <v>64</v>
      </c>
      <c r="F482">
        <v>0.63168724279835298</v>
      </c>
      <c r="G482">
        <v>0.06</v>
      </c>
      <c r="H482">
        <v>2</v>
      </c>
      <c r="I482">
        <v>0.32</v>
      </c>
      <c r="J482">
        <v>0.98</v>
      </c>
      <c r="K482">
        <v>0.02</v>
      </c>
      <c r="L482">
        <v>9</v>
      </c>
      <c r="M482" t="s">
        <v>77</v>
      </c>
      <c r="N482" t="s">
        <v>106</v>
      </c>
      <c r="O482" t="s">
        <v>32</v>
      </c>
      <c r="P482" t="s">
        <v>39</v>
      </c>
      <c r="Q482" t="s">
        <v>46</v>
      </c>
      <c r="R482" t="s">
        <v>59</v>
      </c>
      <c r="S482" t="s">
        <v>44</v>
      </c>
      <c r="T482" t="s">
        <v>100</v>
      </c>
      <c r="U482" t="s">
        <v>60</v>
      </c>
      <c r="V482" t="s">
        <v>90</v>
      </c>
      <c r="W482">
        <v>33.499089249999898</v>
      </c>
      <c r="X482">
        <v>32.537652009090898</v>
      </c>
      <c r="Y482">
        <v>20.239825582083299</v>
      </c>
      <c r="Z482">
        <v>12.2217704555</v>
      </c>
      <c r="AA482">
        <v>11.5483645753333</v>
      </c>
      <c r="AB482">
        <v>11.407764024285701</v>
      </c>
      <c r="AC482">
        <v>11.366837500000001</v>
      </c>
      <c r="AD482">
        <v>10.7980606525</v>
      </c>
      <c r="AE482">
        <v>10.6644419111111</v>
      </c>
      <c r="AF482">
        <v>10.0448036</v>
      </c>
    </row>
    <row r="483" spans="1:32" x14ac:dyDescent="0.3">
      <c r="A483">
        <v>1465</v>
      </c>
      <c r="B483" t="s">
        <v>115</v>
      </c>
      <c r="C483">
        <v>2014</v>
      </c>
      <c r="D483">
        <v>486</v>
      </c>
      <c r="E483">
        <v>65</v>
      </c>
      <c r="F483">
        <v>0.62345679012345601</v>
      </c>
      <c r="G483">
        <v>0.18</v>
      </c>
      <c r="H483">
        <v>2</v>
      </c>
      <c r="I483">
        <v>0.7</v>
      </c>
      <c r="J483">
        <v>0.36</v>
      </c>
      <c r="K483">
        <v>0.92</v>
      </c>
      <c r="L483">
        <v>9</v>
      </c>
      <c r="M483" t="s">
        <v>77</v>
      </c>
      <c r="N483" t="s">
        <v>32</v>
      </c>
      <c r="O483" t="s">
        <v>106</v>
      </c>
      <c r="P483" t="s">
        <v>94</v>
      </c>
      <c r="Q483" t="s">
        <v>60</v>
      </c>
      <c r="R483" t="s">
        <v>62</v>
      </c>
      <c r="S483" t="s">
        <v>76</v>
      </c>
      <c r="T483" t="s">
        <v>59</v>
      </c>
      <c r="U483" t="s">
        <v>55</v>
      </c>
      <c r="V483" t="s">
        <v>79</v>
      </c>
      <c r="W483">
        <v>21.869880042222199</v>
      </c>
      <c r="X483">
        <v>13.8498118384615</v>
      </c>
      <c r="Y483">
        <v>13.5324985166666</v>
      </c>
      <c r="Z483">
        <v>12.23262619</v>
      </c>
      <c r="AA483">
        <v>11.8052559249999</v>
      </c>
      <c r="AB483">
        <v>11.278421869999899</v>
      </c>
      <c r="AC483">
        <v>11.262450210000001</v>
      </c>
      <c r="AD483">
        <v>11.162577633333299</v>
      </c>
      <c r="AE483">
        <v>11.1442021771428</v>
      </c>
      <c r="AF483">
        <v>11.0035282</v>
      </c>
    </row>
    <row r="484" spans="1:32" x14ac:dyDescent="0.3">
      <c r="A484">
        <v>1466</v>
      </c>
      <c r="B484" t="s">
        <v>115</v>
      </c>
      <c r="C484">
        <v>2014</v>
      </c>
      <c r="D484">
        <v>486</v>
      </c>
      <c r="E484">
        <v>66</v>
      </c>
      <c r="F484">
        <v>0.62345679012345601</v>
      </c>
      <c r="G484">
        <v>0.06</v>
      </c>
      <c r="H484">
        <v>4</v>
      </c>
      <c r="I484">
        <v>0.84</v>
      </c>
      <c r="J484">
        <v>0.7</v>
      </c>
      <c r="K484">
        <v>0.14000000000000001</v>
      </c>
      <c r="L484">
        <v>6</v>
      </c>
      <c r="M484" t="s">
        <v>77</v>
      </c>
      <c r="N484" t="s">
        <v>106</v>
      </c>
      <c r="O484" t="s">
        <v>32</v>
      </c>
      <c r="P484" t="s">
        <v>60</v>
      </c>
      <c r="Q484" t="s">
        <v>39</v>
      </c>
      <c r="R484" t="s">
        <v>41</v>
      </c>
      <c r="S484" t="s">
        <v>95</v>
      </c>
      <c r="T484" t="s">
        <v>69</v>
      </c>
      <c r="U484" t="s">
        <v>79</v>
      </c>
      <c r="V484" t="s">
        <v>46</v>
      </c>
      <c r="W484">
        <v>21.0779409938709</v>
      </c>
      <c r="X484">
        <v>18.394573201891799</v>
      </c>
      <c r="Y484">
        <v>15.511150157333301</v>
      </c>
      <c r="Z484">
        <v>10.233735381922999</v>
      </c>
      <c r="AA484">
        <v>10.139888782333299</v>
      </c>
      <c r="AB484">
        <v>8.8857009576923005</v>
      </c>
      <c r="AC484">
        <v>8.6489710294736799</v>
      </c>
      <c r="AD484">
        <v>8.6158101671999994</v>
      </c>
      <c r="AE484">
        <v>8.55046237205128</v>
      </c>
      <c r="AF484">
        <v>8.51412534388888</v>
      </c>
    </row>
    <row r="485" spans="1:32" x14ac:dyDescent="0.3">
      <c r="A485">
        <v>1467</v>
      </c>
      <c r="B485" t="s">
        <v>115</v>
      </c>
      <c r="C485">
        <v>2014</v>
      </c>
      <c r="D485">
        <v>486</v>
      </c>
      <c r="E485">
        <v>67</v>
      </c>
      <c r="F485">
        <v>0.63580246913580196</v>
      </c>
      <c r="G485">
        <v>0.26</v>
      </c>
      <c r="H485">
        <v>1</v>
      </c>
      <c r="I485">
        <v>0.34</v>
      </c>
      <c r="J485">
        <v>0.94</v>
      </c>
      <c r="K485">
        <v>0.2</v>
      </c>
      <c r="L485">
        <v>9</v>
      </c>
      <c r="M485" t="s">
        <v>77</v>
      </c>
      <c r="N485" t="s">
        <v>106</v>
      </c>
      <c r="O485" t="s">
        <v>32</v>
      </c>
      <c r="P485" t="s">
        <v>59</v>
      </c>
      <c r="Q485" t="s">
        <v>39</v>
      </c>
      <c r="R485" t="s">
        <v>58</v>
      </c>
      <c r="S485" t="s">
        <v>60</v>
      </c>
      <c r="T485" t="s">
        <v>85</v>
      </c>
      <c r="U485" t="s">
        <v>79</v>
      </c>
      <c r="V485" t="s">
        <v>55</v>
      </c>
      <c r="W485">
        <v>68.373311693333306</v>
      </c>
      <c r="X485">
        <v>51.248302662499903</v>
      </c>
      <c r="Y485">
        <v>20.0107749444444</v>
      </c>
      <c r="Z485">
        <v>14.354705639999899</v>
      </c>
      <c r="AA485">
        <v>14.283037299999901</v>
      </c>
      <c r="AB485">
        <v>12.009469964999999</v>
      </c>
      <c r="AC485">
        <v>10.7993205355555</v>
      </c>
      <c r="AD485">
        <v>10.4190103233333</v>
      </c>
      <c r="AE485">
        <v>10.284633833999999</v>
      </c>
      <c r="AF485">
        <v>9.2231860266666601</v>
      </c>
    </row>
    <row r="486" spans="1:32" x14ac:dyDescent="0.3">
      <c r="A486">
        <v>1468</v>
      </c>
      <c r="B486" t="s">
        <v>115</v>
      </c>
      <c r="C486">
        <v>2014</v>
      </c>
      <c r="D486">
        <v>486</v>
      </c>
      <c r="E486">
        <v>68</v>
      </c>
      <c r="F486">
        <v>0.62345679012345601</v>
      </c>
      <c r="G486">
        <v>0.24</v>
      </c>
      <c r="H486">
        <v>1</v>
      </c>
      <c r="I486">
        <v>0.86</v>
      </c>
      <c r="J486">
        <v>0.66</v>
      </c>
      <c r="K486">
        <v>0.34</v>
      </c>
      <c r="L486">
        <v>7</v>
      </c>
      <c r="M486" t="s">
        <v>77</v>
      </c>
      <c r="N486" t="s">
        <v>32</v>
      </c>
      <c r="O486" t="s">
        <v>106</v>
      </c>
      <c r="P486" t="s">
        <v>60</v>
      </c>
      <c r="Q486" t="s">
        <v>41</v>
      </c>
      <c r="R486" t="s">
        <v>79</v>
      </c>
      <c r="S486" t="s">
        <v>88</v>
      </c>
      <c r="T486" t="s">
        <v>59</v>
      </c>
      <c r="U486" t="s">
        <v>85</v>
      </c>
      <c r="V486" t="s">
        <v>50</v>
      </c>
      <c r="W486">
        <v>69.931163400000003</v>
      </c>
      <c r="X486">
        <v>27.818600785714199</v>
      </c>
      <c r="Y486">
        <v>22.717857602500001</v>
      </c>
      <c r="Z486">
        <v>20.007750120000001</v>
      </c>
      <c r="AA486">
        <v>18.0433846</v>
      </c>
      <c r="AB486">
        <v>17.4548734</v>
      </c>
      <c r="AC486">
        <v>13.8373027</v>
      </c>
      <c r="AD486">
        <v>13.392266266666599</v>
      </c>
      <c r="AE486">
        <v>13.235223532499999</v>
      </c>
      <c r="AF486">
        <v>12.692072899999999</v>
      </c>
    </row>
    <row r="487" spans="1:32" x14ac:dyDescent="0.3">
      <c r="A487">
        <v>1469</v>
      </c>
      <c r="B487" t="s">
        <v>115</v>
      </c>
      <c r="C487">
        <v>2014</v>
      </c>
      <c r="D487">
        <v>486</v>
      </c>
      <c r="E487">
        <v>69</v>
      </c>
      <c r="F487">
        <v>0.64814814814814803</v>
      </c>
      <c r="G487">
        <v>0.06</v>
      </c>
      <c r="H487">
        <v>2</v>
      </c>
      <c r="I487">
        <v>0.6</v>
      </c>
      <c r="J487">
        <v>0.22</v>
      </c>
      <c r="K487">
        <v>0.32</v>
      </c>
      <c r="L487">
        <v>7</v>
      </c>
      <c r="M487" t="s">
        <v>77</v>
      </c>
      <c r="N487" t="s">
        <v>106</v>
      </c>
      <c r="O487" t="s">
        <v>32</v>
      </c>
      <c r="P487" t="s">
        <v>57</v>
      </c>
      <c r="Q487" t="s">
        <v>95</v>
      </c>
      <c r="R487" t="s">
        <v>108</v>
      </c>
      <c r="S487" t="s">
        <v>40</v>
      </c>
      <c r="T487" t="s">
        <v>36</v>
      </c>
      <c r="U487" t="s">
        <v>66</v>
      </c>
      <c r="V487" t="s">
        <v>79</v>
      </c>
      <c r="W487">
        <v>19.979962387999901</v>
      </c>
      <c r="X487">
        <v>15.766462139333299</v>
      </c>
      <c r="Y487">
        <v>15.414267307142801</v>
      </c>
      <c r="Z487">
        <v>13.59028915</v>
      </c>
      <c r="AA487">
        <v>12.784192373333299</v>
      </c>
      <c r="AB487">
        <v>12.511973380000001</v>
      </c>
      <c r="AC487">
        <v>12.5035744</v>
      </c>
      <c r="AD487">
        <v>12.491550399999999</v>
      </c>
      <c r="AE487">
        <v>12.3100328</v>
      </c>
      <c r="AF487">
        <v>12.1884349899999</v>
      </c>
    </row>
    <row r="488" spans="1:32" x14ac:dyDescent="0.3">
      <c r="A488">
        <v>1470</v>
      </c>
      <c r="B488" t="s">
        <v>115</v>
      </c>
      <c r="C488">
        <v>2014</v>
      </c>
      <c r="D488">
        <v>486</v>
      </c>
      <c r="E488">
        <v>70</v>
      </c>
      <c r="F488">
        <v>0.63168724279835298</v>
      </c>
      <c r="G488">
        <v>0.12</v>
      </c>
      <c r="H488">
        <v>2</v>
      </c>
      <c r="I488">
        <v>0.74</v>
      </c>
      <c r="J488">
        <v>0.9</v>
      </c>
      <c r="K488">
        <v>0.68</v>
      </c>
      <c r="L488">
        <v>7</v>
      </c>
      <c r="M488" t="s">
        <v>77</v>
      </c>
      <c r="N488" t="s">
        <v>106</v>
      </c>
      <c r="O488" t="s">
        <v>32</v>
      </c>
      <c r="P488" t="s">
        <v>64</v>
      </c>
      <c r="Q488" t="s">
        <v>60</v>
      </c>
      <c r="R488" t="s">
        <v>78</v>
      </c>
      <c r="S488" t="s">
        <v>46</v>
      </c>
      <c r="T488" t="s">
        <v>39</v>
      </c>
      <c r="U488" t="s">
        <v>79</v>
      </c>
      <c r="V488" t="s">
        <v>102</v>
      </c>
      <c r="W488">
        <v>41.859908146363601</v>
      </c>
      <c r="X488">
        <v>24.048204565384601</v>
      </c>
      <c r="Y488">
        <v>19.988435346086899</v>
      </c>
      <c r="Z488">
        <v>12.1012564</v>
      </c>
      <c r="AA488">
        <v>11.9858634390476</v>
      </c>
      <c r="AB488">
        <v>10.778226829999999</v>
      </c>
      <c r="AC488">
        <v>10.492189730833299</v>
      </c>
      <c r="AD488">
        <v>10.4328388254545</v>
      </c>
      <c r="AE488">
        <v>10.183593869333301</v>
      </c>
      <c r="AF488">
        <v>10.140866085000001</v>
      </c>
    </row>
    <row r="489" spans="1:32" x14ac:dyDescent="0.3">
      <c r="A489">
        <v>1471</v>
      </c>
      <c r="B489" t="s">
        <v>115</v>
      </c>
      <c r="C489">
        <v>2014</v>
      </c>
      <c r="D489">
        <v>486</v>
      </c>
      <c r="E489">
        <v>71</v>
      </c>
      <c r="F489">
        <v>0.63374485596707797</v>
      </c>
      <c r="G489">
        <v>0.1</v>
      </c>
      <c r="H489">
        <v>3</v>
      </c>
      <c r="I489">
        <v>0.84</v>
      </c>
      <c r="J489">
        <v>0.98</v>
      </c>
      <c r="K489">
        <v>0.74</v>
      </c>
      <c r="L489">
        <v>4</v>
      </c>
      <c r="M489" t="s">
        <v>77</v>
      </c>
      <c r="N489" t="s">
        <v>106</v>
      </c>
      <c r="O489" t="s">
        <v>32</v>
      </c>
      <c r="P489" t="s">
        <v>46</v>
      </c>
      <c r="Q489" t="s">
        <v>39</v>
      </c>
      <c r="R489" t="s">
        <v>60</v>
      </c>
      <c r="S489" t="s">
        <v>79</v>
      </c>
      <c r="T489" t="s">
        <v>65</v>
      </c>
      <c r="U489" t="s">
        <v>100</v>
      </c>
      <c r="V489" t="s">
        <v>80</v>
      </c>
      <c r="W489">
        <v>39.241104036666599</v>
      </c>
      <c r="X489">
        <v>19.9502361768421</v>
      </c>
      <c r="Y489">
        <v>18.204526621891802</v>
      </c>
      <c r="Z489">
        <v>10.8520533806666</v>
      </c>
      <c r="AA489">
        <v>10.2387770289473</v>
      </c>
      <c r="AB489">
        <v>9.8700407967646999</v>
      </c>
      <c r="AC489">
        <v>9.5127853138888891</v>
      </c>
      <c r="AD489">
        <v>9.2154347849999994</v>
      </c>
      <c r="AE489">
        <v>8.8723651424999996</v>
      </c>
      <c r="AF489">
        <v>8.7926710059999902</v>
      </c>
    </row>
    <row r="490" spans="1:32" x14ac:dyDescent="0.3">
      <c r="A490">
        <v>1472</v>
      </c>
      <c r="B490" t="s">
        <v>115</v>
      </c>
      <c r="C490">
        <v>2014</v>
      </c>
      <c r="D490">
        <v>486</v>
      </c>
      <c r="E490">
        <v>72</v>
      </c>
      <c r="F490">
        <v>0.62757201646090499</v>
      </c>
      <c r="G490">
        <v>0.24</v>
      </c>
      <c r="H490">
        <v>2</v>
      </c>
      <c r="I490">
        <v>0.88</v>
      </c>
      <c r="J490">
        <v>0.98</v>
      </c>
      <c r="K490">
        <v>0.78</v>
      </c>
      <c r="L490">
        <v>9</v>
      </c>
      <c r="M490" t="s">
        <v>77</v>
      </c>
      <c r="N490" t="s">
        <v>106</v>
      </c>
      <c r="O490" t="s">
        <v>32</v>
      </c>
      <c r="P490" t="s">
        <v>46</v>
      </c>
      <c r="Q490" t="s">
        <v>80</v>
      </c>
      <c r="R490" t="s">
        <v>45</v>
      </c>
      <c r="S490" t="s">
        <v>60</v>
      </c>
      <c r="T490" t="s">
        <v>72</v>
      </c>
      <c r="U490" t="s">
        <v>39</v>
      </c>
      <c r="V490" t="s">
        <v>102</v>
      </c>
      <c r="W490">
        <v>55.241520695999903</v>
      </c>
      <c r="X490">
        <v>24.520213259999998</v>
      </c>
      <c r="Y490">
        <v>18.569560902666598</v>
      </c>
      <c r="Z490">
        <v>13.2024371624999</v>
      </c>
      <c r="AA490">
        <v>11.2916498</v>
      </c>
      <c r="AB490">
        <v>11.0476147433333</v>
      </c>
      <c r="AC490">
        <v>9.7792488235714305</v>
      </c>
      <c r="AD490">
        <v>9.6405630099999993</v>
      </c>
      <c r="AE490">
        <v>9.3739708577777705</v>
      </c>
      <c r="AF490">
        <v>9.3316583659999992</v>
      </c>
    </row>
    <row r="491" spans="1:32" x14ac:dyDescent="0.3">
      <c r="A491">
        <v>1473</v>
      </c>
      <c r="B491" t="s">
        <v>115</v>
      </c>
      <c r="C491">
        <v>2014</v>
      </c>
      <c r="D491">
        <v>486</v>
      </c>
      <c r="E491">
        <v>73</v>
      </c>
      <c r="F491">
        <v>0.60699588477366195</v>
      </c>
      <c r="G491">
        <v>0.08</v>
      </c>
      <c r="H491">
        <v>4</v>
      </c>
      <c r="I491">
        <v>0.4</v>
      </c>
      <c r="J491">
        <v>0.57999999999999996</v>
      </c>
      <c r="K491">
        <v>0.44</v>
      </c>
      <c r="L491">
        <v>4</v>
      </c>
      <c r="M491" t="s">
        <v>106</v>
      </c>
      <c r="N491" t="s">
        <v>77</v>
      </c>
      <c r="O491" t="s">
        <v>32</v>
      </c>
      <c r="P491" t="s">
        <v>79</v>
      </c>
      <c r="Q491" t="s">
        <v>69</v>
      </c>
      <c r="R491" t="s">
        <v>60</v>
      </c>
      <c r="S491" t="s">
        <v>111</v>
      </c>
      <c r="T491" t="s">
        <v>52</v>
      </c>
      <c r="U491" t="s">
        <v>102</v>
      </c>
      <c r="V491" t="s">
        <v>62</v>
      </c>
      <c r="W491">
        <v>15.606422492058799</v>
      </c>
      <c r="X491">
        <v>15.4332504631034</v>
      </c>
      <c r="Y491">
        <v>11.6845917526666</v>
      </c>
      <c r="Z491">
        <v>7.9854930029032198</v>
      </c>
      <c r="AA491">
        <v>7.8766252374074002</v>
      </c>
      <c r="AB491">
        <v>7.8566583075609699</v>
      </c>
      <c r="AC491">
        <v>7.7364159531249896</v>
      </c>
      <c r="AD491">
        <v>7.6155771376470502</v>
      </c>
      <c r="AE491">
        <v>7.4115225629032198</v>
      </c>
      <c r="AF491">
        <v>7.4009732869565203</v>
      </c>
    </row>
    <row r="492" spans="1:32" x14ac:dyDescent="0.3">
      <c r="A492">
        <v>1474</v>
      </c>
      <c r="B492" t="s">
        <v>115</v>
      </c>
      <c r="C492">
        <v>2014</v>
      </c>
      <c r="D492">
        <v>486</v>
      </c>
      <c r="E492">
        <v>74</v>
      </c>
      <c r="F492">
        <v>0.60493827160493796</v>
      </c>
      <c r="G492">
        <v>0.32</v>
      </c>
      <c r="H492">
        <v>2</v>
      </c>
      <c r="I492">
        <v>0.6</v>
      </c>
      <c r="J492">
        <v>0.68</v>
      </c>
      <c r="K492">
        <v>0.62</v>
      </c>
      <c r="L492">
        <v>9</v>
      </c>
      <c r="M492" t="s">
        <v>77</v>
      </c>
      <c r="N492" t="s">
        <v>106</v>
      </c>
      <c r="O492" t="s">
        <v>32</v>
      </c>
      <c r="P492" t="s">
        <v>60</v>
      </c>
      <c r="Q492" t="s">
        <v>34</v>
      </c>
      <c r="R492" t="s">
        <v>95</v>
      </c>
      <c r="S492" t="s">
        <v>39</v>
      </c>
      <c r="T492" t="s">
        <v>86</v>
      </c>
      <c r="U492" t="s">
        <v>68</v>
      </c>
      <c r="V492" t="s">
        <v>79</v>
      </c>
      <c r="W492">
        <v>40.995879277999997</v>
      </c>
      <c r="X492">
        <v>18.981507875999998</v>
      </c>
      <c r="Y492">
        <v>15.8027924249999</v>
      </c>
      <c r="Z492">
        <v>12.928570429999899</v>
      </c>
      <c r="AA492">
        <v>12.6430936</v>
      </c>
      <c r="AB492">
        <v>12.021622000000001</v>
      </c>
      <c r="AC492">
        <v>11.421960244999999</v>
      </c>
      <c r="AD492">
        <v>11.39712669</v>
      </c>
      <c r="AE492">
        <v>11.265912399999999</v>
      </c>
      <c r="AF492">
        <v>10.73233366</v>
      </c>
    </row>
    <row r="493" spans="1:32" x14ac:dyDescent="0.3">
      <c r="A493">
        <v>1475</v>
      </c>
      <c r="B493" t="s">
        <v>115</v>
      </c>
      <c r="C493">
        <v>2014</v>
      </c>
      <c r="D493">
        <v>486</v>
      </c>
      <c r="E493">
        <v>75</v>
      </c>
      <c r="F493">
        <v>0.62757201646090499</v>
      </c>
      <c r="G493">
        <v>0.08</v>
      </c>
      <c r="H493">
        <v>6</v>
      </c>
      <c r="I493">
        <v>0.88</v>
      </c>
      <c r="J493">
        <v>0.66</v>
      </c>
      <c r="K493">
        <v>0.66</v>
      </c>
      <c r="L493">
        <v>10</v>
      </c>
      <c r="M493" t="s">
        <v>77</v>
      </c>
      <c r="N493" t="s">
        <v>106</v>
      </c>
      <c r="O493" t="s">
        <v>32</v>
      </c>
      <c r="P493" t="s">
        <v>60</v>
      </c>
      <c r="Q493" t="s">
        <v>39</v>
      </c>
      <c r="R493" t="s">
        <v>79</v>
      </c>
      <c r="S493" t="s">
        <v>102</v>
      </c>
      <c r="T493" t="s">
        <v>74</v>
      </c>
      <c r="U493" t="s">
        <v>55</v>
      </c>
      <c r="V493" t="s">
        <v>46</v>
      </c>
      <c r="W493">
        <v>14.4662465811627</v>
      </c>
      <c r="X493">
        <v>13.2013459004444</v>
      </c>
      <c r="Y493">
        <v>12.461530338870899</v>
      </c>
      <c r="Z493">
        <v>8.6308515875471699</v>
      </c>
      <c r="AA493">
        <v>7.9293269436111098</v>
      </c>
      <c r="AB493">
        <v>7.7148029235999998</v>
      </c>
      <c r="AC493">
        <v>7.40340969888888</v>
      </c>
      <c r="AD493">
        <v>7.3580995183333302</v>
      </c>
      <c r="AE493">
        <v>7.3239786988888804</v>
      </c>
      <c r="AF493">
        <v>7.1739145171428502</v>
      </c>
    </row>
    <row r="494" spans="1:32" x14ac:dyDescent="0.3">
      <c r="A494">
        <v>1476</v>
      </c>
      <c r="B494" t="s">
        <v>115</v>
      </c>
      <c r="C494">
        <v>2014</v>
      </c>
      <c r="D494">
        <v>486</v>
      </c>
      <c r="E494">
        <v>76</v>
      </c>
      <c r="F494">
        <v>0.63374485596707797</v>
      </c>
      <c r="G494">
        <v>0.06</v>
      </c>
      <c r="H494">
        <v>2</v>
      </c>
      <c r="I494">
        <v>0.76</v>
      </c>
      <c r="J494">
        <v>0.74</v>
      </c>
      <c r="K494">
        <v>0.76</v>
      </c>
      <c r="L494">
        <v>5</v>
      </c>
      <c r="M494" t="s">
        <v>77</v>
      </c>
      <c r="N494" t="s">
        <v>106</v>
      </c>
      <c r="O494" t="s">
        <v>32</v>
      </c>
      <c r="P494" t="s">
        <v>36</v>
      </c>
      <c r="Q494" t="s">
        <v>60</v>
      </c>
      <c r="R494" t="s">
        <v>41</v>
      </c>
      <c r="S494" t="s">
        <v>79</v>
      </c>
      <c r="T494" t="s">
        <v>39</v>
      </c>
      <c r="U494" t="s">
        <v>46</v>
      </c>
      <c r="V494" t="s">
        <v>59</v>
      </c>
      <c r="W494">
        <v>39.593150534117598</v>
      </c>
      <c r="X494">
        <v>30.916036933529401</v>
      </c>
      <c r="Y494">
        <v>22.730078594705802</v>
      </c>
      <c r="Z494">
        <v>14.9793301</v>
      </c>
      <c r="AA494">
        <v>14.4043571188</v>
      </c>
      <c r="AB494">
        <v>13.762409679999999</v>
      </c>
      <c r="AC494">
        <v>13.305245237499999</v>
      </c>
      <c r="AD494">
        <v>13.055486353749901</v>
      </c>
      <c r="AE494">
        <v>13.0232466985714</v>
      </c>
      <c r="AF494">
        <v>12.6210163558333</v>
      </c>
    </row>
    <row r="495" spans="1:32" x14ac:dyDescent="0.3">
      <c r="A495">
        <v>1477</v>
      </c>
      <c r="B495" t="s">
        <v>115</v>
      </c>
      <c r="C495">
        <v>2014</v>
      </c>
      <c r="D495">
        <v>486</v>
      </c>
      <c r="E495">
        <v>77</v>
      </c>
      <c r="F495">
        <v>0.63374485596707797</v>
      </c>
      <c r="G495">
        <v>0.24</v>
      </c>
      <c r="H495">
        <v>1</v>
      </c>
      <c r="I495">
        <v>0.62</v>
      </c>
      <c r="J495">
        <v>0.36</v>
      </c>
      <c r="K495">
        <v>0.94</v>
      </c>
      <c r="L495">
        <v>2</v>
      </c>
      <c r="M495" t="s">
        <v>77</v>
      </c>
      <c r="N495" t="s">
        <v>106</v>
      </c>
      <c r="O495" t="s">
        <v>32</v>
      </c>
      <c r="P495" t="s">
        <v>86</v>
      </c>
      <c r="Q495" t="s">
        <v>79</v>
      </c>
      <c r="R495" t="s">
        <v>39</v>
      </c>
      <c r="S495" t="s">
        <v>42</v>
      </c>
      <c r="T495" t="s">
        <v>76</v>
      </c>
      <c r="U495" t="s">
        <v>113</v>
      </c>
      <c r="V495" t="s">
        <v>60</v>
      </c>
      <c r="W495">
        <v>29.021626925</v>
      </c>
      <c r="X495">
        <v>23.341397300000001</v>
      </c>
      <c r="Y495">
        <v>17.460271962857099</v>
      </c>
      <c r="Z495">
        <v>17.2951622</v>
      </c>
      <c r="AA495">
        <v>14.9530343666666</v>
      </c>
      <c r="AB495">
        <v>14.3276065</v>
      </c>
      <c r="AC495">
        <v>14.2189932</v>
      </c>
      <c r="AD495">
        <v>14.0582294</v>
      </c>
      <c r="AE495">
        <v>13.9961840333333</v>
      </c>
      <c r="AF495">
        <v>13.9386080285714</v>
      </c>
    </row>
    <row r="496" spans="1:32" x14ac:dyDescent="0.3">
      <c r="A496">
        <v>1478</v>
      </c>
      <c r="B496" t="s">
        <v>115</v>
      </c>
      <c r="C496">
        <v>2014</v>
      </c>
      <c r="D496">
        <v>486</v>
      </c>
      <c r="E496">
        <v>78</v>
      </c>
      <c r="F496">
        <v>0.63991769547325095</v>
      </c>
      <c r="G496">
        <v>0.6</v>
      </c>
      <c r="H496">
        <v>1</v>
      </c>
      <c r="I496">
        <v>0.82</v>
      </c>
      <c r="J496">
        <v>0.8</v>
      </c>
      <c r="K496">
        <v>0.3</v>
      </c>
      <c r="L496">
        <v>1</v>
      </c>
      <c r="M496" t="s">
        <v>77</v>
      </c>
      <c r="N496" t="s">
        <v>32</v>
      </c>
      <c r="O496" t="s">
        <v>79</v>
      </c>
      <c r="P496" t="s">
        <v>106</v>
      </c>
      <c r="Q496" t="s">
        <v>47</v>
      </c>
      <c r="R496" t="s">
        <v>88</v>
      </c>
      <c r="S496" t="s">
        <v>66</v>
      </c>
      <c r="T496" t="s">
        <v>60</v>
      </c>
      <c r="U496" t="s">
        <v>85</v>
      </c>
      <c r="V496" t="s">
        <v>95</v>
      </c>
      <c r="W496">
        <v>129.47743199999999</v>
      </c>
      <c r="X496">
        <v>33.025145833333298</v>
      </c>
      <c r="Y496">
        <v>16.581932549999902</v>
      </c>
      <c r="Z496">
        <v>16.553906900000001</v>
      </c>
      <c r="AA496">
        <v>15.6250801</v>
      </c>
      <c r="AB496">
        <v>15.6040435</v>
      </c>
      <c r="AC496">
        <v>15.518177</v>
      </c>
      <c r="AD496">
        <v>14.3169624975</v>
      </c>
      <c r="AE496">
        <v>12.923332056666601</v>
      </c>
      <c r="AF496">
        <v>12.7855635</v>
      </c>
    </row>
    <row r="497" spans="1:32" x14ac:dyDescent="0.3">
      <c r="A497">
        <v>1479</v>
      </c>
      <c r="B497" t="s">
        <v>115</v>
      </c>
      <c r="C497">
        <v>2014</v>
      </c>
      <c r="D497">
        <v>486</v>
      </c>
      <c r="E497">
        <v>79</v>
      </c>
      <c r="F497">
        <v>0.62139917695473201</v>
      </c>
      <c r="G497">
        <v>0.04</v>
      </c>
      <c r="H497">
        <v>3</v>
      </c>
      <c r="I497">
        <v>0.62</v>
      </c>
      <c r="J497">
        <v>0.42</v>
      </c>
      <c r="K497">
        <v>0.28000000000000003</v>
      </c>
      <c r="L497">
        <v>5</v>
      </c>
      <c r="M497" t="s">
        <v>77</v>
      </c>
      <c r="N497" t="s">
        <v>32</v>
      </c>
      <c r="O497" t="s">
        <v>106</v>
      </c>
      <c r="P497" t="s">
        <v>60</v>
      </c>
      <c r="Q497" t="s">
        <v>58</v>
      </c>
      <c r="R497" t="s">
        <v>69</v>
      </c>
      <c r="S497" t="s">
        <v>42</v>
      </c>
      <c r="T497" t="s">
        <v>41</v>
      </c>
      <c r="U497" t="s">
        <v>79</v>
      </c>
      <c r="V497" t="s">
        <v>59</v>
      </c>
      <c r="W497">
        <v>22.472984536969602</v>
      </c>
      <c r="X497">
        <v>17.408745121363602</v>
      </c>
      <c r="Y497">
        <v>16.462897055454501</v>
      </c>
      <c r="Z497">
        <v>11.3615482602564</v>
      </c>
      <c r="AA497">
        <v>10.758576876499999</v>
      </c>
      <c r="AB497">
        <v>10.1376565155</v>
      </c>
      <c r="AC497">
        <v>10.1365894158823</v>
      </c>
      <c r="AD497">
        <v>10.1088802369999</v>
      </c>
      <c r="AE497">
        <v>10.1069563243333</v>
      </c>
      <c r="AF497">
        <v>9.9558363140909005</v>
      </c>
    </row>
    <row r="498" spans="1:32" x14ac:dyDescent="0.3">
      <c r="A498">
        <v>1480</v>
      </c>
      <c r="B498" t="s">
        <v>115</v>
      </c>
      <c r="C498">
        <v>2014</v>
      </c>
      <c r="D498">
        <v>486</v>
      </c>
      <c r="E498">
        <v>80</v>
      </c>
      <c r="F498">
        <v>0.64814814814814803</v>
      </c>
      <c r="G498">
        <v>0.3</v>
      </c>
      <c r="H498">
        <v>1</v>
      </c>
      <c r="I498">
        <v>0.98</v>
      </c>
      <c r="J498">
        <v>1</v>
      </c>
      <c r="K498">
        <v>0.88</v>
      </c>
      <c r="L498">
        <v>1</v>
      </c>
      <c r="M498" t="s">
        <v>77</v>
      </c>
      <c r="N498" t="s">
        <v>106</v>
      </c>
      <c r="O498" t="s">
        <v>32</v>
      </c>
      <c r="P498" t="s">
        <v>60</v>
      </c>
      <c r="Q498" t="s">
        <v>39</v>
      </c>
      <c r="R498" t="s">
        <v>46</v>
      </c>
      <c r="S498" t="s">
        <v>79</v>
      </c>
      <c r="T498" t="s">
        <v>59</v>
      </c>
      <c r="U498" t="s">
        <v>88</v>
      </c>
      <c r="V498" t="s">
        <v>85</v>
      </c>
      <c r="W498">
        <v>56.13848703</v>
      </c>
      <c r="X498">
        <v>48.443513166666598</v>
      </c>
      <c r="Y498">
        <v>32.657362800000001</v>
      </c>
      <c r="Z498">
        <v>14.47576095</v>
      </c>
      <c r="AA498">
        <v>11.753335115</v>
      </c>
      <c r="AB498">
        <v>11.736101639999999</v>
      </c>
      <c r="AC498">
        <v>10.33220245</v>
      </c>
      <c r="AD498">
        <v>10.2256652366666</v>
      </c>
      <c r="AE498">
        <v>9.8587396250000001</v>
      </c>
      <c r="AF498">
        <v>9.6323651340000005</v>
      </c>
    </row>
    <row r="499" spans="1:32" x14ac:dyDescent="0.3">
      <c r="A499">
        <v>1481</v>
      </c>
      <c r="B499" t="s">
        <v>115</v>
      </c>
      <c r="C499">
        <v>2014</v>
      </c>
      <c r="D499">
        <v>486</v>
      </c>
      <c r="E499">
        <v>81</v>
      </c>
      <c r="F499">
        <v>0.66255144032921798</v>
      </c>
      <c r="G499">
        <v>0.32</v>
      </c>
      <c r="H499">
        <v>1</v>
      </c>
      <c r="I499">
        <v>0.22</v>
      </c>
      <c r="J499">
        <v>0.88</v>
      </c>
      <c r="K499">
        <v>0.4</v>
      </c>
      <c r="L499">
        <v>8</v>
      </c>
      <c r="M499" t="s">
        <v>77</v>
      </c>
      <c r="N499" t="s">
        <v>106</v>
      </c>
      <c r="O499" t="s">
        <v>32</v>
      </c>
      <c r="P499" t="s">
        <v>39</v>
      </c>
      <c r="Q499" t="s">
        <v>58</v>
      </c>
      <c r="R499" t="s">
        <v>79</v>
      </c>
      <c r="S499" t="s">
        <v>60</v>
      </c>
      <c r="T499" t="s">
        <v>59</v>
      </c>
      <c r="U499" t="s">
        <v>88</v>
      </c>
      <c r="V499" t="s">
        <v>42</v>
      </c>
      <c r="W499">
        <v>62.356411689999902</v>
      </c>
      <c r="X499">
        <v>33.940908141999998</v>
      </c>
      <c r="Y499">
        <v>14.564175185</v>
      </c>
      <c r="Z499">
        <v>12.197754155</v>
      </c>
      <c r="AA499">
        <v>12.1271944</v>
      </c>
      <c r="AB499">
        <v>12.0889046075</v>
      </c>
      <c r="AC499">
        <v>11.30064770125</v>
      </c>
      <c r="AD499">
        <v>10.2190967725</v>
      </c>
      <c r="AE499">
        <v>9.5493676700000005</v>
      </c>
      <c r="AF499">
        <v>9.2222471099999996</v>
      </c>
    </row>
    <row r="500" spans="1:32" x14ac:dyDescent="0.3">
      <c r="A500">
        <v>1482</v>
      </c>
      <c r="B500" t="s">
        <v>115</v>
      </c>
      <c r="C500">
        <v>2014</v>
      </c>
      <c r="D500">
        <v>486</v>
      </c>
      <c r="E500">
        <v>82</v>
      </c>
      <c r="F500">
        <v>0.63580246913580196</v>
      </c>
      <c r="G500">
        <v>0.06</v>
      </c>
      <c r="H500">
        <v>3</v>
      </c>
      <c r="I500">
        <v>0.72</v>
      </c>
      <c r="J500">
        <v>0.74</v>
      </c>
      <c r="K500">
        <v>0.98</v>
      </c>
      <c r="L500">
        <v>7</v>
      </c>
      <c r="M500" t="s">
        <v>77</v>
      </c>
      <c r="N500" t="s">
        <v>106</v>
      </c>
      <c r="O500" t="s">
        <v>32</v>
      </c>
      <c r="P500" t="s">
        <v>60</v>
      </c>
      <c r="Q500" t="s">
        <v>39</v>
      </c>
      <c r="R500" t="s">
        <v>79</v>
      </c>
      <c r="S500" t="s">
        <v>83</v>
      </c>
      <c r="T500" t="s">
        <v>44</v>
      </c>
      <c r="U500" t="s">
        <v>86</v>
      </c>
      <c r="V500" t="s">
        <v>70</v>
      </c>
      <c r="W500">
        <v>34.225686554545398</v>
      </c>
      <c r="X500">
        <v>23.0571294936363</v>
      </c>
      <c r="Y500">
        <v>20.173411932051199</v>
      </c>
      <c r="Z500">
        <v>12.594034689687399</v>
      </c>
      <c r="AA500">
        <v>11.490067302857099</v>
      </c>
      <c r="AB500">
        <v>11.0555948819999</v>
      </c>
      <c r="AC500">
        <v>10.880476945</v>
      </c>
      <c r="AD500">
        <v>10.817980775000001</v>
      </c>
      <c r="AE500">
        <v>10.59122688125</v>
      </c>
      <c r="AF500">
        <v>10.526133171666601</v>
      </c>
    </row>
    <row r="501" spans="1:32" x14ac:dyDescent="0.3">
      <c r="A501">
        <v>1483</v>
      </c>
      <c r="B501" t="s">
        <v>115</v>
      </c>
      <c r="C501">
        <v>2014</v>
      </c>
      <c r="D501">
        <v>486</v>
      </c>
      <c r="E501">
        <v>83</v>
      </c>
      <c r="F501">
        <v>0.61934156378600802</v>
      </c>
      <c r="G501">
        <v>0.12</v>
      </c>
      <c r="H501">
        <v>1</v>
      </c>
      <c r="I501">
        <v>0.26</v>
      </c>
      <c r="J501">
        <v>0.26</v>
      </c>
      <c r="K501">
        <v>0.36</v>
      </c>
      <c r="L501">
        <v>8</v>
      </c>
      <c r="M501" t="s">
        <v>77</v>
      </c>
      <c r="N501" t="s">
        <v>106</v>
      </c>
      <c r="O501" t="s">
        <v>34</v>
      </c>
      <c r="P501" t="s">
        <v>32</v>
      </c>
      <c r="Q501" t="s">
        <v>95</v>
      </c>
      <c r="R501" t="s">
        <v>50</v>
      </c>
      <c r="S501" t="s">
        <v>66</v>
      </c>
      <c r="T501" t="s">
        <v>113</v>
      </c>
      <c r="U501" t="s">
        <v>103</v>
      </c>
      <c r="V501" t="s">
        <v>58</v>
      </c>
      <c r="W501">
        <v>25.354930024000002</v>
      </c>
      <c r="X501">
        <v>19.09817907</v>
      </c>
      <c r="Y501">
        <v>15.065962799999999</v>
      </c>
      <c r="Z501">
        <v>14.3782573058333</v>
      </c>
      <c r="AA501">
        <v>13.407941299999999</v>
      </c>
      <c r="AB501">
        <v>13.09332656</v>
      </c>
      <c r="AC501">
        <v>12.9473629</v>
      </c>
      <c r="AD501">
        <v>12.719848150000001</v>
      </c>
      <c r="AE501">
        <v>12.6566882</v>
      </c>
      <c r="AF501">
        <v>12.6236029</v>
      </c>
    </row>
    <row r="502" spans="1:32" x14ac:dyDescent="0.3">
      <c r="A502">
        <v>1484</v>
      </c>
      <c r="B502" t="s">
        <v>115</v>
      </c>
      <c r="C502">
        <v>2014</v>
      </c>
      <c r="D502">
        <v>486</v>
      </c>
      <c r="E502">
        <v>84</v>
      </c>
      <c r="F502">
        <v>0.62962962962962898</v>
      </c>
      <c r="G502">
        <v>0.36</v>
      </c>
      <c r="H502">
        <v>1</v>
      </c>
      <c r="I502">
        <v>0.06</v>
      </c>
      <c r="J502">
        <v>1</v>
      </c>
      <c r="K502">
        <v>0.44</v>
      </c>
      <c r="L502">
        <v>10</v>
      </c>
      <c r="M502" t="s">
        <v>77</v>
      </c>
      <c r="N502" t="s">
        <v>32</v>
      </c>
      <c r="O502" t="s">
        <v>106</v>
      </c>
      <c r="P502" t="s">
        <v>59</v>
      </c>
      <c r="Q502" t="s">
        <v>60</v>
      </c>
      <c r="R502" t="s">
        <v>85</v>
      </c>
      <c r="S502" t="s">
        <v>39</v>
      </c>
      <c r="T502" t="s">
        <v>79</v>
      </c>
      <c r="U502" t="s">
        <v>58</v>
      </c>
      <c r="V502" t="s">
        <v>41</v>
      </c>
      <c r="W502">
        <v>43.890177094999899</v>
      </c>
      <c r="X502">
        <v>30.21305585</v>
      </c>
      <c r="Y502">
        <v>19.866042466666599</v>
      </c>
      <c r="Z502">
        <v>12.705332123333299</v>
      </c>
      <c r="AA502">
        <v>12.55179214</v>
      </c>
      <c r="AB502">
        <v>12.0706217933333</v>
      </c>
      <c r="AC502">
        <v>10.1873169575</v>
      </c>
      <c r="AD502">
        <v>9.5417997124999996</v>
      </c>
      <c r="AE502">
        <v>9.5405336900000002</v>
      </c>
      <c r="AF502">
        <v>8.9246642699999992</v>
      </c>
    </row>
    <row r="503" spans="1:32" x14ac:dyDescent="0.3">
      <c r="A503">
        <v>1485</v>
      </c>
      <c r="B503" t="s">
        <v>115</v>
      </c>
      <c r="C503">
        <v>2014</v>
      </c>
      <c r="D503">
        <v>486</v>
      </c>
      <c r="E503">
        <v>85</v>
      </c>
      <c r="F503">
        <v>0.63786008230452595</v>
      </c>
      <c r="G503">
        <v>0.3</v>
      </c>
      <c r="H503">
        <v>1</v>
      </c>
      <c r="I503">
        <v>0.74</v>
      </c>
      <c r="J503">
        <v>0.82</v>
      </c>
      <c r="K503">
        <v>1</v>
      </c>
      <c r="L503">
        <v>10</v>
      </c>
      <c r="M503" t="s">
        <v>77</v>
      </c>
      <c r="N503" t="s">
        <v>106</v>
      </c>
      <c r="O503" t="s">
        <v>32</v>
      </c>
      <c r="P503" t="s">
        <v>79</v>
      </c>
      <c r="Q503" t="s">
        <v>60</v>
      </c>
      <c r="R503" t="s">
        <v>59</v>
      </c>
      <c r="S503" t="s">
        <v>39</v>
      </c>
      <c r="T503" t="s">
        <v>58</v>
      </c>
      <c r="U503" t="s">
        <v>88</v>
      </c>
      <c r="V503" t="s">
        <v>46</v>
      </c>
      <c r="W503">
        <v>68.407373049999904</v>
      </c>
      <c r="X503">
        <v>35.711314833333297</v>
      </c>
      <c r="Y503">
        <v>24.931156891111101</v>
      </c>
      <c r="Z503">
        <v>16.726742099999999</v>
      </c>
      <c r="AA503">
        <v>15.320422249999901</v>
      </c>
      <c r="AB503">
        <v>14.036853799999999</v>
      </c>
      <c r="AC503">
        <v>12.585240955</v>
      </c>
      <c r="AD503">
        <v>12.3409689066666</v>
      </c>
      <c r="AE503">
        <v>11.898076412499901</v>
      </c>
      <c r="AF503">
        <v>11.114873246666599</v>
      </c>
    </row>
    <row r="504" spans="1:32" x14ac:dyDescent="0.3">
      <c r="A504">
        <v>1486</v>
      </c>
      <c r="B504" t="s">
        <v>115</v>
      </c>
      <c r="C504">
        <v>2014</v>
      </c>
      <c r="D504">
        <v>486</v>
      </c>
      <c r="E504">
        <v>86</v>
      </c>
      <c r="F504">
        <v>0.62962962962962898</v>
      </c>
      <c r="G504">
        <v>0.02</v>
      </c>
      <c r="H504">
        <v>7</v>
      </c>
      <c r="I504">
        <v>0.74</v>
      </c>
      <c r="J504">
        <v>0.16</v>
      </c>
      <c r="K504">
        <v>0.74</v>
      </c>
      <c r="L504">
        <v>10</v>
      </c>
      <c r="M504" t="s">
        <v>32</v>
      </c>
      <c r="N504" t="s">
        <v>106</v>
      </c>
      <c r="O504" t="s">
        <v>77</v>
      </c>
      <c r="P504" t="s">
        <v>60</v>
      </c>
      <c r="Q504" t="s">
        <v>39</v>
      </c>
      <c r="R504" t="s">
        <v>108</v>
      </c>
      <c r="S504" t="s">
        <v>46</v>
      </c>
      <c r="T504" t="s">
        <v>59</v>
      </c>
      <c r="U504" t="s">
        <v>38</v>
      </c>
      <c r="V504" t="s">
        <v>98</v>
      </c>
      <c r="W504">
        <v>14.3035838542857</v>
      </c>
      <c r="X504">
        <v>12.617266328749899</v>
      </c>
      <c r="Y504">
        <v>12.539104608400001</v>
      </c>
      <c r="Z504">
        <v>9.7149056161538407</v>
      </c>
      <c r="AA504">
        <v>9.2764006914814807</v>
      </c>
      <c r="AB504">
        <v>9.2197053047368396</v>
      </c>
      <c r="AC504">
        <v>9.0987164784848407</v>
      </c>
      <c r="AD504">
        <v>8.8849987004166593</v>
      </c>
      <c r="AE504">
        <v>8.3793644557142795</v>
      </c>
      <c r="AF504">
        <v>8.3534437010526297</v>
      </c>
    </row>
    <row r="505" spans="1:32" x14ac:dyDescent="0.3">
      <c r="A505">
        <v>1487</v>
      </c>
      <c r="B505" t="s">
        <v>115</v>
      </c>
      <c r="C505">
        <v>2014</v>
      </c>
      <c r="D505">
        <v>486</v>
      </c>
      <c r="E505">
        <v>87</v>
      </c>
      <c r="F505">
        <v>0.63168724279835298</v>
      </c>
      <c r="G505">
        <v>0.04</v>
      </c>
      <c r="H505">
        <v>4</v>
      </c>
      <c r="I505">
        <v>0.34</v>
      </c>
      <c r="J505">
        <v>0.84</v>
      </c>
      <c r="K505">
        <v>0.74</v>
      </c>
      <c r="L505">
        <v>7</v>
      </c>
      <c r="M505" t="s">
        <v>77</v>
      </c>
      <c r="N505" t="s">
        <v>106</v>
      </c>
      <c r="O505" t="s">
        <v>32</v>
      </c>
      <c r="P505" t="s">
        <v>60</v>
      </c>
      <c r="Q505" t="s">
        <v>59</v>
      </c>
      <c r="R505" t="s">
        <v>39</v>
      </c>
      <c r="S505" t="s">
        <v>46</v>
      </c>
      <c r="T505" t="s">
        <v>105</v>
      </c>
      <c r="U505" t="s">
        <v>79</v>
      </c>
      <c r="V505" t="s">
        <v>85</v>
      </c>
      <c r="W505">
        <v>25.848324751052601</v>
      </c>
      <c r="X505">
        <v>22.2595004197916</v>
      </c>
      <c r="Y505">
        <v>19.060609567272699</v>
      </c>
      <c r="Z505">
        <v>10.940280074883701</v>
      </c>
      <c r="AA505">
        <v>9.9784612355172406</v>
      </c>
      <c r="AB505">
        <v>9.7778603464285698</v>
      </c>
      <c r="AC505">
        <v>9.6816879566666607</v>
      </c>
      <c r="AD505">
        <v>9.6326682277777707</v>
      </c>
      <c r="AE505">
        <v>9.2589925364583294</v>
      </c>
      <c r="AF505">
        <v>8.6980121360605995</v>
      </c>
    </row>
    <row r="506" spans="1:32" x14ac:dyDescent="0.3">
      <c r="A506">
        <v>1488</v>
      </c>
      <c r="B506" t="s">
        <v>115</v>
      </c>
      <c r="C506">
        <v>2014</v>
      </c>
      <c r="D506">
        <v>486</v>
      </c>
      <c r="E506">
        <v>88</v>
      </c>
      <c r="F506">
        <v>0.58024691358024605</v>
      </c>
      <c r="G506">
        <v>0.42</v>
      </c>
      <c r="H506">
        <v>3</v>
      </c>
      <c r="I506">
        <v>0.86</v>
      </c>
      <c r="J506">
        <v>0.44</v>
      </c>
      <c r="K506">
        <v>0.98</v>
      </c>
      <c r="L506">
        <v>4</v>
      </c>
      <c r="M506" t="s">
        <v>77</v>
      </c>
      <c r="N506" t="s">
        <v>32</v>
      </c>
      <c r="O506" t="s">
        <v>35</v>
      </c>
      <c r="P506" t="s">
        <v>83</v>
      </c>
      <c r="Q506" t="s">
        <v>48</v>
      </c>
      <c r="R506" t="s">
        <v>106</v>
      </c>
      <c r="S506" t="s">
        <v>52</v>
      </c>
      <c r="T506" t="s">
        <v>113</v>
      </c>
      <c r="U506" t="s">
        <v>57</v>
      </c>
      <c r="V506" t="s">
        <v>63</v>
      </c>
      <c r="W506">
        <v>17.183296065714199</v>
      </c>
      <c r="X506">
        <v>11.975101303529399</v>
      </c>
      <c r="Y506">
        <v>11.0947423739999</v>
      </c>
      <c r="Z506">
        <v>10.826457378000001</v>
      </c>
      <c r="AA506">
        <v>10.702290550000001</v>
      </c>
      <c r="AB506">
        <v>10.5766344890909</v>
      </c>
      <c r="AC506">
        <v>10.292041668749899</v>
      </c>
      <c r="AD506">
        <v>10.080159760000001</v>
      </c>
      <c r="AE506">
        <v>10.01556401625</v>
      </c>
      <c r="AF506">
        <v>9.9375032292307601</v>
      </c>
    </row>
    <row r="507" spans="1:32" x14ac:dyDescent="0.3">
      <c r="A507">
        <v>1489</v>
      </c>
      <c r="B507" t="s">
        <v>115</v>
      </c>
      <c r="C507">
        <v>2014</v>
      </c>
      <c r="D507">
        <v>486</v>
      </c>
      <c r="E507">
        <v>89</v>
      </c>
      <c r="F507">
        <v>0.62345679012345601</v>
      </c>
      <c r="G507">
        <v>0.08</v>
      </c>
      <c r="H507">
        <v>6</v>
      </c>
      <c r="I507">
        <v>0.86</v>
      </c>
      <c r="J507">
        <v>0.74</v>
      </c>
      <c r="K507">
        <v>0.4</v>
      </c>
      <c r="L507">
        <v>3</v>
      </c>
      <c r="M507" t="s">
        <v>77</v>
      </c>
      <c r="N507" t="s">
        <v>32</v>
      </c>
      <c r="O507" t="s">
        <v>106</v>
      </c>
      <c r="P507" t="s">
        <v>60</v>
      </c>
      <c r="Q507" t="s">
        <v>39</v>
      </c>
      <c r="R507" t="s">
        <v>113</v>
      </c>
      <c r="S507" t="s">
        <v>86</v>
      </c>
      <c r="T507" t="s">
        <v>69</v>
      </c>
      <c r="U507" t="s">
        <v>97</v>
      </c>
      <c r="V507" t="s">
        <v>88</v>
      </c>
      <c r="W507">
        <v>14.2057489067692</v>
      </c>
      <c r="X507">
        <v>10.9823063016956</v>
      </c>
      <c r="Y507">
        <v>10.4215177765166</v>
      </c>
      <c r="Z507">
        <v>7.4689907949365004</v>
      </c>
      <c r="AA507">
        <v>6.8499531199999897</v>
      </c>
      <c r="AB507">
        <v>6.5418588337500001</v>
      </c>
      <c r="AC507">
        <v>6.51813798590908</v>
      </c>
      <c r="AD507">
        <v>6.5111069718000003</v>
      </c>
      <c r="AE507">
        <v>6.3310105844680802</v>
      </c>
      <c r="AF507">
        <v>6.2954380531111003</v>
      </c>
    </row>
    <row r="508" spans="1:32" x14ac:dyDescent="0.3">
      <c r="A508">
        <v>1490</v>
      </c>
      <c r="B508" t="s">
        <v>115</v>
      </c>
      <c r="C508">
        <v>2014</v>
      </c>
      <c r="D508">
        <v>486</v>
      </c>
      <c r="E508">
        <v>90</v>
      </c>
      <c r="F508">
        <v>0.62757201646090499</v>
      </c>
      <c r="G508">
        <v>0.1</v>
      </c>
      <c r="H508">
        <v>2</v>
      </c>
      <c r="I508">
        <v>0.62</v>
      </c>
      <c r="J508">
        <v>0.76</v>
      </c>
      <c r="K508">
        <v>0.88</v>
      </c>
      <c r="L508">
        <v>2</v>
      </c>
      <c r="M508" t="s">
        <v>77</v>
      </c>
      <c r="N508" t="s">
        <v>106</v>
      </c>
      <c r="O508" t="s">
        <v>32</v>
      </c>
      <c r="P508" t="s">
        <v>60</v>
      </c>
      <c r="Q508" t="s">
        <v>46</v>
      </c>
      <c r="R508" t="s">
        <v>68</v>
      </c>
      <c r="S508" t="s">
        <v>79</v>
      </c>
      <c r="T508" t="s">
        <v>100</v>
      </c>
      <c r="U508" t="s">
        <v>80</v>
      </c>
      <c r="V508" t="s">
        <v>39</v>
      </c>
      <c r="W508">
        <v>46.713602935999901</v>
      </c>
      <c r="X508">
        <v>27.7032501836363</v>
      </c>
      <c r="Y508">
        <v>19.141872087599999</v>
      </c>
      <c r="Z508">
        <v>13.9037362661111</v>
      </c>
      <c r="AA508">
        <v>11.9616619744444</v>
      </c>
      <c r="AB508">
        <v>11.749297925</v>
      </c>
      <c r="AC508">
        <v>11.7195289306666</v>
      </c>
      <c r="AD508">
        <v>11.5890617266666</v>
      </c>
      <c r="AE508">
        <v>11.2488482025</v>
      </c>
      <c r="AF508">
        <v>11.213090625</v>
      </c>
    </row>
    <row r="509" spans="1:32" x14ac:dyDescent="0.3">
      <c r="A509">
        <v>1491</v>
      </c>
      <c r="B509" t="s">
        <v>115</v>
      </c>
      <c r="C509">
        <v>2014</v>
      </c>
      <c r="D509">
        <v>486</v>
      </c>
      <c r="E509">
        <v>91</v>
      </c>
      <c r="F509">
        <v>0.63580246913580196</v>
      </c>
      <c r="G509">
        <v>0.02</v>
      </c>
      <c r="H509">
        <v>10</v>
      </c>
      <c r="I509">
        <v>0.48</v>
      </c>
      <c r="J509">
        <v>0.82</v>
      </c>
      <c r="K509">
        <v>0</v>
      </c>
      <c r="L509">
        <v>8</v>
      </c>
      <c r="M509" t="s">
        <v>77</v>
      </c>
      <c r="N509" t="s">
        <v>32</v>
      </c>
      <c r="O509" t="s">
        <v>106</v>
      </c>
      <c r="P509" t="s">
        <v>60</v>
      </c>
      <c r="Q509" t="s">
        <v>79</v>
      </c>
      <c r="R509" t="s">
        <v>46</v>
      </c>
      <c r="S509" t="s">
        <v>39</v>
      </c>
      <c r="T509" t="s">
        <v>85</v>
      </c>
      <c r="U509" t="s">
        <v>59</v>
      </c>
      <c r="V509" t="s">
        <v>69</v>
      </c>
      <c r="W509">
        <v>14.2418535959414</v>
      </c>
      <c r="X509">
        <v>12.643606946060901</v>
      </c>
      <c r="Y509">
        <v>12.1131529085326</v>
      </c>
      <c r="Z509">
        <v>7.4142349467430098</v>
      </c>
      <c r="AA509">
        <v>6.7864442894754102</v>
      </c>
      <c r="AB509">
        <v>6.6303859863566403</v>
      </c>
      <c r="AC509">
        <v>6.4863547787526796</v>
      </c>
      <c r="AD509">
        <v>6.3414766800318398</v>
      </c>
      <c r="AE509">
        <v>6.2886440587115402</v>
      </c>
      <c r="AF509">
        <v>6.1787286079432597</v>
      </c>
    </row>
    <row r="510" spans="1:32" x14ac:dyDescent="0.3">
      <c r="A510">
        <v>1492</v>
      </c>
      <c r="B510" t="s">
        <v>115</v>
      </c>
      <c r="C510">
        <v>2014</v>
      </c>
      <c r="D510">
        <v>486</v>
      </c>
      <c r="E510">
        <v>92</v>
      </c>
      <c r="F510">
        <v>0.60288065843621397</v>
      </c>
      <c r="G510">
        <v>0.24</v>
      </c>
      <c r="H510">
        <v>3</v>
      </c>
      <c r="I510">
        <v>0.32</v>
      </c>
      <c r="J510">
        <v>0.42</v>
      </c>
      <c r="K510">
        <v>0.78</v>
      </c>
      <c r="L510">
        <v>7</v>
      </c>
      <c r="M510" t="s">
        <v>106</v>
      </c>
      <c r="N510" t="s">
        <v>32</v>
      </c>
      <c r="O510" t="s">
        <v>77</v>
      </c>
      <c r="P510" t="s">
        <v>60</v>
      </c>
      <c r="Q510" t="s">
        <v>79</v>
      </c>
      <c r="R510" t="s">
        <v>108</v>
      </c>
      <c r="S510" t="s">
        <v>66</v>
      </c>
      <c r="T510" t="s">
        <v>103</v>
      </c>
      <c r="U510" t="s">
        <v>46</v>
      </c>
      <c r="V510" t="s">
        <v>68</v>
      </c>
      <c r="W510">
        <v>13.7572069589999</v>
      </c>
      <c r="X510">
        <v>11.581773148947301</v>
      </c>
      <c r="Y510">
        <v>10.53787165</v>
      </c>
      <c r="Z510">
        <v>8.3228498793333294</v>
      </c>
      <c r="AA510">
        <v>8.2175738791666593</v>
      </c>
      <c r="AB510">
        <v>8.0017388133333291</v>
      </c>
      <c r="AC510">
        <v>7.9805572985714202</v>
      </c>
      <c r="AD510">
        <v>7.9162599399999998</v>
      </c>
      <c r="AE510">
        <v>7.8935307699999999</v>
      </c>
      <c r="AF510">
        <v>7.8475499661111101</v>
      </c>
    </row>
    <row r="511" spans="1:32" x14ac:dyDescent="0.3">
      <c r="A511">
        <v>1493</v>
      </c>
      <c r="B511" t="s">
        <v>115</v>
      </c>
      <c r="C511">
        <v>2014</v>
      </c>
      <c r="D511">
        <v>486</v>
      </c>
      <c r="E511">
        <v>93</v>
      </c>
      <c r="F511">
        <v>0.64609053497942304</v>
      </c>
      <c r="G511">
        <v>0.57999999999999996</v>
      </c>
      <c r="H511">
        <v>1</v>
      </c>
      <c r="I511">
        <v>0.88</v>
      </c>
      <c r="J511">
        <v>0.54</v>
      </c>
      <c r="K511">
        <v>0.1</v>
      </c>
      <c r="L511">
        <v>1</v>
      </c>
      <c r="M511" t="s">
        <v>77</v>
      </c>
      <c r="N511" t="s">
        <v>47</v>
      </c>
      <c r="O511" t="s">
        <v>32</v>
      </c>
      <c r="P511" t="s">
        <v>85</v>
      </c>
      <c r="Q511" t="s">
        <v>39</v>
      </c>
      <c r="R511" t="s">
        <v>91</v>
      </c>
      <c r="S511" t="s">
        <v>70</v>
      </c>
      <c r="T511" t="s">
        <v>76</v>
      </c>
      <c r="U511" t="s">
        <v>104</v>
      </c>
      <c r="V511" t="s">
        <v>69</v>
      </c>
      <c r="W511">
        <v>33.619084542000003</v>
      </c>
      <c r="X511">
        <v>17.175647699999999</v>
      </c>
      <c r="Y511">
        <v>17.090449580000001</v>
      </c>
      <c r="Z511">
        <v>15.6231352633333</v>
      </c>
      <c r="AA511">
        <v>15.2692352666666</v>
      </c>
      <c r="AB511">
        <v>14.9761963</v>
      </c>
      <c r="AC511">
        <v>14.6597109</v>
      </c>
      <c r="AD511">
        <v>13.97346405</v>
      </c>
      <c r="AE511">
        <v>13.9659472</v>
      </c>
      <c r="AF511">
        <v>13.905785099999999</v>
      </c>
    </row>
    <row r="512" spans="1:32" x14ac:dyDescent="0.3">
      <c r="A512">
        <v>1494</v>
      </c>
      <c r="B512" t="s">
        <v>115</v>
      </c>
      <c r="C512">
        <v>2014</v>
      </c>
      <c r="D512">
        <v>486</v>
      </c>
      <c r="E512">
        <v>94</v>
      </c>
      <c r="F512">
        <v>0.63991769547325095</v>
      </c>
      <c r="G512">
        <v>0.3</v>
      </c>
      <c r="H512">
        <v>1</v>
      </c>
      <c r="I512">
        <v>0.6</v>
      </c>
      <c r="J512">
        <v>0.66</v>
      </c>
      <c r="K512">
        <v>0.46</v>
      </c>
      <c r="L512">
        <v>7</v>
      </c>
      <c r="M512" t="s">
        <v>77</v>
      </c>
      <c r="N512" t="s">
        <v>106</v>
      </c>
      <c r="O512" t="s">
        <v>79</v>
      </c>
      <c r="P512" t="s">
        <v>32</v>
      </c>
      <c r="Q512" t="s">
        <v>88</v>
      </c>
      <c r="R512" t="s">
        <v>59</v>
      </c>
      <c r="S512" t="s">
        <v>60</v>
      </c>
      <c r="T512" t="s">
        <v>41</v>
      </c>
      <c r="U512" t="s">
        <v>47</v>
      </c>
      <c r="V512" t="s">
        <v>68</v>
      </c>
      <c r="W512">
        <v>67.494223199999993</v>
      </c>
      <c r="X512">
        <v>31.408989566666602</v>
      </c>
      <c r="Y512">
        <v>18.236697833333299</v>
      </c>
      <c r="Z512">
        <v>16.38922453</v>
      </c>
      <c r="AA512">
        <v>14.5071862333333</v>
      </c>
      <c r="AB512">
        <v>14.3920027333333</v>
      </c>
      <c r="AC512">
        <v>13.676173439999999</v>
      </c>
      <c r="AD512">
        <v>12.769676205</v>
      </c>
      <c r="AE512">
        <v>11.972085999999999</v>
      </c>
      <c r="AF512">
        <v>11.9699974</v>
      </c>
    </row>
    <row r="513" spans="1:32" x14ac:dyDescent="0.3">
      <c r="A513">
        <v>1495</v>
      </c>
      <c r="B513" t="s">
        <v>115</v>
      </c>
      <c r="C513">
        <v>2014</v>
      </c>
      <c r="D513">
        <v>486</v>
      </c>
      <c r="E513">
        <v>95</v>
      </c>
      <c r="F513">
        <v>0.61934156378600802</v>
      </c>
      <c r="G513">
        <v>0.42</v>
      </c>
      <c r="H513">
        <v>2</v>
      </c>
      <c r="I513">
        <v>0.9</v>
      </c>
      <c r="J513">
        <v>0.82</v>
      </c>
      <c r="K513">
        <v>0.78</v>
      </c>
      <c r="L513">
        <v>7</v>
      </c>
      <c r="M513" t="s">
        <v>77</v>
      </c>
      <c r="N513" t="s">
        <v>106</v>
      </c>
      <c r="O513" t="s">
        <v>32</v>
      </c>
      <c r="P513" t="s">
        <v>97</v>
      </c>
      <c r="Q513" t="s">
        <v>79</v>
      </c>
      <c r="R513" t="s">
        <v>52</v>
      </c>
      <c r="S513" t="s">
        <v>60</v>
      </c>
      <c r="T513" t="s">
        <v>39</v>
      </c>
      <c r="U513" t="s">
        <v>49</v>
      </c>
      <c r="V513" t="s">
        <v>33</v>
      </c>
      <c r="W513">
        <v>36.647525239999901</v>
      </c>
      <c r="X513">
        <v>21.884623712</v>
      </c>
      <c r="Y513">
        <v>18.060865938888799</v>
      </c>
      <c r="Z513">
        <v>14.074729899999999</v>
      </c>
      <c r="AA513">
        <v>12.615600393999999</v>
      </c>
      <c r="AB513">
        <v>11.2508354</v>
      </c>
      <c r="AC513">
        <v>10.814877408888799</v>
      </c>
      <c r="AD513">
        <v>10.38373069</v>
      </c>
      <c r="AE513">
        <v>10.305469029999999</v>
      </c>
      <c r="AF513">
        <v>10.12459565</v>
      </c>
    </row>
    <row r="514" spans="1:32" x14ac:dyDescent="0.3">
      <c r="A514">
        <v>1496</v>
      </c>
      <c r="B514" t="s">
        <v>115</v>
      </c>
      <c r="C514">
        <v>2014</v>
      </c>
      <c r="D514">
        <v>486</v>
      </c>
      <c r="E514">
        <v>96</v>
      </c>
      <c r="F514">
        <v>0.64814814814814803</v>
      </c>
      <c r="G514">
        <v>0.08</v>
      </c>
      <c r="H514">
        <v>3</v>
      </c>
      <c r="I514">
        <v>0.38</v>
      </c>
      <c r="J514">
        <v>0.82</v>
      </c>
      <c r="K514">
        <v>0.88</v>
      </c>
      <c r="L514">
        <v>2</v>
      </c>
      <c r="M514" t="s">
        <v>77</v>
      </c>
      <c r="N514" t="s">
        <v>106</v>
      </c>
      <c r="O514" t="s">
        <v>32</v>
      </c>
      <c r="P514" t="s">
        <v>60</v>
      </c>
      <c r="Q514" t="s">
        <v>79</v>
      </c>
      <c r="R514" t="s">
        <v>50</v>
      </c>
      <c r="S514" t="s">
        <v>52</v>
      </c>
      <c r="T514" t="s">
        <v>39</v>
      </c>
      <c r="U514" t="s">
        <v>68</v>
      </c>
      <c r="V514" t="s">
        <v>76</v>
      </c>
      <c r="W514">
        <v>30.563045651428499</v>
      </c>
      <c r="X514">
        <v>29.0446877110526</v>
      </c>
      <c r="Y514">
        <v>17.069348716999901</v>
      </c>
      <c r="Z514">
        <v>10.920373747096701</v>
      </c>
      <c r="AA514">
        <v>10.2684796381818</v>
      </c>
      <c r="AB514">
        <v>9.7186377999999998</v>
      </c>
      <c r="AC514">
        <v>9.3009869042857094</v>
      </c>
      <c r="AD514">
        <v>9.2743260022222191</v>
      </c>
      <c r="AE514">
        <v>9.0959991274999901</v>
      </c>
      <c r="AF514">
        <v>9.0958913880000001</v>
      </c>
    </row>
    <row r="515" spans="1:32" x14ac:dyDescent="0.3">
      <c r="A515">
        <v>1497</v>
      </c>
      <c r="B515" t="s">
        <v>115</v>
      </c>
      <c r="C515">
        <v>2014</v>
      </c>
      <c r="D515">
        <v>486</v>
      </c>
      <c r="E515">
        <v>97</v>
      </c>
      <c r="F515">
        <v>0.66049382716049299</v>
      </c>
      <c r="G515">
        <v>0.24</v>
      </c>
      <c r="H515">
        <v>2</v>
      </c>
      <c r="I515">
        <v>0.84</v>
      </c>
      <c r="J515">
        <v>0.4</v>
      </c>
      <c r="K515">
        <v>0.18</v>
      </c>
      <c r="L515">
        <v>4</v>
      </c>
      <c r="M515" t="s">
        <v>77</v>
      </c>
      <c r="N515" t="s">
        <v>32</v>
      </c>
      <c r="O515" t="s">
        <v>83</v>
      </c>
      <c r="P515" t="s">
        <v>106</v>
      </c>
      <c r="Q515" t="s">
        <v>53</v>
      </c>
      <c r="R515" t="s">
        <v>94</v>
      </c>
      <c r="S515" t="s">
        <v>55</v>
      </c>
      <c r="T515" t="s">
        <v>79</v>
      </c>
      <c r="U515" t="s">
        <v>62</v>
      </c>
      <c r="V515" t="s">
        <v>60</v>
      </c>
      <c r="W515">
        <v>22.022725903333299</v>
      </c>
      <c r="X515">
        <v>17.362776010000001</v>
      </c>
      <c r="Y515">
        <v>14.705107699999999</v>
      </c>
      <c r="Z515">
        <v>13.09662653875</v>
      </c>
      <c r="AA515">
        <v>13.0763603666666</v>
      </c>
      <c r="AB515">
        <v>12.9561329</v>
      </c>
      <c r="AC515">
        <v>12.495711922</v>
      </c>
      <c r="AD515">
        <v>12.25256806</v>
      </c>
      <c r="AE515">
        <v>12.0508232</v>
      </c>
      <c r="AF515">
        <v>11.783465001</v>
      </c>
    </row>
    <row r="516" spans="1:32" x14ac:dyDescent="0.3">
      <c r="A516">
        <v>1498</v>
      </c>
      <c r="B516" t="s">
        <v>115</v>
      </c>
      <c r="C516">
        <v>2014</v>
      </c>
      <c r="D516">
        <v>486</v>
      </c>
      <c r="E516">
        <v>98</v>
      </c>
      <c r="F516">
        <v>0.63374485596707797</v>
      </c>
      <c r="G516">
        <v>0.02</v>
      </c>
      <c r="H516">
        <v>6</v>
      </c>
      <c r="I516">
        <v>0.52</v>
      </c>
      <c r="J516">
        <v>0.72</v>
      </c>
      <c r="K516">
        <v>0</v>
      </c>
      <c r="L516">
        <v>3</v>
      </c>
      <c r="M516" t="s">
        <v>77</v>
      </c>
      <c r="N516" t="s">
        <v>106</v>
      </c>
      <c r="O516" t="s">
        <v>32</v>
      </c>
      <c r="P516" t="s">
        <v>60</v>
      </c>
      <c r="Q516" t="s">
        <v>39</v>
      </c>
      <c r="R516" t="s">
        <v>79</v>
      </c>
      <c r="S516" t="s">
        <v>46</v>
      </c>
      <c r="T516" t="s">
        <v>42</v>
      </c>
      <c r="U516" t="s">
        <v>70</v>
      </c>
      <c r="V516" t="s">
        <v>85</v>
      </c>
      <c r="W516">
        <v>19.342505752522499</v>
      </c>
      <c r="X516">
        <v>15.7314197452376</v>
      </c>
      <c r="Y516">
        <v>15.232100480407199</v>
      </c>
      <c r="Z516">
        <v>9.1655002192192896</v>
      </c>
      <c r="AA516">
        <v>8.0094703212523299</v>
      </c>
      <c r="AB516">
        <v>7.9808454887545404</v>
      </c>
      <c r="AC516">
        <v>7.8545526830487704</v>
      </c>
      <c r="AD516">
        <v>7.60891771526122</v>
      </c>
      <c r="AE516">
        <v>7.5824962616491201</v>
      </c>
      <c r="AF516">
        <v>7.5517621426315804</v>
      </c>
    </row>
    <row r="517" spans="1:32" x14ac:dyDescent="0.3">
      <c r="A517">
        <v>1499</v>
      </c>
      <c r="B517" t="s">
        <v>115</v>
      </c>
      <c r="C517">
        <v>2014</v>
      </c>
      <c r="D517">
        <v>486</v>
      </c>
      <c r="E517">
        <v>99</v>
      </c>
      <c r="F517">
        <v>0.65226337448559601</v>
      </c>
      <c r="G517">
        <v>0.08</v>
      </c>
      <c r="H517">
        <v>2</v>
      </c>
      <c r="I517">
        <v>0.8</v>
      </c>
      <c r="J517">
        <v>0.7</v>
      </c>
      <c r="K517">
        <v>1</v>
      </c>
      <c r="L517">
        <v>3</v>
      </c>
      <c r="M517" t="s">
        <v>77</v>
      </c>
      <c r="N517" t="s">
        <v>106</v>
      </c>
      <c r="O517" t="s">
        <v>32</v>
      </c>
      <c r="P517" t="s">
        <v>60</v>
      </c>
      <c r="Q517" t="s">
        <v>52</v>
      </c>
      <c r="R517" t="s">
        <v>59</v>
      </c>
      <c r="S517" t="s">
        <v>79</v>
      </c>
      <c r="T517" t="s">
        <v>39</v>
      </c>
      <c r="U517" t="s">
        <v>78</v>
      </c>
      <c r="V517" t="s">
        <v>90</v>
      </c>
      <c r="W517">
        <v>41.413457612499997</v>
      </c>
      <c r="X517">
        <v>30.930637523333299</v>
      </c>
      <c r="Y517">
        <v>24.235103026521699</v>
      </c>
      <c r="Z517">
        <v>13.9662044690476</v>
      </c>
      <c r="AA517">
        <v>13.2239404</v>
      </c>
      <c r="AB517">
        <v>12.8380387555555</v>
      </c>
      <c r="AC517">
        <v>12.7563479507692</v>
      </c>
      <c r="AD517">
        <v>12.572194679285699</v>
      </c>
      <c r="AE517">
        <v>12.497226066666601</v>
      </c>
      <c r="AF517">
        <v>12.2170191</v>
      </c>
    </row>
  </sheetData>
  <conditionalFormatting sqref="AI7:AM80">
    <cfRule type="cellIs" dxfId="269" priority="30" operator="greaterThan">
      <formula>20</formula>
    </cfRule>
  </conditionalFormatting>
  <conditionalFormatting sqref="AI7:AI80">
    <cfRule type="top10" dxfId="268" priority="29" rank="1"/>
  </conditionalFormatting>
  <conditionalFormatting sqref="AJ7:AJ80">
    <cfRule type="top10" dxfId="267" priority="28" rank="1"/>
  </conditionalFormatting>
  <conditionalFormatting sqref="AK7:AK80">
    <cfRule type="top10" dxfId="266" priority="27" rank="1"/>
  </conditionalFormatting>
  <conditionalFormatting sqref="AL7:AL80">
    <cfRule type="top10" dxfId="265" priority="26" rank="1"/>
  </conditionalFormatting>
  <conditionalFormatting sqref="AM7:AM80">
    <cfRule type="top10" dxfId="264" priority="25" rank="1"/>
  </conditionalFormatting>
  <conditionalFormatting sqref="AN7:AR80">
    <cfRule type="cellIs" dxfId="263" priority="24" operator="greaterThan">
      <formula>20</formula>
    </cfRule>
  </conditionalFormatting>
  <conditionalFormatting sqref="AN7:AN80">
    <cfRule type="top10" dxfId="262" priority="23" rank="1"/>
  </conditionalFormatting>
  <conditionalFormatting sqref="AO7:AO80">
    <cfRule type="top10" dxfId="261" priority="22" rank="1"/>
  </conditionalFormatting>
  <conditionalFormatting sqref="AP7:AP80">
    <cfRule type="top10" dxfId="260" priority="21" rank="1"/>
  </conditionalFormatting>
  <conditionalFormatting sqref="AQ7:AQ80">
    <cfRule type="top10" dxfId="259" priority="20" rank="1"/>
  </conditionalFormatting>
  <conditionalFormatting sqref="AR7:AR80">
    <cfRule type="top10" dxfId="258" priority="19" rank="1"/>
  </conditionalFormatting>
  <conditionalFormatting sqref="AS7:AW80">
    <cfRule type="cellIs" dxfId="257" priority="18" operator="greaterThan">
      <formula>20</formula>
    </cfRule>
  </conditionalFormatting>
  <conditionalFormatting sqref="AS7:AS80">
    <cfRule type="top10" dxfId="256" priority="17" rank="1"/>
  </conditionalFormatting>
  <conditionalFormatting sqref="AT7:AT80">
    <cfRule type="top10" dxfId="255" priority="16" rank="1"/>
  </conditionalFormatting>
  <conditionalFormatting sqref="AU7:AU80">
    <cfRule type="top10" dxfId="254" priority="15" rank="1"/>
  </conditionalFormatting>
  <conditionalFormatting sqref="AV7:AV80">
    <cfRule type="top10" dxfId="253" priority="14" rank="1"/>
  </conditionalFormatting>
  <conditionalFormatting sqref="AW7:AW80">
    <cfRule type="top10" dxfId="252" priority="13" rank="1"/>
  </conditionalFormatting>
  <conditionalFormatting sqref="AX7:BB80">
    <cfRule type="cellIs" dxfId="251" priority="12" operator="greaterThan">
      <formula>20</formula>
    </cfRule>
  </conditionalFormatting>
  <conditionalFormatting sqref="AX7:AX80">
    <cfRule type="top10" dxfId="250" priority="11" rank="1"/>
  </conditionalFormatting>
  <conditionalFormatting sqref="AY7:AY80">
    <cfRule type="top10" dxfId="249" priority="10" rank="1"/>
  </conditionalFormatting>
  <conditionalFormatting sqref="AZ7:AZ80">
    <cfRule type="top10" dxfId="248" priority="9" rank="1"/>
  </conditionalFormatting>
  <conditionalFormatting sqref="BA7:BA80">
    <cfRule type="top10" dxfId="247" priority="8" rank="1"/>
  </conditionalFormatting>
  <conditionalFormatting sqref="BB7:BB80">
    <cfRule type="top10" dxfId="246" priority="7" rank="1"/>
  </conditionalFormatting>
  <conditionalFormatting sqref="BC7:BG80">
    <cfRule type="cellIs" dxfId="245" priority="6" operator="greaterThan">
      <formula>20</formula>
    </cfRule>
  </conditionalFormatting>
  <conditionalFormatting sqref="BC7:BC80">
    <cfRule type="top10" dxfId="244" priority="5" rank="1"/>
  </conditionalFormatting>
  <conditionalFormatting sqref="BD7:BD80">
    <cfRule type="top10" dxfId="243" priority="4" rank="1"/>
  </conditionalFormatting>
  <conditionalFormatting sqref="BE7:BE80">
    <cfRule type="top10" dxfId="242" priority="3" rank="1"/>
  </conditionalFormatting>
  <conditionalFormatting sqref="BF7:BF80">
    <cfRule type="top10" dxfId="241" priority="2" rank="1"/>
  </conditionalFormatting>
  <conditionalFormatting sqref="BG7:BG80">
    <cfRule type="top10" dxfId="240" priority="1" rank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W1" workbookViewId="0">
      <selection activeCell="BJ1" sqref="BJ1"/>
    </sheetView>
  </sheetViews>
  <sheetFormatPr defaultRowHeight="14" x14ac:dyDescent="0.3"/>
  <cols>
    <col min="34" max="34" width="42.3984375" bestFit="1" customWidth="1"/>
    <col min="69" max="69" width="10.09765625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2500</v>
      </c>
      <c r="B2" t="s">
        <v>118</v>
      </c>
      <c r="C2">
        <v>2018</v>
      </c>
      <c r="D2">
        <v>140</v>
      </c>
      <c r="E2">
        <v>0</v>
      </c>
      <c r="F2">
        <v>0.51428571428571401</v>
      </c>
      <c r="G2">
        <v>0.14000000000000001</v>
      </c>
      <c r="H2">
        <v>9</v>
      </c>
      <c r="I2">
        <v>0.88</v>
      </c>
      <c r="J2">
        <v>0.9</v>
      </c>
      <c r="K2">
        <v>0.34</v>
      </c>
      <c r="L2">
        <v>10</v>
      </c>
      <c r="M2" t="s">
        <v>77</v>
      </c>
      <c r="N2" t="s">
        <v>32</v>
      </c>
      <c r="O2" t="s">
        <v>68</v>
      </c>
      <c r="P2" t="s">
        <v>63</v>
      </c>
      <c r="Q2" t="s">
        <v>73</v>
      </c>
      <c r="R2" t="s">
        <v>96</v>
      </c>
      <c r="S2" t="s">
        <v>60</v>
      </c>
      <c r="T2" t="s">
        <v>72</v>
      </c>
      <c r="U2" t="s">
        <v>79</v>
      </c>
      <c r="V2" t="s">
        <v>74</v>
      </c>
      <c r="W2">
        <v>8.2840131888888795</v>
      </c>
      <c r="X2">
        <v>5.03292413966666</v>
      </c>
      <c r="Y2">
        <v>4.9964496591666601</v>
      </c>
      <c r="Z2">
        <v>4.7694718292307599</v>
      </c>
      <c r="AA2">
        <v>4.7150161349999999</v>
      </c>
      <c r="AB2">
        <v>4.6331415207618996</v>
      </c>
      <c r="AC2">
        <v>4.6120122345454497</v>
      </c>
      <c r="AD2">
        <v>4.39560119142857</v>
      </c>
      <c r="AE2">
        <v>4.2603014989285697</v>
      </c>
      <c r="AF2">
        <v>4.2490066242399998</v>
      </c>
      <c r="AH2" t="s">
        <v>119</v>
      </c>
      <c r="AI2" s="1">
        <f>AVERAGE(F2:F101)</f>
        <v>0.54549999999999943</v>
      </c>
      <c r="AJ2" s="1">
        <f>AVERAGE(F106:F205)</f>
        <v>0.60183098591549244</v>
      </c>
      <c r="AK2" s="1">
        <f>AVERAGE(F210:F309)</f>
        <v>0.55676691729323258</v>
      </c>
      <c r="AL2" s="1">
        <f>AVERAGE(F314:F413)</f>
        <v>0.64162393162393105</v>
      </c>
      <c r="AM2" s="1">
        <f>AVERAGE(F418:F517)</f>
        <v>0.61488000000000009</v>
      </c>
      <c r="BI2" s="53">
        <v>2018</v>
      </c>
      <c r="BJ2" t="str">
        <f>INDEX($AH$7:$AH$80,MATCH(BJ3,AI$7:AI$80,0))</f>
        <v>EPS_Earnings_Surprise_Backward_Ave_Diff</v>
      </c>
      <c r="BK2" t="str">
        <f t="shared" ref="BK2:BN2" si="0">INDEX($AH$7:$AH$80,MATCH(BK3,AJ$7:AJ$80,0))</f>
        <v>EPS_EarningsSurprise</v>
      </c>
      <c r="BL2" t="str">
        <f t="shared" si="0"/>
        <v>Cash_Q_Change</v>
      </c>
      <c r="BM2" t="str">
        <f t="shared" si="0"/>
        <v>Cash_Q_Change</v>
      </c>
      <c r="BN2" t="str">
        <f t="shared" si="0"/>
        <v>Cash_Q_Change</v>
      </c>
      <c r="BQ2" s="27">
        <v>2018</v>
      </c>
      <c r="BR2" s="54"/>
      <c r="BS2" s="29"/>
      <c r="BT2" s="54"/>
      <c r="BU2" s="29"/>
      <c r="BV2" s="54"/>
      <c r="BW2" s="29"/>
    </row>
    <row r="3" spans="1:75" x14ac:dyDescent="0.3">
      <c r="A3">
        <v>2501</v>
      </c>
      <c r="B3" t="s">
        <v>118</v>
      </c>
      <c r="C3">
        <v>2018</v>
      </c>
      <c r="D3">
        <v>140</v>
      </c>
      <c r="E3">
        <v>1</v>
      </c>
      <c r="F3">
        <v>0.50714285714285701</v>
      </c>
      <c r="G3">
        <v>0.14000000000000001</v>
      </c>
      <c r="H3">
        <v>8</v>
      </c>
      <c r="I3">
        <v>0.82</v>
      </c>
      <c r="J3">
        <v>0.5</v>
      </c>
      <c r="K3">
        <v>0.16</v>
      </c>
      <c r="L3">
        <v>10</v>
      </c>
      <c r="M3" t="s">
        <v>32</v>
      </c>
      <c r="N3" t="s">
        <v>77</v>
      </c>
      <c r="O3" t="s">
        <v>68</v>
      </c>
      <c r="P3" t="s">
        <v>102</v>
      </c>
      <c r="Q3" t="s">
        <v>45</v>
      </c>
      <c r="R3" t="s">
        <v>60</v>
      </c>
      <c r="S3" t="s">
        <v>113</v>
      </c>
      <c r="T3" t="s">
        <v>75</v>
      </c>
      <c r="U3" t="s">
        <v>76</v>
      </c>
      <c r="V3" t="s">
        <v>106</v>
      </c>
      <c r="W3">
        <v>8.4946773644999993</v>
      </c>
      <c r="X3">
        <v>8.0396614227777707</v>
      </c>
      <c r="Y3">
        <v>7.0405654049999997</v>
      </c>
      <c r="Z3">
        <v>6.9176229562499998</v>
      </c>
      <c r="AA3">
        <v>6.8917183794117598</v>
      </c>
      <c r="AB3">
        <v>6.6918459599999904</v>
      </c>
      <c r="AC3">
        <v>6.2823746523529396</v>
      </c>
      <c r="AD3">
        <v>6.0086248169999896</v>
      </c>
      <c r="AE3">
        <v>5.9651036081818196</v>
      </c>
      <c r="AF3">
        <v>5.9649717457142799</v>
      </c>
      <c r="AH3" t="s">
        <v>120</v>
      </c>
      <c r="AI3" s="1">
        <f>STDEV(F2:F101)</f>
        <v>3.5702090269888222E-2</v>
      </c>
      <c r="AJ3" s="1">
        <f>STDEV(F106:F205)</f>
        <v>2.3052551544020507E-2</v>
      </c>
      <c r="AK3" s="1">
        <f>STDEV(F210:F309)</f>
        <v>3.471755727963443E-2</v>
      </c>
      <c r="AL3" s="1">
        <f>STDEV(F314:F413)</f>
        <v>3.2466702644132303E-2</v>
      </c>
      <c r="AM3" s="1">
        <f>STDEV(F418:F517)</f>
        <v>3.7368295317682008E-2</v>
      </c>
      <c r="BI3" s="53">
        <v>1</v>
      </c>
      <c r="BJ3">
        <f>LARGE(AI$7:AI$80,$BI3)</f>
        <v>66</v>
      </c>
      <c r="BK3">
        <f t="shared" ref="BK3:BN3" si="1">LARGE(AJ$7:AJ$80,$BI3)</f>
        <v>28</v>
      </c>
      <c r="BL3">
        <f t="shared" si="1"/>
        <v>22</v>
      </c>
      <c r="BM3">
        <f t="shared" si="1"/>
        <v>11</v>
      </c>
      <c r="BN3">
        <f t="shared" si="1"/>
        <v>11</v>
      </c>
      <c r="BQ3" s="30" t="s">
        <v>128</v>
      </c>
      <c r="BR3" s="30" t="str">
        <f t="array" ref="BR3:BR7">TRANSPOSE(BJ2:BN2)</f>
        <v>EPS_Earnings_Surprise_Backward_Ave_Diff</v>
      </c>
      <c r="BS3" s="31">
        <f t="array" ref="BS3:BS7">TRANSPOSE(BJ3:BN3)</f>
        <v>66</v>
      </c>
      <c r="BT3" s="30" t="str">
        <f t="array" ref="BT3:BT7">TRANSPOSE(BJ4:BN4)</f>
        <v>EPS_EarningsSurprise</v>
      </c>
      <c r="BU3" s="31">
        <f t="array" ref="BU3:BU7">TRANSPOSE(BJ5:BN5)</f>
        <v>19</v>
      </c>
      <c r="BV3" s="30" t="str">
        <f t="array" ref="BV3:BV7">TRANSPOSE(BJ6:BN6)</f>
        <v>Cash_Q_Change</v>
      </c>
      <c r="BW3" s="31">
        <f t="array" ref="BW3:BW7">TRANSPOSE(BJ7:BN7)</f>
        <v>2</v>
      </c>
    </row>
    <row r="4" spans="1:75" x14ac:dyDescent="0.3">
      <c r="A4">
        <v>2502</v>
      </c>
      <c r="B4" t="s">
        <v>118</v>
      </c>
      <c r="C4">
        <v>2018</v>
      </c>
      <c r="D4">
        <v>140</v>
      </c>
      <c r="E4">
        <v>2</v>
      </c>
      <c r="F4">
        <v>0.56428571428571395</v>
      </c>
      <c r="G4">
        <v>0.06</v>
      </c>
      <c r="H4">
        <v>5</v>
      </c>
      <c r="I4">
        <v>0.56000000000000005</v>
      </c>
      <c r="J4">
        <v>0.2</v>
      </c>
      <c r="K4">
        <v>0.52</v>
      </c>
      <c r="L4">
        <v>5</v>
      </c>
      <c r="M4" t="s">
        <v>77</v>
      </c>
      <c r="N4" t="s">
        <v>54</v>
      </c>
      <c r="O4" t="s">
        <v>63</v>
      </c>
      <c r="P4" t="s">
        <v>79</v>
      </c>
      <c r="Q4" t="s">
        <v>42</v>
      </c>
      <c r="R4" t="s">
        <v>32</v>
      </c>
      <c r="S4" t="s">
        <v>59</v>
      </c>
      <c r="T4" t="s">
        <v>39</v>
      </c>
      <c r="U4" t="s">
        <v>96</v>
      </c>
      <c r="V4" t="s">
        <v>102</v>
      </c>
      <c r="W4">
        <v>8.8346187174999997</v>
      </c>
      <c r="X4">
        <v>8.7499285800000006</v>
      </c>
      <c r="Y4">
        <v>8.1642310687500004</v>
      </c>
      <c r="Z4">
        <v>8.1214656816666597</v>
      </c>
      <c r="AA4">
        <v>7.9825992566666599</v>
      </c>
      <c r="AB4">
        <v>7.9222651846666601</v>
      </c>
      <c r="AC4">
        <v>7.8649589915384599</v>
      </c>
      <c r="AD4">
        <v>7.7933997399999999</v>
      </c>
      <c r="AE4">
        <v>7.4301960774999998</v>
      </c>
      <c r="AF4">
        <v>7.3126904699999997</v>
      </c>
      <c r="BJ4" t="str">
        <f>INDEX($AH$7:$AH$80,MATCH(BJ5,AI$7:AI$80,0))</f>
        <v>EPS_EarningsSurprise</v>
      </c>
      <c r="BK4" t="str">
        <f t="shared" ref="BK4:BN4" si="2">INDEX($AH$7:$AH$80,MATCH(BK5,AJ$7:AJ$80,0))</f>
        <v>EPS_Earnings_Surprise_Backward_Ave_Diff</v>
      </c>
      <c r="BL4" t="str">
        <f t="shared" si="2"/>
        <v>EPS_EarningsSurprise</v>
      </c>
      <c r="BM4" t="str">
        <f t="shared" si="2"/>
        <v>Total_Inventory_Y_Change</v>
      </c>
      <c r="BN4" t="str">
        <f t="shared" si="2"/>
        <v>Cash_Q_Change</v>
      </c>
      <c r="BQ4" s="30" t="s">
        <v>129</v>
      </c>
      <c r="BR4" s="30" t="str">
        <v>EPS_EarningsSurprise</v>
      </c>
      <c r="BS4" s="31">
        <v>28</v>
      </c>
      <c r="BT4" s="30" t="str">
        <v>EPS_Earnings_Surprise_Backward_Ave_Diff</v>
      </c>
      <c r="BU4" s="31">
        <v>12</v>
      </c>
      <c r="BV4" s="30" t="str">
        <v>Cash_Q_Change</v>
      </c>
      <c r="BW4" s="31">
        <v>11</v>
      </c>
    </row>
    <row r="5" spans="1:75" ht="14.55" thickBot="1" x14ac:dyDescent="0.35">
      <c r="A5">
        <v>2503</v>
      </c>
      <c r="B5" t="s">
        <v>118</v>
      </c>
      <c r="C5">
        <v>2018</v>
      </c>
      <c r="D5">
        <v>140</v>
      </c>
      <c r="E5">
        <v>3</v>
      </c>
      <c r="F5">
        <v>0.42857142857142799</v>
      </c>
      <c r="G5">
        <v>0.66</v>
      </c>
      <c r="H5">
        <v>1</v>
      </c>
      <c r="I5">
        <v>0.68</v>
      </c>
      <c r="J5">
        <v>0.74</v>
      </c>
      <c r="K5">
        <v>0.54</v>
      </c>
      <c r="L5">
        <v>6</v>
      </c>
      <c r="M5" t="s">
        <v>74</v>
      </c>
      <c r="N5" t="s">
        <v>32</v>
      </c>
      <c r="O5" t="s">
        <v>68</v>
      </c>
      <c r="P5" t="s">
        <v>106</v>
      </c>
      <c r="Q5" t="s">
        <v>51</v>
      </c>
      <c r="R5" t="s">
        <v>45</v>
      </c>
      <c r="S5" t="s">
        <v>60</v>
      </c>
      <c r="T5" t="s">
        <v>83</v>
      </c>
      <c r="U5" t="s">
        <v>96</v>
      </c>
      <c r="V5" t="s">
        <v>77</v>
      </c>
      <c r="W5">
        <v>21.879369700000002</v>
      </c>
      <c r="X5">
        <v>17.4488269233333</v>
      </c>
      <c r="Y5">
        <v>13.073677525000001</v>
      </c>
      <c r="Z5">
        <v>12.984637299999999</v>
      </c>
      <c r="AA5">
        <v>11.1439524</v>
      </c>
      <c r="AB5">
        <v>11.134028450000001</v>
      </c>
      <c r="AC5">
        <v>10.430326689999999</v>
      </c>
      <c r="AD5">
        <v>10.283872595</v>
      </c>
      <c r="AE5">
        <v>9.99702381</v>
      </c>
      <c r="AF5">
        <v>9.8475179775000008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19</v>
      </c>
      <c r="BK5">
        <f>LARGE(AJ$7:AJ$80,$BI5)</f>
        <v>12</v>
      </c>
      <c r="BL5">
        <f>LARGE(AK$7:AK$80,$BI5)</f>
        <v>15</v>
      </c>
      <c r="BM5">
        <f>LARGE(AL$7:AL$80,$BI5)</f>
        <v>10</v>
      </c>
      <c r="BN5">
        <f>LARGE(AM$7:AM$80,$BI5)</f>
        <v>11</v>
      </c>
      <c r="BQ5" s="30" t="s">
        <v>130</v>
      </c>
      <c r="BR5" s="30" t="str">
        <v>Cash_Q_Change</v>
      </c>
      <c r="BS5" s="31">
        <v>22</v>
      </c>
      <c r="BT5" s="30" t="str">
        <v>EPS_EarningsSurprise</v>
      </c>
      <c r="BU5" s="31">
        <v>15</v>
      </c>
      <c r="BV5" s="30" t="str">
        <v>PC_Ratios_Q_Change</v>
      </c>
      <c r="BW5" s="31">
        <v>7</v>
      </c>
    </row>
    <row r="6" spans="1:75" x14ac:dyDescent="0.3">
      <c r="A6">
        <v>2504</v>
      </c>
      <c r="B6" t="s">
        <v>118</v>
      </c>
      <c r="C6">
        <v>2018</v>
      </c>
      <c r="D6">
        <v>140</v>
      </c>
      <c r="E6">
        <v>4</v>
      </c>
      <c r="F6">
        <v>0.49285714285714199</v>
      </c>
      <c r="G6">
        <v>0.08</v>
      </c>
      <c r="H6">
        <v>2</v>
      </c>
      <c r="I6">
        <v>0.64</v>
      </c>
      <c r="J6">
        <v>0.86</v>
      </c>
      <c r="K6">
        <v>0.06</v>
      </c>
      <c r="L6">
        <v>2</v>
      </c>
      <c r="M6" t="s">
        <v>77</v>
      </c>
      <c r="N6" t="s">
        <v>32</v>
      </c>
      <c r="O6" t="s">
        <v>68</v>
      </c>
      <c r="P6" t="s">
        <v>69</v>
      </c>
      <c r="Q6" t="s">
        <v>96</v>
      </c>
      <c r="R6" t="s">
        <v>50</v>
      </c>
      <c r="S6" t="s">
        <v>78</v>
      </c>
      <c r="T6" t="s">
        <v>63</v>
      </c>
      <c r="U6" t="s">
        <v>60</v>
      </c>
      <c r="V6" t="s">
        <v>76</v>
      </c>
      <c r="W6">
        <v>19.473329601249901</v>
      </c>
      <c r="X6">
        <v>11.0866587168571</v>
      </c>
      <c r="Y6">
        <v>10.730049827647001</v>
      </c>
      <c r="Z6">
        <v>10.551353499999999</v>
      </c>
      <c r="AA6">
        <v>9.4603002637499998</v>
      </c>
      <c r="AB6">
        <v>8.7735648966666595</v>
      </c>
      <c r="AC6">
        <v>8.7233227200000005</v>
      </c>
      <c r="AD6">
        <v>8.654495485</v>
      </c>
      <c r="AE6">
        <v>8.63803126230769</v>
      </c>
      <c r="AF6">
        <v>8.4501698862500003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Cash_Q_Change</v>
      </c>
      <c r="BK6" t="str">
        <f t="shared" ref="BK6:BN6" si="3">INDEX($AH$7:$AH$80,MATCH(BK7,AJ$7:AJ$80,0))</f>
        <v>Cash_Q_Change</v>
      </c>
      <c r="BL6" t="str">
        <f t="shared" si="3"/>
        <v>PC_Ratios_Q_Change</v>
      </c>
      <c r="BM6" t="str">
        <f t="shared" si="3"/>
        <v>EPS_EarningsSurprise</v>
      </c>
      <c r="BN6" t="str">
        <f t="shared" si="3"/>
        <v>Dividend_Yield_Y_Change</v>
      </c>
      <c r="BQ6" s="32" t="s">
        <v>131</v>
      </c>
      <c r="BR6" s="30" t="str">
        <v>Cash_Q_Change</v>
      </c>
      <c r="BS6" s="31">
        <v>11</v>
      </c>
      <c r="BT6" s="30" t="str">
        <v>Total_Inventory_Y_Change</v>
      </c>
      <c r="BU6" s="31">
        <v>10</v>
      </c>
      <c r="BV6" s="30" t="str">
        <v>EPS_EarningsSurprise</v>
      </c>
      <c r="BW6" s="31">
        <v>8</v>
      </c>
    </row>
    <row r="7" spans="1:75" x14ac:dyDescent="0.3">
      <c r="A7">
        <v>2505</v>
      </c>
      <c r="B7" t="s">
        <v>118</v>
      </c>
      <c r="C7">
        <v>2018</v>
      </c>
      <c r="D7">
        <v>140</v>
      </c>
      <c r="E7">
        <v>5</v>
      </c>
      <c r="F7">
        <v>0.55714285714285705</v>
      </c>
      <c r="G7">
        <v>0.06</v>
      </c>
      <c r="H7">
        <v>8</v>
      </c>
      <c r="I7">
        <v>0.5</v>
      </c>
      <c r="J7">
        <v>0.68</v>
      </c>
      <c r="K7">
        <v>0.82</v>
      </c>
      <c r="L7">
        <v>9</v>
      </c>
      <c r="M7" t="s">
        <v>77</v>
      </c>
      <c r="N7" t="s">
        <v>32</v>
      </c>
      <c r="O7" t="s">
        <v>68</v>
      </c>
      <c r="P7" t="s">
        <v>60</v>
      </c>
      <c r="Q7" t="s">
        <v>74</v>
      </c>
      <c r="R7" t="s">
        <v>76</v>
      </c>
      <c r="S7" t="s">
        <v>96</v>
      </c>
      <c r="T7" t="s">
        <v>102</v>
      </c>
      <c r="U7" t="s">
        <v>106</v>
      </c>
      <c r="V7" t="s">
        <v>66</v>
      </c>
      <c r="W7">
        <v>7.7565701889444396</v>
      </c>
      <c r="X7">
        <v>6.7443157663333304</v>
      </c>
      <c r="Y7">
        <v>5.7269105736956503</v>
      </c>
      <c r="Z7">
        <v>5.5017063297878703</v>
      </c>
      <c r="AA7">
        <v>5.4700770538461496</v>
      </c>
      <c r="AB7">
        <v>5.3313284529999896</v>
      </c>
      <c r="AC7">
        <v>5.19833382222222</v>
      </c>
      <c r="AD7">
        <v>5.0576113022941103</v>
      </c>
      <c r="AE7">
        <v>5.0264232953571399</v>
      </c>
      <c r="AF7">
        <v>4.8773185850000003</v>
      </c>
      <c r="AH7" s="10" t="s">
        <v>32</v>
      </c>
      <c r="AI7" s="4">
        <f>COUNTIF($M$2:$M$101,AH7)</f>
        <v>19</v>
      </c>
      <c r="AJ7" s="3">
        <f t="shared" ref="AJ7:AJ38" si="4">COUNTIF($N$2:$N$101,$AH7)</f>
        <v>28</v>
      </c>
      <c r="AK7" s="3">
        <f t="shared" ref="AK7:AK38" si="5">COUNTIF($O$2:$O$101,$AH7)</f>
        <v>15</v>
      </c>
      <c r="AL7" s="3">
        <f t="shared" ref="AL7:AL38" si="6">COUNTIF($P$2:$P$101,$AH7)</f>
        <v>8</v>
      </c>
      <c r="AM7" s="5">
        <f t="shared" ref="AM7:AM38" si="7">COUNTIF($Q$2:$Q$101,$AH7)</f>
        <v>3</v>
      </c>
      <c r="AN7" s="4">
        <f>COUNTIF($M$106:$M$205,$AH7)</f>
        <v>5</v>
      </c>
      <c r="AO7" s="3">
        <f>COUNTIF($N$106:$N$205,$AH7)</f>
        <v>12</v>
      </c>
      <c r="AP7" s="3">
        <f>COUNTIF($O$106:$O$205,$AH7)</f>
        <v>11</v>
      </c>
      <c r="AQ7" s="3">
        <f>COUNTIF($P$106:$P$205,$AH7)</f>
        <v>13</v>
      </c>
      <c r="AR7" s="5">
        <f>COUNTIF($Q$106:$Q$205,$AH7)</f>
        <v>7</v>
      </c>
      <c r="AS7" s="4">
        <f>COUNTIF($M$210:$M$309,$AH7)</f>
        <v>0</v>
      </c>
      <c r="AT7" s="3">
        <f>COUNTIF($N$210:$N$309,$AH7)</f>
        <v>0</v>
      </c>
      <c r="AU7" s="3">
        <f>COUNTIF($O$210:$O$309,$AH7)</f>
        <v>1</v>
      </c>
      <c r="AV7" s="3">
        <f>COUNTIF($P$210:$P$309,$AH7)</f>
        <v>5</v>
      </c>
      <c r="AW7" s="5">
        <f>COUNTIF($Q$210:$Q$309,$AH7)</f>
        <v>5</v>
      </c>
      <c r="AX7" s="4">
        <f>COUNTIF($M$314:$M$413,$AH7)</f>
        <v>10</v>
      </c>
      <c r="AY7" s="3">
        <f>COUNTIF($N$314:$N$413,$AH7)</f>
        <v>9</v>
      </c>
      <c r="AZ7" s="3">
        <f>COUNTIF($O$314:$O$413,$AH7)</f>
        <v>16</v>
      </c>
      <c r="BA7" s="3">
        <f>COUNTIF($P$314:$P$413,$AH7)</f>
        <v>14</v>
      </c>
      <c r="BB7" s="5">
        <f>COUNTIF($Q$314:$Q$413,$AH7)</f>
        <v>8</v>
      </c>
      <c r="BC7" s="4">
        <f>COUNTIF($M$418:$M$517,$AH7)</f>
        <v>4</v>
      </c>
      <c r="BD7" s="3">
        <f>COUNTIF($N$418:$N$517,$AH7)</f>
        <v>7</v>
      </c>
      <c r="BE7" s="3">
        <f>COUNTIF($O$418:$O$517,$AH7)</f>
        <v>9</v>
      </c>
      <c r="BF7" s="3">
        <f>COUNTIF($P$417:$P$518,$AH7)</f>
        <v>7</v>
      </c>
      <c r="BG7" s="5">
        <f>COUNTIF($Q$417:$Q$518,$AH7)</f>
        <v>5</v>
      </c>
      <c r="BI7">
        <v>3</v>
      </c>
      <c r="BJ7">
        <f>LARGE(AI$7:AI$80,$BI7)</f>
        <v>2</v>
      </c>
      <c r="BK7">
        <f>LARGE(AJ$7:AJ$80,$BI7)</f>
        <v>11</v>
      </c>
      <c r="BL7">
        <f>LARGE(AK$7:AK$80,$BI7)</f>
        <v>7</v>
      </c>
      <c r="BM7">
        <f>LARGE(AL$7:AL$80,$BI7)</f>
        <v>8</v>
      </c>
      <c r="BN7">
        <f>LARGE(AM$7:AM$80,$BI7)</f>
        <v>7</v>
      </c>
      <c r="BQ7" s="33" t="s">
        <v>132</v>
      </c>
      <c r="BR7" s="55" t="str">
        <v>Cash_Q_Change</v>
      </c>
      <c r="BS7" s="35">
        <v>11</v>
      </c>
      <c r="BT7" s="30" t="str">
        <v>Cash_Q_Change</v>
      </c>
      <c r="BU7" s="31">
        <v>11</v>
      </c>
      <c r="BV7" s="30" t="str">
        <v>Dividend_Yield_Y_Change</v>
      </c>
      <c r="BW7" s="31">
        <v>7</v>
      </c>
    </row>
    <row r="8" spans="1:75" x14ac:dyDescent="0.3">
      <c r="A8">
        <v>2506</v>
      </c>
      <c r="B8" t="s">
        <v>118</v>
      </c>
      <c r="C8">
        <v>2018</v>
      </c>
      <c r="D8">
        <v>140</v>
      </c>
      <c r="E8">
        <v>6</v>
      </c>
      <c r="F8">
        <v>0.52857142857142803</v>
      </c>
      <c r="G8">
        <v>0.12</v>
      </c>
      <c r="H8">
        <v>1</v>
      </c>
      <c r="I8">
        <v>0.72</v>
      </c>
      <c r="J8">
        <v>0.36</v>
      </c>
      <c r="K8">
        <v>0.28000000000000003</v>
      </c>
      <c r="L8">
        <v>6</v>
      </c>
      <c r="M8" t="s">
        <v>32</v>
      </c>
      <c r="N8" t="s">
        <v>77</v>
      </c>
      <c r="O8" t="s">
        <v>106</v>
      </c>
      <c r="P8" t="s">
        <v>86</v>
      </c>
      <c r="Q8" t="s">
        <v>62</v>
      </c>
      <c r="R8" t="s">
        <v>68</v>
      </c>
      <c r="S8" t="s">
        <v>102</v>
      </c>
      <c r="T8" t="s">
        <v>78</v>
      </c>
      <c r="U8" t="s">
        <v>91</v>
      </c>
      <c r="V8" t="s">
        <v>46</v>
      </c>
      <c r="W8">
        <v>21.162754532499999</v>
      </c>
      <c r="X8">
        <v>14.704897105999899</v>
      </c>
      <c r="Y8">
        <v>13.6659882833333</v>
      </c>
      <c r="Z8">
        <v>13.637807799999999</v>
      </c>
      <c r="AA8">
        <v>13.350787649999999</v>
      </c>
      <c r="AB8">
        <v>13.184133528</v>
      </c>
      <c r="AC8">
        <v>12.846507136666601</v>
      </c>
      <c r="AD8">
        <v>12.7328386199999</v>
      </c>
      <c r="AE8">
        <v>12.685953100000001</v>
      </c>
      <c r="AF8">
        <v>12.5351763</v>
      </c>
      <c r="AH8" s="10" t="s">
        <v>33</v>
      </c>
      <c r="AI8" s="4">
        <f t="shared" ref="AI8:AI71" si="8">COUNTIF($M$2:$M$101,AH8)</f>
        <v>0</v>
      </c>
      <c r="AJ8" s="3">
        <f t="shared" si="4"/>
        <v>0</v>
      </c>
      <c r="AK8" s="3">
        <f t="shared" si="5"/>
        <v>0</v>
      </c>
      <c r="AL8" s="3">
        <f t="shared" si="6"/>
        <v>1</v>
      </c>
      <c r="AM8" s="5">
        <f t="shared" si="7"/>
        <v>0</v>
      </c>
      <c r="AN8" s="4">
        <f t="shared" ref="AN8:AN71" si="9">COUNTIF($M$106:$M$205,$AH8)</f>
        <v>0</v>
      </c>
      <c r="AO8" s="3">
        <f t="shared" ref="AO8:AO71" si="10">COUNTIF($N$106:$N$205,$AH8)</f>
        <v>0</v>
      </c>
      <c r="AP8" s="3">
        <f t="shared" ref="AP8:AP71" si="11">COUNTIF($O$106:$O$205,$AH8)</f>
        <v>0</v>
      </c>
      <c r="AQ8" s="3">
        <f t="shared" ref="AQ8:AQ71" si="12">COUNTIF($P$106:$P$205,$AH8)</f>
        <v>0</v>
      </c>
      <c r="AR8" s="5">
        <f t="shared" ref="AR8:AR71" si="13">COUNTIF($Q$106:$Q$205,$AH8)</f>
        <v>1</v>
      </c>
      <c r="AS8" s="4">
        <f t="shared" ref="AS8:AS71" si="14">COUNTIF($M$210:$M$309,$AH8)</f>
        <v>0</v>
      </c>
      <c r="AT8" s="3">
        <f t="shared" ref="AT8:AT71" si="15">COUNTIF($N$210:$N$309,$AH8)</f>
        <v>2</v>
      </c>
      <c r="AU8" s="3">
        <f t="shared" ref="AU8:AU71" si="16">COUNTIF($O$210:$O$309,$AH8)</f>
        <v>1</v>
      </c>
      <c r="AV8" s="3">
        <f t="shared" ref="AV8:AV71" si="17">COUNTIF($P$210:$P$309,$AH8)</f>
        <v>0</v>
      </c>
      <c r="AW8" s="5">
        <f t="shared" ref="AW8:AW71" si="18">COUNTIF($Q$210:$Q$309,$AH8)</f>
        <v>1</v>
      </c>
      <c r="AX8" s="4">
        <f t="shared" ref="AX8:AX71" si="19">COUNTIF($M$314:$M$413,$AH8)</f>
        <v>0</v>
      </c>
      <c r="AY8" s="3">
        <f t="shared" ref="AY8:AY71" si="20">COUNTIF($N$314:$N$413,$AH8)</f>
        <v>0</v>
      </c>
      <c r="AZ8" s="3">
        <f t="shared" ref="AZ8:AZ71" si="21">COUNTIF($O$314:$O$413,$AH8)</f>
        <v>0</v>
      </c>
      <c r="BA8" s="3">
        <f t="shared" ref="BA8:BA71" si="22">COUNTIF($P$314:$P$413,$AH8)</f>
        <v>1</v>
      </c>
      <c r="BB8" s="5">
        <f t="shared" ref="BB8:BB71" si="23">COUNTIF($Q$314:$Q$413,$AH8)</f>
        <v>0</v>
      </c>
      <c r="BC8" s="4">
        <f t="shared" ref="BC8:BC71" si="24">COUNTIF($M$418:$M$517,$AH8)</f>
        <v>1</v>
      </c>
      <c r="BD8" s="3">
        <f t="shared" ref="BD8:BD71" si="25">COUNTIF($N$418:$N$517,$AH8)</f>
        <v>0</v>
      </c>
      <c r="BE8" s="3">
        <f t="shared" ref="BE8:BE71" si="26">COUNTIF($O$418:$O$517,$AH8)</f>
        <v>0</v>
      </c>
      <c r="BF8" s="3">
        <f t="shared" ref="BF8:BF71" si="27">COUNTIF($P$417:$P$518,$AH8)</f>
        <v>1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Cash_Q_Change</v>
      </c>
      <c r="BL8" t="str">
        <f t="shared" si="29"/>
        <v>Cash_Q_Change</v>
      </c>
      <c r="BM8" t="str">
        <f t="shared" si="29"/>
        <v>Cash_Q_Change</v>
      </c>
      <c r="BN8" t="str">
        <f t="shared" si="29"/>
        <v>Cash_Q_Change</v>
      </c>
      <c r="BQ8" s="27">
        <v>2017</v>
      </c>
      <c r="BR8" s="54"/>
      <c r="BS8" s="29"/>
      <c r="BT8" s="30"/>
      <c r="BU8" s="31"/>
      <c r="BV8" s="30"/>
      <c r="BW8" s="31"/>
    </row>
    <row r="9" spans="1:75" x14ac:dyDescent="0.3">
      <c r="A9">
        <v>2507</v>
      </c>
      <c r="B9" t="s">
        <v>118</v>
      </c>
      <c r="C9">
        <v>2018</v>
      </c>
      <c r="D9">
        <v>140</v>
      </c>
      <c r="E9">
        <v>7</v>
      </c>
      <c r="F9">
        <v>0.57857142857142796</v>
      </c>
      <c r="G9">
        <v>0.06</v>
      </c>
      <c r="H9">
        <v>1</v>
      </c>
      <c r="I9">
        <v>0.96</v>
      </c>
      <c r="J9">
        <v>0.56000000000000005</v>
      </c>
      <c r="K9">
        <v>0.7</v>
      </c>
      <c r="L9">
        <v>2</v>
      </c>
      <c r="M9" t="s">
        <v>106</v>
      </c>
      <c r="N9" t="s">
        <v>32</v>
      </c>
      <c r="O9" t="s">
        <v>77</v>
      </c>
      <c r="P9" t="s">
        <v>74</v>
      </c>
      <c r="Q9" t="s">
        <v>68</v>
      </c>
      <c r="R9" t="s">
        <v>102</v>
      </c>
      <c r="S9" t="s">
        <v>103</v>
      </c>
      <c r="T9" t="s">
        <v>60</v>
      </c>
      <c r="U9" t="s">
        <v>38</v>
      </c>
      <c r="V9" t="s">
        <v>100</v>
      </c>
      <c r="W9">
        <v>25.106384249999898</v>
      </c>
      <c r="X9">
        <v>19.843730300000001</v>
      </c>
      <c r="Y9">
        <v>17.918370119999999</v>
      </c>
      <c r="Z9">
        <v>17.4472542</v>
      </c>
      <c r="AA9">
        <v>16.674303166666601</v>
      </c>
      <c r="AB9">
        <v>16.143070550000001</v>
      </c>
      <c r="AC9">
        <v>15.8268814</v>
      </c>
      <c r="AD9">
        <v>15.589384883333301</v>
      </c>
      <c r="AE9">
        <v>15.376132500000001</v>
      </c>
      <c r="AF9">
        <v>15.040320850000001</v>
      </c>
      <c r="AH9" s="10" t="s">
        <v>34</v>
      </c>
      <c r="AI9" s="4">
        <f t="shared" si="8"/>
        <v>0</v>
      </c>
      <c r="AJ9" s="3">
        <f t="shared" si="4"/>
        <v>0</v>
      </c>
      <c r="AK9" s="3">
        <f t="shared" si="5"/>
        <v>0</v>
      </c>
      <c r="AL9" s="3">
        <f t="shared" si="6"/>
        <v>0</v>
      </c>
      <c r="AM9" s="5">
        <f t="shared" si="7"/>
        <v>0</v>
      </c>
      <c r="AN9" s="4">
        <f t="shared" si="9"/>
        <v>0</v>
      </c>
      <c r="AO9" s="3">
        <f t="shared" si="10"/>
        <v>2</v>
      </c>
      <c r="AP9" s="3">
        <f t="shared" si="11"/>
        <v>0</v>
      </c>
      <c r="AQ9" s="3">
        <f t="shared" si="12"/>
        <v>2</v>
      </c>
      <c r="AR9" s="5">
        <f t="shared" si="13"/>
        <v>2</v>
      </c>
      <c r="AS9" s="4">
        <f t="shared" si="14"/>
        <v>0</v>
      </c>
      <c r="AT9" s="3">
        <f t="shared" si="15"/>
        <v>0</v>
      </c>
      <c r="AU9" s="3">
        <f t="shared" si="16"/>
        <v>0</v>
      </c>
      <c r="AV9" s="3">
        <f t="shared" si="17"/>
        <v>2</v>
      </c>
      <c r="AW9" s="5">
        <f t="shared" si="18"/>
        <v>1</v>
      </c>
      <c r="AX9" s="4">
        <f t="shared" si="19"/>
        <v>0</v>
      </c>
      <c r="AY9" s="3">
        <f t="shared" si="20"/>
        <v>0</v>
      </c>
      <c r="AZ9" s="3">
        <f t="shared" si="21"/>
        <v>0</v>
      </c>
      <c r="BA9" s="3">
        <f t="shared" si="22"/>
        <v>0</v>
      </c>
      <c r="BB9" s="5">
        <f t="shared" si="23"/>
        <v>2</v>
      </c>
      <c r="BC9" s="4">
        <f t="shared" si="24"/>
        <v>0</v>
      </c>
      <c r="BD9" s="3">
        <f t="shared" si="25"/>
        <v>1</v>
      </c>
      <c r="BE9" s="3">
        <f t="shared" si="26"/>
        <v>1</v>
      </c>
      <c r="BF9" s="3">
        <f t="shared" si="27"/>
        <v>2</v>
      </c>
      <c r="BG9" s="5">
        <f t="shared" si="28"/>
        <v>3</v>
      </c>
      <c r="BI9">
        <v>1</v>
      </c>
      <c r="BJ9">
        <f>LARGE(AN$7:AN$80,$BI9)</f>
        <v>79</v>
      </c>
      <c r="BK9">
        <f t="shared" ref="BK9:BN9" si="30">LARGE(AO$7:AO$80,$BI9)</f>
        <v>24</v>
      </c>
      <c r="BL9">
        <f t="shared" si="30"/>
        <v>18</v>
      </c>
      <c r="BM9">
        <f t="shared" si="30"/>
        <v>16</v>
      </c>
      <c r="BN9">
        <f t="shared" si="30"/>
        <v>13</v>
      </c>
      <c r="BQ9" s="30" t="s">
        <v>128</v>
      </c>
      <c r="BR9" s="30" t="str">
        <f t="array" ref="BR9:BR13">TRANSPOSE(BJ8:BN8)</f>
        <v>EPS_Earnings_Surprise_Backward_Ave_Diff</v>
      </c>
      <c r="BS9" s="31">
        <f t="array" ref="BS9:BS13">TRANSPOSE(BJ9:BN9)</f>
        <v>79</v>
      </c>
      <c r="BT9" s="30" t="str">
        <f t="array" ref="BT9:BT13">TRANSPOSE(BJ10:BN10)</f>
        <v>EPS_EarningsSurprise</v>
      </c>
      <c r="BU9" s="31">
        <f t="array" ref="BU9:BU13">TRANSPOSE(BJ11:BN11)</f>
        <v>5</v>
      </c>
      <c r="BV9" s="30" t="str">
        <f t="array" ref="BV9:BV13">TRANSPOSE(BJ12:BN12)</f>
        <v>Cash_Q_Change</v>
      </c>
      <c r="BW9" s="31">
        <f t="array" ref="BW9:BW13">TRANSPOSE(BJ13:BN13)</f>
        <v>2</v>
      </c>
    </row>
    <row r="10" spans="1:75" x14ac:dyDescent="0.3">
      <c r="A10">
        <v>2508</v>
      </c>
      <c r="B10" t="s">
        <v>118</v>
      </c>
      <c r="C10">
        <v>2018</v>
      </c>
      <c r="D10">
        <v>140</v>
      </c>
      <c r="E10">
        <v>8</v>
      </c>
      <c r="F10">
        <v>0.55714285714285705</v>
      </c>
      <c r="G10">
        <v>0.08</v>
      </c>
      <c r="H10">
        <v>1</v>
      </c>
      <c r="I10">
        <v>0.46</v>
      </c>
      <c r="J10">
        <v>0.42</v>
      </c>
      <c r="K10">
        <v>0.2</v>
      </c>
      <c r="L10">
        <v>8</v>
      </c>
      <c r="M10" t="s">
        <v>32</v>
      </c>
      <c r="N10" t="s">
        <v>77</v>
      </c>
      <c r="O10" t="s">
        <v>100</v>
      </c>
      <c r="P10" t="s">
        <v>76</v>
      </c>
      <c r="Q10" t="s">
        <v>75</v>
      </c>
      <c r="R10" t="s">
        <v>80</v>
      </c>
      <c r="S10" t="s">
        <v>78</v>
      </c>
      <c r="T10" t="s">
        <v>60</v>
      </c>
      <c r="U10" t="s">
        <v>68</v>
      </c>
      <c r="V10" t="s">
        <v>95</v>
      </c>
      <c r="W10">
        <v>18.485110049999999</v>
      </c>
      <c r="X10">
        <v>17.888165292499998</v>
      </c>
      <c r="Y10">
        <v>17.499374400000001</v>
      </c>
      <c r="Z10">
        <v>16.183236149999999</v>
      </c>
      <c r="AA10">
        <v>15.9076757</v>
      </c>
      <c r="AB10">
        <v>15.0517416</v>
      </c>
      <c r="AC10">
        <v>14.331230619999999</v>
      </c>
      <c r="AD10">
        <v>14.0314777</v>
      </c>
      <c r="AE10">
        <v>13.88770484</v>
      </c>
      <c r="AF10">
        <v>13.513145400000001</v>
      </c>
      <c r="AH10" s="10" t="s">
        <v>35</v>
      </c>
      <c r="AI10" s="4">
        <f t="shared" si="8"/>
        <v>0</v>
      </c>
      <c r="AJ10" s="3">
        <f t="shared" si="4"/>
        <v>0</v>
      </c>
      <c r="AK10" s="3">
        <f t="shared" si="5"/>
        <v>0</v>
      </c>
      <c r="AL10" s="3">
        <f t="shared" si="6"/>
        <v>0</v>
      </c>
      <c r="AM10" s="5">
        <f t="shared" si="7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0</v>
      </c>
      <c r="AR10" s="5">
        <f t="shared" si="13"/>
        <v>2</v>
      </c>
      <c r="AS10" s="4">
        <f t="shared" si="14"/>
        <v>2</v>
      </c>
      <c r="AT10" s="3">
        <f t="shared" si="15"/>
        <v>0</v>
      </c>
      <c r="AU10" s="3">
        <f t="shared" si="16"/>
        <v>2</v>
      </c>
      <c r="AV10" s="3">
        <f t="shared" si="17"/>
        <v>0</v>
      </c>
      <c r="AW10" s="5">
        <f t="shared" si="18"/>
        <v>1</v>
      </c>
      <c r="AX10" s="4">
        <f t="shared" si="19"/>
        <v>0</v>
      </c>
      <c r="AY10" s="3">
        <f t="shared" si="20"/>
        <v>0</v>
      </c>
      <c r="AZ10" s="3">
        <f t="shared" si="21"/>
        <v>1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0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EPS_EarningsSurprise</v>
      </c>
      <c r="BK10" t="str">
        <f t="shared" ref="BK10:BN10" si="31">INDEX($AH$7:$AH$80,MATCH(BK11,AO$7:AO$80,0))</f>
        <v>EPS_EarningsSurprise</v>
      </c>
      <c r="BL10" t="str">
        <f t="shared" si="31"/>
        <v>EPS_EarningsSurprise</v>
      </c>
      <c r="BM10" t="str">
        <f t="shared" si="31"/>
        <v>EPS_EarningsSurprise</v>
      </c>
      <c r="BN10" t="str">
        <f t="shared" si="31"/>
        <v>Operating_Income_Y_Change</v>
      </c>
      <c r="BQ10" s="30" t="s">
        <v>129</v>
      </c>
      <c r="BR10" s="30" t="str">
        <v>Cash_Q_Change</v>
      </c>
      <c r="BS10" s="31">
        <v>24</v>
      </c>
      <c r="BT10" s="30" t="str">
        <v>EPS_EarningsSurprise</v>
      </c>
      <c r="BU10" s="31">
        <v>12</v>
      </c>
      <c r="BV10" s="30" t="str">
        <v>EPS_Earnings_Surprise_Backward_Ave_Diff</v>
      </c>
      <c r="BW10" s="31">
        <v>11</v>
      </c>
    </row>
    <row r="11" spans="1:75" x14ac:dyDescent="0.3">
      <c r="A11">
        <v>2509</v>
      </c>
      <c r="B11" t="s">
        <v>118</v>
      </c>
      <c r="C11">
        <v>2018</v>
      </c>
      <c r="D11">
        <v>140</v>
      </c>
      <c r="E11">
        <v>9</v>
      </c>
      <c r="F11">
        <v>0.50714285714285701</v>
      </c>
      <c r="G11">
        <v>0.08</v>
      </c>
      <c r="H11">
        <v>8</v>
      </c>
      <c r="I11">
        <v>0.64</v>
      </c>
      <c r="J11">
        <v>0.26</v>
      </c>
      <c r="K11">
        <v>0.2</v>
      </c>
      <c r="L11">
        <v>10</v>
      </c>
      <c r="M11" t="s">
        <v>70</v>
      </c>
      <c r="N11" t="s">
        <v>77</v>
      </c>
      <c r="O11" t="s">
        <v>86</v>
      </c>
      <c r="P11" t="s">
        <v>102</v>
      </c>
      <c r="Q11" t="s">
        <v>32</v>
      </c>
      <c r="R11" t="s">
        <v>103</v>
      </c>
      <c r="S11" t="s">
        <v>97</v>
      </c>
      <c r="T11" t="s">
        <v>56</v>
      </c>
      <c r="U11" t="s">
        <v>109</v>
      </c>
      <c r="V11" t="s">
        <v>33</v>
      </c>
      <c r="W11">
        <v>10.560813903333299</v>
      </c>
      <c r="X11">
        <v>8.9151200531578905</v>
      </c>
      <c r="Y11">
        <v>7.8805751849999996</v>
      </c>
      <c r="Z11">
        <v>7.7733049393750004</v>
      </c>
      <c r="AA11">
        <v>7.5660111492307696</v>
      </c>
      <c r="AB11">
        <v>7.4436228770000001</v>
      </c>
      <c r="AC11">
        <v>7.31532173307692</v>
      </c>
      <c r="AD11">
        <v>7.13720301357142</v>
      </c>
      <c r="AE11">
        <v>7.0095826519999997</v>
      </c>
      <c r="AF11">
        <v>6.9855611288888797</v>
      </c>
      <c r="AH11" s="10" t="s">
        <v>36</v>
      </c>
      <c r="AI11" s="4">
        <f t="shared" si="8"/>
        <v>0</v>
      </c>
      <c r="AJ11" s="3">
        <f t="shared" si="4"/>
        <v>1</v>
      </c>
      <c r="AK11" s="3">
        <f t="shared" si="5"/>
        <v>0</v>
      </c>
      <c r="AL11" s="3">
        <f t="shared" si="6"/>
        <v>1</v>
      </c>
      <c r="AM11" s="5">
        <f t="shared" si="7"/>
        <v>1</v>
      </c>
      <c r="AN11" s="4">
        <f t="shared" si="9"/>
        <v>0</v>
      </c>
      <c r="AO11" s="3">
        <f t="shared" si="10"/>
        <v>0</v>
      </c>
      <c r="AP11" s="3">
        <f t="shared" si="11"/>
        <v>1</v>
      </c>
      <c r="AQ11" s="3">
        <f t="shared" si="12"/>
        <v>0</v>
      </c>
      <c r="AR11" s="5">
        <f t="shared" si="13"/>
        <v>0</v>
      </c>
      <c r="AS11" s="4">
        <f t="shared" si="14"/>
        <v>0</v>
      </c>
      <c r="AT11" s="3">
        <f t="shared" si="15"/>
        <v>2</v>
      </c>
      <c r="AU11" s="3">
        <f t="shared" si="16"/>
        <v>0</v>
      </c>
      <c r="AV11" s="3">
        <f t="shared" si="17"/>
        <v>2</v>
      </c>
      <c r="AW11" s="5">
        <f t="shared" si="18"/>
        <v>2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5</v>
      </c>
      <c r="BC11" s="4">
        <f t="shared" si="24"/>
        <v>0</v>
      </c>
      <c r="BD11" s="3">
        <f t="shared" si="25"/>
        <v>0</v>
      </c>
      <c r="BE11" s="3">
        <f t="shared" si="26"/>
        <v>1</v>
      </c>
      <c r="BF11" s="3">
        <f t="shared" si="27"/>
        <v>0</v>
      </c>
      <c r="BG11" s="5">
        <f t="shared" si="28"/>
        <v>1</v>
      </c>
      <c r="BI11">
        <v>2</v>
      </c>
      <c r="BJ11">
        <f>LARGE(AN$7:AN$80,$BI11)</f>
        <v>5</v>
      </c>
      <c r="BK11">
        <f t="shared" ref="BK11:BN11" si="32">LARGE(AO$7:AO$80,$BI11)</f>
        <v>12</v>
      </c>
      <c r="BL11">
        <f t="shared" si="32"/>
        <v>11</v>
      </c>
      <c r="BM11">
        <f t="shared" si="32"/>
        <v>13</v>
      </c>
      <c r="BN11">
        <f t="shared" si="32"/>
        <v>10</v>
      </c>
      <c r="BQ11" s="30" t="s">
        <v>130</v>
      </c>
      <c r="BR11" s="30" t="str">
        <v>Cash_Q_Change</v>
      </c>
      <c r="BS11" s="31">
        <v>18</v>
      </c>
      <c r="BT11" s="30" t="str">
        <v>EPS_EarningsSurprise</v>
      </c>
      <c r="BU11" s="31">
        <v>11</v>
      </c>
      <c r="BV11" s="30" t="str">
        <v>PS_Ratios</v>
      </c>
      <c r="BW11" s="31">
        <v>8</v>
      </c>
    </row>
    <row r="12" spans="1:75" x14ac:dyDescent="0.3">
      <c r="A12">
        <v>2510</v>
      </c>
      <c r="B12" t="s">
        <v>118</v>
      </c>
      <c r="C12">
        <v>2018</v>
      </c>
      <c r="D12">
        <v>140</v>
      </c>
      <c r="E12">
        <v>10</v>
      </c>
      <c r="F12">
        <v>0.52857142857142803</v>
      </c>
      <c r="G12">
        <v>0.14000000000000001</v>
      </c>
      <c r="H12">
        <v>1</v>
      </c>
      <c r="I12">
        <v>0.22</v>
      </c>
      <c r="J12">
        <v>0.24</v>
      </c>
      <c r="K12">
        <v>0.16</v>
      </c>
      <c r="L12">
        <v>5</v>
      </c>
      <c r="M12" t="s">
        <v>74</v>
      </c>
      <c r="N12" t="s">
        <v>77</v>
      </c>
      <c r="O12" t="s">
        <v>78</v>
      </c>
      <c r="P12" t="s">
        <v>79</v>
      </c>
      <c r="Q12" t="s">
        <v>60</v>
      </c>
      <c r="R12" t="s">
        <v>46</v>
      </c>
      <c r="S12" t="s">
        <v>68</v>
      </c>
      <c r="T12" t="s">
        <v>73</v>
      </c>
      <c r="U12" t="s">
        <v>109</v>
      </c>
      <c r="V12" t="s">
        <v>81</v>
      </c>
      <c r="W12">
        <v>17.093954100000001</v>
      </c>
      <c r="X12">
        <v>15.001759057499999</v>
      </c>
      <c r="Y12">
        <v>14.863757100000001</v>
      </c>
      <c r="Z12">
        <v>14.805733699999999</v>
      </c>
      <c r="AA12">
        <v>14.72263905</v>
      </c>
      <c r="AB12">
        <v>13.8472977</v>
      </c>
      <c r="AC12">
        <v>13.733906749999999</v>
      </c>
      <c r="AD12">
        <v>12.4827785499999</v>
      </c>
      <c r="AE12">
        <v>12.335901255</v>
      </c>
      <c r="AF12">
        <v>11.704299900000001</v>
      </c>
      <c r="AH12" s="10" t="s">
        <v>37</v>
      </c>
      <c r="AI12" s="4">
        <f t="shared" si="8"/>
        <v>0</v>
      </c>
      <c r="AJ12" s="3">
        <f t="shared" si="4"/>
        <v>1</v>
      </c>
      <c r="AK12" s="3">
        <f t="shared" si="5"/>
        <v>0</v>
      </c>
      <c r="AL12" s="3">
        <f t="shared" si="6"/>
        <v>0</v>
      </c>
      <c r="AM12" s="5">
        <f t="shared" si="7"/>
        <v>1</v>
      </c>
      <c r="AN12" s="4">
        <f t="shared" si="9"/>
        <v>0</v>
      </c>
      <c r="AO12" s="3">
        <f t="shared" si="10"/>
        <v>2</v>
      </c>
      <c r="AP12" s="3">
        <f t="shared" si="11"/>
        <v>6</v>
      </c>
      <c r="AQ12" s="3">
        <f t="shared" si="12"/>
        <v>3</v>
      </c>
      <c r="AR12" s="5">
        <f t="shared" si="13"/>
        <v>1</v>
      </c>
      <c r="AS12" s="4">
        <f t="shared" si="14"/>
        <v>0</v>
      </c>
      <c r="AT12" s="3">
        <f t="shared" si="15"/>
        <v>1</v>
      </c>
      <c r="AU12" s="3">
        <f t="shared" si="16"/>
        <v>2</v>
      </c>
      <c r="AV12" s="3">
        <f t="shared" si="17"/>
        <v>1</v>
      </c>
      <c r="AW12" s="5">
        <f t="shared" si="18"/>
        <v>2</v>
      </c>
      <c r="AX12" s="4">
        <f t="shared" si="19"/>
        <v>0</v>
      </c>
      <c r="AY12" s="3">
        <f t="shared" si="20"/>
        <v>0</v>
      </c>
      <c r="AZ12" s="3">
        <f t="shared" si="21"/>
        <v>1</v>
      </c>
      <c r="BA12" s="3">
        <f t="shared" si="22"/>
        <v>0</v>
      </c>
      <c r="BB12" s="5">
        <f t="shared" si="23"/>
        <v>2</v>
      </c>
      <c r="BC12" s="4">
        <f t="shared" si="24"/>
        <v>0</v>
      </c>
      <c r="BD12" s="3">
        <f t="shared" si="25"/>
        <v>0</v>
      </c>
      <c r="BE12" s="3">
        <f t="shared" si="26"/>
        <v>0</v>
      </c>
      <c r="BF12" s="3">
        <f t="shared" si="27"/>
        <v>0</v>
      </c>
      <c r="BG12" s="5">
        <f t="shared" si="28"/>
        <v>1</v>
      </c>
      <c r="BJ12" t="str">
        <f>INDEX($AH$7:$AH$80,MATCH(BJ13,AN$7:AN$80,0))</f>
        <v>Cash_Q_Change</v>
      </c>
      <c r="BK12" t="str">
        <f t="shared" ref="BK12:BN12" si="33">INDEX($AH$7:$AH$80,MATCH(BK13,AO$7:AO$80,0))</f>
        <v>EPS_Earnings_Surprise_Backward_Ave_Diff</v>
      </c>
      <c r="BL12" t="str">
        <f t="shared" si="33"/>
        <v>PS_Ratios</v>
      </c>
      <c r="BM12" t="str">
        <f t="shared" si="33"/>
        <v>Income_from_Continued_Operations_Y_Change</v>
      </c>
      <c r="BN12" t="str">
        <f t="shared" si="33"/>
        <v>EPS_EarningsSurprise</v>
      </c>
      <c r="BQ12" s="32" t="s">
        <v>131</v>
      </c>
      <c r="BR12" s="30" t="str">
        <v>Cash_Q_Change</v>
      </c>
      <c r="BS12" s="31">
        <v>16</v>
      </c>
      <c r="BT12" s="30" t="str">
        <v>EPS_EarningsSurprise</v>
      </c>
      <c r="BU12" s="31">
        <v>13</v>
      </c>
      <c r="BV12" s="30" t="str">
        <v>Income_from_Continued_Operations_Y_Change</v>
      </c>
      <c r="BW12" s="31">
        <v>9</v>
      </c>
    </row>
    <row r="13" spans="1:75" x14ac:dyDescent="0.3">
      <c r="A13">
        <v>2511</v>
      </c>
      <c r="B13" t="s">
        <v>118</v>
      </c>
      <c r="C13">
        <v>2018</v>
      </c>
      <c r="D13">
        <v>140</v>
      </c>
      <c r="E13">
        <v>11</v>
      </c>
      <c r="F13">
        <v>0.54285714285714204</v>
      </c>
      <c r="G13">
        <v>0.04</v>
      </c>
      <c r="H13">
        <v>4</v>
      </c>
      <c r="I13">
        <v>0.38</v>
      </c>
      <c r="J13">
        <v>0.56000000000000005</v>
      </c>
      <c r="K13">
        <v>0.18</v>
      </c>
      <c r="L13">
        <v>7</v>
      </c>
      <c r="M13" t="s">
        <v>77</v>
      </c>
      <c r="N13" t="s">
        <v>32</v>
      </c>
      <c r="O13" t="s">
        <v>68</v>
      </c>
      <c r="P13" t="s">
        <v>76</v>
      </c>
      <c r="Q13" t="s">
        <v>106</v>
      </c>
      <c r="R13" t="s">
        <v>46</v>
      </c>
      <c r="S13" t="s">
        <v>60</v>
      </c>
      <c r="T13" t="s">
        <v>36</v>
      </c>
      <c r="U13" t="s">
        <v>52</v>
      </c>
      <c r="V13" t="s">
        <v>96</v>
      </c>
      <c r="W13">
        <v>11.287309511034399</v>
      </c>
      <c r="X13">
        <v>10.632983817727199</v>
      </c>
      <c r="Y13">
        <v>8.7571360914285705</v>
      </c>
      <c r="Z13">
        <v>7.9922357873333301</v>
      </c>
      <c r="AA13">
        <v>7.7560295320000003</v>
      </c>
      <c r="AB13">
        <v>7.7130754690909002</v>
      </c>
      <c r="AC13">
        <v>7.6729162236842097</v>
      </c>
      <c r="AD13">
        <v>7.33219192882353</v>
      </c>
      <c r="AE13">
        <v>7.1724869885714204</v>
      </c>
      <c r="AF13">
        <v>7.0135406590909</v>
      </c>
      <c r="AH13" s="10" t="s">
        <v>38</v>
      </c>
      <c r="AI13" s="4">
        <f t="shared" si="8"/>
        <v>0</v>
      </c>
      <c r="AJ13" s="3">
        <f t="shared" si="4"/>
        <v>0</v>
      </c>
      <c r="AK13" s="3">
        <f t="shared" si="5"/>
        <v>2</v>
      </c>
      <c r="AL13" s="3">
        <f t="shared" si="6"/>
        <v>0</v>
      </c>
      <c r="AM13" s="5">
        <f t="shared" si="7"/>
        <v>0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1</v>
      </c>
      <c r="AR13" s="5">
        <f t="shared" si="13"/>
        <v>0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0</v>
      </c>
      <c r="BC13" s="4">
        <f t="shared" si="24"/>
        <v>0</v>
      </c>
      <c r="BD13" s="3">
        <f t="shared" si="25"/>
        <v>0</v>
      </c>
      <c r="BE13" s="3">
        <f t="shared" si="26"/>
        <v>1</v>
      </c>
      <c r="BF13" s="3">
        <f t="shared" si="27"/>
        <v>1</v>
      </c>
      <c r="BG13" s="5">
        <f t="shared" si="28"/>
        <v>0</v>
      </c>
      <c r="BI13">
        <v>3</v>
      </c>
      <c r="BJ13">
        <f>LARGE(AN$7:AN$80,$BI13)</f>
        <v>2</v>
      </c>
      <c r="BK13">
        <f t="shared" ref="BK13:BN13" si="34">LARGE(AO$7:AO$80,$BI13)</f>
        <v>11</v>
      </c>
      <c r="BL13">
        <f t="shared" si="34"/>
        <v>8</v>
      </c>
      <c r="BM13">
        <f t="shared" si="34"/>
        <v>9</v>
      </c>
      <c r="BN13">
        <f t="shared" si="34"/>
        <v>7</v>
      </c>
      <c r="BQ13" s="33" t="s">
        <v>132</v>
      </c>
      <c r="BR13" s="55" t="str">
        <v>Cash_Q_Change</v>
      </c>
      <c r="BS13" s="35">
        <v>13</v>
      </c>
      <c r="BT13" s="30" t="str">
        <v>Operating_Income_Y_Change</v>
      </c>
      <c r="BU13" s="31">
        <v>10</v>
      </c>
      <c r="BV13" s="30" t="str">
        <v>EPS_EarningsSurprise</v>
      </c>
      <c r="BW13" s="31">
        <v>7</v>
      </c>
    </row>
    <row r="14" spans="1:75" x14ac:dyDescent="0.3">
      <c r="A14">
        <v>2512</v>
      </c>
      <c r="B14" t="s">
        <v>118</v>
      </c>
      <c r="C14">
        <v>2018</v>
      </c>
      <c r="D14">
        <v>140</v>
      </c>
      <c r="E14">
        <v>12</v>
      </c>
      <c r="F14">
        <v>0.52142857142857102</v>
      </c>
      <c r="G14">
        <v>0.16</v>
      </c>
      <c r="H14">
        <v>1</v>
      </c>
      <c r="I14">
        <v>0.76</v>
      </c>
      <c r="J14">
        <v>0.44</v>
      </c>
      <c r="K14">
        <v>0.04</v>
      </c>
      <c r="L14">
        <v>9</v>
      </c>
      <c r="M14" t="s">
        <v>32</v>
      </c>
      <c r="N14" t="s">
        <v>62</v>
      </c>
      <c r="O14" t="s">
        <v>106</v>
      </c>
      <c r="P14" t="s">
        <v>77</v>
      </c>
      <c r="Q14" t="s">
        <v>39</v>
      </c>
      <c r="R14" t="s">
        <v>78</v>
      </c>
      <c r="S14" t="s">
        <v>102</v>
      </c>
      <c r="T14" t="s">
        <v>83</v>
      </c>
      <c r="U14" t="s">
        <v>94</v>
      </c>
      <c r="V14" t="s">
        <v>96</v>
      </c>
      <c r="W14">
        <v>17.439427364</v>
      </c>
      <c r="X14">
        <v>16.816940299999999</v>
      </c>
      <c r="Y14">
        <v>15.626606450000001</v>
      </c>
      <c r="Z14">
        <v>15.577336777499999</v>
      </c>
      <c r="AA14">
        <v>15.3653555</v>
      </c>
      <c r="AB14">
        <v>13.981972209999901</v>
      </c>
      <c r="AC14">
        <v>13.8439299266666</v>
      </c>
      <c r="AD14">
        <v>13.1790428</v>
      </c>
      <c r="AE14">
        <v>12.2948532</v>
      </c>
      <c r="AF14">
        <v>11.9850464</v>
      </c>
      <c r="AH14" s="10" t="s">
        <v>39</v>
      </c>
      <c r="AI14" s="4">
        <f t="shared" si="8"/>
        <v>0</v>
      </c>
      <c r="AJ14" s="3">
        <f t="shared" si="4"/>
        <v>2</v>
      </c>
      <c r="AK14" s="3">
        <f t="shared" si="5"/>
        <v>2</v>
      </c>
      <c r="AL14" s="3">
        <f t="shared" si="6"/>
        <v>1</v>
      </c>
      <c r="AM14" s="5">
        <f t="shared" si="7"/>
        <v>3</v>
      </c>
      <c r="AN14" s="4">
        <f t="shared" si="9"/>
        <v>0</v>
      </c>
      <c r="AO14" s="3">
        <f t="shared" si="10"/>
        <v>1</v>
      </c>
      <c r="AP14" s="3">
        <f t="shared" si="11"/>
        <v>0</v>
      </c>
      <c r="AQ14" s="3">
        <f t="shared" si="12"/>
        <v>2</v>
      </c>
      <c r="AR14" s="5">
        <f t="shared" si="13"/>
        <v>2</v>
      </c>
      <c r="AS14" s="4">
        <f t="shared" si="14"/>
        <v>3</v>
      </c>
      <c r="AT14" s="3">
        <f t="shared" si="15"/>
        <v>9</v>
      </c>
      <c r="AU14" s="3">
        <f t="shared" si="16"/>
        <v>6</v>
      </c>
      <c r="AV14" s="3">
        <f t="shared" si="17"/>
        <v>9</v>
      </c>
      <c r="AW14" s="5">
        <f t="shared" si="18"/>
        <v>5</v>
      </c>
      <c r="AX14" s="4">
        <f t="shared" si="19"/>
        <v>1</v>
      </c>
      <c r="AY14" s="3">
        <f t="shared" si="20"/>
        <v>2</v>
      </c>
      <c r="AZ14" s="3">
        <f t="shared" si="21"/>
        <v>5</v>
      </c>
      <c r="BA14" s="3">
        <f t="shared" si="22"/>
        <v>1</v>
      </c>
      <c r="BB14" s="5">
        <f t="shared" si="23"/>
        <v>9</v>
      </c>
      <c r="BC14" s="4">
        <f t="shared" si="24"/>
        <v>2</v>
      </c>
      <c r="BD14" s="3">
        <f t="shared" si="25"/>
        <v>2</v>
      </c>
      <c r="BE14" s="3">
        <f t="shared" si="26"/>
        <v>7</v>
      </c>
      <c r="BF14" s="3">
        <f t="shared" si="27"/>
        <v>2</v>
      </c>
      <c r="BG14" s="5">
        <f t="shared" si="28"/>
        <v>1</v>
      </c>
      <c r="BI14">
        <v>2016</v>
      </c>
      <c r="BJ14" t="str">
        <f>INDEX($AH$7:$AH$80,MATCH(BJ15,AS$7:AS$80,0))</f>
        <v>EPS_Earnings_Surprise_Backward_Ave_Diff</v>
      </c>
      <c r="BK14" t="str">
        <f t="shared" ref="BK14:BN14" si="35">INDEX($AH$7:$AH$80,MATCH(BK15,AT$7:AT$80,0))</f>
        <v>EPS_Earnings_Surprise_Backward_Ave_Diff</v>
      </c>
      <c r="BL14" t="str">
        <f t="shared" si="35"/>
        <v>EPS_Earnings_Surprise_Backward_Diff</v>
      </c>
      <c r="BM14" t="str">
        <f t="shared" si="35"/>
        <v>Cash_Q_Change</v>
      </c>
      <c r="BN14" t="str">
        <f t="shared" si="35"/>
        <v>Cash_Q_Change</v>
      </c>
      <c r="BQ14" s="27">
        <v>2016</v>
      </c>
      <c r="BR14" s="54"/>
      <c r="BS14" s="29"/>
      <c r="BT14" s="30"/>
      <c r="BU14" s="31"/>
      <c r="BV14" s="30"/>
      <c r="BW14" s="31"/>
    </row>
    <row r="15" spans="1:75" x14ac:dyDescent="0.3">
      <c r="A15">
        <v>2513</v>
      </c>
      <c r="B15" t="s">
        <v>118</v>
      </c>
      <c r="C15">
        <v>2018</v>
      </c>
      <c r="D15">
        <v>140</v>
      </c>
      <c r="E15">
        <v>13</v>
      </c>
      <c r="F15">
        <v>0.52142857142857102</v>
      </c>
      <c r="G15">
        <v>0.12</v>
      </c>
      <c r="H15">
        <v>1</v>
      </c>
      <c r="I15">
        <v>0.76</v>
      </c>
      <c r="J15">
        <v>0.68</v>
      </c>
      <c r="K15">
        <v>0.82</v>
      </c>
      <c r="L15">
        <v>4</v>
      </c>
      <c r="M15" t="s">
        <v>77</v>
      </c>
      <c r="N15" t="s">
        <v>62</v>
      </c>
      <c r="O15" t="s">
        <v>60</v>
      </c>
      <c r="P15" t="s">
        <v>68</v>
      </c>
      <c r="Q15" t="s">
        <v>106</v>
      </c>
      <c r="R15" t="s">
        <v>72</v>
      </c>
      <c r="S15" t="s">
        <v>103</v>
      </c>
      <c r="T15" t="s">
        <v>96</v>
      </c>
      <c r="U15" t="s">
        <v>102</v>
      </c>
      <c r="V15" t="s">
        <v>32</v>
      </c>
      <c r="W15">
        <v>22.516840184444401</v>
      </c>
      <c r="X15">
        <v>14.121123805</v>
      </c>
      <c r="Y15">
        <v>12.909483442000001</v>
      </c>
      <c r="Z15">
        <v>12.844536995555501</v>
      </c>
      <c r="AA15">
        <v>12.811265000000001</v>
      </c>
      <c r="AB15">
        <v>12.7969706733333</v>
      </c>
      <c r="AC15">
        <v>12.4150122275</v>
      </c>
      <c r="AD15">
        <v>11.8170085</v>
      </c>
      <c r="AE15">
        <v>11.2102157975</v>
      </c>
      <c r="AF15">
        <v>11.0462331014285</v>
      </c>
      <c r="AH15" s="10" t="s">
        <v>40</v>
      </c>
      <c r="AI15" s="4">
        <f t="shared" si="8"/>
        <v>0</v>
      </c>
      <c r="AJ15" s="3">
        <f t="shared" si="4"/>
        <v>0</v>
      </c>
      <c r="AK15" s="3">
        <f t="shared" si="5"/>
        <v>0</v>
      </c>
      <c r="AL15" s="3">
        <f t="shared" si="6"/>
        <v>0</v>
      </c>
      <c r="AM15" s="5">
        <f t="shared" si="7"/>
        <v>1</v>
      </c>
      <c r="AN15" s="4">
        <f t="shared" si="9"/>
        <v>0</v>
      </c>
      <c r="AO15" s="3">
        <f t="shared" si="10"/>
        <v>0</v>
      </c>
      <c r="AP15" s="3">
        <f t="shared" si="11"/>
        <v>1</v>
      </c>
      <c r="AQ15" s="3">
        <f t="shared" si="12"/>
        <v>0</v>
      </c>
      <c r="AR15" s="5">
        <f t="shared" si="13"/>
        <v>1</v>
      </c>
      <c r="AS15" s="4">
        <f t="shared" si="14"/>
        <v>0</v>
      </c>
      <c r="AT15" s="3">
        <f t="shared" si="15"/>
        <v>1</v>
      </c>
      <c r="AU15" s="3">
        <f t="shared" si="16"/>
        <v>1</v>
      </c>
      <c r="AV15" s="3">
        <f t="shared" si="17"/>
        <v>0</v>
      </c>
      <c r="AW15" s="5">
        <f t="shared" si="18"/>
        <v>2</v>
      </c>
      <c r="AX15" s="4">
        <f t="shared" si="19"/>
        <v>1</v>
      </c>
      <c r="AY15" s="3">
        <f t="shared" si="20"/>
        <v>0</v>
      </c>
      <c r="AZ15" s="3">
        <f t="shared" si="21"/>
        <v>1</v>
      </c>
      <c r="BA15" s="3">
        <f t="shared" si="22"/>
        <v>0</v>
      </c>
      <c r="BB15" s="5">
        <f t="shared" si="23"/>
        <v>0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0</v>
      </c>
      <c r="BI15">
        <v>1</v>
      </c>
      <c r="BJ15">
        <f>LARGE(AS$7:AS$80,$BI15)</f>
        <v>68</v>
      </c>
      <c r="BK15">
        <f t="shared" ref="BK15:BN15" si="36">LARGE(AT$7:AT$80,$BI15)</f>
        <v>15</v>
      </c>
      <c r="BL15">
        <f t="shared" si="36"/>
        <v>15</v>
      </c>
      <c r="BM15">
        <f t="shared" si="36"/>
        <v>12</v>
      </c>
      <c r="BN15">
        <f t="shared" si="36"/>
        <v>7</v>
      </c>
      <c r="BQ15" s="30" t="s">
        <v>128</v>
      </c>
      <c r="BR15" s="30" t="str">
        <f t="array" ref="BR15:BR19">TRANSPOSE(BJ14:BN14)</f>
        <v>EPS_Earnings_Surprise_Backward_Ave_Diff</v>
      </c>
      <c r="BS15" s="31">
        <f t="array" ref="BS15:BS19">TRANSPOSE(BJ15:BN15)</f>
        <v>68</v>
      </c>
      <c r="BT15" s="30" t="str">
        <f t="array" ref="BT15:BT19">TRANSPOSE(BJ16:BN16)</f>
        <v>Cash_Q_Change</v>
      </c>
      <c r="BU15" s="31">
        <f t="array" ref="BU15:BU19">TRANSPOSE(BJ17:BN17)</f>
        <v>4</v>
      </c>
      <c r="BV15" s="30" t="str">
        <f t="array" ref="BV15:BV19">TRANSPOSE(BJ18:BN18)</f>
        <v>PC_Ratios</v>
      </c>
      <c r="BW15" s="31">
        <f t="array" ref="BW15:BW19">TRANSPOSE(BJ19:BN19)</f>
        <v>3</v>
      </c>
    </row>
    <row r="16" spans="1:75" x14ac:dyDescent="0.3">
      <c r="A16">
        <v>2514</v>
      </c>
      <c r="B16" t="s">
        <v>118</v>
      </c>
      <c r="C16">
        <v>2018</v>
      </c>
      <c r="D16">
        <v>140</v>
      </c>
      <c r="E16">
        <v>14</v>
      </c>
      <c r="F16">
        <v>0.50714285714285701</v>
      </c>
      <c r="G16">
        <v>0.36</v>
      </c>
      <c r="H16">
        <v>1</v>
      </c>
      <c r="I16">
        <v>0.44</v>
      </c>
      <c r="J16">
        <v>0.9</v>
      </c>
      <c r="K16">
        <v>0.72</v>
      </c>
      <c r="L16">
        <v>4</v>
      </c>
      <c r="M16" t="s">
        <v>32</v>
      </c>
      <c r="N16" t="s">
        <v>77</v>
      </c>
      <c r="O16" t="s">
        <v>96</v>
      </c>
      <c r="P16" t="s">
        <v>60</v>
      </c>
      <c r="Q16" t="s">
        <v>68</v>
      </c>
      <c r="R16" t="s">
        <v>45</v>
      </c>
      <c r="S16" t="s">
        <v>103</v>
      </c>
      <c r="T16" t="s">
        <v>39</v>
      </c>
      <c r="U16" t="s">
        <v>62</v>
      </c>
      <c r="V16" t="s">
        <v>102</v>
      </c>
      <c r="W16">
        <v>21.170851445</v>
      </c>
      <c r="X16">
        <v>18.102059132499999</v>
      </c>
      <c r="Y16">
        <v>10.941483275</v>
      </c>
      <c r="Z16">
        <v>10.670593419999999</v>
      </c>
      <c r="AA16">
        <v>10.57829489</v>
      </c>
      <c r="AB16">
        <v>9.8899084799999901</v>
      </c>
      <c r="AC16">
        <v>8.1908483666666605</v>
      </c>
      <c r="AD16">
        <v>7.858564865</v>
      </c>
      <c r="AE16">
        <v>7.6405210500000003</v>
      </c>
      <c r="AF16">
        <v>7.3933717833333299</v>
      </c>
      <c r="AH16" s="10" t="s">
        <v>41</v>
      </c>
      <c r="AI16" s="4">
        <f t="shared" si="8"/>
        <v>0</v>
      </c>
      <c r="AJ16" s="3">
        <f t="shared" si="4"/>
        <v>0</v>
      </c>
      <c r="AK16" s="3">
        <f t="shared" si="5"/>
        <v>0</v>
      </c>
      <c r="AL16" s="3">
        <f t="shared" si="6"/>
        <v>1</v>
      </c>
      <c r="AM16" s="5">
        <f t="shared" si="7"/>
        <v>0</v>
      </c>
      <c r="AN16" s="4">
        <f t="shared" si="9"/>
        <v>0</v>
      </c>
      <c r="AO16" s="3">
        <f t="shared" si="10"/>
        <v>0</v>
      </c>
      <c r="AP16" s="3">
        <f t="shared" si="11"/>
        <v>2</v>
      </c>
      <c r="AQ16" s="3">
        <f t="shared" si="12"/>
        <v>0</v>
      </c>
      <c r="AR16" s="5">
        <f t="shared" si="13"/>
        <v>0</v>
      </c>
      <c r="AS16" s="4">
        <f t="shared" si="14"/>
        <v>0</v>
      </c>
      <c r="AT16" s="3">
        <f t="shared" si="15"/>
        <v>0</v>
      </c>
      <c r="AU16" s="3">
        <f t="shared" si="16"/>
        <v>0</v>
      </c>
      <c r="AV16" s="3">
        <f t="shared" si="17"/>
        <v>0</v>
      </c>
      <c r="AW16" s="5">
        <f t="shared" si="18"/>
        <v>0</v>
      </c>
      <c r="AX16" s="4">
        <f t="shared" si="19"/>
        <v>0</v>
      </c>
      <c r="AY16" s="3">
        <f t="shared" si="20"/>
        <v>0</v>
      </c>
      <c r="AZ16" s="3">
        <f t="shared" si="21"/>
        <v>2</v>
      </c>
      <c r="BA16" s="3">
        <f t="shared" si="22"/>
        <v>1</v>
      </c>
      <c r="BB16" s="5">
        <f t="shared" si="23"/>
        <v>1</v>
      </c>
      <c r="BC16" s="4">
        <f t="shared" si="24"/>
        <v>1</v>
      </c>
      <c r="BD16" s="3">
        <f t="shared" si="25"/>
        <v>0</v>
      </c>
      <c r="BE16" s="3">
        <f t="shared" si="26"/>
        <v>0</v>
      </c>
      <c r="BF16" s="3">
        <f t="shared" si="27"/>
        <v>1</v>
      </c>
      <c r="BG16" s="5">
        <f t="shared" si="28"/>
        <v>0</v>
      </c>
      <c r="BJ16" t="str">
        <f>INDEX($AH$7:$AH$80,MATCH(BJ17,AS$7:AS$80,0))</f>
        <v>Cash_Q_Change</v>
      </c>
      <c r="BK16" t="str">
        <f t="shared" ref="BK16:BN16" si="37">INDEX($AH$7:$AH$80,MATCH(BK17,AT$7:AT$80,0))</f>
        <v>EPS_Earnings_Surprise_Backward_Ave_Diff</v>
      </c>
      <c r="BL16" t="str">
        <f t="shared" si="37"/>
        <v>PC_Ratios_Q_Change</v>
      </c>
      <c r="BM16" t="str">
        <f t="shared" si="37"/>
        <v>PC_Ratios_Q_Change</v>
      </c>
      <c r="BN16" t="str">
        <f t="shared" si="37"/>
        <v>Cash_Q_Change</v>
      </c>
      <c r="BQ16" s="30" t="s">
        <v>129</v>
      </c>
      <c r="BR16" s="30" t="str">
        <v>EPS_Earnings_Surprise_Backward_Ave_Diff</v>
      </c>
      <c r="BS16" s="31">
        <v>15</v>
      </c>
      <c r="BT16" s="30" t="str">
        <v>EPS_Earnings_Surprise_Backward_Ave_Diff</v>
      </c>
      <c r="BU16" s="31">
        <v>15</v>
      </c>
      <c r="BV16" s="30" t="str">
        <v>PC_Ratios</v>
      </c>
      <c r="BW16" s="31">
        <v>9</v>
      </c>
    </row>
    <row r="17" spans="1:75" x14ac:dyDescent="0.3">
      <c r="A17">
        <v>2515</v>
      </c>
      <c r="B17" t="s">
        <v>118</v>
      </c>
      <c r="C17">
        <v>2018</v>
      </c>
      <c r="D17">
        <v>140</v>
      </c>
      <c r="E17">
        <v>15</v>
      </c>
      <c r="F17">
        <v>0.57857142857142796</v>
      </c>
      <c r="G17">
        <v>0.18</v>
      </c>
      <c r="H17">
        <v>3</v>
      </c>
      <c r="I17">
        <v>0.72</v>
      </c>
      <c r="J17">
        <v>0.48</v>
      </c>
      <c r="K17">
        <v>0.18</v>
      </c>
      <c r="L17">
        <v>5</v>
      </c>
      <c r="M17" t="s">
        <v>77</v>
      </c>
      <c r="N17" t="s">
        <v>32</v>
      </c>
      <c r="O17" t="s">
        <v>38</v>
      </c>
      <c r="P17" t="s">
        <v>68</v>
      </c>
      <c r="Q17" t="s">
        <v>98</v>
      </c>
      <c r="R17" t="s">
        <v>60</v>
      </c>
      <c r="S17" t="s">
        <v>39</v>
      </c>
      <c r="T17" t="s">
        <v>102</v>
      </c>
      <c r="U17" t="s">
        <v>112</v>
      </c>
      <c r="V17" t="s">
        <v>113</v>
      </c>
      <c r="W17">
        <v>7.7250409466666596</v>
      </c>
      <c r="X17">
        <v>7.67718565823529</v>
      </c>
      <c r="Y17">
        <v>7.0831469442857102</v>
      </c>
      <c r="Z17">
        <v>6.8083196576922997</v>
      </c>
      <c r="AA17">
        <v>6.6795231319999999</v>
      </c>
      <c r="AB17">
        <v>6.6365802684615298</v>
      </c>
      <c r="AC17">
        <v>6.4656231799999899</v>
      </c>
      <c r="AD17">
        <v>6.4003714053333303</v>
      </c>
      <c r="AE17">
        <v>6.3802909066666604</v>
      </c>
      <c r="AF17">
        <v>6.3454208961538399</v>
      </c>
      <c r="AH17" s="10" t="s">
        <v>42</v>
      </c>
      <c r="AI17" s="4">
        <f t="shared" si="8"/>
        <v>0</v>
      </c>
      <c r="AJ17" s="3">
        <f t="shared" si="4"/>
        <v>1</v>
      </c>
      <c r="AK17" s="3">
        <f t="shared" si="5"/>
        <v>2</v>
      </c>
      <c r="AL17" s="3">
        <f t="shared" si="6"/>
        <v>1</v>
      </c>
      <c r="AM17" s="5">
        <f t="shared" si="7"/>
        <v>3</v>
      </c>
      <c r="AN17" s="4">
        <f t="shared" si="9"/>
        <v>0</v>
      </c>
      <c r="AO17" s="3">
        <f t="shared" si="10"/>
        <v>0</v>
      </c>
      <c r="AP17" s="3">
        <f t="shared" si="11"/>
        <v>0</v>
      </c>
      <c r="AQ17" s="3">
        <f t="shared" si="12"/>
        <v>0</v>
      </c>
      <c r="AR17" s="5">
        <f t="shared" si="13"/>
        <v>0</v>
      </c>
      <c r="AS17" s="4">
        <f t="shared" si="14"/>
        <v>0</v>
      </c>
      <c r="AT17" s="3">
        <f t="shared" si="15"/>
        <v>0</v>
      </c>
      <c r="AU17" s="3">
        <f t="shared" si="16"/>
        <v>1</v>
      </c>
      <c r="AV17" s="3">
        <f t="shared" si="17"/>
        <v>0</v>
      </c>
      <c r="AW17" s="5">
        <f t="shared" si="18"/>
        <v>0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1</v>
      </c>
      <c r="BB17" s="5">
        <f t="shared" si="23"/>
        <v>0</v>
      </c>
      <c r="BC17" s="4">
        <f t="shared" si="24"/>
        <v>0</v>
      </c>
      <c r="BD17" s="3">
        <f t="shared" si="25"/>
        <v>1</v>
      </c>
      <c r="BE17" s="3">
        <f t="shared" si="26"/>
        <v>0</v>
      </c>
      <c r="BF17" s="3">
        <f t="shared" si="27"/>
        <v>1</v>
      </c>
      <c r="BG17" s="5">
        <f t="shared" si="28"/>
        <v>0</v>
      </c>
      <c r="BI17">
        <v>2</v>
      </c>
      <c r="BJ17">
        <f>LARGE(AS$7:AS$80,$BI17)</f>
        <v>4</v>
      </c>
      <c r="BK17">
        <f t="shared" ref="BK17:BN17" si="38">LARGE(AT$7:AT$80,$BI17)</f>
        <v>15</v>
      </c>
      <c r="BL17">
        <f t="shared" si="38"/>
        <v>10</v>
      </c>
      <c r="BM17">
        <f t="shared" si="38"/>
        <v>10</v>
      </c>
      <c r="BN17">
        <f t="shared" si="38"/>
        <v>7</v>
      </c>
      <c r="BQ17" s="30" t="s">
        <v>130</v>
      </c>
      <c r="BR17" s="30" t="str">
        <v>EPS_Earnings_Surprise_Backward_Diff</v>
      </c>
      <c r="BS17" s="31">
        <v>15</v>
      </c>
      <c r="BT17" s="30" t="str">
        <v>PC_Ratios_Q_Change</v>
      </c>
      <c r="BU17" s="31">
        <v>10</v>
      </c>
      <c r="BV17" s="30" t="str">
        <v>Cash_Q_Change</v>
      </c>
      <c r="BW17" s="31">
        <v>8</v>
      </c>
    </row>
    <row r="18" spans="1:75" x14ac:dyDescent="0.3">
      <c r="A18">
        <v>2516</v>
      </c>
      <c r="B18" t="s">
        <v>118</v>
      </c>
      <c r="C18">
        <v>2018</v>
      </c>
      <c r="D18">
        <v>140</v>
      </c>
      <c r="E18">
        <v>16</v>
      </c>
      <c r="F18">
        <v>0.55000000000000004</v>
      </c>
      <c r="G18">
        <v>0.04</v>
      </c>
      <c r="H18">
        <v>4</v>
      </c>
      <c r="I18">
        <v>0.66</v>
      </c>
      <c r="J18">
        <v>0.66</v>
      </c>
      <c r="K18">
        <v>0.94</v>
      </c>
      <c r="L18">
        <v>8</v>
      </c>
      <c r="M18" t="s">
        <v>77</v>
      </c>
      <c r="N18" t="s">
        <v>32</v>
      </c>
      <c r="O18" t="s">
        <v>68</v>
      </c>
      <c r="P18" t="s">
        <v>106</v>
      </c>
      <c r="Q18" t="s">
        <v>74</v>
      </c>
      <c r="R18" t="s">
        <v>72</v>
      </c>
      <c r="S18" t="s">
        <v>91</v>
      </c>
      <c r="T18" t="s">
        <v>93</v>
      </c>
      <c r="U18" t="s">
        <v>45</v>
      </c>
      <c r="V18" t="s">
        <v>102</v>
      </c>
      <c r="W18">
        <v>14.2774103017647</v>
      </c>
      <c r="X18">
        <v>10.0737501343333</v>
      </c>
      <c r="Y18">
        <v>9.7450367309090904</v>
      </c>
      <c r="Z18">
        <v>9.3644327362500004</v>
      </c>
      <c r="AA18">
        <v>8.3027020580769193</v>
      </c>
      <c r="AB18">
        <v>8.1452033838095197</v>
      </c>
      <c r="AC18">
        <v>8.1052459100000007</v>
      </c>
      <c r="AD18">
        <v>7.92448674142857</v>
      </c>
      <c r="AE18">
        <v>7.8619809770967697</v>
      </c>
      <c r="AF18">
        <v>7.6524361474285696</v>
      </c>
      <c r="AH18" s="10" t="s">
        <v>43</v>
      </c>
      <c r="AI18" s="4">
        <f t="shared" si="8"/>
        <v>0</v>
      </c>
      <c r="AJ18" s="3">
        <f t="shared" si="4"/>
        <v>0</v>
      </c>
      <c r="AK18" s="3">
        <f t="shared" si="5"/>
        <v>0</v>
      </c>
      <c r="AL18" s="3">
        <f t="shared" si="6"/>
        <v>0</v>
      </c>
      <c r="AM18" s="5">
        <f t="shared" si="7"/>
        <v>1</v>
      </c>
      <c r="AN18" s="4">
        <f t="shared" si="9"/>
        <v>0</v>
      </c>
      <c r="AO18" s="3">
        <f t="shared" si="10"/>
        <v>0</v>
      </c>
      <c r="AP18" s="3">
        <f t="shared" si="11"/>
        <v>0</v>
      </c>
      <c r="AQ18" s="3">
        <f t="shared" si="12"/>
        <v>1</v>
      </c>
      <c r="AR18" s="5">
        <f t="shared" si="13"/>
        <v>1</v>
      </c>
      <c r="AS18" s="4">
        <f t="shared" si="14"/>
        <v>0</v>
      </c>
      <c r="AT18" s="3">
        <f t="shared" si="15"/>
        <v>0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0</v>
      </c>
      <c r="AY18" s="3">
        <f t="shared" si="20"/>
        <v>0</v>
      </c>
      <c r="AZ18" s="3">
        <f t="shared" si="21"/>
        <v>0</v>
      </c>
      <c r="BA18" s="3">
        <f t="shared" si="22"/>
        <v>0</v>
      </c>
      <c r="BB18" s="5">
        <f t="shared" si="23"/>
        <v>0</v>
      </c>
      <c r="BC18" s="4">
        <f t="shared" si="24"/>
        <v>0</v>
      </c>
      <c r="BD18" s="3">
        <f t="shared" si="25"/>
        <v>2</v>
      </c>
      <c r="BE18" s="3">
        <f t="shared" si="26"/>
        <v>1</v>
      </c>
      <c r="BF18" s="3">
        <f t="shared" si="27"/>
        <v>1</v>
      </c>
      <c r="BG18" s="5">
        <f t="shared" si="28"/>
        <v>1</v>
      </c>
      <c r="BJ18" t="str">
        <f>INDEX($AH$7:$AH$80,MATCH(BJ19,AS$7:AS$80,0))</f>
        <v>PC_Ratios</v>
      </c>
      <c r="BK18" t="str">
        <f t="shared" ref="BK18:BN18" si="39">INDEX($AH$7:$AH$80,MATCH(BK19,AT$7:AT$80,0))</f>
        <v>PC_Ratios</v>
      </c>
      <c r="BL18" t="str">
        <f t="shared" si="39"/>
        <v>Cash_Q_Change</v>
      </c>
      <c r="BM18" t="str">
        <f t="shared" si="39"/>
        <v>PC_Ratios</v>
      </c>
      <c r="BN18" t="str">
        <f t="shared" si="39"/>
        <v>EPS_EarningsSurprise</v>
      </c>
      <c r="BQ18" s="32" t="s">
        <v>131</v>
      </c>
      <c r="BR18" s="30" t="str">
        <v>Cash_Q_Change</v>
      </c>
      <c r="BS18" s="31">
        <v>12</v>
      </c>
      <c r="BT18" s="30" t="str">
        <v>PC_Ratios_Q_Change</v>
      </c>
      <c r="BU18" s="31">
        <v>10</v>
      </c>
      <c r="BV18" s="30" t="str">
        <v>PC_Ratios</v>
      </c>
      <c r="BW18" s="31">
        <v>9</v>
      </c>
    </row>
    <row r="19" spans="1:75" x14ac:dyDescent="0.3">
      <c r="A19">
        <v>2517</v>
      </c>
      <c r="B19" t="s">
        <v>118</v>
      </c>
      <c r="C19">
        <v>2018</v>
      </c>
      <c r="D19">
        <v>140</v>
      </c>
      <c r="E19">
        <v>17</v>
      </c>
      <c r="F19">
        <v>0.53571428571428503</v>
      </c>
      <c r="G19">
        <v>0.1</v>
      </c>
      <c r="H19">
        <v>3</v>
      </c>
      <c r="I19">
        <v>0.72</v>
      </c>
      <c r="J19">
        <v>0.52</v>
      </c>
      <c r="K19">
        <v>0.28000000000000003</v>
      </c>
      <c r="L19">
        <v>2</v>
      </c>
      <c r="M19" t="s">
        <v>32</v>
      </c>
      <c r="N19" t="s">
        <v>77</v>
      </c>
      <c r="O19" t="s">
        <v>68</v>
      </c>
      <c r="P19" t="s">
        <v>102</v>
      </c>
      <c r="Q19" t="s">
        <v>73</v>
      </c>
      <c r="R19" t="s">
        <v>64</v>
      </c>
      <c r="S19" t="s">
        <v>113</v>
      </c>
      <c r="T19" t="s">
        <v>108</v>
      </c>
      <c r="U19" t="s">
        <v>72</v>
      </c>
      <c r="V19" t="s">
        <v>60</v>
      </c>
      <c r="W19">
        <v>9.0733309693750002</v>
      </c>
      <c r="X19">
        <v>8.8284088900000004</v>
      </c>
      <c r="Y19">
        <v>7.7093816321052602</v>
      </c>
      <c r="Z19">
        <v>6.9898831531999903</v>
      </c>
      <c r="AA19">
        <v>6.8831476688888804</v>
      </c>
      <c r="AB19">
        <v>6.5675014658333302</v>
      </c>
      <c r="AC19">
        <v>6.5559939964999998</v>
      </c>
      <c r="AD19">
        <v>6.5208025526315696</v>
      </c>
      <c r="AE19">
        <v>6.3139936043749998</v>
      </c>
      <c r="AF19">
        <v>6.1776298137500003</v>
      </c>
      <c r="AH19" s="10" t="s">
        <v>44</v>
      </c>
      <c r="AI19" s="4">
        <f t="shared" si="8"/>
        <v>0</v>
      </c>
      <c r="AJ19" s="3">
        <f t="shared" si="4"/>
        <v>0</v>
      </c>
      <c r="AK19" s="3">
        <f t="shared" si="5"/>
        <v>0</v>
      </c>
      <c r="AL19" s="3">
        <f t="shared" si="6"/>
        <v>0</v>
      </c>
      <c r="AM19" s="5">
        <f t="shared" si="7"/>
        <v>0</v>
      </c>
      <c r="AN19" s="4">
        <f t="shared" si="9"/>
        <v>0</v>
      </c>
      <c r="AO19" s="3">
        <f t="shared" si="10"/>
        <v>1</v>
      </c>
      <c r="AP19" s="3">
        <f t="shared" si="11"/>
        <v>1</v>
      </c>
      <c r="AQ19" s="3">
        <f t="shared" si="12"/>
        <v>2</v>
      </c>
      <c r="AR19" s="5">
        <f t="shared" si="13"/>
        <v>1</v>
      </c>
      <c r="AS19" s="4">
        <f t="shared" si="14"/>
        <v>2</v>
      </c>
      <c r="AT19" s="3">
        <f t="shared" si="15"/>
        <v>0</v>
      </c>
      <c r="AU19" s="3">
        <f t="shared" si="16"/>
        <v>4</v>
      </c>
      <c r="AV19" s="3">
        <f t="shared" si="17"/>
        <v>1</v>
      </c>
      <c r="AW19" s="5">
        <f t="shared" si="18"/>
        <v>2</v>
      </c>
      <c r="AX19" s="4">
        <f t="shared" si="19"/>
        <v>0</v>
      </c>
      <c r="AY19" s="3">
        <f t="shared" si="20"/>
        <v>1</v>
      </c>
      <c r="AZ19" s="3">
        <f t="shared" si="21"/>
        <v>3</v>
      </c>
      <c r="BA19" s="3">
        <f t="shared" si="22"/>
        <v>3</v>
      </c>
      <c r="BB19" s="5">
        <f t="shared" si="23"/>
        <v>0</v>
      </c>
      <c r="BC19" s="4">
        <f t="shared" si="24"/>
        <v>0</v>
      </c>
      <c r="BD19" s="3">
        <f t="shared" si="25"/>
        <v>0</v>
      </c>
      <c r="BE19" s="3">
        <f t="shared" si="26"/>
        <v>1</v>
      </c>
      <c r="BF19" s="3">
        <f t="shared" si="27"/>
        <v>1</v>
      </c>
      <c r="BG19" s="5">
        <f t="shared" si="28"/>
        <v>3</v>
      </c>
      <c r="BI19">
        <v>3</v>
      </c>
      <c r="BJ19">
        <f>LARGE(AS$7:AS$80,$BI19)</f>
        <v>3</v>
      </c>
      <c r="BK19">
        <f t="shared" ref="BK19:BN19" si="40">LARGE(AT$7:AT$80,$BI19)</f>
        <v>9</v>
      </c>
      <c r="BL19">
        <f t="shared" si="40"/>
        <v>8</v>
      </c>
      <c r="BM19">
        <f t="shared" si="40"/>
        <v>9</v>
      </c>
      <c r="BN19">
        <f t="shared" si="40"/>
        <v>5</v>
      </c>
      <c r="BQ19" s="33" t="s">
        <v>132</v>
      </c>
      <c r="BR19" s="55" t="str">
        <v>Cash_Q_Change</v>
      </c>
      <c r="BS19" s="35">
        <v>7</v>
      </c>
      <c r="BT19" s="30" t="str">
        <v>Cash_Q_Change</v>
      </c>
      <c r="BU19" s="31">
        <v>7</v>
      </c>
      <c r="BV19" s="30" t="str">
        <v>EPS_EarningsSurprise</v>
      </c>
      <c r="BW19" s="31">
        <v>5</v>
      </c>
    </row>
    <row r="20" spans="1:75" x14ac:dyDescent="0.3">
      <c r="A20">
        <v>2518</v>
      </c>
      <c r="B20" t="s">
        <v>118</v>
      </c>
      <c r="C20">
        <v>2018</v>
      </c>
      <c r="D20">
        <v>140</v>
      </c>
      <c r="E20">
        <v>18</v>
      </c>
      <c r="F20">
        <v>0.54285714285714204</v>
      </c>
      <c r="G20">
        <v>0.14000000000000001</v>
      </c>
      <c r="H20">
        <v>6</v>
      </c>
      <c r="I20">
        <v>0.8</v>
      </c>
      <c r="J20">
        <v>0.84</v>
      </c>
      <c r="K20">
        <v>0.04</v>
      </c>
      <c r="L20">
        <v>5</v>
      </c>
      <c r="M20" t="s">
        <v>77</v>
      </c>
      <c r="N20" t="s">
        <v>76</v>
      </c>
      <c r="O20" t="s">
        <v>58</v>
      </c>
      <c r="P20" t="s">
        <v>102</v>
      </c>
      <c r="Q20" t="s">
        <v>68</v>
      </c>
      <c r="R20" t="s">
        <v>79</v>
      </c>
      <c r="S20" t="s">
        <v>83</v>
      </c>
      <c r="T20" t="s">
        <v>96</v>
      </c>
      <c r="U20" t="s">
        <v>66</v>
      </c>
      <c r="V20" t="s">
        <v>48</v>
      </c>
      <c r="W20">
        <v>6.6100233358536498</v>
      </c>
      <c r="X20">
        <v>4.7521941417999898</v>
      </c>
      <c r="Y20">
        <v>4.1995622672142803</v>
      </c>
      <c r="Z20">
        <v>4.1542426813611097</v>
      </c>
      <c r="AA20">
        <v>3.81294381085416</v>
      </c>
      <c r="AB20">
        <v>3.6001301655714202</v>
      </c>
      <c r="AC20">
        <v>3.5583097879999999</v>
      </c>
      <c r="AD20">
        <v>3.5338431255904701</v>
      </c>
      <c r="AE20">
        <v>3.5114878054285699</v>
      </c>
      <c r="AF20">
        <v>3.4580704103333302</v>
      </c>
      <c r="AH20" s="10" t="s">
        <v>45</v>
      </c>
      <c r="AI20" s="4">
        <f t="shared" si="8"/>
        <v>0</v>
      </c>
      <c r="AJ20" s="3">
        <f t="shared" si="4"/>
        <v>0</v>
      </c>
      <c r="AK20" s="3">
        <f t="shared" si="5"/>
        <v>2</v>
      </c>
      <c r="AL20" s="3">
        <f t="shared" si="6"/>
        <v>1</v>
      </c>
      <c r="AM20" s="5">
        <f t="shared" si="7"/>
        <v>4</v>
      </c>
      <c r="AN20" s="4">
        <f t="shared" si="9"/>
        <v>0</v>
      </c>
      <c r="AO20" s="3">
        <f t="shared" si="10"/>
        <v>4</v>
      </c>
      <c r="AP20" s="3">
        <f t="shared" si="11"/>
        <v>3</v>
      </c>
      <c r="AQ20" s="3">
        <f t="shared" si="12"/>
        <v>4</v>
      </c>
      <c r="AR20" s="5">
        <f t="shared" si="13"/>
        <v>4</v>
      </c>
      <c r="AS20" s="4">
        <f t="shared" si="14"/>
        <v>2</v>
      </c>
      <c r="AT20" s="3">
        <f t="shared" si="15"/>
        <v>3</v>
      </c>
      <c r="AU20" s="3">
        <f t="shared" si="16"/>
        <v>1</v>
      </c>
      <c r="AV20" s="3">
        <f t="shared" si="17"/>
        <v>2</v>
      </c>
      <c r="AW20" s="5">
        <f t="shared" si="18"/>
        <v>2</v>
      </c>
      <c r="AX20" s="4">
        <f t="shared" si="19"/>
        <v>0</v>
      </c>
      <c r="AY20" s="3">
        <f t="shared" si="20"/>
        <v>0</v>
      </c>
      <c r="AZ20" s="3">
        <f t="shared" si="21"/>
        <v>0</v>
      </c>
      <c r="BA20" s="3">
        <f t="shared" si="22"/>
        <v>2</v>
      </c>
      <c r="BB20" s="5">
        <f t="shared" si="23"/>
        <v>2</v>
      </c>
      <c r="BC20" s="4">
        <f t="shared" si="24"/>
        <v>1</v>
      </c>
      <c r="BD20" s="3">
        <f t="shared" si="25"/>
        <v>2</v>
      </c>
      <c r="BE20" s="3">
        <f t="shared" si="26"/>
        <v>8</v>
      </c>
      <c r="BF20" s="3">
        <f t="shared" si="27"/>
        <v>7</v>
      </c>
      <c r="BG20" s="5">
        <f t="shared" si="28"/>
        <v>13</v>
      </c>
      <c r="BI20">
        <v>2015</v>
      </c>
      <c r="BJ20" t="str">
        <f>INDEX($AH$7:$AH$80,MATCH(BJ21,AX$7:AX$80,0))</f>
        <v>Cash_Q_Change</v>
      </c>
      <c r="BK20" t="str">
        <f t="shared" ref="BK20:BN20" si="41">INDEX($AH$7:$AH$80,MATCH(BK21,AY$7:AY$80,0))</f>
        <v>Cash_Q_Change</v>
      </c>
      <c r="BL20" t="str">
        <f t="shared" si="41"/>
        <v>EPS_EarningsSurprise</v>
      </c>
      <c r="BM20" t="str">
        <f t="shared" si="41"/>
        <v>EPS_EarningsSurprise</v>
      </c>
      <c r="BN20" t="str">
        <f t="shared" si="41"/>
        <v>Operating_Income_Y_Change</v>
      </c>
      <c r="BQ20" s="27">
        <v>2015</v>
      </c>
      <c r="BR20" s="54"/>
      <c r="BS20" s="29"/>
      <c r="BT20" s="30"/>
      <c r="BU20" s="31"/>
      <c r="BV20" s="30"/>
      <c r="BW20" s="31"/>
    </row>
    <row r="21" spans="1:75" x14ac:dyDescent="0.3">
      <c r="A21">
        <v>2519</v>
      </c>
      <c r="B21" t="s">
        <v>118</v>
      </c>
      <c r="C21">
        <v>2018</v>
      </c>
      <c r="D21">
        <v>140</v>
      </c>
      <c r="E21">
        <v>19</v>
      </c>
      <c r="F21">
        <v>0.56428571428571395</v>
      </c>
      <c r="G21">
        <v>0.04</v>
      </c>
      <c r="H21">
        <v>7</v>
      </c>
      <c r="I21">
        <v>0.86</v>
      </c>
      <c r="J21">
        <v>0.4</v>
      </c>
      <c r="K21">
        <v>0.14000000000000001</v>
      </c>
      <c r="L21">
        <v>10</v>
      </c>
      <c r="M21" t="s">
        <v>32</v>
      </c>
      <c r="N21" t="s">
        <v>77</v>
      </c>
      <c r="O21" t="s">
        <v>68</v>
      </c>
      <c r="P21" t="s">
        <v>83</v>
      </c>
      <c r="Q21" t="s">
        <v>102</v>
      </c>
      <c r="R21" t="s">
        <v>106</v>
      </c>
      <c r="S21" t="s">
        <v>94</v>
      </c>
      <c r="T21" t="s">
        <v>76</v>
      </c>
      <c r="U21" t="s">
        <v>78</v>
      </c>
      <c r="V21" t="s">
        <v>60</v>
      </c>
      <c r="W21">
        <v>12.513566218799999</v>
      </c>
      <c r="X21">
        <v>9.8744097458620708</v>
      </c>
      <c r="Y21">
        <v>8.7958760611111</v>
      </c>
      <c r="Z21">
        <v>8.6247219555555503</v>
      </c>
      <c r="AA21">
        <v>8.5550937844827502</v>
      </c>
      <c r="AB21">
        <v>8.5216777406666608</v>
      </c>
      <c r="AC21">
        <v>8.3525266625000008</v>
      </c>
      <c r="AD21">
        <v>8.2806232964705799</v>
      </c>
      <c r="AE21">
        <v>8.2438164437499992</v>
      </c>
      <c r="AF21">
        <v>8.2282266976922998</v>
      </c>
      <c r="AH21" s="10" t="s">
        <v>46</v>
      </c>
      <c r="AI21" s="4">
        <f t="shared" si="8"/>
        <v>0</v>
      </c>
      <c r="AJ21" s="3">
        <f t="shared" si="4"/>
        <v>0</v>
      </c>
      <c r="AK21" s="3">
        <f t="shared" si="5"/>
        <v>0</v>
      </c>
      <c r="AL21" s="3">
        <f t="shared" si="6"/>
        <v>0</v>
      </c>
      <c r="AM21" s="5">
        <f t="shared" si="7"/>
        <v>0</v>
      </c>
      <c r="AN21" s="4">
        <f t="shared" si="9"/>
        <v>0</v>
      </c>
      <c r="AO21" s="3">
        <f t="shared" si="10"/>
        <v>1</v>
      </c>
      <c r="AP21" s="3">
        <f t="shared" si="11"/>
        <v>0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1</v>
      </c>
      <c r="AV21" s="3">
        <f t="shared" si="17"/>
        <v>2</v>
      </c>
      <c r="AW21" s="5">
        <f t="shared" si="18"/>
        <v>0</v>
      </c>
      <c r="AX21" s="4">
        <f t="shared" si="19"/>
        <v>0</v>
      </c>
      <c r="AY21" s="3">
        <f t="shared" si="20"/>
        <v>1</v>
      </c>
      <c r="AZ21" s="3">
        <f t="shared" si="21"/>
        <v>0</v>
      </c>
      <c r="BA21" s="3">
        <f t="shared" si="22"/>
        <v>0</v>
      </c>
      <c r="BB21" s="5">
        <f t="shared" si="23"/>
        <v>1</v>
      </c>
      <c r="BC21" s="4">
        <f t="shared" si="24"/>
        <v>0</v>
      </c>
      <c r="BD21" s="3">
        <f t="shared" si="25"/>
        <v>0</v>
      </c>
      <c r="BE21" s="3">
        <f t="shared" si="26"/>
        <v>2</v>
      </c>
      <c r="BF21" s="3">
        <f t="shared" si="27"/>
        <v>1</v>
      </c>
      <c r="BG21" s="5">
        <f t="shared" si="28"/>
        <v>0</v>
      </c>
      <c r="BI21">
        <v>1</v>
      </c>
      <c r="BJ21">
        <f>LARGE(AX$7:AX$80,$BI21)</f>
        <v>29</v>
      </c>
      <c r="BK21">
        <f t="shared" ref="BK21:BN21" si="42">LARGE(AY$7:AY$80,$BI21)</f>
        <v>15</v>
      </c>
      <c r="BL21">
        <f t="shared" si="42"/>
        <v>16</v>
      </c>
      <c r="BM21">
        <f t="shared" si="42"/>
        <v>14</v>
      </c>
      <c r="BN21">
        <f t="shared" si="42"/>
        <v>10</v>
      </c>
      <c r="BQ21" s="30" t="s">
        <v>128</v>
      </c>
      <c r="BR21" s="30" t="str">
        <f t="array" ref="BR21:BR25">TRANSPOSE(BJ20:BN20)</f>
        <v>Cash_Q_Change</v>
      </c>
      <c r="BS21" s="31">
        <f t="array" ref="BS21:BS25">TRANSPOSE(BJ21:BN21)</f>
        <v>29</v>
      </c>
      <c r="BT21" s="30" t="str">
        <f t="array" ref="BT21:BT25">TRANSPOSE(BJ22:BN22)</f>
        <v>EPS_Earnings_Surprise_Backward_Diff</v>
      </c>
      <c r="BU21" s="31">
        <f t="array" ref="BU21:BU25">TRANSPOSE(BJ23:BN23)</f>
        <v>18</v>
      </c>
      <c r="BV21" s="30" t="str">
        <f t="array" ref="BV21:BV25">TRANSPOSE(BJ24:BN24)</f>
        <v>EPS_EarningsSurprise</v>
      </c>
      <c r="BW21" s="31">
        <f t="array" ref="BW21:BW25">TRANSPOSE(BJ25:BN25)</f>
        <v>10</v>
      </c>
    </row>
    <row r="22" spans="1:75" x14ac:dyDescent="0.3">
      <c r="A22">
        <v>2520</v>
      </c>
      <c r="B22" t="s">
        <v>118</v>
      </c>
      <c r="C22">
        <v>2018</v>
      </c>
      <c r="D22">
        <v>140</v>
      </c>
      <c r="E22">
        <v>20</v>
      </c>
      <c r="F22">
        <v>0.6</v>
      </c>
      <c r="G22">
        <v>0.06</v>
      </c>
      <c r="H22">
        <v>3</v>
      </c>
      <c r="I22">
        <v>0.42</v>
      </c>
      <c r="J22">
        <v>0.22</v>
      </c>
      <c r="K22">
        <v>0.32</v>
      </c>
      <c r="L22">
        <v>3</v>
      </c>
      <c r="M22" t="s">
        <v>77</v>
      </c>
      <c r="N22" t="s">
        <v>96</v>
      </c>
      <c r="O22" t="s">
        <v>102</v>
      </c>
      <c r="P22" t="s">
        <v>32</v>
      </c>
      <c r="Q22" t="s">
        <v>109</v>
      </c>
      <c r="R22" t="s">
        <v>82</v>
      </c>
      <c r="S22" t="s">
        <v>73</v>
      </c>
      <c r="T22" t="s">
        <v>93</v>
      </c>
      <c r="U22" t="s">
        <v>68</v>
      </c>
      <c r="V22" t="s">
        <v>46</v>
      </c>
      <c r="W22">
        <v>9.7346910157894708</v>
      </c>
      <c r="X22">
        <v>7.1084395766666599</v>
      </c>
      <c r="Y22">
        <v>6.9987430995454503</v>
      </c>
      <c r="Z22">
        <v>6.93275233411764</v>
      </c>
      <c r="AA22">
        <v>6.9319230096315803</v>
      </c>
      <c r="AB22">
        <v>6.8071687699999996</v>
      </c>
      <c r="AC22">
        <v>6.6192495526666599</v>
      </c>
      <c r="AD22">
        <v>6.3330016049999998</v>
      </c>
      <c r="AE22">
        <v>6.3116514227999998</v>
      </c>
      <c r="AF22">
        <v>6.2871166299999999</v>
      </c>
      <c r="AH22" s="10" t="s">
        <v>47</v>
      </c>
      <c r="AI22" s="4">
        <f t="shared" si="8"/>
        <v>0</v>
      </c>
      <c r="AJ22" s="3">
        <f t="shared" si="4"/>
        <v>1</v>
      </c>
      <c r="AK22" s="3">
        <f t="shared" si="5"/>
        <v>0</v>
      </c>
      <c r="AL22" s="3">
        <f t="shared" si="6"/>
        <v>0</v>
      </c>
      <c r="AM22" s="5">
        <f t="shared" si="7"/>
        <v>0</v>
      </c>
      <c r="AN22" s="4">
        <f t="shared" si="9"/>
        <v>0</v>
      </c>
      <c r="AO22" s="3">
        <f t="shared" si="10"/>
        <v>0</v>
      </c>
      <c r="AP22" s="3">
        <f t="shared" si="11"/>
        <v>0</v>
      </c>
      <c r="AQ22" s="3">
        <f t="shared" si="12"/>
        <v>0</v>
      </c>
      <c r="AR22" s="5">
        <f t="shared" si="13"/>
        <v>0</v>
      </c>
      <c r="AS22" s="4">
        <f t="shared" si="14"/>
        <v>1</v>
      </c>
      <c r="AT22" s="3">
        <f t="shared" si="15"/>
        <v>0</v>
      </c>
      <c r="AU22" s="3">
        <f t="shared" si="16"/>
        <v>0</v>
      </c>
      <c r="AV22" s="3">
        <f t="shared" si="17"/>
        <v>1</v>
      </c>
      <c r="AW22" s="5">
        <f t="shared" si="18"/>
        <v>1</v>
      </c>
      <c r="AX22" s="4">
        <f t="shared" si="19"/>
        <v>0</v>
      </c>
      <c r="AY22" s="3">
        <f t="shared" si="20"/>
        <v>1</v>
      </c>
      <c r="AZ22" s="3">
        <f t="shared" si="21"/>
        <v>2</v>
      </c>
      <c r="BA22" s="3">
        <f t="shared" si="22"/>
        <v>1</v>
      </c>
      <c r="BB22" s="5">
        <f t="shared" si="23"/>
        <v>0</v>
      </c>
      <c r="BC22" s="4">
        <f t="shared" si="24"/>
        <v>0</v>
      </c>
      <c r="BD22" s="3">
        <f t="shared" si="25"/>
        <v>0</v>
      </c>
      <c r="BE22" s="3">
        <f t="shared" si="26"/>
        <v>1</v>
      </c>
      <c r="BF22" s="3">
        <f t="shared" si="27"/>
        <v>0</v>
      </c>
      <c r="BG22" s="5">
        <f t="shared" si="28"/>
        <v>1</v>
      </c>
      <c r="BJ22" t="str">
        <f>INDEX($AH$7:$AH$80,MATCH(BJ23,AX$7:AX$80,0))</f>
        <v>EPS_Earnings_Surprise_Backward_Diff</v>
      </c>
      <c r="BK22" t="str">
        <f t="shared" ref="BK22:BN22" si="43">INDEX($AH$7:$AH$80,MATCH(BK23,AY$7:AY$80,0))</f>
        <v>EPS_Earnings_Surprise_Backward_Diff</v>
      </c>
      <c r="BL22" t="str">
        <f t="shared" si="43"/>
        <v>EPS_Earnings_Surprise_Backward_Diff</v>
      </c>
      <c r="BM22" t="str">
        <f t="shared" si="43"/>
        <v>Cash_Q_Change</v>
      </c>
      <c r="BN22" t="str">
        <f t="shared" si="43"/>
        <v>PC_Ratios</v>
      </c>
      <c r="BQ22" s="30" t="s">
        <v>129</v>
      </c>
      <c r="BR22" s="30" t="str">
        <v>Cash_Q_Change</v>
      </c>
      <c r="BS22" s="31">
        <v>15</v>
      </c>
      <c r="BT22" s="30" t="str">
        <v>EPS_Earnings_Surprise_Backward_Diff</v>
      </c>
      <c r="BU22" s="31">
        <v>13</v>
      </c>
      <c r="BV22" s="30" t="str">
        <v>EPS_EarningsSurprise</v>
      </c>
      <c r="BW22" s="31">
        <v>9</v>
      </c>
    </row>
    <row r="23" spans="1:75" x14ac:dyDescent="0.3">
      <c r="A23">
        <v>2521</v>
      </c>
      <c r="B23" t="s">
        <v>118</v>
      </c>
      <c r="C23">
        <v>2018</v>
      </c>
      <c r="D23">
        <v>140</v>
      </c>
      <c r="E23">
        <v>21</v>
      </c>
      <c r="F23">
        <v>0.58571428571428497</v>
      </c>
      <c r="G23">
        <v>0.26</v>
      </c>
      <c r="H23">
        <v>1</v>
      </c>
      <c r="I23">
        <v>0.66</v>
      </c>
      <c r="J23">
        <v>0.28000000000000003</v>
      </c>
      <c r="K23">
        <v>0.32</v>
      </c>
      <c r="L23">
        <v>10</v>
      </c>
      <c r="M23" t="s">
        <v>32</v>
      </c>
      <c r="N23" t="s">
        <v>80</v>
      </c>
      <c r="O23" t="s">
        <v>97</v>
      </c>
      <c r="P23" t="s">
        <v>78</v>
      </c>
      <c r="Q23" t="s">
        <v>48</v>
      </c>
      <c r="R23" t="s">
        <v>96</v>
      </c>
      <c r="S23" t="s">
        <v>86</v>
      </c>
      <c r="T23" t="s">
        <v>82</v>
      </c>
      <c r="U23" t="s">
        <v>81</v>
      </c>
      <c r="V23" t="s">
        <v>68</v>
      </c>
      <c r="W23">
        <v>19.7409540666666</v>
      </c>
      <c r="X23">
        <v>15.6982021</v>
      </c>
      <c r="Y23">
        <v>14.6308129999999</v>
      </c>
      <c r="Z23">
        <v>14.011859899999999</v>
      </c>
      <c r="AA23">
        <v>13.485956196666599</v>
      </c>
      <c r="AB23">
        <v>13.468445750000001</v>
      </c>
      <c r="AC23">
        <v>13.1534829</v>
      </c>
      <c r="AD23">
        <v>13.134748944999901</v>
      </c>
      <c r="AE23">
        <v>13.0547199</v>
      </c>
      <c r="AF23">
        <v>13.019994394999999</v>
      </c>
      <c r="AH23" s="10" t="s">
        <v>48</v>
      </c>
      <c r="AI23" s="4">
        <f t="shared" si="8"/>
        <v>0</v>
      </c>
      <c r="AJ23" s="3">
        <f t="shared" si="4"/>
        <v>0</v>
      </c>
      <c r="AK23" s="3">
        <f t="shared" si="5"/>
        <v>0</v>
      </c>
      <c r="AL23" s="3">
        <f t="shared" si="6"/>
        <v>1</v>
      </c>
      <c r="AM23" s="5">
        <f t="shared" si="7"/>
        <v>1</v>
      </c>
      <c r="AN23" s="4">
        <f t="shared" si="9"/>
        <v>0</v>
      </c>
      <c r="AO23" s="3">
        <f t="shared" si="10"/>
        <v>0</v>
      </c>
      <c r="AP23" s="3">
        <f t="shared" si="11"/>
        <v>0</v>
      </c>
      <c r="AQ23" s="3">
        <f t="shared" si="12"/>
        <v>2</v>
      </c>
      <c r="AR23" s="5">
        <f t="shared" si="13"/>
        <v>0</v>
      </c>
      <c r="AS23" s="4">
        <f t="shared" si="14"/>
        <v>1</v>
      </c>
      <c r="AT23" s="3">
        <f t="shared" si="15"/>
        <v>0</v>
      </c>
      <c r="AU23" s="3">
        <f t="shared" si="16"/>
        <v>2</v>
      </c>
      <c r="AV23" s="3">
        <f t="shared" si="17"/>
        <v>1</v>
      </c>
      <c r="AW23" s="5">
        <f t="shared" si="18"/>
        <v>0</v>
      </c>
      <c r="AX23" s="4">
        <f t="shared" si="19"/>
        <v>1</v>
      </c>
      <c r="AY23" s="3">
        <f t="shared" si="20"/>
        <v>4</v>
      </c>
      <c r="AZ23" s="3">
        <f t="shared" si="21"/>
        <v>0</v>
      </c>
      <c r="BA23" s="3">
        <f t="shared" si="22"/>
        <v>3</v>
      </c>
      <c r="BB23" s="5">
        <f t="shared" si="23"/>
        <v>0</v>
      </c>
      <c r="BC23" s="4">
        <f t="shared" si="24"/>
        <v>0</v>
      </c>
      <c r="BD23" s="3">
        <f t="shared" si="25"/>
        <v>1</v>
      </c>
      <c r="BE23" s="3">
        <f t="shared" si="26"/>
        <v>0</v>
      </c>
      <c r="BF23" s="3">
        <f t="shared" si="27"/>
        <v>0</v>
      </c>
      <c r="BG23" s="5">
        <f t="shared" si="28"/>
        <v>1</v>
      </c>
      <c r="BI23">
        <v>2</v>
      </c>
      <c r="BJ23">
        <f>LARGE(AX$7:AX$80,$BI23)</f>
        <v>18</v>
      </c>
      <c r="BK23">
        <f t="shared" ref="BK23:BN23" si="44">LARGE(AY$7:AY$80,$BI23)</f>
        <v>13</v>
      </c>
      <c r="BL23">
        <f t="shared" si="44"/>
        <v>14</v>
      </c>
      <c r="BM23">
        <f t="shared" si="44"/>
        <v>10</v>
      </c>
      <c r="BN23">
        <f t="shared" si="44"/>
        <v>9</v>
      </c>
      <c r="BQ23" s="30" t="s">
        <v>130</v>
      </c>
      <c r="BR23" s="30" t="str">
        <v>EPS_EarningsSurprise</v>
      </c>
      <c r="BS23" s="31">
        <v>16</v>
      </c>
      <c r="BT23" s="30" t="str">
        <v>EPS_Earnings_Surprise_Backward_Diff</v>
      </c>
      <c r="BU23" s="31">
        <v>14</v>
      </c>
      <c r="BV23" s="30" t="str">
        <v>Cash_Q_Change</v>
      </c>
      <c r="BW23" s="31">
        <v>12</v>
      </c>
    </row>
    <row r="24" spans="1:75" x14ac:dyDescent="0.3">
      <c r="A24">
        <v>2522</v>
      </c>
      <c r="B24" t="s">
        <v>118</v>
      </c>
      <c r="C24">
        <v>2018</v>
      </c>
      <c r="D24">
        <v>140</v>
      </c>
      <c r="E24">
        <v>22</v>
      </c>
      <c r="F24">
        <v>0.53571428571428503</v>
      </c>
      <c r="G24">
        <v>0.02</v>
      </c>
      <c r="H24">
        <v>5</v>
      </c>
      <c r="I24">
        <v>0.94</v>
      </c>
      <c r="J24">
        <v>0.42</v>
      </c>
      <c r="K24">
        <v>0.98</v>
      </c>
      <c r="L24">
        <v>0</v>
      </c>
      <c r="M24" t="s">
        <v>77</v>
      </c>
      <c r="N24" t="s">
        <v>32</v>
      </c>
      <c r="O24" t="s">
        <v>68</v>
      </c>
      <c r="P24" t="s">
        <v>60</v>
      </c>
      <c r="Q24" t="s">
        <v>102</v>
      </c>
      <c r="R24" t="s">
        <v>106</v>
      </c>
      <c r="S24" t="s">
        <v>93</v>
      </c>
      <c r="T24" t="s">
        <v>72</v>
      </c>
      <c r="U24" t="s">
        <v>45</v>
      </c>
      <c r="V24" t="s">
        <v>62</v>
      </c>
      <c r="W24">
        <v>10.5233931786666</v>
      </c>
      <c r="X24">
        <v>8.9894452705769208</v>
      </c>
      <c r="Y24">
        <v>7.8006678086885204</v>
      </c>
      <c r="Z24">
        <v>7.5860195339583303</v>
      </c>
      <c r="AA24">
        <v>7.3244102679629597</v>
      </c>
      <c r="AB24">
        <v>7.1847814277499999</v>
      </c>
      <c r="AC24">
        <v>7.0093097052173903</v>
      </c>
      <c r="AD24">
        <v>6.9276491968749996</v>
      </c>
      <c r="AE24">
        <v>6.7939261309677397</v>
      </c>
      <c r="AF24">
        <v>6.6177605673333302</v>
      </c>
      <c r="AH24" s="10" t="s">
        <v>49</v>
      </c>
      <c r="AI24" s="4">
        <f t="shared" si="8"/>
        <v>0</v>
      </c>
      <c r="AJ24" s="3">
        <f t="shared" si="4"/>
        <v>0</v>
      </c>
      <c r="AK24" s="3">
        <f t="shared" si="5"/>
        <v>0</v>
      </c>
      <c r="AL24" s="3">
        <f t="shared" si="6"/>
        <v>0</v>
      </c>
      <c r="AM24" s="5">
        <f t="shared" si="7"/>
        <v>0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0</v>
      </c>
      <c r="AR24" s="5">
        <f t="shared" si="13"/>
        <v>0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0</v>
      </c>
      <c r="AW24" s="5">
        <f t="shared" si="18"/>
        <v>0</v>
      </c>
      <c r="AX24" s="4">
        <f t="shared" si="19"/>
        <v>0</v>
      </c>
      <c r="AY24" s="3">
        <f t="shared" si="20"/>
        <v>0</v>
      </c>
      <c r="AZ24" s="3">
        <f t="shared" si="21"/>
        <v>3</v>
      </c>
      <c r="BA24" s="3">
        <f t="shared" si="22"/>
        <v>1</v>
      </c>
      <c r="BB24" s="5">
        <f t="shared" si="23"/>
        <v>0</v>
      </c>
      <c r="BC24" s="4">
        <f t="shared" si="24"/>
        <v>0</v>
      </c>
      <c r="BD24" s="3">
        <f t="shared" si="25"/>
        <v>0</v>
      </c>
      <c r="BE24" s="3">
        <f t="shared" si="26"/>
        <v>0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EPS_EarningsSurprise</v>
      </c>
      <c r="BK24" t="str">
        <f t="shared" ref="BK24:BN24" si="45">INDEX($AH$7:$AH$80,MATCH(BK25,AY$7:AY$80,0))</f>
        <v>EPS_EarningsSurprise</v>
      </c>
      <c r="BL24" t="str">
        <f t="shared" si="45"/>
        <v>Cash_Q_Change</v>
      </c>
      <c r="BM24" t="str">
        <f t="shared" si="45"/>
        <v>Operating_Income_Y_Change</v>
      </c>
      <c r="BN24" t="str">
        <f t="shared" si="45"/>
        <v>EPS_EarningsSurprise</v>
      </c>
      <c r="BQ24" s="32" t="s">
        <v>131</v>
      </c>
      <c r="BR24" s="30" t="str">
        <v>EPS_EarningsSurprise</v>
      </c>
      <c r="BS24" s="31">
        <v>14</v>
      </c>
      <c r="BT24" s="30" t="str">
        <v>Cash_Q_Change</v>
      </c>
      <c r="BU24" s="31">
        <v>10</v>
      </c>
      <c r="BV24" s="30" t="str">
        <v>Operating_Income_Y_Change</v>
      </c>
      <c r="BW24" s="31">
        <v>6</v>
      </c>
    </row>
    <row r="25" spans="1:75" x14ac:dyDescent="0.3">
      <c r="A25">
        <v>2523</v>
      </c>
      <c r="B25" t="s">
        <v>118</v>
      </c>
      <c r="C25">
        <v>2018</v>
      </c>
      <c r="D25">
        <v>140</v>
      </c>
      <c r="E25">
        <v>23</v>
      </c>
      <c r="F25">
        <v>0.54285714285714204</v>
      </c>
      <c r="G25">
        <v>0.44</v>
      </c>
      <c r="H25">
        <v>1</v>
      </c>
      <c r="I25">
        <v>0.94</v>
      </c>
      <c r="J25">
        <v>0.42</v>
      </c>
      <c r="K25">
        <v>0.12</v>
      </c>
      <c r="L25">
        <v>9</v>
      </c>
      <c r="M25" t="s">
        <v>32</v>
      </c>
      <c r="N25" t="s">
        <v>113</v>
      </c>
      <c r="O25" t="s">
        <v>86</v>
      </c>
      <c r="P25" t="s">
        <v>102</v>
      </c>
      <c r="Q25" t="s">
        <v>45</v>
      </c>
      <c r="R25" t="s">
        <v>67</v>
      </c>
      <c r="S25" t="s">
        <v>74</v>
      </c>
      <c r="T25" t="s">
        <v>44</v>
      </c>
      <c r="U25" t="s">
        <v>41</v>
      </c>
      <c r="V25" t="s">
        <v>100</v>
      </c>
      <c r="W25">
        <v>25.339107500000001</v>
      </c>
      <c r="X25">
        <v>23.164440200000001</v>
      </c>
      <c r="Y25">
        <v>15.3845949</v>
      </c>
      <c r="Z25">
        <v>15.1318346733333</v>
      </c>
      <c r="AA25">
        <v>13.9177665666666</v>
      </c>
      <c r="AB25">
        <v>13.6255875</v>
      </c>
      <c r="AC25">
        <v>13.56305695</v>
      </c>
      <c r="AD25">
        <v>13.336216</v>
      </c>
      <c r="AE25">
        <v>13.2345676</v>
      </c>
      <c r="AF25">
        <v>13.115506414999899</v>
      </c>
      <c r="AH25" s="11" t="s">
        <v>54</v>
      </c>
      <c r="AI25" s="4">
        <f t="shared" si="8"/>
        <v>0</v>
      </c>
      <c r="AJ25" s="3">
        <f t="shared" si="4"/>
        <v>1</v>
      </c>
      <c r="AK25" s="3">
        <f t="shared" si="5"/>
        <v>0</v>
      </c>
      <c r="AL25" s="3">
        <f t="shared" si="6"/>
        <v>1</v>
      </c>
      <c r="AM25" s="5">
        <f t="shared" si="7"/>
        <v>0</v>
      </c>
      <c r="AN25" s="4">
        <f t="shared" si="9"/>
        <v>0</v>
      </c>
      <c r="AO25" s="3">
        <f t="shared" si="10"/>
        <v>0</v>
      </c>
      <c r="AP25" s="3">
        <f t="shared" si="11"/>
        <v>0</v>
      </c>
      <c r="AQ25" s="3">
        <f t="shared" si="12"/>
        <v>1</v>
      </c>
      <c r="AR25" s="5">
        <f t="shared" si="13"/>
        <v>0</v>
      </c>
      <c r="AS25" s="4">
        <f t="shared" si="14"/>
        <v>0</v>
      </c>
      <c r="AT25" s="3">
        <f t="shared" si="15"/>
        <v>0</v>
      </c>
      <c r="AU25" s="3">
        <f t="shared" si="16"/>
        <v>0</v>
      </c>
      <c r="AV25" s="3">
        <f t="shared" si="17"/>
        <v>0</v>
      </c>
      <c r="AW25" s="5">
        <f t="shared" si="18"/>
        <v>1</v>
      </c>
      <c r="AX25" s="4">
        <f t="shared" si="19"/>
        <v>0</v>
      </c>
      <c r="AY25" s="3">
        <f t="shared" si="20"/>
        <v>0</v>
      </c>
      <c r="AZ25" s="3">
        <f t="shared" si="21"/>
        <v>0</v>
      </c>
      <c r="BA25" s="3">
        <f t="shared" si="22"/>
        <v>0</v>
      </c>
      <c r="BB25" s="5">
        <f t="shared" si="23"/>
        <v>1</v>
      </c>
      <c r="BC25" s="4">
        <f t="shared" si="24"/>
        <v>2</v>
      </c>
      <c r="BD25" s="3">
        <f t="shared" si="25"/>
        <v>1</v>
      </c>
      <c r="BE25" s="3">
        <f t="shared" si="26"/>
        <v>0</v>
      </c>
      <c r="BF25" s="3">
        <f t="shared" si="27"/>
        <v>0</v>
      </c>
      <c r="BG25" s="5">
        <f t="shared" si="28"/>
        <v>1</v>
      </c>
      <c r="BI25">
        <v>3</v>
      </c>
      <c r="BJ25">
        <f>LARGE(AX$7:AX$80,$BI25)</f>
        <v>10</v>
      </c>
      <c r="BK25">
        <f t="shared" ref="BK25:BN25" si="46">LARGE(AY$7:AY$80,$BI25)</f>
        <v>9</v>
      </c>
      <c r="BL25">
        <f t="shared" si="46"/>
        <v>12</v>
      </c>
      <c r="BM25">
        <f t="shared" si="46"/>
        <v>6</v>
      </c>
      <c r="BN25">
        <f t="shared" si="46"/>
        <v>8</v>
      </c>
      <c r="BQ25" s="33" t="s">
        <v>132</v>
      </c>
      <c r="BR25" s="55" t="str">
        <v>Operating_Income_Y_Change</v>
      </c>
      <c r="BS25" s="35">
        <v>10</v>
      </c>
      <c r="BT25" s="30" t="str">
        <v>PC_Ratios</v>
      </c>
      <c r="BU25" s="31">
        <v>9</v>
      </c>
      <c r="BV25" s="30" t="str">
        <v>EPS_EarningsSurprise</v>
      </c>
      <c r="BW25" s="31">
        <v>8</v>
      </c>
    </row>
    <row r="26" spans="1:75" x14ac:dyDescent="0.3">
      <c r="A26">
        <v>2524</v>
      </c>
      <c r="B26" t="s">
        <v>118</v>
      </c>
      <c r="C26">
        <v>2018</v>
      </c>
      <c r="D26">
        <v>140</v>
      </c>
      <c r="E26">
        <v>24</v>
      </c>
      <c r="F26">
        <v>0.52857142857142803</v>
      </c>
      <c r="G26">
        <v>0.08</v>
      </c>
      <c r="H26">
        <v>5</v>
      </c>
      <c r="I26">
        <v>0.6</v>
      </c>
      <c r="J26">
        <v>0.62</v>
      </c>
      <c r="K26">
        <v>0.2</v>
      </c>
      <c r="L26">
        <v>9</v>
      </c>
      <c r="M26" t="s">
        <v>77</v>
      </c>
      <c r="N26" t="s">
        <v>32</v>
      </c>
      <c r="O26" t="s">
        <v>68</v>
      </c>
      <c r="P26" t="s">
        <v>36</v>
      </c>
      <c r="Q26" t="s">
        <v>43</v>
      </c>
      <c r="R26" t="s">
        <v>78</v>
      </c>
      <c r="S26" t="s">
        <v>76</v>
      </c>
      <c r="T26" t="s">
        <v>60</v>
      </c>
      <c r="U26" t="s">
        <v>96</v>
      </c>
      <c r="V26" t="s">
        <v>51</v>
      </c>
      <c r="W26">
        <v>11.266095014642801</v>
      </c>
      <c r="X26">
        <v>7.8001506193749996</v>
      </c>
      <c r="Y26">
        <v>7.4275566132142803</v>
      </c>
      <c r="Z26">
        <v>7.18157555454545</v>
      </c>
      <c r="AA26">
        <v>6.7537372107142799</v>
      </c>
      <c r="AB26">
        <v>6.7082087999999898</v>
      </c>
      <c r="AC26">
        <v>6.6123387826666598</v>
      </c>
      <c r="AD26">
        <v>6.6020547224782504</v>
      </c>
      <c r="AE26">
        <v>6.4897235699999998</v>
      </c>
      <c r="AF26">
        <v>6.4051280024999997</v>
      </c>
      <c r="AH26" s="11" t="s">
        <v>52</v>
      </c>
      <c r="AI26" s="4">
        <f t="shared" si="8"/>
        <v>1</v>
      </c>
      <c r="AJ26" s="3">
        <f t="shared" si="4"/>
        <v>0</v>
      </c>
      <c r="AK26" s="3">
        <f t="shared" si="5"/>
        <v>1</v>
      </c>
      <c r="AL26" s="3">
        <f t="shared" si="6"/>
        <v>0</v>
      </c>
      <c r="AM26" s="5">
        <f t="shared" si="7"/>
        <v>0</v>
      </c>
      <c r="AN26" s="4">
        <f t="shared" si="9"/>
        <v>0</v>
      </c>
      <c r="AO26" s="3">
        <f t="shared" si="10"/>
        <v>0</v>
      </c>
      <c r="AP26" s="3">
        <f t="shared" si="11"/>
        <v>0</v>
      </c>
      <c r="AQ26" s="3">
        <f t="shared" si="12"/>
        <v>2</v>
      </c>
      <c r="AR26" s="5">
        <f t="shared" si="13"/>
        <v>1</v>
      </c>
      <c r="AS26" s="4">
        <f t="shared" si="14"/>
        <v>0</v>
      </c>
      <c r="AT26" s="3">
        <f t="shared" si="15"/>
        <v>1</v>
      </c>
      <c r="AU26" s="3">
        <f t="shared" si="16"/>
        <v>0</v>
      </c>
      <c r="AV26" s="3">
        <f t="shared" si="17"/>
        <v>0</v>
      </c>
      <c r="AW26" s="5">
        <f t="shared" si="18"/>
        <v>1</v>
      </c>
      <c r="AX26" s="4">
        <f t="shared" si="19"/>
        <v>1</v>
      </c>
      <c r="AY26" s="3">
        <f t="shared" si="20"/>
        <v>4</v>
      </c>
      <c r="AZ26" s="3">
        <f t="shared" si="21"/>
        <v>0</v>
      </c>
      <c r="BA26" s="3">
        <f t="shared" si="22"/>
        <v>1</v>
      </c>
      <c r="BB26" s="5">
        <f t="shared" si="23"/>
        <v>0</v>
      </c>
      <c r="BC26" s="4">
        <f t="shared" si="24"/>
        <v>0</v>
      </c>
      <c r="BD26" s="3">
        <f t="shared" si="25"/>
        <v>0</v>
      </c>
      <c r="BE26" s="3">
        <f t="shared" si="26"/>
        <v>0</v>
      </c>
      <c r="BF26" s="3">
        <f t="shared" si="27"/>
        <v>0</v>
      </c>
      <c r="BG26" s="5">
        <f t="shared" si="28"/>
        <v>2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Cash_Q_Change</v>
      </c>
      <c r="BL26" t="str">
        <f t="shared" si="47"/>
        <v>EPS_Earnings_Surprise_Backward_Ave_Diff</v>
      </c>
      <c r="BM26" t="str">
        <f t="shared" si="47"/>
        <v>Cash_Q_Change</v>
      </c>
      <c r="BN26" t="str">
        <f t="shared" si="47"/>
        <v>DMA_50D/200D</v>
      </c>
      <c r="BQ26" s="27">
        <v>2014</v>
      </c>
      <c r="BR26" s="54"/>
      <c r="BS26" s="29"/>
      <c r="BT26" s="30"/>
      <c r="BU26" s="31"/>
      <c r="BV26" s="30"/>
      <c r="BW26" s="31"/>
    </row>
    <row r="27" spans="1:75" x14ac:dyDescent="0.3">
      <c r="A27">
        <v>2525</v>
      </c>
      <c r="B27" t="s">
        <v>118</v>
      </c>
      <c r="C27">
        <v>2018</v>
      </c>
      <c r="D27">
        <v>140</v>
      </c>
      <c r="E27">
        <v>25</v>
      </c>
      <c r="F27">
        <v>0.59285714285714197</v>
      </c>
      <c r="G27">
        <v>0.02</v>
      </c>
      <c r="H27">
        <v>4</v>
      </c>
      <c r="I27">
        <v>0.66</v>
      </c>
      <c r="J27">
        <v>0.32</v>
      </c>
      <c r="K27">
        <v>0.1</v>
      </c>
      <c r="L27">
        <v>9</v>
      </c>
      <c r="M27" t="s">
        <v>77</v>
      </c>
      <c r="N27" t="s">
        <v>106</v>
      </c>
      <c r="O27" t="s">
        <v>32</v>
      </c>
      <c r="P27" t="s">
        <v>103</v>
      </c>
      <c r="Q27" t="s">
        <v>60</v>
      </c>
      <c r="R27" t="s">
        <v>42</v>
      </c>
      <c r="S27" t="s">
        <v>58</v>
      </c>
      <c r="T27" t="s">
        <v>102</v>
      </c>
      <c r="U27" t="s">
        <v>74</v>
      </c>
      <c r="V27" t="s">
        <v>66</v>
      </c>
      <c r="W27">
        <v>13.446719128275801</v>
      </c>
      <c r="X27">
        <v>11.111792962777701</v>
      </c>
      <c r="Y27">
        <v>10.744735686999899</v>
      </c>
      <c r="Z27">
        <v>9.7843940776922995</v>
      </c>
      <c r="AA27">
        <v>9.7416636868750004</v>
      </c>
      <c r="AB27">
        <v>9.7054166628571394</v>
      </c>
      <c r="AC27">
        <v>9.6909402466666599</v>
      </c>
      <c r="AD27">
        <v>9.5294670336842096</v>
      </c>
      <c r="AE27">
        <v>9.4437411633333301</v>
      </c>
      <c r="AF27">
        <v>9.4401353233333296</v>
      </c>
      <c r="AH27" s="11" t="s">
        <v>68</v>
      </c>
      <c r="AI27" s="4">
        <f t="shared" si="8"/>
        <v>2</v>
      </c>
      <c r="AJ27" s="3">
        <f t="shared" si="4"/>
        <v>11</v>
      </c>
      <c r="AK27" s="3">
        <f t="shared" si="5"/>
        <v>22</v>
      </c>
      <c r="AL27" s="3">
        <f t="shared" si="6"/>
        <v>11</v>
      </c>
      <c r="AM27" s="5">
        <f t="shared" si="7"/>
        <v>11</v>
      </c>
      <c r="AN27" s="4">
        <f t="shared" si="9"/>
        <v>2</v>
      </c>
      <c r="AO27" s="3">
        <f t="shared" si="10"/>
        <v>24</v>
      </c>
      <c r="AP27" s="3">
        <f t="shared" si="11"/>
        <v>18</v>
      </c>
      <c r="AQ27" s="3">
        <f t="shared" si="12"/>
        <v>16</v>
      </c>
      <c r="AR27" s="5">
        <f t="shared" si="13"/>
        <v>13</v>
      </c>
      <c r="AS27" s="4">
        <f t="shared" si="14"/>
        <v>4</v>
      </c>
      <c r="AT27" s="3">
        <f t="shared" si="15"/>
        <v>8</v>
      </c>
      <c r="AU27" s="3">
        <f t="shared" si="16"/>
        <v>8</v>
      </c>
      <c r="AV27" s="3">
        <f t="shared" si="17"/>
        <v>12</v>
      </c>
      <c r="AW27" s="5">
        <f t="shared" si="18"/>
        <v>7</v>
      </c>
      <c r="AX27" s="4">
        <f t="shared" si="19"/>
        <v>29</v>
      </c>
      <c r="AY27" s="3">
        <f t="shared" si="20"/>
        <v>15</v>
      </c>
      <c r="AZ27" s="3">
        <f t="shared" si="21"/>
        <v>12</v>
      </c>
      <c r="BA27" s="3">
        <f t="shared" si="22"/>
        <v>10</v>
      </c>
      <c r="BB27" s="5">
        <f t="shared" si="23"/>
        <v>4</v>
      </c>
      <c r="BC27" s="4">
        <f t="shared" si="24"/>
        <v>15</v>
      </c>
      <c r="BD27" s="3">
        <f t="shared" si="25"/>
        <v>31</v>
      </c>
      <c r="BE27" s="3">
        <f t="shared" si="26"/>
        <v>6</v>
      </c>
      <c r="BF27" s="3">
        <f t="shared" si="27"/>
        <v>12</v>
      </c>
      <c r="BG27" s="5">
        <f t="shared" si="28"/>
        <v>6</v>
      </c>
      <c r="BI27">
        <v>1</v>
      </c>
      <c r="BJ27">
        <f>LARGE(BC$7:BC$80,$BI27)</f>
        <v>42</v>
      </c>
      <c r="BK27">
        <f t="shared" ref="BK27:BN27" si="48">LARGE(BD$7:BD$80,$BI27)</f>
        <v>31</v>
      </c>
      <c r="BL27">
        <f t="shared" si="48"/>
        <v>10</v>
      </c>
      <c r="BM27">
        <f t="shared" si="48"/>
        <v>12</v>
      </c>
      <c r="BN27">
        <f t="shared" si="48"/>
        <v>13</v>
      </c>
      <c r="BQ27" s="30" t="s">
        <v>128</v>
      </c>
      <c r="BR27" s="30" t="str">
        <f t="array" ref="BR27:BR31">TRANSPOSE(BJ26:BN26)</f>
        <v>EPS_Earnings_Surprise_Backward_Ave_Diff</v>
      </c>
      <c r="BS27" s="31">
        <f t="array" ref="BS27:BS31">TRANSPOSE(BJ27:BN27)</f>
        <v>42</v>
      </c>
      <c r="BT27" s="30" t="str">
        <f t="array" ref="BT27:BT31">TRANSPOSE(BJ28:BN28)</f>
        <v>Cash_Q_Change</v>
      </c>
      <c r="BU27" s="31">
        <f t="array" ref="BU27:BU31">TRANSPOSE(BJ29:BN29)</f>
        <v>15</v>
      </c>
      <c r="BV27" s="30" t="str">
        <f t="array" ref="BV27:BV31">TRANSPOSE(BJ30:BN30)</f>
        <v>EPS_Earnings_Surprise_Backward_Diff</v>
      </c>
      <c r="BW27" s="31">
        <f t="array" ref="BW27:BW31">TRANSPOSE(BJ31:BN31)</f>
        <v>10</v>
      </c>
    </row>
    <row r="28" spans="1:75" x14ac:dyDescent="0.3">
      <c r="A28">
        <v>2526</v>
      </c>
      <c r="B28" t="s">
        <v>118</v>
      </c>
      <c r="C28">
        <v>2018</v>
      </c>
      <c r="D28">
        <v>140</v>
      </c>
      <c r="E28">
        <v>26</v>
      </c>
      <c r="F28">
        <v>0.57142857142857095</v>
      </c>
      <c r="G28">
        <v>0.04</v>
      </c>
      <c r="H28">
        <v>4</v>
      </c>
      <c r="I28">
        <v>0.54</v>
      </c>
      <c r="J28">
        <v>0.7</v>
      </c>
      <c r="K28">
        <v>0.66</v>
      </c>
      <c r="L28">
        <v>9</v>
      </c>
      <c r="M28" t="s">
        <v>77</v>
      </c>
      <c r="N28" t="s">
        <v>98</v>
      </c>
      <c r="O28" t="s">
        <v>32</v>
      </c>
      <c r="P28" t="s">
        <v>68</v>
      </c>
      <c r="Q28" t="s">
        <v>60</v>
      </c>
      <c r="R28" t="s">
        <v>96</v>
      </c>
      <c r="S28" t="s">
        <v>74</v>
      </c>
      <c r="T28" t="s">
        <v>69</v>
      </c>
      <c r="U28" t="s">
        <v>62</v>
      </c>
      <c r="V28" t="s">
        <v>106</v>
      </c>
      <c r="W28">
        <v>15.525914886874901</v>
      </c>
      <c r="X28">
        <v>11.0903368075</v>
      </c>
      <c r="Y28">
        <v>10.6154287136</v>
      </c>
      <c r="Z28">
        <v>9.3431565091666595</v>
      </c>
      <c r="AA28">
        <v>8.3609738640740705</v>
      </c>
      <c r="AB28">
        <v>8.3213093786666601</v>
      </c>
      <c r="AC28">
        <v>8.1184280191999907</v>
      </c>
      <c r="AD28">
        <v>7.9582495155555497</v>
      </c>
      <c r="AE28">
        <v>7.66837731636363</v>
      </c>
      <c r="AF28">
        <v>7.6394678642105198</v>
      </c>
      <c r="AH28" s="11" t="s">
        <v>72</v>
      </c>
      <c r="AI28" s="4">
        <f t="shared" si="8"/>
        <v>0</v>
      </c>
      <c r="AJ28" s="3">
        <f t="shared" si="4"/>
        <v>0</v>
      </c>
      <c r="AK28" s="3">
        <f t="shared" si="5"/>
        <v>1</v>
      </c>
      <c r="AL28" s="3">
        <f t="shared" si="6"/>
        <v>0</v>
      </c>
      <c r="AM28" s="5">
        <f t="shared" si="7"/>
        <v>2</v>
      </c>
      <c r="AN28" s="4">
        <f t="shared" si="9"/>
        <v>2</v>
      </c>
      <c r="AO28" s="3">
        <f t="shared" si="10"/>
        <v>5</v>
      </c>
      <c r="AP28" s="3">
        <f t="shared" si="11"/>
        <v>7</v>
      </c>
      <c r="AQ28" s="3">
        <f t="shared" si="12"/>
        <v>7</v>
      </c>
      <c r="AR28" s="5">
        <f t="shared" si="13"/>
        <v>10</v>
      </c>
      <c r="AS28" s="4">
        <f t="shared" si="14"/>
        <v>0</v>
      </c>
      <c r="AT28" s="3">
        <f t="shared" si="15"/>
        <v>1</v>
      </c>
      <c r="AU28" s="3">
        <f t="shared" si="16"/>
        <v>2</v>
      </c>
      <c r="AV28" s="3">
        <f t="shared" si="17"/>
        <v>1</v>
      </c>
      <c r="AW28" s="5">
        <f t="shared" si="18"/>
        <v>1</v>
      </c>
      <c r="AX28" s="4">
        <f t="shared" si="19"/>
        <v>7</v>
      </c>
      <c r="AY28" s="3">
        <f t="shared" si="20"/>
        <v>4</v>
      </c>
      <c r="AZ28" s="3">
        <f t="shared" si="21"/>
        <v>5</v>
      </c>
      <c r="BA28" s="3">
        <f t="shared" si="22"/>
        <v>6</v>
      </c>
      <c r="BB28" s="5">
        <f t="shared" si="23"/>
        <v>10</v>
      </c>
      <c r="BC28" s="4">
        <f t="shared" si="24"/>
        <v>2</v>
      </c>
      <c r="BD28" s="3">
        <f t="shared" si="25"/>
        <v>0</v>
      </c>
      <c r="BE28" s="3">
        <f t="shared" si="26"/>
        <v>2</v>
      </c>
      <c r="BF28" s="3">
        <f t="shared" si="27"/>
        <v>0</v>
      </c>
      <c r="BG28" s="5">
        <f t="shared" si="28"/>
        <v>3</v>
      </c>
      <c r="BJ28" t="str">
        <f>INDEX($AH$7:$AH$80,MATCH(BJ29,BC$7:BC$80,0))</f>
        <v>Cash_Q_Change</v>
      </c>
      <c r="BK28" t="str">
        <f t="shared" ref="BK28:BN28" si="49">INDEX($AH$7:$AH$80,MATCH(BK29,BD$7:BD$80,0))</f>
        <v>EPS_Earnings_Surprise_Backward_Ave_Diff</v>
      </c>
      <c r="BL28" t="str">
        <f t="shared" si="49"/>
        <v>EPS_EarningsSurprise</v>
      </c>
      <c r="BM28" t="str">
        <f t="shared" si="49"/>
        <v>Cash_Q_Change</v>
      </c>
      <c r="BN28" t="str">
        <f t="shared" si="49"/>
        <v>Cash_Q_Change</v>
      </c>
      <c r="BQ28" s="30" t="s">
        <v>129</v>
      </c>
      <c r="BR28" s="30" t="str">
        <v>Cash_Q_Change</v>
      </c>
      <c r="BS28" s="31">
        <v>31</v>
      </c>
      <c r="BT28" s="30" t="str">
        <v>EPS_Earnings_Surprise_Backward_Ave_Diff</v>
      </c>
      <c r="BU28" s="31">
        <v>15</v>
      </c>
      <c r="BV28" s="30" t="str">
        <v>EPS_EarningsSurprise</v>
      </c>
      <c r="BW28" s="31">
        <v>7</v>
      </c>
    </row>
    <row r="29" spans="1:75" x14ac:dyDescent="0.3">
      <c r="A29">
        <v>2527</v>
      </c>
      <c r="B29" t="s">
        <v>118</v>
      </c>
      <c r="C29">
        <v>2018</v>
      </c>
      <c r="D29">
        <v>140</v>
      </c>
      <c r="E29">
        <v>27</v>
      </c>
      <c r="F29">
        <v>0.57142857142857095</v>
      </c>
      <c r="G29">
        <v>0.1</v>
      </c>
      <c r="H29">
        <v>1</v>
      </c>
      <c r="I29">
        <v>0.32</v>
      </c>
      <c r="J29">
        <v>0.18</v>
      </c>
      <c r="K29">
        <v>0</v>
      </c>
      <c r="L29">
        <v>6</v>
      </c>
      <c r="M29" t="s">
        <v>82</v>
      </c>
      <c r="N29" t="s">
        <v>37</v>
      </c>
      <c r="O29" t="s">
        <v>59</v>
      </c>
      <c r="P29" t="s">
        <v>74</v>
      </c>
      <c r="Q29" t="s">
        <v>60</v>
      </c>
      <c r="R29" t="s">
        <v>96</v>
      </c>
      <c r="S29" t="s">
        <v>77</v>
      </c>
      <c r="T29" t="s">
        <v>65</v>
      </c>
      <c r="U29" t="s">
        <v>66</v>
      </c>
      <c r="V29" t="s">
        <v>32</v>
      </c>
      <c r="W29">
        <v>14.7369375</v>
      </c>
      <c r="X29">
        <v>11.7796831</v>
      </c>
      <c r="Y29">
        <v>11.254523995</v>
      </c>
      <c r="Z29">
        <v>11.222996015</v>
      </c>
      <c r="AA29">
        <v>11.158192339999999</v>
      </c>
      <c r="AB29">
        <v>11.100067615</v>
      </c>
      <c r="AC29">
        <v>11.0986100571428</v>
      </c>
      <c r="AD29">
        <v>11.0550041033333</v>
      </c>
      <c r="AE29">
        <v>11.015686000000001</v>
      </c>
      <c r="AF29">
        <v>10.763256847999999</v>
      </c>
      <c r="AH29" s="11" t="s">
        <v>73</v>
      </c>
      <c r="AI29" s="4">
        <f t="shared" si="8"/>
        <v>0</v>
      </c>
      <c r="AJ29" s="3">
        <f t="shared" si="4"/>
        <v>0</v>
      </c>
      <c r="AK29" s="3">
        <f t="shared" si="5"/>
        <v>2</v>
      </c>
      <c r="AL29" s="3">
        <f t="shared" si="6"/>
        <v>1</v>
      </c>
      <c r="AM29" s="5">
        <f t="shared" si="7"/>
        <v>4</v>
      </c>
      <c r="AN29" s="4">
        <f t="shared" si="9"/>
        <v>1</v>
      </c>
      <c r="AO29" s="3">
        <f t="shared" si="10"/>
        <v>0</v>
      </c>
      <c r="AP29" s="3">
        <f t="shared" si="11"/>
        <v>1</v>
      </c>
      <c r="AQ29" s="3">
        <f t="shared" si="12"/>
        <v>1</v>
      </c>
      <c r="AR29" s="5">
        <f t="shared" si="13"/>
        <v>4</v>
      </c>
      <c r="AS29" s="4">
        <f t="shared" si="14"/>
        <v>1</v>
      </c>
      <c r="AT29" s="3">
        <f t="shared" si="15"/>
        <v>3</v>
      </c>
      <c r="AU29" s="3">
        <f t="shared" si="16"/>
        <v>1</v>
      </c>
      <c r="AV29" s="3">
        <f t="shared" si="17"/>
        <v>0</v>
      </c>
      <c r="AW29" s="5">
        <f t="shared" si="18"/>
        <v>1</v>
      </c>
      <c r="AX29" s="4">
        <f t="shared" si="19"/>
        <v>0</v>
      </c>
      <c r="AY29" s="3">
        <f t="shared" si="20"/>
        <v>3</v>
      </c>
      <c r="AZ29" s="3">
        <f t="shared" si="21"/>
        <v>4</v>
      </c>
      <c r="BA29" s="3">
        <f t="shared" si="22"/>
        <v>2</v>
      </c>
      <c r="BB29" s="5">
        <f t="shared" si="23"/>
        <v>4</v>
      </c>
      <c r="BC29" s="4">
        <f t="shared" si="24"/>
        <v>1</v>
      </c>
      <c r="BD29" s="3">
        <f t="shared" si="25"/>
        <v>1</v>
      </c>
      <c r="BE29" s="3">
        <f t="shared" si="26"/>
        <v>0</v>
      </c>
      <c r="BF29" s="3">
        <f t="shared" si="27"/>
        <v>0</v>
      </c>
      <c r="BG29" s="5">
        <f t="shared" si="28"/>
        <v>1</v>
      </c>
      <c r="BI29">
        <v>2</v>
      </c>
      <c r="BJ29">
        <f>LARGE(BC$7:BC$80,$BI29)</f>
        <v>15</v>
      </c>
      <c r="BK29">
        <f t="shared" ref="BK29:BN29" si="50">LARGE(BD$7:BD$80,$BI29)</f>
        <v>15</v>
      </c>
      <c r="BL29">
        <f t="shared" si="50"/>
        <v>9</v>
      </c>
      <c r="BM29">
        <f t="shared" si="50"/>
        <v>12</v>
      </c>
      <c r="BN29">
        <f t="shared" si="50"/>
        <v>6</v>
      </c>
      <c r="BQ29" s="30" t="s">
        <v>130</v>
      </c>
      <c r="BR29" s="30" t="str">
        <v>EPS_Earnings_Surprise_Backward_Ave_Diff</v>
      </c>
      <c r="BS29" s="31">
        <v>10</v>
      </c>
      <c r="BT29" s="30" t="str">
        <v>EPS_EarningsSurprise</v>
      </c>
      <c r="BU29" s="31">
        <v>9</v>
      </c>
      <c r="BV29" s="30" t="str">
        <v>EPS_EarningsSurprise</v>
      </c>
      <c r="BW29" s="31">
        <v>9</v>
      </c>
    </row>
    <row r="30" spans="1:75" x14ac:dyDescent="0.3">
      <c r="A30">
        <v>2528</v>
      </c>
      <c r="B30" t="s">
        <v>118</v>
      </c>
      <c r="C30">
        <v>2018</v>
      </c>
      <c r="D30">
        <v>140</v>
      </c>
      <c r="E30">
        <v>28</v>
      </c>
      <c r="F30">
        <v>0.54285714285714204</v>
      </c>
      <c r="G30">
        <v>0.12</v>
      </c>
      <c r="H30">
        <v>9</v>
      </c>
      <c r="I30">
        <v>0.68</v>
      </c>
      <c r="J30">
        <v>0.66</v>
      </c>
      <c r="K30">
        <v>0.86</v>
      </c>
      <c r="L30">
        <v>6</v>
      </c>
      <c r="M30" t="s">
        <v>77</v>
      </c>
      <c r="N30" t="s">
        <v>76</v>
      </c>
      <c r="O30" t="s">
        <v>64</v>
      </c>
      <c r="P30" t="s">
        <v>32</v>
      </c>
      <c r="Q30" t="s">
        <v>68</v>
      </c>
      <c r="R30" t="s">
        <v>102</v>
      </c>
      <c r="S30" t="s">
        <v>60</v>
      </c>
      <c r="T30" t="s">
        <v>106</v>
      </c>
      <c r="U30" t="s">
        <v>72</v>
      </c>
      <c r="V30" t="s">
        <v>39</v>
      </c>
      <c r="W30">
        <v>7.7497711293103402</v>
      </c>
      <c r="X30">
        <v>5.2457605129411702</v>
      </c>
      <c r="Y30">
        <v>4.8384694211111103</v>
      </c>
      <c r="Z30">
        <v>4.7918466013792997</v>
      </c>
      <c r="AA30">
        <v>4.5788861670588199</v>
      </c>
      <c r="AB30">
        <v>4.5186878275833298</v>
      </c>
      <c r="AC30">
        <v>4.3941627378124899</v>
      </c>
      <c r="AD30">
        <v>4.2980577113636302</v>
      </c>
      <c r="AE30">
        <v>4.2209579650000002</v>
      </c>
      <c r="AF30">
        <v>4.1496794713636298</v>
      </c>
      <c r="AH30" s="11" t="s">
        <v>53</v>
      </c>
      <c r="AI30" s="4">
        <f t="shared" si="8"/>
        <v>0</v>
      </c>
      <c r="AJ30" s="3">
        <f t="shared" si="4"/>
        <v>1</v>
      </c>
      <c r="AK30" s="3">
        <f t="shared" si="5"/>
        <v>0</v>
      </c>
      <c r="AL30" s="3">
        <f t="shared" si="6"/>
        <v>1</v>
      </c>
      <c r="AM30" s="5">
        <f t="shared" si="7"/>
        <v>0</v>
      </c>
      <c r="AN30" s="4">
        <f t="shared" si="9"/>
        <v>0</v>
      </c>
      <c r="AO30" s="3">
        <f t="shared" si="10"/>
        <v>2</v>
      </c>
      <c r="AP30" s="3">
        <f t="shared" si="11"/>
        <v>2</v>
      </c>
      <c r="AQ30" s="3">
        <f t="shared" si="12"/>
        <v>2</v>
      </c>
      <c r="AR30" s="5">
        <f t="shared" si="13"/>
        <v>5</v>
      </c>
      <c r="AS30" s="4">
        <f t="shared" si="14"/>
        <v>1</v>
      </c>
      <c r="AT30" s="3">
        <f t="shared" si="15"/>
        <v>2</v>
      </c>
      <c r="AU30" s="3">
        <f t="shared" si="16"/>
        <v>2</v>
      </c>
      <c r="AV30" s="3">
        <f t="shared" si="17"/>
        <v>1</v>
      </c>
      <c r="AW30" s="5">
        <f t="shared" si="18"/>
        <v>2</v>
      </c>
      <c r="AX30" s="4">
        <f t="shared" si="19"/>
        <v>0</v>
      </c>
      <c r="AY30" s="3">
        <f t="shared" si="20"/>
        <v>1</v>
      </c>
      <c r="AZ30" s="3">
        <f t="shared" si="21"/>
        <v>1</v>
      </c>
      <c r="BA30" s="3">
        <f t="shared" si="22"/>
        <v>1</v>
      </c>
      <c r="BB30" s="5">
        <f t="shared" si="23"/>
        <v>0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0</v>
      </c>
      <c r="BJ30" t="str">
        <f>INDEX($AH$7:$AH$80,MATCH(BJ31,BC$7:BC$80,0))</f>
        <v>EPS_Earnings_Surprise_Backward_Diff</v>
      </c>
      <c r="BK30" t="str">
        <f t="shared" ref="BK30:BN30" si="51">INDEX($AH$7:$AH$80,MATCH(BK31,BD$7:BD$80,0))</f>
        <v>EPS_EarningsSurprise</v>
      </c>
      <c r="BL30" t="str">
        <f t="shared" si="51"/>
        <v>EPS_EarningsSurprise</v>
      </c>
      <c r="BM30" t="str">
        <f t="shared" si="51"/>
        <v>EPS_EarningsSurprise</v>
      </c>
      <c r="BN30" t="str">
        <f t="shared" si="51"/>
        <v>Cash_Q_Change</v>
      </c>
      <c r="BQ30" s="32" t="s">
        <v>131</v>
      </c>
      <c r="BR30" s="30" t="str">
        <v>Cash_Q_Change</v>
      </c>
      <c r="BS30" s="31">
        <v>12</v>
      </c>
      <c r="BT30" s="30" t="str">
        <v>Cash_Q_Change</v>
      </c>
      <c r="BU30" s="31">
        <v>12</v>
      </c>
      <c r="BV30" s="30" t="str">
        <v>EPS_EarningsSurprise</v>
      </c>
      <c r="BW30" s="31">
        <v>7</v>
      </c>
    </row>
    <row r="31" spans="1:75" x14ac:dyDescent="0.3">
      <c r="A31">
        <v>2529</v>
      </c>
      <c r="B31" t="s">
        <v>118</v>
      </c>
      <c r="C31">
        <v>2018</v>
      </c>
      <c r="D31">
        <v>140</v>
      </c>
      <c r="E31">
        <v>29</v>
      </c>
      <c r="F31">
        <v>0.5</v>
      </c>
      <c r="G31">
        <v>0.78</v>
      </c>
      <c r="H31">
        <v>1</v>
      </c>
      <c r="I31">
        <v>0.52</v>
      </c>
      <c r="J31">
        <v>0.86</v>
      </c>
      <c r="K31">
        <v>0.22</v>
      </c>
      <c r="L31">
        <v>4</v>
      </c>
      <c r="M31" t="s">
        <v>32</v>
      </c>
      <c r="N31" t="s">
        <v>74</v>
      </c>
      <c r="O31" t="s">
        <v>96</v>
      </c>
      <c r="P31" t="s">
        <v>77</v>
      </c>
      <c r="Q31" t="s">
        <v>60</v>
      </c>
      <c r="R31" t="s">
        <v>68</v>
      </c>
      <c r="S31" t="s">
        <v>45</v>
      </c>
      <c r="T31" t="s">
        <v>72</v>
      </c>
      <c r="U31" t="s">
        <v>76</v>
      </c>
      <c r="V31" t="s">
        <v>102</v>
      </c>
      <c r="W31">
        <v>38.953197500000002</v>
      </c>
      <c r="X31">
        <v>30.338583</v>
      </c>
      <c r="Y31">
        <v>17.464445099999999</v>
      </c>
      <c r="Z31">
        <v>15.069550984999999</v>
      </c>
      <c r="AA31">
        <v>13.7007151</v>
      </c>
      <c r="AB31">
        <v>12.734189505</v>
      </c>
      <c r="AC31">
        <v>11.798630470000001</v>
      </c>
      <c r="AD31">
        <v>11.7689819</v>
      </c>
      <c r="AE31">
        <v>11.370824799999999</v>
      </c>
      <c r="AF31">
        <v>10.8813667199999</v>
      </c>
      <c r="AH31" s="11" t="s">
        <v>80</v>
      </c>
      <c r="AI31" s="4">
        <f t="shared" si="8"/>
        <v>0</v>
      </c>
      <c r="AJ31" s="3">
        <f t="shared" si="4"/>
        <v>2</v>
      </c>
      <c r="AK31" s="3">
        <f t="shared" si="5"/>
        <v>0</v>
      </c>
      <c r="AL31" s="3">
        <f t="shared" si="6"/>
        <v>2</v>
      </c>
      <c r="AM31" s="5">
        <f t="shared" si="7"/>
        <v>0</v>
      </c>
      <c r="AN31" s="4">
        <f t="shared" si="9"/>
        <v>0</v>
      </c>
      <c r="AO31" s="3">
        <f t="shared" si="10"/>
        <v>0</v>
      </c>
      <c r="AP31" s="3">
        <f t="shared" si="11"/>
        <v>0</v>
      </c>
      <c r="AQ31" s="3">
        <f t="shared" si="12"/>
        <v>0</v>
      </c>
      <c r="AR31" s="5">
        <f t="shared" si="13"/>
        <v>1</v>
      </c>
      <c r="AS31" s="4">
        <f t="shared" si="14"/>
        <v>1</v>
      </c>
      <c r="AT31" s="3">
        <f t="shared" si="15"/>
        <v>0</v>
      </c>
      <c r="AU31" s="3">
        <f t="shared" si="16"/>
        <v>0</v>
      </c>
      <c r="AV31" s="3">
        <f t="shared" si="17"/>
        <v>0</v>
      </c>
      <c r="AW31" s="5">
        <f t="shared" si="18"/>
        <v>0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0</v>
      </c>
      <c r="BC31" s="4">
        <f t="shared" si="24"/>
        <v>0</v>
      </c>
      <c r="BD31" s="3">
        <f t="shared" si="25"/>
        <v>1</v>
      </c>
      <c r="BE31" s="3">
        <f t="shared" si="26"/>
        <v>0</v>
      </c>
      <c r="BF31" s="3">
        <f t="shared" si="27"/>
        <v>0</v>
      </c>
      <c r="BG31" s="5">
        <f t="shared" si="28"/>
        <v>0</v>
      </c>
      <c r="BI31">
        <v>3</v>
      </c>
      <c r="BJ31">
        <f>LARGE(BC$7:BC$80,$BI31)</f>
        <v>10</v>
      </c>
      <c r="BK31">
        <f t="shared" ref="BK31:BN31" si="52">LARGE(BD$7:BD$80,$BI31)</f>
        <v>7</v>
      </c>
      <c r="BL31">
        <f t="shared" si="52"/>
        <v>9</v>
      </c>
      <c r="BM31">
        <f t="shared" si="52"/>
        <v>7</v>
      </c>
      <c r="BN31">
        <f t="shared" si="52"/>
        <v>6</v>
      </c>
      <c r="BQ31" s="33" t="s">
        <v>132</v>
      </c>
      <c r="BR31" s="55" t="str">
        <v>DMA_50D/200D</v>
      </c>
      <c r="BS31" s="35">
        <v>13</v>
      </c>
      <c r="BT31" s="55" t="str">
        <v>Cash_Q_Change</v>
      </c>
      <c r="BU31" s="35">
        <v>6</v>
      </c>
      <c r="BV31" s="55" t="str">
        <v>Cash_Q_Change</v>
      </c>
      <c r="BW31" s="35">
        <v>6</v>
      </c>
    </row>
    <row r="32" spans="1:75" x14ac:dyDescent="0.3">
      <c r="A32">
        <v>2530</v>
      </c>
      <c r="B32" t="s">
        <v>118</v>
      </c>
      <c r="C32">
        <v>2018</v>
      </c>
      <c r="D32">
        <v>140</v>
      </c>
      <c r="E32">
        <v>30</v>
      </c>
      <c r="F32">
        <v>0.51428571428571401</v>
      </c>
      <c r="G32">
        <v>0.2</v>
      </c>
      <c r="H32">
        <v>6</v>
      </c>
      <c r="I32">
        <v>0.96</v>
      </c>
      <c r="J32">
        <v>0.94</v>
      </c>
      <c r="K32">
        <v>0.1</v>
      </c>
      <c r="L32">
        <v>2</v>
      </c>
      <c r="M32" t="s">
        <v>77</v>
      </c>
      <c r="N32" t="s">
        <v>63</v>
      </c>
      <c r="O32" t="s">
        <v>32</v>
      </c>
      <c r="P32" t="s">
        <v>73</v>
      </c>
      <c r="Q32" t="s">
        <v>96</v>
      </c>
      <c r="R32" t="s">
        <v>102</v>
      </c>
      <c r="S32" t="s">
        <v>76</v>
      </c>
      <c r="T32" t="s">
        <v>74</v>
      </c>
      <c r="U32" t="s">
        <v>103</v>
      </c>
      <c r="V32" t="s">
        <v>86</v>
      </c>
      <c r="W32">
        <v>4.3320082636511597</v>
      </c>
      <c r="X32">
        <v>2.575192248</v>
      </c>
      <c r="Y32">
        <v>2.49347836344444</v>
      </c>
      <c r="Z32">
        <v>2.4509881392272699</v>
      </c>
      <c r="AA32">
        <v>2.40844576545833</v>
      </c>
      <c r="AB32">
        <v>2.3595330866101598</v>
      </c>
      <c r="AC32">
        <v>2.3508636886666601</v>
      </c>
      <c r="AD32">
        <v>2.2971123482222202</v>
      </c>
      <c r="AE32">
        <v>2.28404663244444</v>
      </c>
      <c r="AF32">
        <v>2.2393882643621601</v>
      </c>
      <c r="AH32" s="11" t="s">
        <v>82</v>
      </c>
      <c r="AI32" s="4">
        <f t="shared" si="8"/>
        <v>1</v>
      </c>
      <c r="AJ32" s="3">
        <f t="shared" si="4"/>
        <v>0</v>
      </c>
      <c r="AK32" s="3">
        <f t="shared" si="5"/>
        <v>0</v>
      </c>
      <c r="AL32" s="3">
        <f t="shared" si="6"/>
        <v>0</v>
      </c>
      <c r="AM32" s="5">
        <f t="shared" si="7"/>
        <v>1</v>
      </c>
      <c r="AN32" s="4">
        <f t="shared" si="9"/>
        <v>0</v>
      </c>
      <c r="AO32" s="3">
        <f t="shared" si="10"/>
        <v>0</v>
      </c>
      <c r="AP32" s="3">
        <f t="shared" si="11"/>
        <v>0</v>
      </c>
      <c r="AQ32" s="3">
        <f t="shared" si="12"/>
        <v>0</v>
      </c>
      <c r="AR32" s="5">
        <f t="shared" si="13"/>
        <v>0</v>
      </c>
      <c r="AS32" s="4">
        <f t="shared" si="14"/>
        <v>0</v>
      </c>
      <c r="AT32" s="3">
        <f t="shared" si="15"/>
        <v>1</v>
      </c>
      <c r="AU32" s="3">
        <f t="shared" si="16"/>
        <v>1</v>
      </c>
      <c r="AV32" s="3">
        <f t="shared" si="17"/>
        <v>0</v>
      </c>
      <c r="AW32" s="5">
        <f t="shared" si="18"/>
        <v>0</v>
      </c>
      <c r="AX32" s="4">
        <f t="shared" si="19"/>
        <v>0</v>
      </c>
      <c r="AY32" s="3">
        <f t="shared" si="20"/>
        <v>0</v>
      </c>
      <c r="AZ32" s="3">
        <f t="shared" si="21"/>
        <v>0</v>
      </c>
      <c r="BA32" s="3">
        <f t="shared" si="22"/>
        <v>0</v>
      </c>
      <c r="BB32" s="5">
        <f t="shared" si="23"/>
        <v>0</v>
      </c>
      <c r="BC32" s="4">
        <f t="shared" si="24"/>
        <v>0</v>
      </c>
      <c r="BD32" s="3">
        <f t="shared" si="25"/>
        <v>0</v>
      </c>
      <c r="BE32" s="3">
        <f t="shared" si="26"/>
        <v>0</v>
      </c>
      <c r="BF32" s="3">
        <f t="shared" si="27"/>
        <v>1</v>
      </c>
      <c r="BG32" s="5">
        <f t="shared" si="28"/>
        <v>0</v>
      </c>
    </row>
    <row r="33" spans="1:59" x14ac:dyDescent="0.3">
      <c r="A33">
        <v>2531</v>
      </c>
      <c r="B33" t="s">
        <v>118</v>
      </c>
      <c r="C33">
        <v>2018</v>
      </c>
      <c r="D33">
        <v>140</v>
      </c>
      <c r="E33">
        <v>31</v>
      </c>
      <c r="F33">
        <v>0.58571428571428497</v>
      </c>
      <c r="G33">
        <v>0.1</v>
      </c>
      <c r="H33">
        <v>1</v>
      </c>
      <c r="I33">
        <v>0.38</v>
      </c>
      <c r="J33">
        <v>0.2</v>
      </c>
      <c r="K33">
        <v>0.54</v>
      </c>
      <c r="L33">
        <v>8</v>
      </c>
      <c r="M33" t="s">
        <v>105</v>
      </c>
      <c r="N33" t="s">
        <v>96</v>
      </c>
      <c r="O33" t="s">
        <v>60</v>
      </c>
      <c r="P33" t="s">
        <v>65</v>
      </c>
      <c r="Q33" t="s">
        <v>74</v>
      </c>
      <c r="R33" t="s">
        <v>77</v>
      </c>
      <c r="S33" t="s">
        <v>82</v>
      </c>
      <c r="T33" t="s">
        <v>51</v>
      </c>
      <c r="U33" t="s">
        <v>32</v>
      </c>
      <c r="V33" t="s">
        <v>57</v>
      </c>
      <c r="W33">
        <v>18.2307129</v>
      </c>
      <c r="X33">
        <v>14.2233634</v>
      </c>
      <c r="Y33">
        <v>12.539091565</v>
      </c>
      <c r="Z33">
        <v>12.275940909999999</v>
      </c>
      <c r="AA33">
        <v>12.27125977</v>
      </c>
      <c r="AB33">
        <v>12.212929651666601</v>
      </c>
      <c r="AC33">
        <v>12.173973534999901</v>
      </c>
      <c r="AD33">
        <v>11.859689960000001</v>
      </c>
      <c r="AE33">
        <v>11.746595635</v>
      </c>
      <c r="AF33">
        <v>11.2100811</v>
      </c>
      <c r="AH33" s="11" t="s">
        <v>50</v>
      </c>
      <c r="AI33" s="4">
        <f t="shared" si="8"/>
        <v>0</v>
      </c>
      <c r="AJ33" s="3">
        <f t="shared" si="4"/>
        <v>0</v>
      </c>
      <c r="AK33" s="3">
        <f t="shared" si="5"/>
        <v>0</v>
      </c>
      <c r="AL33" s="3">
        <f t="shared" si="6"/>
        <v>0</v>
      </c>
      <c r="AM33" s="5">
        <f t="shared" si="7"/>
        <v>2</v>
      </c>
      <c r="AN33" s="4">
        <f t="shared" si="9"/>
        <v>1</v>
      </c>
      <c r="AO33" s="3">
        <f t="shared" si="10"/>
        <v>0</v>
      </c>
      <c r="AP33" s="3">
        <f t="shared" si="11"/>
        <v>0</v>
      </c>
      <c r="AQ33" s="3">
        <f t="shared" si="12"/>
        <v>0</v>
      </c>
      <c r="AR33" s="5">
        <f t="shared" si="13"/>
        <v>1</v>
      </c>
      <c r="AS33" s="4">
        <f t="shared" si="14"/>
        <v>0</v>
      </c>
      <c r="AT33" s="3">
        <f t="shared" si="15"/>
        <v>0</v>
      </c>
      <c r="AU33" s="3">
        <f t="shared" si="16"/>
        <v>0</v>
      </c>
      <c r="AV33" s="3">
        <f t="shared" si="17"/>
        <v>0</v>
      </c>
      <c r="AW33" s="5">
        <f t="shared" si="18"/>
        <v>1</v>
      </c>
      <c r="AX33" s="4">
        <f t="shared" si="19"/>
        <v>0</v>
      </c>
      <c r="AY33" s="3">
        <f t="shared" si="20"/>
        <v>0</v>
      </c>
      <c r="AZ33" s="3">
        <f t="shared" si="21"/>
        <v>0</v>
      </c>
      <c r="BA33" s="3">
        <f t="shared" si="22"/>
        <v>0</v>
      </c>
      <c r="BB33" s="5">
        <f t="shared" si="23"/>
        <v>1</v>
      </c>
      <c r="BC33" s="4">
        <f t="shared" si="24"/>
        <v>0</v>
      </c>
      <c r="BD33" s="3">
        <f t="shared" si="25"/>
        <v>0</v>
      </c>
      <c r="BE33" s="3">
        <f t="shared" si="26"/>
        <v>0</v>
      </c>
      <c r="BF33" s="3">
        <f t="shared" si="27"/>
        <v>0</v>
      </c>
      <c r="BG33" s="5">
        <f t="shared" si="28"/>
        <v>0</v>
      </c>
    </row>
    <row r="34" spans="1:59" x14ac:dyDescent="0.3">
      <c r="A34">
        <v>2532</v>
      </c>
      <c r="B34" t="s">
        <v>118</v>
      </c>
      <c r="C34">
        <v>2018</v>
      </c>
      <c r="D34">
        <v>140</v>
      </c>
      <c r="E34">
        <v>32</v>
      </c>
      <c r="F34">
        <v>0.57142857142857095</v>
      </c>
      <c r="G34">
        <v>0.24</v>
      </c>
      <c r="H34">
        <v>2</v>
      </c>
      <c r="I34">
        <v>0.96</v>
      </c>
      <c r="J34">
        <v>0.34</v>
      </c>
      <c r="K34">
        <v>0.86</v>
      </c>
      <c r="L34">
        <v>2</v>
      </c>
      <c r="M34" t="s">
        <v>32</v>
      </c>
      <c r="N34" t="s">
        <v>51</v>
      </c>
      <c r="O34" t="s">
        <v>88</v>
      </c>
      <c r="P34" t="s">
        <v>108</v>
      </c>
      <c r="Q34" t="s">
        <v>95</v>
      </c>
      <c r="R34" t="s">
        <v>78</v>
      </c>
      <c r="S34" t="s">
        <v>68</v>
      </c>
      <c r="T34" t="s">
        <v>102</v>
      </c>
      <c r="U34" t="s">
        <v>60</v>
      </c>
      <c r="V34" t="s">
        <v>82</v>
      </c>
      <c r="W34">
        <v>15.076015377999999</v>
      </c>
      <c r="X34">
        <v>12.6915893633333</v>
      </c>
      <c r="Y34">
        <v>11.82890035</v>
      </c>
      <c r="Z34">
        <v>11.013182309999999</v>
      </c>
      <c r="AA34">
        <v>10.696472836</v>
      </c>
      <c r="AB34">
        <v>10.634640215714199</v>
      </c>
      <c r="AC34">
        <v>10.408789354</v>
      </c>
      <c r="AD34">
        <v>10.3984301033333</v>
      </c>
      <c r="AE34">
        <v>10.05919514</v>
      </c>
      <c r="AF34">
        <v>9.9922065879999895</v>
      </c>
      <c r="AH34" s="11" t="s">
        <v>55</v>
      </c>
      <c r="AI34" s="4">
        <f t="shared" si="8"/>
        <v>0</v>
      </c>
      <c r="AJ34" s="3">
        <f t="shared" si="4"/>
        <v>0</v>
      </c>
      <c r="AK34" s="3">
        <f t="shared" si="5"/>
        <v>0</v>
      </c>
      <c r="AL34" s="3">
        <f t="shared" si="6"/>
        <v>0</v>
      </c>
      <c r="AM34" s="5">
        <f t="shared" si="7"/>
        <v>0</v>
      </c>
      <c r="AN34" s="4">
        <f t="shared" si="9"/>
        <v>0</v>
      </c>
      <c r="AO34" s="3">
        <f t="shared" si="10"/>
        <v>0</v>
      </c>
      <c r="AP34" s="3">
        <f t="shared" si="11"/>
        <v>1</v>
      </c>
      <c r="AQ34" s="3">
        <f t="shared" si="12"/>
        <v>0</v>
      </c>
      <c r="AR34" s="5">
        <f t="shared" si="13"/>
        <v>0</v>
      </c>
      <c r="AS34" s="4">
        <f t="shared" si="14"/>
        <v>0</v>
      </c>
      <c r="AT34" s="3">
        <f t="shared" si="15"/>
        <v>0</v>
      </c>
      <c r="AU34" s="3">
        <f t="shared" si="16"/>
        <v>0</v>
      </c>
      <c r="AV34" s="3">
        <f t="shared" si="17"/>
        <v>0</v>
      </c>
      <c r="AW34" s="5">
        <f t="shared" si="18"/>
        <v>1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0</v>
      </c>
      <c r="BB34" s="5">
        <f t="shared" si="23"/>
        <v>2</v>
      </c>
      <c r="BC34" s="4">
        <f t="shared" si="24"/>
        <v>0</v>
      </c>
      <c r="BD34" s="3">
        <f t="shared" si="25"/>
        <v>0</v>
      </c>
      <c r="BE34" s="3">
        <f t="shared" si="26"/>
        <v>0</v>
      </c>
      <c r="BF34" s="3">
        <f t="shared" si="27"/>
        <v>1</v>
      </c>
      <c r="BG34" s="5">
        <f t="shared" si="28"/>
        <v>0</v>
      </c>
    </row>
    <row r="35" spans="1:59" x14ac:dyDescent="0.3">
      <c r="A35">
        <v>2533</v>
      </c>
      <c r="B35" t="s">
        <v>118</v>
      </c>
      <c r="C35">
        <v>2018</v>
      </c>
      <c r="D35">
        <v>140</v>
      </c>
      <c r="E35">
        <v>33</v>
      </c>
      <c r="F35">
        <v>0.56428571428571395</v>
      </c>
      <c r="G35">
        <v>0.08</v>
      </c>
      <c r="H35">
        <v>2</v>
      </c>
      <c r="I35">
        <v>0.66</v>
      </c>
      <c r="J35">
        <v>0.26</v>
      </c>
      <c r="K35">
        <v>0.28000000000000003</v>
      </c>
      <c r="L35">
        <v>7</v>
      </c>
      <c r="M35" t="s">
        <v>106</v>
      </c>
      <c r="N35" t="s">
        <v>96</v>
      </c>
      <c r="O35" t="s">
        <v>77</v>
      </c>
      <c r="P35" t="s">
        <v>85</v>
      </c>
      <c r="Q35" t="s">
        <v>32</v>
      </c>
      <c r="R35" t="s">
        <v>42</v>
      </c>
      <c r="S35" t="s">
        <v>80</v>
      </c>
      <c r="T35" t="s">
        <v>102</v>
      </c>
      <c r="U35" t="s">
        <v>72</v>
      </c>
      <c r="V35" t="s">
        <v>82</v>
      </c>
      <c r="W35">
        <v>16.249637149999899</v>
      </c>
      <c r="X35">
        <v>13.8248914233333</v>
      </c>
      <c r="Y35">
        <v>13.4051494633333</v>
      </c>
      <c r="Z35">
        <v>13.1711416</v>
      </c>
      <c r="AA35">
        <v>12.9755082</v>
      </c>
      <c r="AB35">
        <v>12.454708066666599</v>
      </c>
      <c r="AC35">
        <v>12.0264504</v>
      </c>
      <c r="AD35">
        <v>11.795389811666601</v>
      </c>
      <c r="AE35">
        <v>11.576391682499899</v>
      </c>
      <c r="AF35">
        <v>10.9428296</v>
      </c>
      <c r="AH35" s="11" t="s">
        <v>75</v>
      </c>
      <c r="AI35" s="4">
        <f t="shared" si="8"/>
        <v>0</v>
      </c>
      <c r="AJ35" s="3">
        <f t="shared" si="4"/>
        <v>1</v>
      </c>
      <c r="AK35" s="3">
        <f t="shared" si="5"/>
        <v>0</v>
      </c>
      <c r="AL35" s="3">
        <f t="shared" si="6"/>
        <v>3</v>
      </c>
      <c r="AM35" s="5">
        <f t="shared" si="7"/>
        <v>2</v>
      </c>
      <c r="AN35" s="4">
        <f t="shared" si="9"/>
        <v>0</v>
      </c>
      <c r="AO35" s="3">
        <f t="shared" si="10"/>
        <v>0</v>
      </c>
      <c r="AP35" s="3">
        <f t="shared" si="11"/>
        <v>1</v>
      </c>
      <c r="AQ35" s="3">
        <f t="shared" si="12"/>
        <v>1</v>
      </c>
      <c r="AR35" s="5">
        <f t="shared" si="13"/>
        <v>0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1</v>
      </c>
      <c r="AW35" s="5">
        <f t="shared" si="18"/>
        <v>0</v>
      </c>
      <c r="AX35" s="4">
        <f t="shared" si="19"/>
        <v>0</v>
      </c>
      <c r="AY35" s="3">
        <f t="shared" si="20"/>
        <v>1</v>
      </c>
      <c r="AZ35" s="3">
        <f t="shared" si="21"/>
        <v>0</v>
      </c>
      <c r="BA35" s="3">
        <f t="shared" si="22"/>
        <v>0</v>
      </c>
      <c r="BB35" s="5">
        <f t="shared" si="23"/>
        <v>3</v>
      </c>
      <c r="BC35" s="4">
        <f t="shared" si="24"/>
        <v>2</v>
      </c>
      <c r="BD35" s="3">
        <f t="shared" si="25"/>
        <v>0</v>
      </c>
      <c r="BE35" s="3">
        <f t="shared" si="26"/>
        <v>0</v>
      </c>
      <c r="BF35" s="3">
        <f t="shared" si="27"/>
        <v>1</v>
      </c>
      <c r="BG35" s="5">
        <f t="shared" si="28"/>
        <v>0</v>
      </c>
    </row>
    <row r="36" spans="1:59" x14ac:dyDescent="0.3">
      <c r="A36">
        <v>2534</v>
      </c>
      <c r="B36" t="s">
        <v>118</v>
      </c>
      <c r="C36">
        <v>2018</v>
      </c>
      <c r="D36">
        <v>140</v>
      </c>
      <c r="E36">
        <v>34</v>
      </c>
      <c r="F36">
        <v>0.55714285714285705</v>
      </c>
      <c r="G36">
        <v>0.1</v>
      </c>
      <c r="H36">
        <v>6</v>
      </c>
      <c r="I36">
        <v>0.92</v>
      </c>
      <c r="J36">
        <v>0.76</v>
      </c>
      <c r="K36">
        <v>0.6</v>
      </c>
      <c r="L36">
        <v>0</v>
      </c>
      <c r="M36" t="s">
        <v>77</v>
      </c>
      <c r="N36" t="s">
        <v>68</v>
      </c>
      <c r="O36" t="s">
        <v>102</v>
      </c>
      <c r="P36" t="s">
        <v>76</v>
      </c>
      <c r="Q36" t="s">
        <v>101</v>
      </c>
      <c r="R36" t="s">
        <v>32</v>
      </c>
      <c r="S36" t="s">
        <v>96</v>
      </c>
      <c r="T36" t="s">
        <v>42</v>
      </c>
      <c r="U36" t="s">
        <v>106</v>
      </c>
      <c r="V36" t="s">
        <v>72</v>
      </c>
      <c r="W36">
        <v>4.7778414245573702</v>
      </c>
      <c r="X36">
        <v>3.6018194758000002</v>
      </c>
      <c r="Y36">
        <v>3.4524593954302301</v>
      </c>
      <c r="Z36">
        <v>3.3592033830888801</v>
      </c>
      <c r="AA36">
        <v>3.1614831470952298</v>
      </c>
      <c r="AB36">
        <v>3.1028418147254899</v>
      </c>
      <c r="AC36">
        <v>3.0328825739999998</v>
      </c>
      <c r="AD36">
        <v>3.0033223402195102</v>
      </c>
      <c r="AE36">
        <v>2.9785018695200001</v>
      </c>
      <c r="AF36">
        <v>2.8939767477333298</v>
      </c>
      <c r="AH36" s="11" t="s">
        <v>92</v>
      </c>
      <c r="AI36" s="4">
        <f t="shared" si="8"/>
        <v>0</v>
      </c>
      <c r="AJ36" s="3">
        <f t="shared" si="4"/>
        <v>0</v>
      </c>
      <c r="AK36" s="3">
        <f t="shared" si="5"/>
        <v>0</v>
      </c>
      <c r="AL36" s="3">
        <f t="shared" si="6"/>
        <v>0</v>
      </c>
      <c r="AM36" s="5">
        <f t="shared" si="7"/>
        <v>0</v>
      </c>
      <c r="AN36" s="4">
        <f t="shared" si="9"/>
        <v>0</v>
      </c>
      <c r="AO36" s="3">
        <f t="shared" si="10"/>
        <v>0</v>
      </c>
      <c r="AP36" s="3">
        <f t="shared" si="11"/>
        <v>0</v>
      </c>
      <c r="AQ36" s="3">
        <f t="shared" si="12"/>
        <v>0</v>
      </c>
      <c r="AR36" s="5">
        <f t="shared" si="13"/>
        <v>0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1</v>
      </c>
      <c r="AW36" s="5">
        <f t="shared" si="18"/>
        <v>0</v>
      </c>
      <c r="AX36" s="4">
        <f t="shared" si="19"/>
        <v>1</v>
      </c>
      <c r="AY36" s="3">
        <f t="shared" si="20"/>
        <v>0</v>
      </c>
      <c r="AZ36" s="3">
        <f t="shared" si="21"/>
        <v>1</v>
      </c>
      <c r="BA36" s="3">
        <f t="shared" si="22"/>
        <v>0</v>
      </c>
      <c r="BB36" s="5">
        <f t="shared" si="23"/>
        <v>1</v>
      </c>
      <c r="BC36" s="4">
        <f t="shared" si="24"/>
        <v>0</v>
      </c>
      <c r="BD36" s="3">
        <f t="shared" si="25"/>
        <v>0</v>
      </c>
      <c r="BE36" s="3">
        <f t="shared" si="26"/>
        <v>0</v>
      </c>
      <c r="BF36" s="3">
        <f t="shared" si="27"/>
        <v>0</v>
      </c>
      <c r="BG36" s="5">
        <f t="shared" si="28"/>
        <v>0</v>
      </c>
    </row>
    <row r="37" spans="1:59" x14ac:dyDescent="0.3">
      <c r="A37">
        <v>2535</v>
      </c>
      <c r="B37" t="s">
        <v>118</v>
      </c>
      <c r="C37">
        <v>2018</v>
      </c>
      <c r="D37">
        <v>140</v>
      </c>
      <c r="E37">
        <v>35</v>
      </c>
      <c r="F37">
        <v>0.5</v>
      </c>
      <c r="G37">
        <v>0.3</v>
      </c>
      <c r="H37">
        <v>6</v>
      </c>
      <c r="I37">
        <v>0.88</v>
      </c>
      <c r="J37">
        <v>0.24</v>
      </c>
      <c r="K37">
        <v>0.96</v>
      </c>
      <c r="L37">
        <v>9</v>
      </c>
      <c r="M37" t="s">
        <v>81</v>
      </c>
      <c r="N37" t="s">
        <v>47</v>
      </c>
      <c r="O37" t="s">
        <v>38</v>
      </c>
      <c r="P37" t="s">
        <v>51</v>
      </c>
      <c r="Q37" t="s">
        <v>57</v>
      </c>
      <c r="R37" t="s">
        <v>82</v>
      </c>
      <c r="S37" t="s">
        <v>63</v>
      </c>
      <c r="T37" t="s">
        <v>32</v>
      </c>
      <c r="U37" t="s">
        <v>102</v>
      </c>
      <c r="V37" t="s">
        <v>45</v>
      </c>
      <c r="W37">
        <v>12.1896708033333</v>
      </c>
      <c r="X37">
        <v>10.114310965</v>
      </c>
      <c r="Y37">
        <v>9.3741030033333299</v>
      </c>
      <c r="Z37">
        <v>9.3244332074999896</v>
      </c>
      <c r="AA37">
        <v>9.1334359985714304</v>
      </c>
      <c r="AB37">
        <v>9.0523525525000004</v>
      </c>
      <c r="AC37">
        <v>8.9814892822222205</v>
      </c>
      <c r="AD37">
        <v>8.8946428691666597</v>
      </c>
      <c r="AE37">
        <v>8.88152831875</v>
      </c>
      <c r="AF37">
        <v>8.8769487822222199</v>
      </c>
      <c r="AH37" s="11" t="s">
        <v>57</v>
      </c>
      <c r="AI37" s="4">
        <f t="shared" si="8"/>
        <v>2</v>
      </c>
      <c r="AJ37" s="3">
        <f t="shared" si="4"/>
        <v>0</v>
      </c>
      <c r="AK37" s="3">
        <f t="shared" si="5"/>
        <v>0</v>
      </c>
      <c r="AL37" s="3">
        <f t="shared" si="6"/>
        <v>1</v>
      </c>
      <c r="AM37" s="5">
        <f t="shared" si="7"/>
        <v>2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0</v>
      </c>
      <c r="AR37" s="5">
        <f t="shared" si="13"/>
        <v>0</v>
      </c>
      <c r="AS37" s="4">
        <f t="shared" si="14"/>
        <v>0</v>
      </c>
      <c r="AT37" s="3">
        <f t="shared" si="15"/>
        <v>1</v>
      </c>
      <c r="AU37" s="3">
        <f t="shared" si="16"/>
        <v>0</v>
      </c>
      <c r="AV37" s="3">
        <f t="shared" si="17"/>
        <v>0</v>
      </c>
      <c r="AW37" s="5">
        <f t="shared" si="18"/>
        <v>2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0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0</v>
      </c>
      <c r="BG37" s="5">
        <f t="shared" si="28"/>
        <v>0</v>
      </c>
    </row>
    <row r="38" spans="1:59" x14ac:dyDescent="0.3">
      <c r="A38">
        <v>2536</v>
      </c>
      <c r="B38" t="s">
        <v>118</v>
      </c>
      <c r="C38">
        <v>2018</v>
      </c>
      <c r="D38">
        <v>140</v>
      </c>
      <c r="E38">
        <v>36</v>
      </c>
      <c r="F38">
        <v>0.59285714285714197</v>
      </c>
      <c r="G38">
        <v>0.02</v>
      </c>
      <c r="H38">
        <v>2</v>
      </c>
      <c r="I38">
        <v>0.42</v>
      </c>
      <c r="J38">
        <v>0.36</v>
      </c>
      <c r="K38">
        <v>0.16</v>
      </c>
      <c r="L38">
        <v>6</v>
      </c>
      <c r="M38" t="s">
        <v>77</v>
      </c>
      <c r="N38" t="s">
        <v>32</v>
      </c>
      <c r="O38" t="s">
        <v>106</v>
      </c>
      <c r="P38" t="s">
        <v>80</v>
      </c>
      <c r="Q38" t="s">
        <v>76</v>
      </c>
      <c r="R38" t="s">
        <v>41</v>
      </c>
      <c r="S38" t="s">
        <v>88</v>
      </c>
      <c r="T38" t="s">
        <v>65</v>
      </c>
      <c r="U38" t="s">
        <v>68</v>
      </c>
      <c r="V38" t="s">
        <v>96</v>
      </c>
      <c r="W38">
        <v>18.143074756250002</v>
      </c>
      <c r="X38">
        <v>14.2942857642105</v>
      </c>
      <c r="Y38">
        <v>13.3775310036363</v>
      </c>
      <c r="Z38">
        <v>13.338743224999901</v>
      </c>
      <c r="AA38">
        <v>12.6594455883333</v>
      </c>
      <c r="AB38">
        <v>12.648836129999999</v>
      </c>
      <c r="AC38">
        <v>12.6095495</v>
      </c>
      <c r="AD38">
        <v>12.506052</v>
      </c>
      <c r="AE38">
        <v>12.4414237915384</v>
      </c>
      <c r="AF38">
        <v>12.307542317499999</v>
      </c>
      <c r="AH38" s="11" t="s">
        <v>71</v>
      </c>
      <c r="AI38" s="4">
        <f t="shared" si="8"/>
        <v>0</v>
      </c>
      <c r="AJ38" s="3">
        <f t="shared" si="4"/>
        <v>0</v>
      </c>
      <c r="AK38" s="3">
        <f t="shared" si="5"/>
        <v>0</v>
      </c>
      <c r="AL38" s="3">
        <f t="shared" si="6"/>
        <v>0</v>
      </c>
      <c r="AM38" s="5">
        <f t="shared" si="7"/>
        <v>0</v>
      </c>
      <c r="AN38" s="4">
        <f t="shared" si="9"/>
        <v>1</v>
      </c>
      <c r="AO38" s="3">
        <f t="shared" si="10"/>
        <v>1</v>
      </c>
      <c r="AP38" s="3">
        <f t="shared" si="11"/>
        <v>0</v>
      </c>
      <c r="AQ38" s="3">
        <f t="shared" si="12"/>
        <v>0</v>
      </c>
      <c r="AR38" s="5">
        <f t="shared" si="13"/>
        <v>1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1</v>
      </c>
      <c r="AW38" s="5">
        <f t="shared" si="18"/>
        <v>1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0</v>
      </c>
      <c r="BB38" s="5">
        <f t="shared" si="23"/>
        <v>1</v>
      </c>
      <c r="BC38" s="4">
        <f t="shared" si="24"/>
        <v>0</v>
      </c>
      <c r="BD38" s="3">
        <f t="shared" si="25"/>
        <v>0</v>
      </c>
      <c r="BE38" s="3">
        <f t="shared" si="26"/>
        <v>1</v>
      </c>
      <c r="BF38" s="3">
        <f t="shared" si="27"/>
        <v>2</v>
      </c>
      <c r="BG38" s="5">
        <f t="shared" si="28"/>
        <v>1</v>
      </c>
    </row>
    <row r="39" spans="1:59" x14ac:dyDescent="0.3">
      <c r="A39">
        <v>2537</v>
      </c>
      <c r="B39" t="s">
        <v>118</v>
      </c>
      <c r="C39">
        <v>2018</v>
      </c>
      <c r="D39">
        <v>140</v>
      </c>
      <c r="E39">
        <v>37</v>
      </c>
      <c r="F39">
        <v>0.57142857142857095</v>
      </c>
      <c r="G39">
        <v>0.12</v>
      </c>
      <c r="H39">
        <v>1</v>
      </c>
      <c r="I39">
        <v>0.78</v>
      </c>
      <c r="J39">
        <v>0.6</v>
      </c>
      <c r="K39">
        <v>0.96</v>
      </c>
      <c r="L39">
        <v>9</v>
      </c>
      <c r="M39" t="s">
        <v>77</v>
      </c>
      <c r="N39" t="s">
        <v>68</v>
      </c>
      <c r="O39" t="s">
        <v>32</v>
      </c>
      <c r="P39" t="s">
        <v>76</v>
      </c>
      <c r="Q39" t="s">
        <v>102</v>
      </c>
      <c r="R39" t="s">
        <v>45</v>
      </c>
      <c r="S39" t="s">
        <v>103</v>
      </c>
      <c r="T39" t="s">
        <v>62</v>
      </c>
      <c r="U39" t="s">
        <v>74</v>
      </c>
      <c r="V39" t="s">
        <v>65</v>
      </c>
      <c r="W39">
        <v>19.961668253749998</v>
      </c>
      <c r="X39">
        <v>17.422850427999901</v>
      </c>
      <c r="Y39">
        <v>13.852056023333301</v>
      </c>
      <c r="Z39">
        <v>13.472222299999901</v>
      </c>
      <c r="AA39">
        <v>13.2360412699999</v>
      </c>
      <c r="AB39">
        <v>13.033909811999999</v>
      </c>
      <c r="AC39">
        <v>12.819704045</v>
      </c>
      <c r="AD39">
        <v>12.789063935</v>
      </c>
      <c r="AE39">
        <v>12.444083935</v>
      </c>
      <c r="AF39">
        <v>12.4304028</v>
      </c>
      <c r="AH39" s="11" t="s">
        <v>58</v>
      </c>
      <c r="AI39" s="4">
        <f t="shared" si="8"/>
        <v>0</v>
      </c>
      <c r="AJ39" s="3">
        <f t="shared" ref="AJ39:AJ70" si="53">COUNTIF($N$2:$N$101,$AH39)</f>
        <v>1</v>
      </c>
      <c r="AK39" s="3">
        <f t="shared" ref="AK39:AK70" si="54">COUNTIF($O$2:$O$101,$AH39)</f>
        <v>1</v>
      </c>
      <c r="AL39" s="3">
        <f t="shared" ref="AL39:AL70" si="55">COUNTIF($P$2:$P$101,$AH39)</f>
        <v>0</v>
      </c>
      <c r="AM39" s="5">
        <f t="shared" ref="AM39:AM70" si="56">COUNTIF($Q$2:$Q$101,$AH39)</f>
        <v>0</v>
      </c>
      <c r="AN39" s="4">
        <f t="shared" si="9"/>
        <v>0</v>
      </c>
      <c r="AO39" s="3">
        <f t="shared" si="10"/>
        <v>0</v>
      </c>
      <c r="AP39" s="3">
        <f t="shared" si="11"/>
        <v>1</v>
      </c>
      <c r="AQ39" s="3">
        <f t="shared" si="12"/>
        <v>0</v>
      </c>
      <c r="AR39" s="5">
        <f t="shared" si="13"/>
        <v>0</v>
      </c>
      <c r="AS39" s="4">
        <f t="shared" si="14"/>
        <v>0</v>
      </c>
      <c r="AT39" s="3">
        <f t="shared" si="15"/>
        <v>0</v>
      </c>
      <c r="AU39" s="3">
        <f t="shared" si="16"/>
        <v>0</v>
      </c>
      <c r="AV39" s="3">
        <f t="shared" si="17"/>
        <v>0</v>
      </c>
      <c r="AW39" s="5">
        <f t="shared" si="18"/>
        <v>0</v>
      </c>
      <c r="AX39" s="4">
        <f t="shared" si="19"/>
        <v>0</v>
      </c>
      <c r="AY39" s="3">
        <f t="shared" si="20"/>
        <v>0</v>
      </c>
      <c r="AZ39" s="3">
        <f t="shared" si="21"/>
        <v>0</v>
      </c>
      <c r="BA39" s="3">
        <f t="shared" si="22"/>
        <v>0</v>
      </c>
      <c r="BB39" s="5">
        <f t="shared" si="23"/>
        <v>0</v>
      </c>
      <c r="BC39" s="4">
        <f t="shared" si="24"/>
        <v>0</v>
      </c>
      <c r="BD39" s="3">
        <f t="shared" si="25"/>
        <v>0</v>
      </c>
      <c r="BE39" s="3">
        <f t="shared" si="26"/>
        <v>0</v>
      </c>
      <c r="BF39" s="3">
        <f t="shared" si="27"/>
        <v>0</v>
      </c>
      <c r="BG39" s="5">
        <f t="shared" si="28"/>
        <v>0</v>
      </c>
    </row>
    <row r="40" spans="1:59" x14ac:dyDescent="0.3">
      <c r="A40">
        <v>2538</v>
      </c>
      <c r="B40" t="s">
        <v>118</v>
      </c>
      <c r="C40">
        <v>2018</v>
      </c>
      <c r="D40">
        <v>140</v>
      </c>
      <c r="E40">
        <v>38</v>
      </c>
      <c r="F40">
        <v>0.54285714285714204</v>
      </c>
      <c r="G40">
        <v>0.16</v>
      </c>
      <c r="H40">
        <v>3</v>
      </c>
      <c r="I40">
        <v>0.72</v>
      </c>
      <c r="J40">
        <v>0.28000000000000003</v>
      </c>
      <c r="K40">
        <v>0.18</v>
      </c>
      <c r="L40">
        <v>10</v>
      </c>
      <c r="M40" t="s">
        <v>32</v>
      </c>
      <c r="N40" t="s">
        <v>97</v>
      </c>
      <c r="O40" t="s">
        <v>77</v>
      </c>
      <c r="P40" t="s">
        <v>66</v>
      </c>
      <c r="Q40" t="s">
        <v>78</v>
      </c>
      <c r="R40" t="s">
        <v>54</v>
      </c>
      <c r="S40" t="s">
        <v>39</v>
      </c>
      <c r="T40" t="s">
        <v>68</v>
      </c>
      <c r="U40" t="s">
        <v>80</v>
      </c>
      <c r="V40" t="s">
        <v>73</v>
      </c>
      <c r="W40">
        <v>10.851645094</v>
      </c>
      <c r="X40">
        <v>10.711688138</v>
      </c>
      <c r="Y40">
        <v>10.3081116073333</v>
      </c>
      <c r="Z40">
        <v>10.29320719</v>
      </c>
      <c r="AA40">
        <v>9.88382865666666</v>
      </c>
      <c r="AB40">
        <v>9.6843516133333303</v>
      </c>
      <c r="AC40">
        <v>9.6021074224999996</v>
      </c>
      <c r="AD40">
        <v>9.4143310774999893</v>
      </c>
      <c r="AE40">
        <v>9.3731441600000007</v>
      </c>
      <c r="AF40">
        <v>9.1226818180000002</v>
      </c>
      <c r="AH40" s="11" t="s">
        <v>62</v>
      </c>
      <c r="AI40" s="4">
        <f t="shared" si="8"/>
        <v>0</v>
      </c>
      <c r="AJ40" s="3">
        <f t="shared" si="53"/>
        <v>2</v>
      </c>
      <c r="AK40" s="3">
        <f t="shared" si="54"/>
        <v>0</v>
      </c>
      <c r="AL40" s="3">
        <f t="shared" si="55"/>
        <v>2</v>
      </c>
      <c r="AM40" s="5">
        <f t="shared" si="56"/>
        <v>1</v>
      </c>
      <c r="AN40" s="4">
        <f t="shared" si="9"/>
        <v>0</v>
      </c>
      <c r="AO40" s="3">
        <f t="shared" si="10"/>
        <v>0</v>
      </c>
      <c r="AP40" s="3">
        <f t="shared" si="11"/>
        <v>0</v>
      </c>
      <c r="AQ40" s="3">
        <f t="shared" si="12"/>
        <v>0</v>
      </c>
      <c r="AR40" s="5">
        <f t="shared" si="13"/>
        <v>0</v>
      </c>
      <c r="AS40" s="4">
        <f t="shared" si="14"/>
        <v>1</v>
      </c>
      <c r="AT40" s="3">
        <f t="shared" si="15"/>
        <v>0</v>
      </c>
      <c r="AU40" s="3">
        <f t="shared" si="16"/>
        <v>1</v>
      </c>
      <c r="AV40" s="3">
        <f t="shared" si="17"/>
        <v>2</v>
      </c>
      <c r="AW40" s="5">
        <f t="shared" si="18"/>
        <v>0</v>
      </c>
      <c r="AX40" s="4">
        <f t="shared" si="19"/>
        <v>1</v>
      </c>
      <c r="AY40" s="3">
        <f t="shared" si="20"/>
        <v>1</v>
      </c>
      <c r="AZ40" s="3">
        <f t="shared" si="21"/>
        <v>0</v>
      </c>
      <c r="BA40" s="3">
        <f t="shared" si="22"/>
        <v>0</v>
      </c>
      <c r="BB40" s="5">
        <f t="shared" si="23"/>
        <v>1</v>
      </c>
      <c r="BC40" s="4">
        <f t="shared" si="24"/>
        <v>1</v>
      </c>
      <c r="BD40" s="3">
        <f t="shared" si="25"/>
        <v>0</v>
      </c>
      <c r="BE40" s="3">
        <f t="shared" si="26"/>
        <v>0</v>
      </c>
      <c r="BF40" s="3">
        <f t="shared" si="27"/>
        <v>3</v>
      </c>
      <c r="BG40" s="5">
        <f t="shared" si="28"/>
        <v>0</v>
      </c>
    </row>
    <row r="41" spans="1:59" x14ac:dyDescent="0.3">
      <c r="A41">
        <v>2539</v>
      </c>
      <c r="B41" t="s">
        <v>118</v>
      </c>
      <c r="C41">
        <v>2018</v>
      </c>
      <c r="D41">
        <v>140</v>
      </c>
      <c r="E41">
        <v>39</v>
      </c>
      <c r="F41">
        <v>0.53571428571428503</v>
      </c>
      <c r="G41">
        <v>0.22</v>
      </c>
      <c r="H41">
        <v>5</v>
      </c>
      <c r="I41">
        <v>0.72</v>
      </c>
      <c r="J41">
        <v>0.57999999999999996</v>
      </c>
      <c r="K41">
        <v>0.84</v>
      </c>
      <c r="L41">
        <v>3</v>
      </c>
      <c r="M41" t="s">
        <v>77</v>
      </c>
      <c r="N41" t="s">
        <v>76</v>
      </c>
      <c r="O41" t="s">
        <v>102</v>
      </c>
      <c r="P41" t="s">
        <v>57</v>
      </c>
      <c r="Q41" t="s">
        <v>68</v>
      </c>
      <c r="R41" t="s">
        <v>45</v>
      </c>
      <c r="S41" t="s">
        <v>32</v>
      </c>
      <c r="T41" t="s">
        <v>53</v>
      </c>
      <c r="U41" t="s">
        <v>75</v>
      </c>
      <c r="V41" t="s">
        <v>98</v>
      </c>
      <c r="W41">
        <v>6.3248551308636296</v>
      </c>
      <c r="X41">
        <v>5.3275480246428497</v>
      </c>
      <c r="Y41">
        <v>4.534043005</v>
      </c>
      <c r="Z41">
        <v>4.4364845010625</v>
      </c>
      <c r="AA41">
        <v>4.1978014941249997</v>
      </c>
      <c r="AB41">
        <v>3.9341023774999999</v>
      </c>
      <c r="AC41">
        <v>3.9129423802000001</v>
      </c>
      <c r="AD41">
        <v>3.82561688444444</v>
      </c>
      <c r="AE41">
        <v>3.8142242854999902</v>
      </c>
      <c r="AF41">
        <v>3.7668673813</v>
      </c>
      <c r="AH41" s="11" t="s">
        <v>51</v>
      </c>
      <c r="AI41" s="4">
        <f t="shared" si="8"/>
        <v>0</v>
      </c>
      <c r="AJ41" s="3">
        <f t="shared" si="53"/>
        <v>2</v>
      </c>
      <c r="AK41" s="3">
        <f t="shared" si="54"/>
        <v>1</v>
      </c>
      <c r="AL41" s="3">
        <f t="shared" si="55"/>
        <v>1</v>
      </c>
      <c r="AM41" s="5">
        <f t="shared" si="56"/>
        <v>1</v>
      </c>
      <c r="AN41" s="4">
        <f t="shared" si="9"/>
        <v>0</v>
      </c>
      <c r="AO41" s="3">
        <f t="shared" si="10"/>
        <v>1</v>
      </c>
      <c r="AP41" s="3">
        <f t="shared" si="11"/>
        <v>0</v>
      </c>
      <c r="AQ41" s="3">
        <f t="shared" si="12"/>
        <v>0</v>
      </c>
      <c r="AR41" s="5">
        <f t="shared" si="13"/>
        <v>1</v>
      </c>
      <c r="AS41" s="4">
        <f t="shared" si="14"/>
        <v>0</v>
      </c>
      <c r="AT41" s="3">
        <f t="shared" si="15"/>
        <v>0</v>
      </c>
      <c r="AU41" s="3">
        <f t="shared" si="16"/>
        <v>0</v>
      </c>
      <c r="AV41" s="3">
        <f t="shared" si="17"/>
        <v>2</v>
      </c>
      <c r="AW41" s="5">
        <f t="shared" si="18"/>
        <v>1</v>
      </c>
      <c r="AX41" s="4">
        <f t="shared" si="19"/>
        <v>0</v>
      </c>
      <c r="AY41" s="3">
        <f t="shared" si="20"/>
        <v>0</v>
      </c>
      <c r="AZ41" s="3">
        <f t="shared" si="21"/>
        <v>0</v>
      </c>
      <c r="BA41" s="3">
        <f t="shared" si="22"/>
        <v>0</v>
      </c>
      <c r="BB41" s="5">
        <f t="shared" si="23"/>
        <v>1</v>
      </c>
      <c r="BC41" s="4">
        <f t="shared" si="24"/>
        <v>0</v>
      </c>
      <c r="BD41" s="3">
        <f t="shared" si="25"/>
        <v>1</v>
      </c>
      <c r="BE41" s="3">
        <f t="shared" si="26"/>
        <v>1</v>
      </c>
      <c r="BF41" s="3">
        <f t="shared" si="27"/>
        <v>0</v>
      </c>
      <c r="BG41" s="5">
        <f t="shared" si="28"/>
        <v>2</v>
      </c>
    </row>
    <row r="42" spans="1:59" x14ac:dyDescent="0.3">
      <c r="A42">
        <v>2540</v>
      </c>
      <c r="B42" t="s">
        <v>118</v>
      </c>
      <c r="C42">
        <v>2018</v>
      </c>
      <c r="D42">
        <v>140</v>
      </c>
      <c r="E42">
        <v>40</v>
      </c>
      <c r="F42">
        <v>0.55714285714285705</v>
      </c>
      <c r="G42">
        <v>0.16</v>
      </c>
      <c r="H42">
        <v>1</v>
      </c>
      <c r="I42">
        <v>0.12</v>
      </c>
      <c r="J42">
        <v>0.24</v>
      </c>
      <c r="K42">
        <v>0.04</v>
      </c>
      <c r="L42">
        <v>2</v>
      </c>
      <c r="M42" t="s">
        <v>32</v>
      </c>
      <c r="N42" t="s">
        <v>51</v>
      </c>
      <c r="O42" t="s">
        <v>83</v>
      </c>
      <c r="P42" t="s">
        <v>70</v>
      </c>
      <c r="Q42" t="s">
        <v>86</v>
      </c>
      <c r="R42" t="s">
        <v>66</v>
      </c>
      <c r="S42" t="s">
        <v>54</v>
      </c>
      <c r="T42" t="s">
        <v>44</v>
      </c>
      <c r="U42" t="s">
        <v>78</v>
      </c>
      <c r="V42" t="s">
        <v>77</v>
      </c>
      <c r="W42">
        <v>12.7522433925</v>
      </c>
      <c r="X42">
        <v>10.86243822</v>
      </c>
      <c r="Y42">
        <v>10.175832249999999</v>
      </c>
      <c r="Z42">
        <v>9.8365087500000001</v>
      </c>
      <c r="AA42">
        <v>9.2780418379999894</v>
      </c>
      <c r="AB42">
        <v>9.23015118</v>
      </c>
      <c r="AC42">
        <v>9.2164948800000008</v>
      </c>
      <c r="AD42">
        <v>9.0607169566666599</v>
      </c>
      <c r="AE42">
        <v>9.0253952399999999</v>
      </c>
      <c r="AF42">
        <v>8.9465982850000003</v>
      </c>
      <c r="AH42" s="11" t="s">
        <v>105</v>
      </c>
      <c r="AI42" s="4">
        <f t="shared" si="8"/>
        <v>1</v>
      </c>
      <c r="AJ42" s="3">
        <f t="shared" si="53"/>
        <v>0</v>
      </c>
      <c r="AK42" s="3">
        <f t="shared" si="54"/>
        <v>0</v>
      </c>
      <c r="AL42" s="3">
        <f t="shared" si="55"/>
        <v>0</v>
      </c>
      <c r="AM42" s="5">
        <f t="shared" si="56"/>
        <v>0</v>
      </c>
      <c r="AN42" s="4">
        <f t="shared" si="9"/>
        <v>0</v>
      </c>
      <c r="AO42" s="3">
        <f t="shared" si="10"/>
        <v>2</v>
      </c>
      <c r="AP42" s="3">
        <f t="shared" si="11"/>
        <v>0</v>
      </c>
      <c r="AQ42" s="3">
        <f t="shared" si="12"/>
        <v>0</v>
      </c>
      <c r="AR42" s="5">
        <f t="shared" si="13"/>
        <v>0</v>
      </c>
      <c r="AS42" s="4">
        <f t="shared" si="14"/>
        <v>1</v>
      </c>
      <c r="AT42" s="3">
        <f t="shared" si="15"/>
        <v>0</v>
      </c>
      <c r="AU42" s="3">
        <f t="shared" si="16"/>
        <v>0</v>
      </c>
      <c r="AV42" s="3">
        <f t="shared" si="17"/>
        <v>0</v>
      </c>
      <c r="AW42" s="5">
        <f t="shared" si="18"/>
        <v>1</v>
      </c>
      <c r="AX42" s="4">
        <f t="shared" si="19"/>
        <v>1</v>
      </c>
      <c r="AY42" s="3">
        <f t="shared" si="20"/>
        <v>1</v>
      </c>
      <c r="AZ42" s="3">
        <f t="shared" si="21"/>
        <v>0</v>
      </c>
      <c r="BA42" s="3">
        <f t="shared" si="22"/>
        <v>0</v>
      </c>
      <c r="BB42" s="5">
        <f t="shared" si="23"/>
        <v>0</v>
      </c>
      <c r="BC42" s="4">
        <f t="shared" si="24"/>
        <v>0</v>
      </c>
      <c r="BD42" s="3">
        <f t="shared" si="25"/>
        <v>0</v>
      </c>
      <c r="BE42" s="3">
        <f t="shared" si="26"/>
        <v>0</v>
      </c>
      <c r="BF42" s="3">
        <f t="shared" si="27"/>
        <v>0</v>
      </c>
      <c r="BG42" s="5">
        <f t="shared" si="28"/>
        <v>0</v>
      </c>
    </row>
    <row r="43" spans="1:59" x14ac:dyDescent="0.3">
      <c r="A43">
        <v>2541</v>
      </c>
      <c r="B43" t="s">
        <v>118</v>
      </c>
      <c r="C43">
        <v>2018</v>
      </c>
      <c r="D43">
        <v>140</v>
      </c>
      <c r="E43">
        <v>41</v>
      </c>
      <c r="F43">
        <v>0.56428571428571395</v>
      </c>
      <c r="G43">
        <v>0.14000000000000001</v>
      </c>
      <c r="H43">
        <v>10</v>
      </c>
      <c r="I43">
        <v>0.92</v>
      </c>
      <c r="J43">
        <v>0.28000000000000003</v>
      </c>
      <c r="K43">
        <v>0.08</v>
      </c>
      <c r="L43">
        <v>5</v>
      </c>
      <c r="M43" t="s">
        <v>77</v>
      </c>
      <c r="N43" t="s">
        <v>88</v>
      </c>
      <c r="O43" t="s">
        <v>45</v>
      </c>
      <c r="P43" t="s">
        <v>32</v>
      </c>
      <c r="Q43" t="s">
        <v>96</v>
      </c>
      <c r="R43" t="s">
        <v>42</v>
      </c>
      <c r="S43" t="s">
        <v>111</v>
      </c>
      <c r="T43" t="s">
        <v>98</v>
      </c>
      <c r="U43" t="s">
        <v>63</v>
      </c>
      <c r="V43" t="s">
        <v>76</v>
      </c>
      <c r="W43">
        <v>8.1531288775333302</v>
      </c>
      <c r="X43">
        <v>6.7451544774999999</v>
      </c>
      <c r="Y43">
        <v>6.6946976439999997</v>
      </c>
      <c r="Z43">
        <v>6.5425019562499998</v>
      </c>
      <c r="AA43">
        <v>6.5132637018181798</v>
      </c>
      <c r="AB43">
        <v>6.4706888899999901</v>
      </c>
      <c r="AC43">
        <v>6.3224023036363599</v>
      </c>
      <c r="AD43">
        <v>6.2826151779999897</v>
      </c>
      <c r="AE43">
        <v>6.1883640059999996</v>
      </c>
      <c r="AF43">
        <v>6.1745997693333301</v>
      </c>
      <c r="AH43" s="11" t="s">
        <v>77</v>
      </c>
      <c r="AI43" s="4">
        <f t="shared" si="8"/>
        <v>66</v>
      </c>
      <c r="AJ43" s="3">
        <f t="shared" si="53"/>
        <v>12</v>
      </c>
      <c r="AK43" s="3">
        <f t="shared" si="54"/>
        <v>4</v>
      </c>
      <c r="AL43" s="3">
        <f t="shared" si="55"/>
        <v>4</v>
      </c>
      <c r="AM43" s="5">
        <f t="shared" si="56"/>
        <v>0</v>
      </c>
      <c r="AN43" s="4">
        <f t="shared" si="9"/>
        <v>79</v>
      </c>
      <c r="AO43" s="3">
        <f t="shared" si="10"/>
        <v>11</v>
      </c>
      <c r="AP43" s="3">
        <f t="shared" si="11"/>
        <v>2</v>
      </c>
      <c r="AQ43" s="3">
        <f t="shared" si="12"/>
        <v>1</v>
      </c>
      <c r="AR43" s="5">
        <f t="shared" si="13"/>
        <v>1</v>
      </c>
      <c r="AS43" s="4">
        <f t="shared" si="14"/>
        <v>68</v>
      </c>
      <c r="AT43" s="3">
        <f t="shared" si="15"/>
        <v>15</v>
      </c>
      <c r="AU43" s="3">
        <f t="shared" si="16"/>
        <v>5</v>
      </c>
      <c r="AV43" s="3">
        <f t="shared" si="17"/>
        <v>3</v>
      </c>
      <c r="AW43" s="5">
        <f t="shared" si="18"/>
        <v>5</v>
      </c>
      <c r="AX43" s="4">
        <f t="shared" si="19"/>
        <v>10</v>
      </c>
      <c r="AY43" s="3">
        <f t="shared" si="20"/>
        <v>8</v>
      </c>
      <c r="AZ43" s="3">
        <f t="shared" si="21"/>
        <v>6</v>
      </c>
      <c r="BA43" s="3">
        <f t="shared" si="22"/>
        <v>5</v>
      </c>
      <c r="BB43" s="5">
        <f t="shared" si="23"/>
        <v>6</v>
      </c>
      <c r="BC43" s="4">
        <f t="shared" si="24"/>
        <v>42</v>
      </c>
      <c r="BD43" s="3">
        <f t="shared" si="25"/>
        <v>15</v>
      </c>
      <c r="BE43" s="3">
        <f t="shared" si="26"/>
        <v>10</v>
      </c>
      <c r="BF43" s="3">
        <f t="shared" si="27"/>
        <v>12</v>
      </c>
      <c r="BG43" s="5">
        <f t="shared" si="28"/>
        <v>4</v>
      </c>
    </row>
    <row r="44" spans="1:59" x14ac:dyDescent="0.3">
      <c r="A44">
        <v>2542</v>
      </c>
      <c r="B44" t="s">
        <v>118</v>
      </c>
      <c r="C44">
        <v>2018</v>
      </c>
      <c r="D44">
        <v>140</v>
      </c>
      <c r="E44">
        <v>42</v>
      </c>
      <c r="F44">
        <v>0.48571428571428499</v>
      </c>
      <c r="G44">
        <v>0.08</v>
      </c>
      <c r="H44">
        <v>6</v>
      </c>
      <c r="I44">
        <v>0.78</v>
      </c>
      <c r="J44">
        <v>0.24</v>
      </c>
      <c r="K44">
        <v>0.66</v>
      </c>
      <c r="L44">
        <v>2</v>
      </c>
      <c r="M44" t="s">
        <v>77</v>
      </c>
      <c r="N44" t="s">
        <v>32</v>
      </c>
      <c r="O44" t="s">
        <v>42</v>
      </c>
      <c r="P44" t="s">
        <v>109</v>
      </c>
      <c r="Q44" t="s">
        <v>50</v>
      </c>
      <c r="R44" t="s">
        <v>68</v>
      </c>
      <c r="S44" t="s">
        <v>51</v>
      </c>
      <c r="T44" t="s">
        <v>63</v>
      </c>
      <c r="U44" t="s">
        <v>91</v>
      </c>
      <c r="V44" t="s">
        <v>96</v>
      </c>
      <c r="W44">
        <v>7.0025506238571396</v>
      </c>
      <c r="X44">
        <v>5.9371220741176396</v>
      </c>
      <c r="Y44">
        <v>5.5912481837499897</v>
      </c>
      <c r="Z44">
        <v>5.5314559393750002</v>
      </c>
      <c r="AA44">
        <v>5.3091012114814804</v>
      </c>
      <c r="AB44">
        <v>5.2335875918181802</v>
      </c>
      <c r="AC44">
        <v>5.2242699109523798</v>
      </c>
      <c r="AD44">
        <v>5.2144363865217302</v>
      </c>
      <c r="AE44">
        <v>5.1972014919411702</v>
      </c>
      <c r="AF44">
        <v>5.1855032222380899</v>
      </c>
      <c r="AH44" s="11" t="s">
        <v>101</v>
      </c>
      <c r="AI44" s="4">
        <f t="shared" si="8"/>
        <v>0</v>
      </c>
      <c r="AJ44" s="3">
        <f t="shared" si="53"/>
        <v>0</v>
      </c>
      <c r="AK44" s="3">
        <f t="shared" si="54"/>
        <v>0</v>
      </c>
      <c r="AL44" s="3">
        <f t="shared" si="55"/>
        <v>0</v>
      </c>
      <c r="AM44" s="5">
        <f t="shared" si="56"/>
        <v>1</v>
      </c>
      <c r="AN44" s="4">
        <f t="shared" si="9"/>
        <v>0</v>
      </c>
      <c r="AO44" s="3">
        <f t="shared" si="10"/>
        <v>3</v>
      </c>
      <c r="AP44" s="3">
        <f t="shared" si="11"/>
        <v>3</v>
      </c>
      <c r="AQ44" s="3">
        <f t="shared" si="12"/>
        <v>0</v>
      </c>
      <c r="AR44" s="5">
        <f t="shared" si="13"/>
        <v>0</v>
      </c>
      <c r="AS44" s="4">
        <f t="shared" si="14"/>
        <v>0</v>
      </c>
      <c r="AT44" s="3">
        <f t="shared" si="15"/>
        <v>0</v>
      </c>
      <c r="AU44" s="3">
        <f t="shared" si="16"/>
        <v>0</v>
      </c>
      <c r="AV44" s="3">
        <f t="shared" si="17"/>
        <v>0</v>
      </c>
      <c r="AW44" s="5">
        <f t="shared" si="18"/>
        <v>0</v>
      </c>
      <c r="AX44" s="4">
        <f t="shared" si="19"/>
        <v>0</v>
      </c>
      <c r="AY44" s="3">
        <f t="shared" si="20"/>
        <v>1</v>
      </c>
      <c r="AZ44" s="3">
        <f t="shared" si="21"/>
        <v>2</v>
      </c>
      <c r="BA44" s="3">
        <f t="shared" si="22"/>
        <v>5</v>
      </c>
      <c r="BB44" s="5">
        <f t="shared" si="23"/>
        <v>3</v>
      </c>
      <c r="BC44" s="4">
        <f t="shared" si="24"/>
        <v>1</v>
      </c>
      <c r="BD44" s="3">
        <f t="shared" si="25"/>
        <v>0</v>
      </c>
      <c r="BE44" s="3">
        <f t="shared" si="26"/>
        <v>3</v>
      </c>
      <c r="BF44" s="3">
        <f t="shared" si="27"/>
        <v>2</v>
      </c>
      <c r="BG44" s="5">
        <f t="shared" si="28"/>
        <v>2</v>
      </c>
    </row>
    <row r="45" spans="1:59" x14ac:dyDescent="0.3">
      <c r="A45">
        <v>2543</v>
      </c>
      <c r="B45" t="s">
        <v>118</v>
      </c>
      <c r="C45">
        <v>2018</v>
      </c>
      <c r="D45">
        <v>140</v>
      </c>
      <c r="E45">
        <v>43</v>
      </c>
      <c r="F45">
        <v>0.58571428571428497</v>
      </c>
      <c r="G45">
        <v>0.06</v>
      </c>
      <c r="H45">
        <v>10</v>
      </c>
      <c r="I45">
        <v>0.44</v>
      </c>
      <c r="J45">
        <v>0.44</v>
      </c>
      <c r="K45">
        <v>0.68</v>
      </c>
      <c r="L45">
        <v>10</v>
      </c>
      <c r="M45" t="s">
        <v>77</v>
      </c>
      <c r="N45" t="s">
        <v>32</v>
      </c>
      <c r="O45" t="s">
        <v>60</v>
      </c>
      <c r="P45" t="s">
        <v>76</v>
      </c>
      <c r="Q45" t="s">
        <v>102</v>
      </c>
      <c r="R45" t="s">
        <v>45</v>
      </c>
      <c r="S45" t="s">
        <v>67</v>
      </c>
      <c r="T45" t="s">
        <v>99</v>
      </c>
      <c r="U45" t="s">
        <v>35</v>
      </c>
      <c r="V45" t="s">
        <v>96</v>
      </c>
      <c r="W45">
        <v>9.9830758296000006</v>
      </c>
      <c r="X45">
        <v>7.8397519951724099</v>
      </c>
      <c r="Y45">
        <v>7.0204019266666604</v>
      </c>
      <c r="Z45">
        <v>7.0081915405555497</v>
      </c>
      <c r="AA45">
        <v>6.6458624011111098</v>
      </c>
      <c r="AB45">
        <v>6.5349356647368397</v>
      </c>
      <c r="AC45">
        <v>6.5012814191666601</v>
      </c>
      <c r="AD45">
        <v>6.3774670964705802</v>
      </c>
      <c r="AE45">
        <v>6.3735187714285697</v>
      </c>
      <c r="AF45">
        <v>6.3413496457142804</v>
      </c>
      <c r="AH45" s="11" t="s">
        <v>74</v>
      </c>
      <c r="AI45" s="4">
        <f t="shared" si="8"/>
        <v>2</v>
      </c>
      <c r="AJ45" s="3">
        <f t="shared" si="53"/>
        <v>1</v>
      </c>
      <c r="AK45" s="3">
        <f t="shared" si="54"/>
        <v>3</v>
      </c>
      <c r="AL45" s="3">
        <f t="shared" si="55"/>
        <v>7</v>
      </c>
      <c r="AM45" s="5">
        <f t="shared" si="56"/>
        <v>7</v>
      </c>
      <c r="AN45" s="4">
        <f t="shared" si="9"/>
        <v>0</v>
      </c>
      <c r="AO45" s="3">
        <f t="shared" si="10"/>
        <v>0</v>
      </c>
      <c r="AP45" s="3">
        <f t="shared" si="11"/>
        <v>0</v>
      </c>
      <c r="AQ45" s="3">
        <f t="shared" si="12"/>
        <v>0</v>
      </c>
      <c r="AR45" s="5">
        <f t="shared" si="13"/>
        <v>2</v>
      </c>
      <c r="AS45" s="4">
        <f t="shared" si="14"/>
        <v>0</v>
      </c>
      <c r="AT45" s="3">
        <f t="shared" si="15"/>
        <v>2</v>
      </c>
      <c r="AU45" s="3">
        <f t="shared" si="16"/>
        <v>6</v>
      </c>
      <c r="AV45" s="3">
        <f t="shared" si="17"/>
        <v>3</v>
      </c>
      <c r="AW45" s="5">
        <f t="shared" si="18"/>
        <v>4</v>
      </c>
      <c r="AX45" s="4">
        <f t="shared" si="19"/>
        <v>3</v>
      </c>
      <c r="AY45" s="3">
        <f t="shared" si="20"/>
        <v>0</v>
      </c>
      <c r="AZ45" s="3">
        <f t="shared" si="21"/>
        <v>2</v>
      </c>
      <c r="BA45" s="3">
        <f t="shared" si="22"/>
        <v>0</v>
      </c>
      <c r="BB45" s="5">
        <f t="shared" si="23"/>
        <v>3</v>
      </c>
      <c r="BC45" s="4">
        <f t="shared" si="24"/>
        <v>1</v>
      </c>
      <c r="BD45" s="3">
        <f t="shared" si="25"/>
        <v>1</v>
      </c>
      <c r="BE45" s="3">
        <f t="shared" si="26"/>
        <v>1</v>
      </c>
      <c r="BF45" s="3">
        <f t="shared" si="27"/>
        <v>0</v>
      </c>
      <c r="BG45" s="5">
        <f t="shared" si="28"/>
        <v>2</v>
      </c>
    </row>
    <row r="46" spans="1:59" x14ac:dyDescent="0.3">
      <c r="A46">
        <v>2544</v>
      </c>
      <c r="B46" t="s">
        <v>118</v>
      </c>
      <c r="C46">
        <v>2018</v>
      </c>
      <c r="D46">
        <v>140</v>
      </c>
      <c r="E46">
        <v>44</v>
      </c>
      <c r="F46">
        <v>0.54285714285714204</v>
      </c>
      <c r="G46">
        <v>0.08</v>
      </c>
      <c r="H46">
        <v>2</v>
      </c>
      <c r="I46">
        <v>0.9</v>
      </c>
      <c r="J46">
        <v>0.64</v>
      </c>
      <c r="K46">
        <v>0.18</v>
      </c>
      <c r="L46">
        <v>5</v>
      </c>
      <c r="M46" t="s">
        <v>77</v>
      </c>
      <c r="N46" t="s">
        <v>68</v>
      </c>
      <c r="O46" t="s">
        <v>32</v>
      </c>
      <c r="P46" t="s">
        <v>106</v>
      </c>
      <c r="Q46" t="s">
        <v>60</v>
      </c>
      <c r="R46" t="s">
        <v>76</v>
      </c>
      <c r="S46" t="s">
        <v>102</v>
      </c>
      <c r="T46" t="s">
        <v>103</v>
      </c>
      <c r="U46" t="s">
        <v>52</v>
      </c>
      <c r="V46" t="s">
        <v>45</v>
      </c>
      <c r="W46">
        <v>15.67055309</v>
      </c>
      <c r="X46">
        <v>14.02391976</v>
      </c>
      <c r="Y46">
        <v>12.9644367599999</v>
      </c>
      <c r="Z46">
        <v>12.214574342499899</v>
      </c>
      <c r="AA46">
        <v>11.8507040557142</v>
      </c>
      <c r="AB46">
        <v>11.5395627083333</v>
      </c>
      <c r="AC46">
        <v>10.807993018823501</v>
      </c>
      <c r="AD46">
        <v>10.423764292857101</v>
      </c>
      <c r="AE46">
        <v>10.3160229</v>
      </c>
      <c r="AF46">
        <v>9.9876347688888796</v>
      </c>
      <c r="AH46" s="11" t="s">
        <v>63</v>
      </c>
      <c r="AI46" s="4">
        <f t="shared" si="8"/>
        <v>0</v>
      </c>
      <c r="AJ46" s="3">
        <f t="shared" si="53"/>
        <v>1</v>
      </c>
      <c r="AK46" s="3">
        <f t="shared" si="54"/>
        <v>1</v>
      </c>
      <c r="AL46" s="3">
        <f t="shared" si="55"/>
        <v>1</v>
      </c>
      <c r="AM46" s="5">
        <f t="shared" si="56"/>
        <v>0</v>
      </c>
      <c r="AN46" s="4">
        <f t="shared" si="9"/>
        <v>0</v>
      </c>
      <c r="AO46" s="3">
        <f t="shared" si="10"/>
        <v>0</v>
      </c>
      <c r="AP46" s="3">
        <f t="shared" si="11"/>
        <v>1</v>
      </c>
      <c r="AQ46" s="3">
        <f t="shared" si="12"/>
        <v>5</v>
      </c>
      <c r="AR46" s="5">
        <f t="shared" si="13"/>
        <v>4</v>
      </c>
      <c r="AS46" s="4">
        <f t="shared" si="14"/>
        <v>1</v>
      </c>
      <c r="AT46" s="3">
        <f t="shared" si="15"/>
        <v>2</v>
      </c>
      <c r="AU46" s="3">
        <f t="shared" si="16"/>
        <v>1</v>
      </c>
      <c r="AV46" s="3">
        <f t="shared" si="17"/>
        <v>3</v>
      </c>
      <c r="AW46" s="5">
        <f t="shared" si="18"/>
        <v>4</v>
      </c>
      <c r="AX46" s="4">
        <f t="shared" si="19"/>
        <v>1</v>
      </c>
      <c r="AY46" s="3">
        <f t="shared" si="20"/>
        <v>2</v>
      </c>
      <c r="AZ46" s="3">
        <f t="shared" si="21"/>
        <v>1</v>
      </c>
      <c r="BA46" s="3">
        <f t="shared" si="22"/>
        <v>1</v>
      </c>
      <c r="BB46" s="5">
        <f t="shared" si="23"/>
        <v>1</v>
      </c>
      <c r="BC46" s="4">
        <f t="shared" si="24"/>
        <v>1</v>
      </c>
      <c r="BD46" s="3">
        <f t="shared" si="25"/>
        <v>0</v>
      </c>
      <c r="BE46" s="3">
        <f t="shared" si="26"/>
        <v>0</v>
      </c>
      <c r="BF46" s="3">
        <f t="shared" si="27"/>
        <v>1</v>
      </c>
      <c r="BG46" s="5">
        <f t="shared" si="28"/>
        <v>1</v>
      </c>
    </row>
    <row r="47" spans="1:59" x14ac:dyDescent="0.3">
      <c r="A47">
        <v>2545</v>
      </c>
      <c r="B47" t="s">
        <v>118</v>
      </c>
      <c r="C47">
        <v>2018</v>
      </c>
      <c r="D47">
        <v>140</v>
      </c>
      <c r="E47">
        <v>45</v>
      </c>
      <c r="F47">
        <v>0.50714285714285701</v>
      </c>
      <c r="G47">
        <v>0.1</v>
      </c>
      <c r="H47">
        <v>5</v>
      </c>
      <c r="I47">
        <v>0.9</v>
      </c>
      <c r="J47">
        <v>0.72</v>
      </c>
      <c r="K47">
        <v>0.24</v>
      </c>
      <c r="L47">
        <v>8</v>
      </c>
      <c r="M47" t="s">
        <v>77</v>
      </c>
      <c r="N47" t="s">
        <v>32</v>
      </c>
      <c r="O47" t="s">
        <v>68</v>
      </c>
      <c r="P47" t="s">
        <v>76</v>
      </c>
      <c r="Q47" t="s">
        <v>60</v>
      </c>
      <c r="R47" t="s">
        <v>106</v>
      </c>
      <c r="S47" t="s">
        <v>74</v>
      </c>
      <c r="T47" t="s">
        <v>98</v>
      </c>
      <c r="U47" t="s">
        <v>102</v>
      </c>
      <c r="V47" t="s">
        <v>46</v>
      </c>
      <c r="W47">
        <v>9.9288660065384597</v>
      </c>
      <c r="X47">
        <v>8.4068849809523805</v>
      </c>
      <c r="Y47">
        <v>7.7140723845833303</v>
      </c>
      <c r="Z47">
        <v>7.20219599666666</v>
      </c>
      <c r="AA47">
        <v>6.8471303128571401</v>
      </c>
      <c r="AB47">
        <v>6.63121122307692</v>
      </c>
      <c r="AC47">
        <v>6.2490914244444404</v>
      </c>
      <c r="AD47">
        <v>6.025022248</v>
      </c>
      <c r="AE47">
        <v>5.8688775584848401</v>
      </c>
      <c r="AF47">
        <v>5.7783258856249997</v>
      </c>
      <c r="AH47" s="11" t="s">
        <v>69</v>
      </c>
      <c r="AI47" s="4">
        <f t="shared" si="8"/>
        <v>0</v>
      </c>
      <c r="AJ47" s="3">
        <f t="shared" si="53"/>
        <v>0</v>
      </c>
      <c r="AK47" s="3">
        <f t="shared" si="54"/>
        <v>0</v>
      </c>
      <c r="AL47" s="3">
        <f t="shared" si="55"/>
        <v>1</v>
      </c>
      <c r="AM47" s="5">
        <f t="shared" si="56"/>
        <v>0</v>
      </c>
      <c r="AN47" s="4">
        <f t="shared" si="9"/>
        <v>0</v>
      </c>
      <c r="AO47" s="3">
        <f t="shared" si="10"/>
        <v>0</v>
      </c>
      <c r="AP47" s="3">
        <f t="shared" si="11"/>
        <v>0</v>
      </c>
      <c r="AQ47" s="3">
        <f t="shared" si="12"/>
        <v>0</v>
      </c>
      <c r="AR47" s="5">
        <f t="shared" si="13"/>
        <v>0</v>
      </c>
      <c r="AS47" s="4">
        <f t="shared" si="14"/>
        <v>0</v>
      </c>
      <c r="AT47" s="3">
        <f t="shared" si="15"/>
        <v>0</v>
      </c>
      <c r="AU47" s="3">
        <f t="shared" si="16"/>
        <v>0</v>
      </c>
      <c r="AV47" s="3">
        <f t="shared" si="17"/>
        <v>0</v>
      </c>
      <c r="AW47" s="5">
        <f t="shared" si="18"/>
        <v>0</v>
      </c>
      <c r="AX47" s="4">
        <f t="shared" si="19"/>
        <v>0</v>
      </c>
      <c r="AY47" s="3">
        <f t="shared" si="20"/>
        <v>0</v>
      </c>
      <c r="AZ47" s="3">
        <f t="shared" si="21"/>
        <v>0</v>
      </c>
      <c r="BA47" s="3">
        <f t="shared" si="22"/>
        <v>0</v>
      </c>
      <c r="BB47" s="5">
        <f t="shared" si="23"/>
        <v>1</v>
      </c>
      <c r="BC47" s="4">
        <f t="shared" si="24"/>
        <v>0</v>
      </c>
      <c r="BD47" s="3">
        <f t="shared" si="25"/>
        <v>0</v>
      </c>
      <c r="BE47" s="3">
        <f t="shared" si="26"/>
        <v>0</v>
      </c>
      <c r="BF47" s="3">
        <f t="shared" si="27"/>
        <v>0</v>
      </c>
      <c r="BG47" s="5">
        <f t="shared" si="28"/>
        <v>0</v>
      </c>
    </row>
    <row r="48" spans="1:59" x14ac:dyDescent="0.3">
      <c r="A48">
        <v>2546</v>
      </c>
      <c r="B48" t="s">
        <v>118</v>
      </c>
      <c r="C48">
        <v>2018</v>
      </c>
      <c r="D48">
        <v>140</v>
      </c>
      <c r="E48">
        <v>46</v>
      </c>
      <c r="F48">
        <v>0.54285714285714204</v>
      </c>
      <c r="G48">
        <v>0.14000000000000001</v>
      </c>
      <c r="H48">
        <v>7</v>
      </c>
      <c r="I48">
        <v>0.32</v>
      </c>
      <c r="J48">
        <v>0.56000000000000005</v>
      </c>
      <c r="K48">
        <v>0.82</v>
      </c>
      <c r="L48">
        <v>5</v>
      </c>
      <c r="M48" t="s">
        <v>77</v>
      </c>
      <c r="N48" t="s">
        <v>66</v>
      </c>
      <c r="O48" t="s">
        <v>39</v>
      </c>
      <c r="P48" t="s">
        <v>106</v>
      </c>
      <c r="Q48" t="s">
        <v>50</v>
      </c>
      <c r="R48" t="s">
        <v>60</v>
      </c>
      <c r="S48" t="s">
        <v>64</v>
      </c>
      <c r="T48" t="s">
        <v>95</v>
      </c>
      <c r="U48" t="s">
        <v>96</v>
      </c>
      <c r="V48" t="s">
        <v>82</v>
      </c>
      <c r="W48">
        <v>5.3856433849999998</v>
      </c>
      <c r="X48">
        <v>4.2031152799999996</v>
      </c>
      <c r="Y48">
        <v>4.1639734616842103</v>
      </c>
      <c r="Z48">
        <v>4.0952097004999999</v>
      </c>
      <c r="AA48">
        <v>3.9974944715384599</v>
      </c>
      <c r="AB48">
        <v>3.98126830636363</v>
      </c>
      <c r="AC48">
        <v>3.97312719382353</v>
      </c>
      <c r="AD48">
        <v>3.8764008849999998</v>
      </c>
      <c r="AE48">
        <v>3.8282768045161202</v>
      </c>
      <c r="AF48">
        <v>3.7382251069999901</v>
      </c>
      <c r="AH48" s="11" t="s">
        <v>83</v>
      </c>
      <c r="AI48" s="4">
        <f t="shared" si="8"/>
        <v>0</v>
      </c>
      <c r="AJ48" s="3">
        <f t="shared" si="53"/>
        <v>0</v>
      </c>
      <c r="AK48" s="3">
        <f t="shared" si="54"/>
        <v>2</v>
      </c>
      <c r="AL48" s="3">
        <f t="shared" si="55"/>
        <v>1</v>
      </c>
      <c r="AM48" s="5">
        <f t="shared" si="56"/>
        <v>0</v>
      </c>
      <c r="AN48" s="4">
        <f t="shared" si="9"/>
        <v>0</v>
      </c>
      <c r="AO48" s="3">
        <f t="shared" si="10"/>
        <v>0</v>
      </c>
      <c r="AP48" s="3">
        <f t="shared" si="11"/>
        <v>0</v>
      </c>
      <c r="AQ48" s="3">
        <f t="shared" si="12"/>
        <v>1</v>
      </c>
      <c r="AR48" s="5">
        <f t="shared" si="13"/>
        <v>1</v>
      </c>
      <c r="AS48" s="4">
        <f t="shared" si="14"/>
        <v>0</v>
      </c>
      <c r="AT48" s="3">
        <f t="shared" si="15"/>
        <v>0</v>
      </c>
      <c r="AU48" s="3">
        <f t="shared" si="16"/>
        <v>0</v>
      </c>
      <c r="AV48" s="3">
        <f t="shared" si="17"/>
        <v>0</v>
      </c>
      <c r="AW48" s="5">
        <f t="shared" si="18"/>
        <v>0</v>
      </c>
      <c r="AX48" s="4">
        <f t="shared" si="19"/>
        <v>0</v>
      </c>
      <c r="AY48" s="3">
        <f t="shared" si="20"/>
        <v>1</v>
      </c>
      <c r="AZ48" s="3">
        <f t="shared" si="21"/>
        <v>1</v>
      </c>
      <c r="BA48" s="3">
        <f t="shared" si="22"/>
        <v>0</v>
      </c>
      <c r="BB48" s="5">
        <f t="shared" si="23"/>
        <v>0</v>
      </c>
      <c r="BC48" s="4">
        <f t="shared" si="24"/>
        <v>0</v>
      </c>
      <c r="BD48" s="3">
        <f t="shared" si="25"/>
        <v>0</v>
      </c>
      <c r="BE48" s="3">
        <f t="shared" si="26"/>
        <v>0</v>
      </c>
      <c r="BF48" s="3">
        <f t="shared" si="27"/>
        <v>0</v>
      </c>
      <c r="BG48" s="5">
        <f t="shared" si="28"/>
        <v>0</v>
      </c>
    </row>
    <row r="49" spans="1:59" x14ac:dyDescent="0.3">
      <c r="A49">
        <v>2547</v>
      </c>
      <c r="B49" t="s">
        <v>118</v>
      </c>
      <c r="C49">
        <v>2018</v>
      </c>
      <c r="D49">
        <v>140</v>
      </c>
      <c r="E49">
        <v>47</v>
      </c>
      <c r="F49">
        <v>0.52142857142857102</v>
      </c>
      <c r="G49">
        <v>0.3</v>
      </c>
      <c r="H49">
        <v>4</v>
      </c>
      <c r="I49">
        <v>0.56000000000000005</v>
      </c>
      <c r="J49">
        <v>0.82</v>
      </c>
      <c r="K49">
        <v>0.64</v>
      </c>
      <c r="L49">
        <v>7</v>
      </c>
      <c r="M49" t="s">
        <v>77</v>
      </c>
      <c r="N49" t="s">
        <v>32</v>
      </c>
      <c r="O49" t="s">
        <v>60</v>
      </c>
      <c r="P49" t="s">
        <v>74</v>
      </c>
      <c r="Q49" t="s">
        <v>68</v>
      </c>
      <c r="R49" t="s">
        <v>45</v>
      </c>
      <c r="S49" t="s">
        <v>72</v>
      </c>
      <c r="T49" t="s">
        <v>73</v>
      </c>
      <c r="U49" t="s">
        <v>76</v>
      </c>
      <c r="V49" t="s">
        <v>85</v>
      </c>
      <c r="W49">
        <v>9.4529036889999993</v>
      </c>
      <c r="X49">
        <v>7.9811209737499897</v>
      </c>
      <c r="Y49">
        <v>5.3343083035714196</v>
      </c>
      <c r="Z49">
        <v>4.8941905212499996</v>
      </c>
      <c r="AA49">
        <v>4.8893673923076904</v>
      </c>
      <c r="AB49">
        <v>4.8356031186666604</v>
      </c>
      <c r="AC49">
        <v>4.7901026992857103</v>
      </c>
      <c r="AD49">
        <v>4.7485348926000004</v>
      </c>
      <c r="AE49">
        <v>4.6343536755555501</v>
      </c>
      <c r="AF49">
        <v>4.5422826499999998</v>
      </c>
      <c r="AH49" s="11" t="s">
        <v>102</v>
      </c>
      <c r="AI49" s="4">
        <f t="shared" si="8"/>
        <v>0</v>
      </c>
      <c r="AJ49" s="3">
        <f t="shared" si="53"/>
        <v>3</v>
      </c>
      <c r="AK49" s="3">
        <f t="shared" si="54"/>
        <v>3</v>
      </c>
      <c r="AL49" s="3">
        <f t="shared" si="55"/>
        <v>10</v>
      </c>
      <c r="AM49" s="5">
        <f t="shared" si="56"/>
        <v>7</v>
      </c>
      <c r="AN49" s="4">
        <f t="shared" si="9"/>
        <v>0</v>
      </c>
      <c r="AO49" s="3">
        <f t="shared" si="10"/>
        <v>0</v>
      </c>
      <c r="AP49" s="3">
        <f t="shared" si="11"/>
        <v>1</v>
      </c>
      <c r="AQ49" s="3">
        <f t="shared" si="12"/>
        <v>0</v>
      </c>
      <c r="AR49" s="5">
        <f t="shared" si="13"/>
        <v>2</v>
      </c>
      <c r="AS49" s="4">
        <f t="shared" si="14"/>
        <v>0</v>
      </c>
      <c r="AT49" s="3">
        <f t="shared" si="15"/>
        <v>2</v>
      </c>
      <c r="AU49" s="3">
        <f t="shared" si="16"/>
        <v>3</v>
      </c>
      <c r="AV49" s="3">
        <f t="shared" si="17"/>
        <v>1</v>
      </c>
      <c r="AW49" s="5">
        <f t="shared" si="18"/>
        <v>5</v>
      </c>
      <c r="AX49" s="4">
        <f t="shared" si="19"/>
        <v>1</v>
      </c>
      <c r="AY49" s="3">
        <f t="shared" si="20"/>
        <v>1</v>
      </c>
      <c r="AZ49" s="3">
        <f t="shared" si="21"/>
        <v>0</v>
      </c>
      <c r="BA49" s="3">
        <f t="shared" si="22"/>
        <v>3</v>
      </c>
      <c r="BB49" s="5">
        <f t="shared" si="23"/>
        <v>2</v>
      </c>
      <c r="BC49" s="4">
        <f t="shared" si="24"/>
        <v>0</v>
      </c>
      <c r="BD49" s="3">
        <f t="shared" si="25"/>
        <v>3</v>
      </c>
      <c r="BE49" s="3">
        <f t="shared" si="26"/>
        <v>2</v>
      </c>
      <c r="BF49" s="3">
        <f t="shared" si="27"/>
        <v>4</v>
      </c>
      <c r="BG49" s="5">
        <f t="shared" si="28"/>
        <v>4</v>
      </c>
    </row>
    <row r="50" spans="1:59" x14ac:dyDescent="0.3">
      <c r="A50">
        <v>2548</v>
      </c>
      <c r="B50" t="s">
        <v>118</v>
      </c>
      <c r="C50">
        <v>2018</v>
      </c>
      <c r="D50">
        <v>140</v>
      </c>
      <c r="E50">
        <v>48</v>
      </c>
      <c r="F50">
        <v>0.55714285714285705</v>
      </c>
      <c r="G50">
        <v>0.18</v>
      </c>
      <c r="H50">
        <v>1</v>
      </c>
      <c r="I50">
        <v>0.68</v>
      </c>
      <c r="J50">
        <v>0.66</v>
      </c>
      <c r="K50">
        <v>0.16</v>
      </c>
      <c r="L50">
        <v>2</v>
      </c>
      <c r="M50" t="s">
        <v>77</v>
      </c>
      <c r="N50" t="s">
        <v>68</v>
      </c>
      <c r="O50" t="s">
        <v>73</v>
      </c>
      <c r="P50" t="s">
        <v>32</v>
      </c>
      <c r="Q50" t="s">
        <v>72</v>
      </c>
      <c r="R50" t="s">
        <v>95</v>
      </c>
      <c r="S50" t="s">
        <v>103</v>
      </c>
      <c r="T50" t="s">
        <v>45</v>
      </c>
      <c r="U50" t="s">
        <v>60</v>
      </c>
      <c r="V50" t="s">
        <v>53</v>
      </c>
      <c r="W50">
        <v>17.616556302857099</v>
      </c>
      <c r="X50">
        <v>16.494969368</v>
      </c>
      <c r="Y50">
        <v>15.236717199999999</v>
      </c>
      <c r="Z50">
        <v>14.781844139999899</v>
      </c>
      <c r="AA50">
        <v>12.97389652</v>
      </c>
      <c r="AB50">
        <v>11.931187599999999</v>
      </c>
      <c r="AC50">
        <v>11.103978156666599</v>
      </c>
      <c r="AD50">
        <v>10.844396983999999</v>
      </c>
      <c r="AE50">
        <v>10.5640638766666</v>
      </c>
      <c r="AF50">
        <v>10.39586495</v>
      </c>
      <c r="AH50" s="11" t="s">
        <v>90</v>
      </c>
      <c r="AI50" s="4">
        <f t="shared" si="8"/>
        <v>0</v>
      </c>
      <c r="AJ50" s="3">
        <f t="shared" si="53"/>
        <v>0</v>
      </c>
      <c r="AK50" s="3">
        <f t="shared" si="54"/>
        <v>0</v>
      </c>
      <c r="AL50" s="3">
        <f t="shared" si="55"/>
        <v>1</v>
      </c>
      <c r="AM50" s="5">
        <f t="shared" si="56"/>
        <v>0</v>
      </c>
      <c r="AN50" s="4">
        <f t="shared" si="9"/>
        <v>0</v>
      </c>
      <c r="AO50" s="3">
        <f t="shared" si="10"/>
        <v>0</v>
      </c>
      <c r="AP50" s="3">
        <f t="shared" si="11"/>
        <v>0</v>
      </c>
      <c r="AQ50" s="3">
        <f t="shared" si="12"/>
        <v>0</v>
      </c>
      <c r="AR50" s="5">
        <f t="shared" si="13"/>
        <v>0</v>
      </c>
      <c r="AS50" s="4">
        <f t="shared" si="14"/>
        <v>1</v>
      </c>
      <c r="AT50" s="3">
        <f t="shared" si="15"/>
        <v>0</v>
      </c>
      <c r="AU50" s="3">
        <f t="shared" si="16"/>
        <v>0</v>
      </c>
      <c r="AV50" s="3">
        <f t="shared" si="17"/>
        <v>1</v>
      </c>
      <c r="AW50" s="5">
        <f t="shared" si="18"/>
        <v>0</v>
      </c>
      <c r="AX50" s="4">
        <f t="shared" si="19"/>
        <v>0</v>
      </c>
      <c r="AY50" s="3">
        <f t="shared" si="20"/>
        <v>1</v>
      </c>
      <c r="AZ50" s="3">
        <f t="shared" si="21"/>
        <v>0</v>
      </c>
      <c r="BA50" s="3">
        <f t="shared" si="22"/>
        <v>0</v>
      </c>
      <c r="BB50" s="5">
        <f t="shared" si="23"/>
        <v>0</v>
      </c>
      <c r="BC50" s="4">
        <f t="shared" si="24"/>
        <v>0</v>
      </c>
      <c r="BD50" s="3">
        <f t="shared" si="25"/>
        <v>0</v>
      </c>
      <c r="BE50" s="3">
        <f t="shared" si="26"/>
        <v>0</v>
      </c>
      <c r="BF50" s="3">
        <f t="shared" si="27"/>
        <v>0</v>
      </c>
      <c r="BG50" s="5">
        <f t="shared" si="28"/>
        <v>1</v>
      </c>
    </row>
    <row r="51" spans="1:59" x14ac:dyDescent="0.3">
      <c r="A51">
        <v>2549</v>
      </c>
      <c r="B51" t="s">
        <v>118</v>
      </c>
      <c r="C51">
        <v>2018</v>
      </c>
      <c r="D51">
        <v>140</v>
      </c>
      <c r="E51">
        <v>49</v>
      </c>
      <c r="F51">
        <v>0.63571428571428501</v>
      </c>
      <c r="G51">
        <v>0.06</v>
      </c>
      <c r="H51">
        <v>1</v>
      </c>
      <c r="I51">
        <v>0.52</v>
      </c>
      <c r="J51">
        <v>0.28000000000000003</v>
      </c>
      <c r="K51">
        <v>0.98</v>
      </c>
      <c r="L51">
        <v>8</v>
      </c>
      <c r="M51" t="s">
        <v>77</v>
      </c>
      <c r="N51" t="s">
        <v>80</v>
      </c>
      <c r="O51" t="s">
        <v>32</v>
      </c>
      <c r="P51" t="s">
        <v>39</v>
      </c>
      <c r="Q51" t="s">
        <v>42</v>
      </c>
      <c r="R51" t="s">
        <v>68</v>
      </c>
      <c r="S51" t="s">
        <v>106</v>
      </c>
      <c r="T51" t="s">
        <v>97</v>
      </c>
      <c r="U51" t="s">
        <v>60</v>
      </c>
      <c r="V51" t="s">
        <v>58</v>
      </c>
      <c r="W51">
        <v>16.628281059999999</v>
      </c>
      <c r="X51">
        <v>15.9603033</v>
      </c>
      <c r="Y51">
        <v>15.658943385999899</v>
      </c>
      <c r="Z51">
        <v>15.1369658</v>
      </c>
      <c r="AA51">
        <v>14.340680150000001</v>
      </c>
      <c r="AB51">
        <v>13.8549183</v>
      </c>
      <c r="AC51">
        <v>13.611131672499999</v>
      </c>
      <c r="AD51">
        <v>13.059997600000001</v>
      </c>
      <c r="AE51">
        <v>12.9931166125</v>
      </c>
      <c r="AF51">
        <v>12.8969498</v>
      </c>
      <c r="AH51" s="11" t="s">
        <v>85</v>
      </c>
      <c r="AI51" s="4">
        <f t="shared" si="8"/>
        <v>0</v>
      </c>
      <c r="AJ51" s="3">
        <f t="shared" si="53"/>
        <v>0</v>
      </c>
      <c r="AK51" s="3">
        <f t="shared" si="54"/>
        <v>0</v>
      </c>
      <c r="AL51" s="3">
        <f t="shared" si="55"/>
        <v>1</v>
      </c>
      <c r="AM51" s="5">
        <f t="shared" si="56"/>
        <v>0</v>
      </c>
      <c r="AN51" s="4">
        <f t="shared" si="9"/>
        <v>0</v>
      </c>
      <c r="AO51" s="3">
        <f t="shared" si="10"/>
        <v>0</v>
      </c>
      <c r="AP51" s="3">
        <f t="shared" si="11"/>
        <v>0</v>
      </c>
      <c r="AQ51" s="3">
        <f t="shared" si="12"/>
        <v>0</v>
      </c>
      <c r="AR51" s="5">
        <f t="shared" si="13"/>
        <v>0</v>
      </c>
      <c r="AS51" s="4">
        <f t="shared" si="14"/>
        <v>1</v>
      </c>
      <c r="AT51" s="3">
        <f t="shared" si="15"/>
        <v>0</v>
      </c>
      <c r="AU51" s="3">
        <f t="shared" si="16"/>
        <v>0</v>
      </c>
      <c r="AV51" s="3">
        <f t="shared" si="17"/>
        <v>0</v>
      </c>
      <c r="AW51" s="5">
        <f t="shared" si="18"/>
        <v>1</v>
      </c>
      <c r="AX51" s="4">
        <f t="shared" si="19"/>
        <v>0</v>
      </c>
      <c r="AY51" s="3">
        <f t="shared" si="20"/>
        <v>0</v>
      </c>
      <c r="AZ51" s="3">
        <f t="shared" si="21"/>
        <v>0</v>
      </c>
      <c r="BA51" s="3">
        <f t="shared" si="22"/>
        <v>1</v>
      </c>
      <c r="BB51" s="5">
        <f t="shared" si="23"/>
        <v>0</v>
      </c>
      <c r="BC51" s="4">
        <f t="shared" si="24"/>
        <v>0</v>
      </c>
      <c r="BD51" s="3">
        <f t="shared" si="25"/>
        <v>0</v>
      </c>
      <c r="BE51" s="3">
        <f t="shared" si="26"/>
        <v>1</v>
      </c>
      <c r="BF51" s="3">
        <f t="shared" si="27"/>
        <v>0</v>
      </c>
      <c r="BG51" s="5">
        <f t="shared" si="28"/>
        <v>1</v>
      </c>
    </row>
    <row r="52" spans="1:59" x14ac:dyDescent="0.3">
      <c r="A52">
        <v>2550</v>
      </c>
      <c r="B52" t="s">
        <v>118</v>
      </c>
      <c r="C52">
        <v>2018</v>
      </c>
      <c r="D52">
        <v>140</v>
      </c>
      <c r="E52">
        <v>50</v>
      </c>
      <c r="F52">
        <v>0.55000000000000004</v>
      </c>
      <c r="G52">
        <v>0.12</v>
      </c>
      <c r="H52">
        <v>1</v>
      </c>
      <c r="I52">
        <v>0.94</v>
      </c>
      <c r="J52">
        <v>0.46</v>
      </c>
      <c r="K52">
        <v>0.34</v>
      </c>
      <c r="L52">
        <v>7</v>
      </c>
      <c r="M52" t="s">
        <v>77</v>
      </c>
      <c r="N52" t="s">
        <v>39</v>
      </c>
      <c r="O52" t="s">
        <v>32</v>
      </c>
      <c r="P52" t="s">
        <v>80</v>
      </c>
      <c r="Q52" t="s">
        <v>60</v>
      </c>
      <c r="R52" t="s">
        <v>96</v>
      </c>
      <c r="S52" t="s">
        <v>102</v>
      </c>
      <c r="T52" t="s">
        <v>68</v>
      </c>
      <c r="U52" t="s">
        <v>62</v>
      </c>
      <c r="V52" t="s">
        <v>45</v>
      </c>
      <c r="W52">
        <v>18.574427284999999</v>
      </c>
      <c r="X52">
        <v>15.9887355066666</v>
      </c>
      <c r="Y52">
        <v>14.413412364285699</v>
      </c>
      <c r="Z52">
        <v>13.2528591</v>
      </c>
      <c r="AA52">
        <v>12.927144674999999</v>
      </c>
      <c r="AB52">
        <v>12.739883899999899</v>
      </c>
      <c r="AC52">
        <v>12.7314327975</v>
      </c>
      <c r="AD52">
        <v>12.380610945000001</v>
      </c>
      <c r="AE52">
        <v>12.361908894999999</v>
      </c>
      <c r="AF52">
        <v>12.35319138</v>
      </c>
      <c r="AH52" s="11" t="s">
        <v>95</v>
      </c>
      <c r="AI52" s="4">
        <f t="shared" si="8"/>
        <v>0</v>
      </c>
      <c r="AJ52" s="3">
        <f t="shared" si="53"/>
        <v>0</v>
      </c>
      <c r="AK52" s="3">
        <f t="shared" si="54"/>
        <v>0</v>
      </c>
      <c r="AL52" s="3">
        <f t="shared" si="55"/>
        <v>0</v>
      </c>
      <c r="AM52" s="5">
        <f t="shared" si="56"/>
        <v>1</v>
      </c>
      <c r="AN52" s="4">
        <f t="shared" si="9"/>
        <v>0</v>
      </c>
      <c r="AO52" s="3">
        <f t="shared" si="10"/>
        <v>0</v>
      </c>
      <c r="AP52" s="3">
        <f t="shared" si="11"/>
        <v>0</v>
      </c>
      <c r="AQ52" s="3">
        <f t="shared" si="12"/>
        <v>1</v>
      </c>
      <c r="AR52" s="5">
        <f t="shared" si="13"/>
        <v>0</v>
      </c>
      <c r="AS52" s="4">
        <f t="shared" si="14"/>
        <v>0</v>
      </c>
      <c r="AT52" s="3">
        <f t="shared" si="15"/>
        <v>0</v>
      </c>
      <c r="AU52" s="3">
        <f t="shared" si="16"/>
        <v>1</v>
      </c>
      <c r="AV52" s="3">
        <f t="shared" si="17"/>
        <v>0</v>
      </c>
      <c r="AW52" s="5">
        <f t="shared" si="18"/>
        <v>0</v>
      </c>
      <c r="AX52" s="4">
        <f t="shared" si="19"/>
        <v>0</v>
      </c>
      <c r="AY52" s="3">
        <f t="shared" si="20"/>
        <v>0</v>
      </c>
      <c r="AZ52" s="3">
        <f t="shared" si="21"/>
        <v>0</v>
      </c>
      <c r="BA52" s="3">
        <f t="shared" si="22"/>
        <v>0</v>
      </c>
      <c r="BB52" s="5">
        <f t="shared" si="23"/>
        <v>0</v>
      </c>
      <c r="BC52" s="4">
        <f t="shared" si="24"/>
        <v>0</v>
      </c>
      <c r="BD52" s="3">
        <f t="shared" si="25"/>
        <v>0</v>
      </c>
      <c r="BE52" s="3">
        <f t="shared" si="26"/>
        <v>1</v>
      </c>
      <c r="BF52" s="3">
        <f t="shared" si="27"/>
        <v>0</v>
      </c>
      <c r="BG52" s="5">
        <f t="shared" si="28"/>
        <v>0</v>
      </c>
    </row>
    <row r="53" spans="1:59" x14ac:dyDescent="0.3">
      <c r="A53">
        <v>2551</v>
      </c>
      <c r="B53" t="s">
        <v>118</v>
      </c>
      <c r="C53">
        <v>2018</v>
      </c>
      <c r="D53">
        <v>140</v>
      </c>
      <c r="E53">
        <v>51</v>
      </c>
      <c r="F53">
        <v>0.51428571428571401</v>
      </c>
      <c r="G53">
        <v>0.04</v>
      </c>
      <c r="H53">
        <v>9</v>
      </c>
      <c r="I53">
        <v>0.9</v>
      </c>
      <c r="J53">
        <v>0.84</v>
      </c>
      <c r="K53">
        <v>1</v>
      </c>
      <c r="L53">
        <v>10</v>
      </c>
      <c r="M53" t="s">
        <v>77</v>
      </c>
      <c r="N53" t="s">
        <v>68</v>
      </c>
      <c r="O53" t="s">
        <v>76</v>
      </c>
      <c r="P53" t="s">
        <v>32</v>
      </c>
      <c r="Q53" t="s">
        <v>96</v>
      </c>
      <c r="R53" t="s">
        <v>74</v>
      </c>
      <c r="S53" t="s">
        <v>101</v>
      </c>
      <c r="T53" t="s">
        <v>54</v>
      </c>
      <c r="U53" t="s">
        <v>102</v>
      </c>
      <c r="V53" t="s">
        <v>103</v>
      </c>
      <c r="W53">
        <v>12.9176929285185</v>
      </c>
      <c r="X53">
        <v>8.4588291086274499</v>
      </c>
      <c r="Y53">
        <v>7.77090252333333</v>
      </c>
      <c r="Z53">
        <v>7.6720494986046504</v>
      </c>
      <c r="AA53">
        <v>7.3632165677777701</v>
      </c>
      <c r="AB53">
        <v>7.3145275606060496</v>
      </c>
      <c r="AC53">
        <v>7.1878231080555501</v>
      </c>
      <c r="AD53">
        <v>6.8932663119047604</v>
      </c>
      <c r="AE53">
        <v>6.8517464130612202</v>
      </c>
      <c r="AF53">
        <v>6.8286403939285698</v>
      </c>
      <c r="AH53" s="11" t="s">
        <v>60</v>
      </c>
      <c r="AI53" s="4">
        <f t="shared" si="8"/>
        <v>0</v>
      </c>
      <c r="AJ53" s="3">
        <f t="shared" si="53"/>
        <v>3</v>
      </c>
      <c r="AK53" s="3">
        <f t="shared" si="54"/>
        <v>7</v>
      </c>
      <c r="AL53" s="3">
        <f t="shared" si="55"/>
        <v>8</v>
      </c>
      <c r="AM53" s="5">
        <f t="shared" si="56"/>
        <v>11</v>
      </c>
      <c r="AN53" s="4">
        <f t="shared" si="9"/>
        <v>0</v>
      </c>
      <c r="AO53" s="3">
        <f t="shared" si="10"/>
        <v>3</v>
      </c>
      <c r="AP53" s="3">
        <f t="shared" si="11"/>
        <v>1</v>
      </c>
      <c r="AQ53" s="3">
        <f t="shared" si="12"/>
        <v>4</v>
      </c>
      <c r="AR53" s="5">
        <f t="shared" si="13"/>
        <v>1</v>
      </c>
      <c r="AS53" s="4">
        <f t="shared" si="14"/>
        <v>0</v>
      </c>
      <c r="AT53" s="3">
        <f t="shared" si="15"/>
        <v>7</v>
      </c>
      <c r="AU53" s="3">
        <f t="shared" si="16"/>
        <v>10</v>
      </c>
      <c r="AV53" s="3">
        <f t="shared" si="17"/>
        <v>10</v>
      </c>
      <c r="AW53" s="5">
        <f t="shared" si="18"/>
        <v>7</v>
      </c>
      <c r="AX53" s="4">
        <f t="shared" si="19"/>
        <v>0</v>
      </c>
      <c r="AY53" s="3">
        <f t="shared" si="20"/>
        <v>1</v>
      </c>
      <c r="AZ53" s="3">
        <f t="shared" si="21"/>
        <v>2</v>
      </c>
      <c r="BA53" s="3">
        <f t="shared" si="22"/>
        <v>5</v>
      </c>
      <c r="BB53" s="5">
        <f t="shared" si="23"/>
        <v>4</v>
      </c>
      <c r="BC53" s="4">
        <f t="shared" si="24"/>
        <v>2</v>
      </c>
      <c r="BD53" s="3">
        <f t="shared" si="25"/>
        <v>1</v>
      </c>
      <c r="BE53" s="3">
        <f t="shared" si="26"/>
        <v>1</v>
      </c>
      <c r="BF53" s="3">
        <f t="shared" si="27"/>
        <v>1</v>
      </c>
      <c r="BG53" s="5">
        <f t="shared" si="28"/>
        <v>2</v>
      </c>
    </row>
    <row r="54" spans="1:59" x14ac:dyDescent="0.3">
      <c r="A54">
        <v>2552</v>
      </c>
      <c r="B54" t="s">
        <v>118</v>
      </c>
      <c r="C54">
        <v>2018</v>
      </c>
      <c r="D54">
        <v>140</v>
      </c>
      <c r="E54">
        <v>52</v>
      </c>
      <c r="F54">
        <v>0.5</v>
      </c>
      <c r="G54">
        <v>0.16</v>
      </c>
      <c r="H54">
        <v>7</v>
      </c>
      <c r="I54">
        <v>0.57999999999999996</v>
      </c>
      <c r="J54">
        <v>0.62</v>
      </c>
      <c r="K54">
        <v>0.08</v>
      </c>
      <c r="L54">
        <v>10</v>
      </c>
      <c r="M54" t="s">
        <v>77</v>
      </c>
      <c r="N54" t="s">
        <v>68</v>
      </c>
      <c r="O54" t="s">
        <v>32</v>
      </c>
      <c r="P54" t="s">
        <v>60</v>
      </c>
      <c r="Q54" t="s">
        <v>96</v>
      </c>
      <c r="R54" t="s">
        <v>64</v>
      </c>
      <c r="S54" t="s">
        <v>69</v>
      </c>
      <c r="T54" t="s">
        <v>36</v>
      </c>
      <c r="U54" t="s">
        <v>45</v>
      </c>
      <c r="V54" t="s">
        <v>104</v>
      </c>
      <c r="W54">
        <v>8.7761383711111094</v>
      </c>
      <c r="X54">
        <v>8.0545533946153807</v>
      </c>
      <c r="Y54">
        <v>7.7256275344444401</v>
      </c>
      <c r="Z54">
        <v>6.1012397053846099</v>
      </c>
      <c r="AA54">
        <v>5.784462676875</v>
      </c>
      <c r="AB54">
        <v>5.6858595115384603</v>
      </c>
      <c r="AC54">
        <v>5.4342270499999996</v>
      </c>
      <c r="AD54">
        <v>5.39944035142857</v>
      </c>
      <c r="AE54">
        <v>5.3977098799999998</v>
      </c>
      <c r="AF54">
        <v>5.3530569709090896</v>
      </c>
      <c r="AH54" s="11" t="s">
        <v>108</v>
      </c>
      <c r="AI54" s="4">
        <f t="shared" si="8"/>
        <v>0</v>
      </c>
      <c r="AJ54" s="3">
        <f t="shared" si="53"/>
        <v>0</v>
      </c>
      <c r="AK54" s="3">
        <f t="shared" si="54"/>
        <v>0</v>
      </c>
      <c r="AL54" s="3">
        <f t="shared" si="55"/>
        <v>1</v>
      </c>
      <c r="AM54" s="5">
        <f t="shared" si="56"/>
        <v>0</v>
      </c>
      <c r="AN54" s="4">
        <f t="shared" si="9"/>
        <v>0</v>
      </c>
      <c r="AO54" s="3">
        <f t="shared" si="10"/>
        <v>0</v>
      </c>
      <c r="AP54" s="3">
        <f t="shared" si="11"/>
        <v>1</v>
      </c>
      <c r="AQ54" s="3">
        <f t="shared" si="12"/>
        <v>0</v>
      </c>
      <c r="AR54" s="5">
        <f t="shared" si="13"/>
        <v>2</v>
      </c>
      <c r="AS54" s="4">
        <f t="shared" si="14"/>
        <v>0</v>
      </c>
      <c r="AT54" s="3">
        <f t="shared" si="15"/>
        <v>0</v>
      </c>
      <c r="AU54" s="3">
        <f t="shared" si="16"/>
        <v>1</v>
      </c>
      <c r="AV54" s="3">
        <f t="shared" si="17"/>
        <v>0</v>
      </c>
      <c r="AW54" s="5">
        <f t="shared" si="18"/>
        <v>0</v>
      </c>
      <c r="AX54" s="4">
        <f t="shared" si="19"/>
        <v>0</v>
      </c>
      <c r="AY54" s="3">
        <f t="shared" si="20"/>
        <v>0</v>
      </c>
      <c r="AZ54" s="3">
        <f t="shared" si="21"/>
        <v>0</v>
      </c>
      <c r="BA54" s="3">
        <f t="shared" si="22"/>
        <v>0</v>
      </c>
      <c r="BB54" s="5">
        <f t="shared" si="23"/>
        <v>0</v>
      </c>
      <c r="BC54" s="4">
        <f t="shared" si="24"/>
        <v>0</v>
      </c>
      <c r="BD54" s="3">
        <f t="shared" si="25"/>
        <v>0</v>
      </c>
      <c r="BE54" s="3">
        <f t="shared" si="26"/>
        <v>0</v>
      </c>
      <c r="BF54" s="3">
        <f t="shared" si="27"/>
        <v>0</v>
      </c>
      <c r="BG54" s="5">
        <f t="shared" si="28"/>
        <v>0</v>
      </c>
    </row>
    <row r="55" spans="1:59" x14ac:dyDescent="0.3">
      <c r="A55">
        <v>2553</v>
      </c>
      <c r="B55" t="s">
        <v>118</v>
      </c>
      <c r="C55">
        <v>2018</v>
      </c>
      <c r="D55">
        <v>140</v>
      </c>
      <c r="E55">
        <v>53</v>
      </c>
      <c r="F55">
        <v>0.52857142857142803</v>
      </c>
      <c r="G55">
        <v>0.1</v>
      </c>
      <c r="H55">
        <v>8</v>
      </c>
      <c r="I55">
        <v>0.32</v>
      </c>
      <c r="J55">
        <v>0.72</v>
      </c>
      <c r="K55">
        <v>0.74</v>
      </c>
      <c r="L55">
        <v>5</v>
      </c>
      <c r="M55" t="s">
        <v>77</v>
      </c>
      <c r="N55" t="s">
        <v>60</v>
      </c>
      <c r="O55" t="s">
        <v>106</v>
      </c>
      <c r="P55" t="s">
        <v>32</v>
      </c>
      <c r="Q55" t="s">
        <v>96</v>
      </c>
      <c r="R55" t="s">
        <v>39</v>
      </c>
      <c r="S55" t="s">
        <v>62</v>
      </c>
      <c r="T55" t="s">
        <v>40</v>
      </c>
      <c r="U55" t="s">
        <v>41</v>
      </c>
      <c r="V55" t="s">
        <v>98</v>
      </c>
      <c r="W55">
        <v>5.4360046944090898</v>
      </c>
      <c r="X55">
        <v>4.6977044435483801</v>
      </c>
      <c r="Y55">
        <v>4.3160747020384598</v>
      </c>
      <c r="Z55">
        <v>4.15644225405405</v>
      </c>
      <c r="AA55">
        <v>3.8984521219354802</v>
      </c>
      <c r="AB55">
        <v>3.8774714042962901</v>
      </c>
      <c r="AC55">
        <v>3.8345495226000001</v>
      </c>
      <c r="AD55">
        <v>3.8336880415384602</v>
      </c>
      <c r="AE55">
        <v>3.8221416800000001</v>
      </c>
      <c r="AF55">
        <v>3.7815732447618999</v>
      </c>
      <c r="AH55" s="11" t="s">
        <v>106</v>
      </c>
      <c r="AI55" s="4">
        <f t="shared" si="8"/>
        <v>2</v>
      </c>
      <c r="AJ55" s="3">
        <f t="shared" si="53"/>
        <v>7</v>
      </c>
      <c r="AK55" s="3">
        <f t="shared" si="54"/>
        <v>7</v>
      </c>
      <c r="AL55" s="3">
        <f t="shared" si="55"/>
        <v>5</v>
      </c>
      <c r="AM55" s="5">
        <f t="shared" si="56"/>
        <v>6</v>
      </c>
      <c r="AN55" s="4">
        <f t="shared" si="9"/>
        <v>2</v>
      </c>
      <c r="AO55" s="3">
        <f t="shared" si="10"/>
        <v>3</v>
      </c>
      <c r="AP55" s="3">
        <f t="shared" si="11"/>
        <v>4</v>
      </c>
      <c r="AQ55" s="3">
        <f t="shared" si="12"/>
        <v>4</v>
      </c>
      <c r="AR55" s="5">
        <f t="shared" si="13"/>
        <v>5</v>
      </c>
      <c r="AS55" s="4">
        <f t="shared" si="14"/>
        <v>1</v>
      </c>
      <c r="AT55" s="3">
        <f t="shared" si="15"/>
        <v>15</v>
      </c>
      <c r="AU55" s="3">
        <f t="shared" si="16"/>
        <v>15</v>
      </c>
      <c r="AV55" s="3">
        <f t="shared" si="17"/>
        <v>3</v>
      </c>
      <c r="AW55" s="5">
        <f t="shared" si="18"/>
        <v>2</v>
      </c>
      <c r="AX55" s="4">
        <f t="shared" si="19"/>
        <v>18</v>
      </c>
      <c r="AY55" s="3">
        <f t="shared" si="20"/>
        <v>13</v>
      </c>
      <c r="AZ55" s="3">
        <f t="shared" si="21"/>
        <v>14</v>
      </c>
      <c r="BA55" s="3">
        <f t="shared" si="22"/>
        <v>6</v>
      </c>
      <c r="BB55" s="5">
        <f t="shared" si="23"/>
        <v>1</v>
      </c>
      <c r="BC55" s="4">
        <f t="shared" si="24"/>
        <v>10</v>
      </c>
      <c r="BD55" s="3">
        <f t="shared" si="25"/>
        <v>6</v>
      </c>
      <c r="BE55" s="3">
        <f t="shared" si="26"/>
        <v>9</v>
      </c>
      <c r="BF55" s="3">
        <f t="shared" si="27"/>
        <v>4</v>
      </c>
      <c r="BG55" s="5">
        <f t="shared" si="28"/>
        <v>6</v>
      </c>
    </row>
    <row r="56" spans="1:59" x14ac:dyDescent="0.3">
      <c r="A56">
        <v>2554</v>
      </c>
      <c r="B56" t="s">
        <v>118</v>
      </c>
      <c r="C56">
        <v>2018</v>
      </c>
      <c r="D56">
        <v>140</v>
      </c>
      <c r="E56">
        <v>54</v>
      </c>
      <c r="F56">
        <v>0.55000000000000004</v>
      </c>
      <c r="G56">
        <v>0.08</v>
      </c>
      <c r="H56">
        <v>7</v>
      </c>
      <c r="I56">
        <v>0.88</v>
      </c>
      <c r="J56">
        <v>0.54</v>
      </c>
      <c r="K56">
        <v>0.56000000000000005</v>
      </c>
      <c r="L56">
        <v>6</v>
      </c>
      <c r="M56" t="s">
        <v>77</v>
      </c>
      <c r="N56" t="s">
        <v>32</v>
      </c>
      <c r="O56" t="s">
        <v>60</v>
      </c>
      <c r="P56" t="s">
        <v>68</v>
      </c>
      <c r="Q56" t="s">
        <v>102</v>
      </c>
      <c r="R56" t="s">
        <v>72</v>
      </c>
      <c r="S56" t="s">
        <v>45</v>
      </c>
      <c r="T56" t="s">
        <v>100</v>
      </c>
      <c r="U56" t="s">
        <v>75</v>
      </c>
      <c r="V56" t="s">
        <v>85</v>
      </c>
      <c r="W56">
        <v>5.5269877051153804</v>
      </c>
      <c r="X56">
        <v>5.2868928192045397</v>
      </c>
      <c r="Y56">
        <v>4.9210002149999896</v>
      </c>
      <c r="Z56">
        <v>4.5950369803478202</v>
      </c>
      <c r="AA56">
        <v>4.5721742003571402</v>
      </c>
      <c r="AB56">
        <v>4.3551171505263104</v>
      </c>
      <c r="AC56">
        <v>4.3425465824324299</v>
      </c>
      <c r="AD56">
        <v>4.2340302948387096</v>
      </c>
      <c r="AE56">
        <v>4.2319865565294101</v>
      </c>
      <c r="AF56">
        <v>4.1583272932258</v>
      </c>
      <c r="AH56" s="11" t="s">
        <v>89</v>
      </c>
      <c r="AI56" s="4">
        <f t="shared" si="8"/>
        <v>0</v>
      </c>
      <c r="AJ56" s="3">
        <f t="shared" si="53"/>
        <v>0</v>
      </c>
      <c r="AK56" s="3">
        <f t="shared" si="54"/>
        <v>0</v>
      </c>
      <c r="AL56" s="3">
        <f t="shared" si="55"/>
        <v>0</v>
      </c>
      <c r="AM56" s="5">
        <f t="shared" si="56"/>
        <v>0</v>
      </c>
      <c r="AN56" s="4">
        <f t="shared" si="9"/>
        <v>1</v>
      </c>
      <c r="AO56" s="3">
        <f t="shared" si="10"/>
        <v>1</v>
      </c>
      <c r="AP56" s="3">
        <f t="shared" si="11"/>
        <v>1</v>
      </c>
      <c r="AQ56" s="3">
        <f t="shared" si="12"/>
        <v>1</v>
      </c>
      <c r="AR56" s="5">
        <f t="shared" si="13"/>
        <v>1</v>
      </c>
      <c r="AS56" s="4">
        <f t="shared" si="14"/>
        <v>0</v>
      </c>
      <c r="AT56" s="3">
        <f t="shared" si="15"/>
        <v>0</v>
      </c>
      <c r="AU56" s="3">
        <f t="shared" si="16"/>
        <v>0</v>
      </c>
      <c r="AV56" s="3">
        <f t="shared" si="17"/>
        <v>1</v>
      </c>
      <c r="AW56" s="5">
        <f t="shared" si="18"/>
        <v>0</v>
      </c>
      <c r="AX56" s="4">
        <f t="shared" si="19"/>
        <v>0</v>
      </c>
      <c r="AY56" s="3">
        <f t="shared" si="20"/>
        <v>0</v>
      </c>
      <c r="AZ56" s="3">
        <f t="shared" si="21"/>
        <v>2</v>
      </c>
      <c r="BA56" s="3">
        <f t="shared" si="22"/>
        <v>3</v>
      </c>
      <c r="BB56" s="5">
        <f t="shared" si="23"/>
        <v>0</v>
      </c>
      <c r="BC56" s="4">
        <f t="shared" si="24"/>
        <v>0</v>
      </c>
      <c r="BD56" s="3">
        <f t="shared" si="25"/>
        <v>0</v>
      </c>
      <c r="BE56" s="3">
        <f t="shared" si="26"/>
        <v>0</v>
      </c>
      <c r="BF56" s="3">
        <f t="shared" si="27"/>
        <v>0</v>
      </c>
      <c r="BG56" s="5">
        <f t="shared" si="28"/>
        <v>1</v>
      </c>
    </row>
    <row r="57" spans="1:59" x14ac:dyDescent="0.3">
      <c r="A57">
        <v>2555</v>
      </c>
      <c r="B57" t="s">
        <v>118</v>
      </c>
      <c r="C57">
        <v>2018</v>
      </c>
      <c r="D57">
        <v>140</v>
      </c>
      <c r="E57">
        <v>55</v>
      </c>
      <c r="F57">
        <v>0.47857142857142798</v>
      </c>
      <c r="G57">
        <v>0.14000000000000001</v>
      </c>
      <c r="H57">
        <v>9</v>
      </c>
      <c r="I57">
        <v>0.64</v>
      </c>
      <c r="J57">
        <v>0.86</v>
      </c>
      <c r="K57">
        <v>0.9</v>
      </c>
      <c r="L57">
        <v>9</v>
      </c>
      <c r="M57" t="s">
        <v>77</v>
      </c>
      <c r="N57" t="s">
        <v>96</v>
      </c>
      <c r="O57" t="s">
        <v>32</v>
      </c>
      <c r="P57" t="s">
        <v>109</v>
      </c>
      <c r="Q57" t="s">
        <v>72</v>
      </c>
      <c r="R57" t="s">
        <v>62</v>
      </c>
      <c r="S57" t="s">
        <v>68</v>
      </c>
      <c r="T57" t="s">
        <v>73</v>
      </c>
      <c r="U57" t="s">
        <v>79</v>
      </c>
      <c r="V57" t="s">
        <v>101</v>
      </c>
      <c r="W57">
        <v>8.6477974044827501</v>
      </c>
      <c r="X57">
        <v>5.4674572952941096</v>
      </c>
      <c r="Y57">
        <v>5.3717473840454497</v>
      </c>
      <c r="Z57">
        <v>5.0809993817647001</v>
      </c>
      <c r="AA57">
        <v>4.87507038066666</v>
      </c>
      <c r="AB57">
        <v>4.8051370968749998</v>
      </c>
      <c r="AC57">
        <v>4.7288311148275799</v>
      </c>
      <c r="AD57">
        <v>4.70666642357142</v>
      </c>
      <c r="AE57">
        <v>4.6659522637499897</v>
      </c>
      <c r="AF57">
        <v>4.5743819726315698</v>
      </c>
      <c r="AH57" s="11" t="s">
        <v>56</v>
      </c>
      <c r="AI57" s="4">
        <f t="shared" si="8"/>
        <v>0</v>
      </c>
      <c r="AJ57" s="3">
        <f t="shared" si="53"/>
        <v>0</v>
      </c>
      <c r="AK57" s="3">
        <f t="shared" si="54"/>
        <v>0</v>
      </c>
      <c r="AL57" s="3">
        <f t="shared" si="55"/>
        <v>0</v>
      </c>
      <c r="AM57" s="5">
        <f t="shared" si="56"/>
        <v>0</v>
      </c>
      <c r="AN57" s="4">
        <f t="shared" si="9"/>
        <v>0</v>
      </c>
      <c r="AO57" s="3">
        <f t="shared" si="10"/>
        <v>0</v>
      </c>
      <c r="AP57" s="3">
        <f t="shared" si="11"/>
        <v>0</v>
      </c>
      <c r="AQ57" s="3">
        <f t="shared" si="12"/>
        <v>0</v>
      </c>
      <c r="AR57" s="5">
        <f t="shared" si="13"/>
        <v>0</v>
      </c>
      <c r="AS57" s="4">
        <f t="shared" si="14"/>
        <v>0</v>
      </c>
      <c r="AT57" s="3">
        <f t="shared" si="15"/>
        <v>0</v>
      </c>
      <c r="AU57" s="3">
        <f t="shared" si="16"/>
        <v>0</v>
      </c>
      <c r="AV57" s="3">
        <f t="shared" si="17"/>
        <v>0</v>
      </c>
      <c r="AW57" s="5">
        <f t="shared" si="18"/>
        <v>1</v>
      </c>
      <c r="AX57" s="4">
        <f t="shared" si="19"/>
        <v>1</v>
      </c>
      <c r="AY57" s="3">
        <f t="shared" si="20"/>
        <v>0</v>
      </c>
      <c r="AZ57" s="3">
        <f t="shared" si="21"/>
        <v>1</v>
      </c>
      <c r="BA57" s="3">
        <f t="shared" si="22"/>
        <v>2</v>
      </c>
      <c r="BB57" s="5">
        <f t="shared" si="23"/>
        <v>0</v>
      </c>
      <c r="BC57" s="4">
        <f t="shared" si="24"/>
        <v>1</v>
      </c>
      <c r="BD57" s="3">
        <f t="shared" si="25"/>
        <v>1</v>
      </c>
      <c r="BE57" s="3">
        <f t="shared" si="26"/>
        <v>0</v>
      </c>
      <c r="BF57" s="3">
        <f t="shared" si="27"/>
        <v>0</v>
      </c>
      <c r="BG57" s="5">
        <f t="shared" si="28"/>
        <v>0</v>
      </c>
    </row>
    <row r="58" spans="1:59" x14ac:dyDescent="0.3">
      <c r="A58">
        <v>2556</v>
      </c>
      <c r="B58" t="s">
        <v>118</v>
      </c>
      <c r="C58">
        <v>2018</v>
      </c>
      <c r="D58">
        <v>140</v>
      </c>
      <c r="E58">
        <v>56</v>
      </c>
      <c r="F58">
        <v>0.50714285714285701</v>
      </c>
      <c r="G58">
        <v>0.06</v>
      </c>
      <c r="H58">
        <v>5</v>
      </c>
      <c r="I58">
        <v>0.4</v>
      </c>
      <c r="J58">
        <v>0.3</v>
      </c>
      <c r="K58">
        <v>0</v>
      </c>
      <c r="L58">
        <v>6</v>
      </c>
      <c r="M58" t="s">
        <v>77</v>
      </c>
      <c r="N58" t="s">
        <v>32</v>
      </c>
      <c r="O58" t="s">
        <v>60</v>
      </c>
      <c r="P58" t="s">
        <v>102</v>
      </c>
      <c r="Q58" t="s">
        <v>74</v>
      </c>
      <c r="R58" t="s">
        <v>96</v>
      </c>
      <c r="S58" t="s">
        <v>70</v>
      </c>
      <c r="T58" t="s">
        <v>53</v>
      </c>
      <c r="U58" t="s">
        <v>66</v>
      </c>
      <c r="V58" t="s">
        <v>78</v>
      </c>
      <c r="W58">
        <v>10.842828686000001</v>
      </c>
      <c r="X58">
        <v>8.1575544515789407</v>
      </c>
      <c r="Y58">
        <v>7.5582604069230701</v>
      </c>
      <c r="Z58">
        <v>7.4709254411764601</v>
      </c>
      <c r="AA58">
        <v>7.4317966266666602</v>
      </c>
      <c r="AB58">
        <v>7.4164980089999997</v>
      </c>
      <c r="AC58">
        <v>7.2259724150000002</v>
      </c>
      <c r="AD58">
        <v>7.0224921869230696</v>
      </c>
      <c r="AE58">
        <v>7.0050363549999997</v>
      </c>
      <c r="AF58">
        <v>6.7141812249999901</v>
      </c>
      <c r="AH58" s="11" t="s">
        <v>65</v>
      </c>
      <c r="AI58" s="4">
        <f t="shared" si="8"/>
        <v>1</v>
      </c>
      <c r="AJ58" s="3">
        <f t="shared" si="53"/>
        <v>0</v>
      </c>
      <c r="AK58" s="3">
        <f t="shared" si="54"/>
        <v>0</v>
      </c>
      <c r="AL58" s="3">
        <f t="shared" si="55"/>
        <v>2</v>
      </c>
      <c r="AM58" s="5">
        <f t="shared" si="56"/>
        <v>0</v>
      </c>
      <c r="AN58" s="4">
        <f t="shared" si="9"/>
        <v>0</v>
      </c>
      <c r="AO58" s="3">
        <f t="shared" si="10"/>
        <v>0</v>
      </c>
      <c r="AP58" s="3">
        <f t="shared" si="11"/>
        <v>0</v>
      </c>
      <c r="AQ58" s="3">
        <f t="shared" si="12"/>
        <v>0</v>
      </c>
      <c r="AR58" s="5">
        <f t="shared" si="13"/>
        <v>0</v>
      </c>
      <c r="AS58" s="4">
        <f t="shared" si="14"/>
        <v>0</v>
      </c>
      <c r="AT58" s="3">
        <f t="shared" si="15"/>
        <v>0</v>
      </c>
      <c r="AU58" s="3">
        <f t="shared" si="16"/>
        <v>0</v>
      </c>
      <c r="AV58" s="3">
        <f t="shared" si="17"/>
        <v>1</v>
      </c>
      <c r="AW58" s="5">
        <f t="shared" si="18"/>
        <v>0</v>
      </c>
      <c r="AX58" s="4">
        <f t="shared" si="19"/>
        <v>0</v>
      </c>
      <c r="AY58" s="3">
        <f t="shared" si="20"/>
        <v>0</v>
      </c>
      <c r="AZ58" s="3">
        <f t="shared" si="21"/>
        <v>0</v>
      </c>
      <c r="BA58" s="3">
        <f t="shared" si="22"/>
        <v>0</v>
      </c>
      <c r="BB58" s="5">
        <f t="shared" si="23"/>
        <v>0</v>
      </c>
      <c r="BC58" s="4">
        <f t="shared" si="24"/>
        <v>0</v>
      </c>
      <c r="BD58" s="3">
        <f t="shared" si="25"/>
        <v>0</v>
      </c>
      <c r="BE58" s="3">
        <f t="shared" si="26"/>
        <v>2</v>
      </c>
      <c r="BF58" s="3">
        <f t="shared" si="27"/>
        <v>0</v>
      </c>
      <c r="BG58" s="5">
        <f t="shared" si="28"/>
        <v>0</v>
      </c>
    </row>
    <row r="59" spans="1:59" x14ac:dyDescent="0.3">
      <c r="A59">
        <v>2557</v>
      </c>
      <c r="B59" t="s">
        <v>118</v>
      </c>
      <c r="C59">
        <v>2018</v>
      </c>
      <c r="D59">
        <v>140</v>
      </c>
      <c r="E59">
        <v>57</v>
      </c>
      <c r="F59">
        <v>0.51428571428571401</v>
      </c>
      <c r="G59">
        <v>0.86</v>
      </c>
      <c r="H59">
        <v>1</v>
      </c>
      <c r="I59">
        <v>0.6</v>
      </c>
      <c r="J59">
        <v>0.9</v>
      </c>
      <c r="K59">
        <v>0.14000000000000001</v>
      </c>
      <c r="L59">
        <v>5</v>
      </c>
      <c r="M59" t="s">
        <v>77</v>
      </c>
      <c r="N59" t="s">
        <v>60</v>
      </c>
      <c r="O59" t="s">
        <v>72</v>
      </c>
      <c r="P59" t="s">
        <v>68</v>
      </c>
      <c r="Q59" t="s">
        <v>74</v>
      </c>
      <c r="R59" t="s">
        <v>45</v>
      </c>
      <c r="S59" t="s">
        <v>102</v>
      </c>
      <c r="T59" t="s">
        <v>113</v>
      </c>
      <c r="U59" t="s">
        <v>84</v>
      </c>
      <c r="V59" t="s">
        <v>75</v>
      </c>
      <c r="W59">
        <v>26.895085799999901</v>
      </c>
      <c r="X59">
        <v>17.9520187</v>
      </c>
      <c r="Y59">
        <v>14.368045800000001</v>
      </c>
      <c r="Z59">
        <v>11.8327495233333</v>
      </c>
      <c r="AA59">
        <v>10.3116270566666</v>
      </c>
      <c r="AB59">
        <v>10.140817139999999</v>
      </c>
      <c r="AC59">
        <v>9.5425407066666601</v>
      </c>
      <c r="AD59">
        <v>9.1929450149999994</v>
      </c>
      <c r="AE59">
        <v>8.8423309299999993</v>
      </c>
      <c r="AF59">
        <v>8.8095982866666596</v>
      </c>
      <c r="AH59" s="11" t="s">
        <v>79</v>
      </c>
      <c r="AI59" s="4">
        <f t="shared" si="8"/>
        <v>1</v>
      </c>
      <c r="AJ59" s="3">
        <f t="shared" si="53"/>
        <v>1</v>
      </c>
      <c r="AK59" s="3">
        <f t="shared" si="54"/>
        <v>0</v>
      </c>
      <c r="AL59" s="3">
        <f t="shared" si="55"/>
        <v>2</v>
      </c>
      <c r="AM59" s="5">
        <f t="shared" si="56"/>
        <v>0</v>
      </c>
      <c r="AN59" s="4">
        <f t="shared" si="9"/>
        <v>0</v>
      </c>
      <c r="AO59" s="3">
        <f t="shared" si="10"/>
        <v>0</v>
      </c>
      <c r="AP59" s="3">
        <f t="shared" si="11"/>
        <v>0</v>
      </c>
      <c r="AQ59" s="3">
        <f t="shared" si="12"/>
        <v>0</v>
      </c>
      <c r="AR59" s="5">
        <f t="shared" si="13"/>
        <v>0</v>
      </c>
      <c r="AS59" s="4">
        <f t="shared" si="14"/>
        <v>0</v>
      </c>
      <c r="AT59" s="3">
        <f t="shared" si="15"/>
        <v>0</v>
      </c>
      <c r="AU59" s="3">
        <f t="shared" si="16"/>
        <v>0</v>
      </c>
      <c r="AV59" s="3">
        <f t="shared" si="17"/>
        <v>1</v>
      </c>
      <c r="AW59" s="5">
        <f t="shared" si="18"/>
        <v>1</v>
      </c>
      <c r="AX59" s="4">
        <f t="shared" si="19"/>
        <v>0</v>
      </c>
      <c r="AY59" s="3">
        <f t="shared" si="20"/>
        <v>0</v>
      </c>
      <c r="AZ59" s="3">
        <f t="shared" si="21"/>
        <v>0</v>
      </c>
      <c r="BA59" s="3">
        <f t="shared" si="22"/>
        <v>0</v>
      </c>
      <c r="BB59" s="5">
        <f t="shared" si="23"/>
        <v>0</v>
      </c>
      <c r="BC59" s="4">
        <f t="shared" si="24"/>
        <v>0</v>
      </c>
      <c r="BD59" s="3">
        <f t="shared" si="25"/>
        <v>0</v>
      </c>
      <c r="BE59" s="3">
        <f t="shared" si="26"/>
        <v>0</v>
      </c>
      <c r="BF59" s="3">
        <f t="shared" si="27"/>
        <v>1</v>
      </c>
      <c r="BG59" s="5">
        <f t="shared" si="28"/>
        <v>1</v>
      </c>
    </row>
    <row r="60" spans="1:59" x14ac:dyDescent="0.3">
      <c r="A60">
        <v>2558</v>
      </c>
      <c r="B60" t="s">
        <v>118</v>
      </c>
      <c r="C60">
        <v>2018</v>
      </c>
      <c r="D60">
        <v>140</v>
      </c>
      <c r="E60">
        <v>58</v>
      </c>
      <c r="F60">
        <v>0.58571428571428497</v>
      </c>
      <c r="G60">
        <v>0.24</v>
      </c>
      <c r="H60">
        <v>2</v>
      </c>
      <c r="I60">
        <v>0.98</v>
      </c>
      <c r="J60">
        <v>0.48</v>
      </c>
      <c r="K60">
        <v>0.14000000000000001</v>
      </c>
      <c r="L60">
        <v>3</v>
      </c>
      <c r="M60" t="s">
        <v>32</v>
      </c>
      <c r="N60" t="s">
        <v>102</v>
      </c>
      <c r="O60" t="s">
        <v>86</v>
      </c>
      <c r="P60" t="s">
        <v>68</v>
      </c>
      <c r="Q60" t="s">
        <v>112</v>
      </c>
      <c r="R60" t="s">
        <v>73</v>
      </c>
      <c r="S60" t="s">
        <v>60</v>
      </c>
      <c r="T60" t="s">
        <v>77</v>
      </c>
      <c r="U60" t="s">
        <v>45</v>
      </c>
      <c r="V60" t="s">
        <v>81</v>
      </c>
      <c r="W60">
        <v>20.164419624999901</v>
      </c>
      <c r="X60">
        <v>11.296707816</v>
      </c>
      <c r="Y60">
        <v>10.83734443</v>
      </c>
      <c r="Z60">
        <v>10.61177071</v>
      </c>
      <c r="AA60">
        <v>9.8866327399999996</v>
      </c>
      <c r="AB60">
        <v>9.5480092433333308</v>
      </c>
      <c r="AC60">
        <v>9.327982295</v>
      </c>
      <c r="AD60">
        <v>9.3272492088888903</v>
      </c>
      <c r="AE60">
        <v>9.3252977483333304</v>
      </c>
      <c r="AF60">
        <v>9.0292463299999994</v>
      </c>
      <c r="AH60" s="11" t="s">
        <v>99</v>
      </c>
      <c r="AI60" s="4">
        <f t="shared" si="8"/>
        <v>0</v>
      </c>
      <c r="AJ60" s="3">
        <f t="shared" si="53"/>
        <v>0</v>
      </c>
      <c r="AK60" s="3">
        <f t="shared" si="54"/>
        <v>0</v>
      </c>
      <c r="AL60" s="3">
        <f t="shared" si="55"/>
        <v>0</v>
      </c>
      <c r="AM60" s="5">
        <f t="shared" si="56"/>
        <v>0</v>
      </c>
      <c r="AN60" s="4">
        <f t="shared" si="9"/>
        <v>0</v>
      </c>
      <c r="AO60" s="3">
        <f t="shared" si="10"/>
        <v>0</v>
      </c>
      <c r="AP60" s="3">
        <f t="shared" si="11"/>
        <v>0</v>
      </c>
      <c r="AQ60" s="3">
        <f t="shared" si="12"/>
        <v>1</v>
      </c>
      <c r="AR60" s="5">
        <f t="shared" si="13"/>
        <v>1</v>
      </c>
      <c r="AS60" s="4">
        <f t="shared" si="14"/>
        <v>0</v>
      </c>
      <c r="AT60" s="3">
        <f t="shared" si="15"/>
        <v>0</v>
      </c>
      <c r="AU60" s="3">
        <f t="shared" si="16"/>
        <v>1</v>
      </c>
      <c r="AV60" s="3">
        <f t="shared" si="17"/>
        <v>1</v>
      </c>
      <c r="AW60" s="5">
        <f t="shared" si="18"/>
        <v>0</v>
      </c>
      <c r="AX60" s="4">
        <f t="shared" si="19"/>
        <v>0</v>
      </c>
      <c r="AY60" s="3">
        <f t="shared" si="20"/>
        <v>0</v>
      </c>
      <c r="AZ60" s="3">
        <f t="shared" si="21"/>
        <v>1</v>
      </c>
      <c r="BA60" s="3">
        <f t="shared" si="22"/>
        <v>0</v>
      </c>
      <c r="BB60" s="5">
        <f t="shared" si="23"/>
        <v>0</v>
      </c>
      <c r="BC60" s="4">
        <f t="shared" si="24"/>
        <v>0</v>
      </c>
      <c r="BD60" s="3">
        <f t="shared" si="25"/>
        <v>0</v>
      </c>
      <c r="BE60" s="3">
        <f t="shared" si="26"/>
        <v>1</v>
      </c>
      <c r="BF60" s="3">
        <f t="shared" si="27"/>
        <v>0</v>
      </c>
      <c r="BG60" s="5">
        <f t="shared" si="28"/>
        <v>0</v>
      </c>
    </row>
    <row r="61" spans="1:59" x14ac:dyDescent="0.3">
      <c r="A61">
        <v>2559</v>
      </c>
      <c r="B61" t="s">
        <v>118</v>
      </c>
      <c r="C61">
        <v>2018</v>
      </c>
      <c r="D61">
        <v>140</v>
      </c>
      <c r="E61">
        <v>59</v>
      </c>
      <c r="F61">
        <v>0.56428571428571395</v>
      </c>
      <c r="G61">
        <v>0.02</v>
      </c>
      <c r="H61">
        <v>6</v>
      </c>
      <c r="I61">
        <v>0.56000000000000005</v>
      </c>
      <c r="J61">
        <v>0.54</v>
      </c>
      <c r="K61">
        <v>0.16</v>
      </c>
      <c r="L61">
        <v>8</v>
      </c>
      <c r="M61" t="s">
        <v>77</v>
      </c>
      <c r="N61" t="s">
        <v>32</v>
      </c>
      <c r="O61" t="s">
        <v>68</v>
      </c>
      <c r="P61" t="s">
        <v>45</v>
      </c>
      <c r="Q61" t="s">
        <v>106</v>
      </c>
      <c r="R61" t="s">
        <v>36</v>
      </c>
      <c r="S61" t="s">
        <v>60</v>
      </c>
      <c r="T61" t="s">
        <v>74</v>
      </c>
      <c r="U61" t="s">
        <v>39</v>
      </c>
      <c r="V61" t="s">
        <v>102</v>
      </c>
      <c r="W61">
        <v>13.5659978179166</v>
      </c>
      <c r="X61">
        <v>11.2845362608571</v>
      </c>
      <c r="Y61">
        <v>10.8689438212903</v>
      </c>
      <c r="Z61">
        <v>9.2723432764999991</v>
      </c>
      <c r="AA61">
        <v>9.2154384403999998</v>
      </c>
      <c r="AB61">
        <v>9.0371508145454502</v>
      </c>
      <c r="AC61">
        <v>8.7952416600000003</v>
      </c>
      <c r="AD61">
        <v>8.5696182299999908</v>
      </c>
      <c r="AE61">
        <v>8.3810609983333304</v>
      </c>
      <c r="AF61">
        <v>8.2068948364285692</v>
      </c>
      <c r="AH61" s="11" t="s">
        <v>93</v>
      </c>
      <c r="AI61" s="4">
        <f t="shared" si="8"/>
        <v>0</v>
      </c>
      <c r="AJ61" s="3">
        <f t="shared" si="53"/>
        <v>0</v>
      </c>
      <c r="AK61" s="3">
        <f t="shared" si="54"/>
        <v>0</v>
      </c>
      <c r="AL61" s="3">
        <f t="shared" si="55"/>
        <v>0</v>
      </c>
      <c r="AM61" s="5">
        <f t="shared" si="56"/>
        <v>0</v>
      </c>
      <c r="AN61" s="4">
        <f t="shared" si="9"/>
        <v>0</v>
      </c>
      <c r="AO61" s="3">
        <f t="shared" si="10"/>
        <v>0</v>
      </c>
      <c r="AP61" s="3">
        <f t="shared" si="11"/>
        <v>0</v>
      </c>
      <c r="AQ61" s="3">
        <f t="shared" si="12"/>
        <v>0</v>
      </c>
      <c r="AR61" s="5">
        <f t="shared" si="13"/>
        <v>1</v>
      </c>
      <c r="AS61" s="4">
        <f t="shared" si="14"/>
        <v>0</v>
      </c>
      <c r="AT61" s="3">
        <f t="shared" si="15"/>
        <v>0</v>
      </c>
      <c r="AU61" s="3">
        <f t="shared" si="16"/>
        <v>0</v>
      </c>
      <c r="AV61" s="3">
        <f t="shared" si="17"/>
        <v>0</v>
      </c>
      <c r="AW61" s="5">
        <f t="shared" si="18"/>
        <v>2</v>
      </c>
      <c r="AX61" s="4">
        <f t="shared" si="19"/>
        <v>1</v>
      </c>
      <c r="AY61" s="3">
        <f t="shared" si="20"/>
        <v>0</v>
      </c>
      <c r="AZ61" s="3">
        <f t="shared" si="21"/>
        <v>0</v>
      </c>
      <c r="BA61" s="3">
        <f t="shared" si="22"/>
        <v>0</v>
      </c>
      <c r="BB61" s="5">
        <f t="shared" si="23"/>
        <v>0</v>
      </c>
      <c r="BC61" s="4">
        <f t="shared" si="24"/>
        <v>0</v>
      </c>
      <c r="BD61" s="3">
        <f t="shared" si="25"/>
        <v>0</v>
      </c>
      <c r="BE61" s="3">
        <f t="shared" si="26"/>
        <v>0</v>
      </c>
      <c r="BF61" s="3">
        <f t="shared" si="27"/>
        <v>0</v>
      </c>
      <c r="BG61" s="5">
        <f t="shared" si="28"/>
        <v>0</v>
      </c>
    </row>
    <row r="62" spans="1:59" x14ac:dyDescent="0.3">
      <c r="A62">
        <v>2560</v>
      </c>
      <c r="B62" t="s">
        <v>118</v>
      </c>
      <c r="C62">
        <v>2018</v>
      </c>
      <c r="D62">
        <v>140</v>
      </c>
      <c r="E62">
        <v>60</v>
      </c>
      <c r="F62">
        <v>0.52142857142857102</v>
      </c>
      <c r="G62">
        <v>0.04</v>
      </c>
      <c r="H62">
        <v>3</v>
      </c>
      <c r="I62">
        <v>0.54</v>
      </c>
      <c r="J62">
        <v>0.44</v>
      </c>
      <c r="K62">
        <v>0.64</v>
      </c>
      <c r="L62">
        <v>6</v>
      </c>
      <c r="M62" t="s">
        <v>77</v>
      </c>
      <c r="N62" t="s">
        <v>32</v>
      </c>
      <c r="O62" t="s">
        <v>106</v>
      </c>
      <c r="P62" t="s">
        <v>102</v>
      </c>
      <c r="Q62" t="s">
        <v>68</v>
      </c>
      <c r="R62" t="s">
        <v>38</v>
      </c>
      <c r="S62" t="s">
        <v>94</v>
      </c>
      <c r="T62" t="s">
        <v>45</v>
      </c>
      <c r="U62" t="s">
        <v>96</v>
      </c>
      <c r="V62" t="s">
        <v>47</v>
      </c>
      <c r="W62">
        <v>11.5325182310344</v>
      </c>
      <c r="X62">
        <v>10.648025475769201</v>
      </c>
      <c r="Y62">
        <v>9.4948723931578893</v>
      </c>
      <c r="Z62">
        <v>8.9576070730769199</v>
      </c>
      <c r="AA62">
        <v>8.7453262388888895</v>
      </c>
      <c r="AB62">
        <v>8.4159466929999898</v>
      </c>
      <c r="AC62">
        <v>8.4111446908333303</v>
      </c>
      <c r="AD62">
        <v>8.0240381985714198</v>
      </c>
      <c r="AE62">
        <v>7.9986122369999899</v>
      </c>
      <c r="AF62">
        <v>7.8649487884615299</v>
      </c>
      <c r="AH62" s="11" t="s">
        <v>64</v>
      </c>
      <c r="AI62" s="4">
        <f t="shared" si="8"/>
        <v>0</v>
      </c>
      <c r="AJ62" s="3">
        <f t="shared" si="53"/>
        <v>0</v>
      </c>
      <c r="AK62" s="3">
        <f t="shared" si="54"/>
        <v>1</v>
      </c>
      <c r="AL62" s="3">
        <f t="shared" si="55"/>
        <v>0</v>
      </c>
      <c r="AM62" s="5">
        <f t="shared" si="56"/>
        <v>0</v>
      </c>
      <c r="AN62" s="4">
        <f t="shared" si="9"/>
        <v>0</v>
      </c>
      <c r="AO62" s="3">
        <f t="shared" si="10"/>
        <v>2</v>
      </c>
      <c r="AP62" s="3">
        <f t="shared" si="11"/>
        <v>1</v>
      </c>
      <c r="AQ62" s="3">
        <f t="shared" si="12"/>
        <v>2</v>
      </c>
      <c r="AR62" s="5">
        <f t="shared" si="13"/>
        <v>2</v>
      </c>
      <c r="AS62" s="4">
        <f t="shared" si="14"/>
        <v>0</v>
      </c>
      <c r="AT62" s="3">
        <f t="shared" si="15"/>
        <v>0</v>
      </c>
      <c r="AU62" s="3">
        <f t="shared" si="16"/>
        <v>0</v>
      </c>
      <c r="AV62" s="3">
        <f t="shared" si="17"/>
        <v>1</v>
      </c>
      <c r="AW62" s="5">
        <f t="shared" si="18"/>
        <v>1</v>
      </c>
      <c r="AX62" s="4">
        <f t="shared" si="19"/>
        <v>0</v>
      </c>
      <c r="AY62" s="3">
        <f t="shared" si="20"/>
        <v>0</v>
      </c>
      <c r="AZ62" s="3">
        <f t="shared" si="21"/>
        <v>0</v>
      </c>
      <c r="BA62" s="3">
        <f t="shared" si="22"/>
        <v>0</v>
      </c>
      <c r="BB62" s="5">
        <f t="shared" si="23"/>
        <v>0</v>
      </c>
      <c r="BC62" s="4">
        <f t="shared" si="24"/>
        <v>1</v>
      </c>
      <c r="BD62" s="3">
        <f t="shared" si="25"/>
        <v>0</v>
      </c>
      <c r="BE62" s="3">
        <f t="shared" si="26"/>
        <v>0</v>
      </c>
      <c r="BF62" s="3">
        <f t="shared" si="27"/>
        <v>1</v>
      </c>
      <c r="BG62" s="5">
        <f t="shared" si="28"/>
        <v>0</v>
      </c>
    </row>
    <row r="63" spans="1:59" x14ac:dyDescent="0.3">
      <c r="A63">
        <v>2561</v>
      </c>
      <c r="B63" t="s">
        <v>118</v>
      </c>
      <c r="C63">
        <v>2018</v>
      </c>
      <c r="D63">
        <v>140</v>
      </c>
      <c r="E63">
        <v>61</v>
      </c>
      <c r="F63">
        <v>0.5</v>
      </c>
      <c r="G63">
        <v>0.1</v>
      </c>
      <c r="H63">
        <v>10</v>
      </c>
      <c r="I63">
        <v>0.7</v>
      </c>
      <c r="J63">
        <v>0.88</v>
      </c>
      <c r="K63">
        <v>0.18</v>
      </c>
      <c r="L63">
        <v>10</v>
      </c>
      <c r="M63" t="s">
        <v>77</v>
      </c>
      <c r="N63" t="s">
        <v>68</v>
      </c>
      <c r="O63" t="s">
        <v>32</v>
      </c>
      <c r="P63" t="s">
        <v>60</v>
      </c>
      <c r="Q63" t="s">
        <v>39</v>
      </c>
      <c r="R63" t="s">
        <v>96</v>
      </c>
      <c r="S63" t="s">
        <v>74</v>
      </c>
      <c r="T63" t="s">
        <v>108</v>
      </c>
      <c r="U63" t="s">
        <v>103</v>
      </c>
      <c r="V63" t="s">
        <v>76</v>
      </c>
      <c r="W63">
        <v>9.20414214942857</v>
      </c>
      <c r="X63">
        <v>5.8132106214285697</v>
      </c>
      <c r="Y63">
        <v>4.9694081500322502</v>
      </c>
      <c r="Z63">
        <v>4.8628813031034399</v>
      </c>
      <c r="AA63">
        <v>4.8220750561111103</v>
      </c>
      <c r="AB63">
        <v>4.6050254145454499</v>
      </c>
      <c r="AC63">
        <v>4.5321142487804797</v>
      </c>
      <c r="AD63">
        <v>4.4835591903448204</v>
      </c>
      <c r="AE63">
        <v>4.4406934444117603</v>
      </c>
      <c r="AF63">
        <v>4.4115052787096696</v>
      </c>
      <c r="AH63" s="11" t="s">
        <v>110</v>
      </c>
      <c r="AI63" s="4">
        <f t="shared" si="8"/>
        <v>0</v>
      </c>
      <c r="AJ63" s="3">
        <f t="shared" si="53"/>
        <v>0</v>
      </c>
      <c r="AK63" s="3">
        <f t="shared" si="54"/>
        <v>0</v>
      </c>
      <c r="AL63" s="3">
        <f t="shared" si="55"/>
        <v>0</v>
      </c>
      <c r="AM63" s="5">
        <f t="shared" si="56"/>
        <v>0</v>
      </c>
      <c r="AN63" s="4">
        <f t="shared" si="9"/>
        <v>0</v>
      </c>
      <c r="AO63" s="3">
        <f t="shared" si="10"/>
        <v>0</v>
      </c>
      <c r="AP63" s="3">
        <f t="shared" si="11"/>
        <v>0</v>
      </c>
      <c r="AQ63" s="3">
        <f t="shared" si="12"/>
        <v>0</v>
      </c>
      <c r="AR63" s="5">
        <f t="shared" si="13"/>
        <v>0</v>
      </c>
      <c r="AS63" s="4">
        <f t="shared" si="14"/>
        <v>0</v>
      </c>
      <c r="AT63" s="3">
        <f t="shared" si="15"/>
        <v>1</v>
      </c>
      <c r="AU63" s="3">
        <f t="shared" si="16"/>
        <v>0</v>
      </c>
      <c r="AV63" s="3">
        <f t="shared" si="17"/>
        <v>0</v>
      </c>
      <c r="AW63" s="5">
        <f t="shared" si="18"/>
        <v>0</v>
      </c>
      <c r="AX63" s="4">
        <f t="shared" si="19"/>
        <v>2</v>
      </c>
      <c r="AY63" s="3">
        <f t="shared" si="20"/>
        <v>0</v>
      </c>
      <c r="AZ63" s="3">
        <f t="shared" si="21"/>
        <v>1</v>
      </c>
      <c r="BA63" s="3">
        <f t="shared" si="22"/>
        <v>0</v>
      </c>
      <c r="BB63" s="5">
        <f t="shared" si="23"/>
        <v>0</v>
      </c>
      <c r="BC63" s="4">
        <f t="shared" si="24"/>
        <v>0</v>
      </c>
      <c r="BD63" s="3">
        <f t="shared" si="25"/>
        <v>0</v>
      </c>
      <c r="BE63" s="3">
        <f t="shared" si="26"/>
        <v>0</v>
      </c>
      <c r="BF63" s="3">
        <f t="shared" si="27"/>
        <v>0</v>
      </c>
      <c r="BG63" s="5">
        <f t="shared" si="28"/>
        <v>0</v>
      </c>
    </row>
    <row r="64" spans="1:59" x14ac:dyDescent="0.3">
      <c r="A64">
        <v>2562</v>
      </c>
      <c r="B64" t="s">
        <v>118</v>
      </c>
      <c r="C64">
        <v>2018</v>
      </c>
      <c r="D64">
        <v>140</v>
      </c>
      <c r="E64">
        <v>62</v>
      </c>
      <c r="F64">
        <v>0.56428571428571395</v>
      </c>
      <c r="G64">
        <v>0.02</v>
      </c>
      <c r="H64">
        <v>10</v>
      </c>
      <c r="I64">
        <v>0.78</v>
      </c>
      <c r="J64">
        <v>0.26</v>
      </c>
      <c r="K64">
        <v>0.7</v>
      </c>
      <c r="L64">
        <v>5</v>
      </c>
      <c r="M64" t="s">
        <v>77</v>
      </c>
      <c r="N64" t="s">
        <v>106</v>
      </c>
      <c r="O64" t="s">
        <v>68</v>
      </c>
      <c r="P64" t="s">
        <v>42</v>
      </c>
      <c r="Q64" t="s">
        <v>73</v>
      </c>
      <c r="R64" t="s">
        <v>32</v>
      </c>
      <c r="S64" t="s">
        <v>74</v>
      </c>
      <c r="T64" t="s">
        <v>62</v>
      </c>
      <c r="U64" t="s">
        <v>102</v>
      </c>
      <c r="V64" t="s">
        <v>101</v>
      </c>
      <c r="W64">
        <v>12.549274045405401</v>
      </c>
      <c r="X64">
        <v>9.0596013910526292</v>
      </c>
      <c r="Y64">
        <v>8.9701703120689604</v>
      </c>
      <c r="Z64">
        <v>7.9052127142105197</v>
      </c>
      <c r="AA64">
        <v>7.7954526231578898</v>
      </c>
      <c r="AB64">
        <v>7.75258763999999</v>
      </c>
      <c r="AC64">
        <v>7.7151432278947301</v>
      </c>
      <c r="AD64">
        <v>7.6653450708333297</v>
      </c>
      <c r="AE64">
        <v>7.57354303193548</v>
      </c>
      <c r="AF64">
        <v>7.5565276399999997</v>
      </c>
      <c r="AH64" s="11" t="s">
        <v>78</v>
      </c>
      <c r="AI64" s="4">
        <f t="shared" si="8"/>
        <v>0</v>
      </c>
      <c r="AJ64" s="3">
        <f t="shared" si="53"/>
        <v>0</v>
      </c>
      <c r="AK64" s="3">
        <f t="shared" si="54"/>
        <v>2</v>
      </c>
      <c r="AL64" s="3">
        <f t="shared" si="55"/>
        <v>1</v>
      </c>
      <c r="AM64" s="5">
        <f t="shared" si="56"/>
        <v>4</v>
      </c>
      <c r="AN64" s="4">
        <f t="shared" si="9"/>
        <v>0</v>
      </c>
      <c r="AO64" s="3">
        <f t="shared" si="10"/>
        <v>1</v>
      </c>
      <c r="AP64" s="3">
        <f t="shared" si="11"/>
        <v>4</v>
      </c>
      <c r="AQ64" s="3">
        <f t="shared" si="12"/>
        <v>1</v>
      </c>
      <c r="AR64" s="5">
        <f t="shared" si="13"/>
        <v>1</v>
      </c>
      <c r="AS64" s="4">
        <f t="shared" si="14"/>
        <v>0</v>
      </c>
      <c r="AT64" s="3">
        <f t="shared" si="15"/>
        <v>2</v>
      </c>
      <c r="AU64" s="3">
        <f t="shared" si="16"/>
        <v>1</v>
      </c>
      <c r="AV64" s="3">
        <f t="shared" si="17"/>
        <v>3</v>
      </c>
      <c r="AW64" s="5">
        <f t="shared" si="18"/>
        <v>2</v>
      </c>
      <c r="AX64" s="4">
        <f t="shared" si="19"/>
        <v>2</v>
      </c>
      <c r="AY64" s="3">
        <f t="shared" si="20"/>
        <v>2</v>
      </c>
      <c r="AZ64" s="3">
        <f t="shared" si="21"/>
        <v>0</v>
      </c>
      <c r="BA64" s="3">
        <f t="shared" si="22"/>
        <v>2</v>
      </c>
      <c r="BB64" s="5">
        <f t="shared" si="23"/>
        <v>0</v>
      </c>
      <c r="BC64" s="4">
        <f t="shared" si="24"/>
        <v>2</v>
      </c>
      <c r="BD64" s="3">
        <f t="shared" si="25"/>
        <v>4</v>
      </c>
      <c r="BE64" s="3">
        <f t="shared" si="26"/>
        <v>1</v>
      </c>
      <c r="BF64" s="3">
        <f t="shared" si="27"/>
        <v>1</v>
      </c>
      <c r="BG64" s="5">
        <f t="shared" si="28"/>
        <v>1</v>
      </c>
    </row>
    <row r="65" spans="1:59" x14ac:dyDescent="0.3">
      <c r="A65">
        <v>2563</v>
      </c>
      <c r="B65" t="s">
        <v>118</v>
      </c>
      <c r="C65">
        <v>2018</v>
      </c>
      <c r="D65">
        <v>140</v>
      </c>
      <c r="E65">
        <v>63</v>
      </c>
      <c r="F65">
        <v>0.6</v>
      </c>
      <c r="G65">
        <v>0.1</v>
      </c>
      <c r="H65">
        <v>2</v>
      </c>
      <c r="I65">
        <v>0.16</v>
      </c>
      <c r="J65">
        <v>0.32</v>
      </c>
      <c r="K65">
        <v>0.6</v>
      </c>
      <c r="L65">
        <v>2</v>
      </c>
      <c r="M65" t="s">
        <v>77</v>
      </c>
      <c r="N65" t="s">
        <v>59</v>
      </c>
      <c r="O65" t="s">
        <v>78</v>
      </c>
      <c r="P65" t="s">
        <v>84</v>
      </c>
      <c r="Q65" t="s">
        <v>106</v>
      </c>
      <c r="R65" t="s">
        <v>37</v>
      </c>
      <c r="S65" t="s">
        <v>51</v>
      </c>
      <c r="T65" t="s">
        <v>101</v>
      </c>
      <c r="U65" t="s">
        <v>68</v>
      </c>
      <c r="V65" t="s">
        <v>63</v>
      </c>
      <c r="W65">
        <v>14.9441323214285</v>
      </c>
      <c r="X65">
        <v>13.5526848</v>
      </c>
      <c r="Y65">
        <v>9.3507759549999996</v>
      </c>
      <c r="Z65">
        <v>9.0465489340000005</v>
      </c>
      <c r="AA65">
        <v>8.4964448249999993</v>
      </c>
      <c r="AB65">
        <v>8.4394564849999991</v>
      </c>
      <c r="AC65">
        <v>8.4125142099999994</v>
      </c>
      <c r="AD65">
        <v>8.1131974180000004</v>
      </c>
      <c r="AE65">
        <v>7.9719680485714202</v>
      </c>
      <c r="AF65">
        <v>7.8859872800000002</v>
      </c>
      <c r="AH65" s="11" t="s">
        <v>111</v>
      </c>
      <c r="AI65" s="4">
        <f t="shared" si="8"/>
        <v>0</v>
      </c>
      <c r="AJ65" s="3">
        <f t="shared" si="53"/>
        <v>0</v>
      </c>
      <c r="AK65" s="3">
        <f t="shared" si="54"/>
        <v>0</v>
      </c>
      <c r="AL65" s="3">
        <f t="shared" si="55"/>
        <v>0</v>
      </c>
      <c r="AM65" s="5">
        <f t="shared" si="56"/>
        <v>0</v>
      </c>
      <c r="AN65" s="4">
        <f t="shared" si="9"/>
        <v>0</v>
      </c>
      <c r="AO65" s="3">
        <f t="shared" si="10"/>
        <v>0</v>
      </c>
      <c r="AP65" s="3">
        <f t="shared" si="11"/>
        <v>1</v>
      </c>
      <c r="AQ65" s="3">
        <f t="shared" si="12"/>
        <v>0</v>
      </c>
      <c r="AR65" s="5">
        <f t="shared" si="13"/>
        <v>1</v>
      </c>
      <c r="AS65" s="4">
        <f t="shared" si="14"/>
        <v>0</v>
      </c>
      <c r="AT65" s="3">
        <f t="shared" si="15"/>
        <v>1</v>
      </c>
      <c r="AU65" s="3">
        <f t="shared" si="16"/>
        <v>0</v>
      </c>
      <c r="AV65" s="3">
        <f t="shared" si="17"/>
        <v>0</v>
      </c>
      <c r="AW65" s="5">
        <f t="shared" si="18"/>
        <v>0</v>
      </c>
      <c r="AX65" s="4">
        <f t="shared" si="19"/>
        <v>0</v>
      </c>
      <c r="AY65" s="3">
        <f t="shared" si="20"/>
        <v>0</v>
      </c>
      <c r="AZ65" s="3">
        <f t="shared" si="21"/>
        <v>0</v>
      </c>
      <c r="BA65" s="3">
        <f t="shared" si="22"/>
        <v>0</v>
      </c>
      <c r="BB65" s="5">
        <f t="shared" si="23"/>
        <v>0</v>
      </c>
      <c r="BC65" s="4">
        <f t="shared" si="24"/>
        <v>0</v>
      </c>
      <c r="BD65" s="3">
        <f t="shared" si="25"/>
        <v>0</v>
      </c>
      <c r="BE65" s="3">
        <f t="shared" si="26"/>
        <v>0</v>
      </c>
      <c r="BF65" s="3">
        <f t="shared" si="27"/>
        <v>1</v>
      </c>
      <c r="BG65" s="5">
        <f t="shared" si="28"/>
        <v>1</v>
      </c>
    </row>
    <row r="66" spans="1:59" x14ac:dyDescent="0.3">
      <c r="A66">
        <v>2564</v>
      </c>
      <c r="B66" t="s">
        <v>118</v>
      </c>
      <c r="C66">
        <v>2018</v>
      </c>
      <c r="D66">
        <v>140</v>
      </c>
      <c r="E66">
        <v>64</v>
      </c>
      <c r="F66">
        <v>0.58571428571428497</v>
      </c>
      <c r="G66">
        <v>0.14000000000000001</v>
      </c>
      <c r="H66">
        <v>1</v>
      </c>
      <c r="I66">
        <v>0.4</v>
      </c>
      <c r="J66">
        <v>0.2</v>
      </c>
      <c r="K66">
        <v>0.1</v>
      </c>
      <c r="L66">
        <v>2</v>
      </c>
      <c r="M66" t="s">
        <v>65</v>
      </c>
      <c r="N66" t="s">
        <v>36</v>
      </c>
      <c r="O66" t="s">
        <v>96</v>
      </c>
      <c r="P66" t="s">
        <v>75</v>
      </c>
      <c r="Q66" t="s">
        <v>60</v>
      </c>
      <c r="R66" t="s">
        <v>32</v>
      </c>
      <c r="S66" t="s">
        <v>78</v>
      </c>
      <c r="T66" t="s">
        <v>77</v>
      </c>
      <c r="U66" t="s">
        <v>91</v>
      </c>
      <c r="V66" t="s">
        <v>82</v>
      </c>
      <c r="W66">
        <v>14.6353264</v>
      </c>
      <c r="X66">
        <v>13.53298</v>
      </c>
      <c r="Y66">
        <v>13.208205249999899</v>
      </c>
      <c r="Z66">
        <v>13.0168614</v>
      </c>
      <c r="AA66">
        <v>12.36369326</v>
      </c>
      <c r="AB66">
        <v>12.301294336666601</v>
      </c>
      <c r="AC66">
        <v>11.900079699999999</v>
      </c>
      <c r="AD66">
        <v>11.619229543333301</v>
      </c>
      <c r="AE66">
        <v>11.537209499999999</v>
      </c>
      <c r="AF66">
        <v>11.172303214999999</v>
      </c>
      <c r="AH66" s="11" t="s">
        <v>107</v>
      </c>
      <c r="AI66" s="4">
        <f t="shared" si="8"/>
        <v>0</v>
      </c>
      <c r="AJ66" s="3">
        <f t="shared" si="53"/>
        <v>0</v>
      </c>
      <c r="AK66" s="3">
        <f t="shared" si="54"/>
        <v>0</v>
      </c>
      <c r="AL66" s="3">
        <f t="shared" si="55"/>
        <v>0</v>
      </c>
      <c r="AM66" s="5">
        <f t="shared" si="56"/>
        <v>0</v>
      </c>
      <c r="AN66" s="4">
        <f t="shared" si="9"/>
        <v>0</v>
      </c>
      <c r="AO66" s="3">
        <f t="shared" si="10"/>
        <v>0</v>
      </c>
      <c r="AP66" s="3">
        <f t="shared" si="11"/>
        <v>1</v>
      </c>
      <c r="AQ66" s="3">
        <f t="shared" si="12"/>
        <v>1</v>
      </c>
      <c r="AR66" s="5">
        <f t="shared" si="13"/>
        <v>0</v>
      </c>
      <c r="AS66" s="4">
        <f t="shared" si="14"/>
        <v>0</v>
      </c>
      <c r="AT66" s="3">
        <f t="shared" si="15"/>
        <v>0</v>
      </c>
      <c r="AU66" s="3">
        <f t="shared" si="16"/>
        <v>2</v>
      </c>
      <c r="AV66" s="3">
        <f t="shared" si="17"/>
        <v>0</v>
      </c>
      <c r="AW66" s="5">
        <f t="shared" si="18"/>
        <v>0</v>
      </c>
      <c r="AX66" s="4">
        <f t="shared" si="19"/>
        <v>0</v>
      </c>
      <c r="AY66" s="3">
        <f t="shared" si="20"/>
        <v>0</v>
      </c>
      <c r="AZ66" s="3">
        <f t="shared" si="21"/>
        <v>1</v>
      </c>
      <c r="BA66" s="3">
        <f t="shared" si="22"/>
        <v>0</v>
      </c>
      <c r="BB66" s="5">
        <f t="shared" si="23"/>
        <v>0</v>
      </c>
      <c r="BC66" s="4">
        <f t="shared" si="24"/>
        <v>0</v>
      </c>
      <c r="BD66" s="3">
        <f t="shared" si="25"/>
        <v>0</v>
      </c>
      <c r="BE66" s="3">
        <f t="shared" si="26"/>
        <v>1</v>
      </c>
      <c r="BF66" s="3">
        <f t="shared" si="27"/>
        <v>0</v>
      </c>
      <c r="BG66" s="5">
        <f t="shared" si="28"/>
        <v>0</v>
      </c>
    </row>
    <row r="67" spans="1:59" x14ac:dyDescent="0.3">
      <c r="A67">
        <v>2565</v>
      </c>
      <c r="B67" t="s">
        <v>118</v>
      </c>
      <c r="C67">
        <v>2018</v>
      </c>
      <c r="D67">
        <v>140</v>
      </c>
      <c r="E67">
        <v>65</v>
      </c>
      <c r="F67">
        <v>0.54285714285714204</v>
      </c>
      <c r="G67">
        <v>0.1</v>
      </c>
      <c r="H67">
        <v>6</v>
      </c>
      <c r="I67">
        <v>0.36</v>
      </c>
      <c r="J67">
        <v>0.5</v>
      </c>
      <c r="K67">
        <v>0.42</v>
      </c>
      <c r="L67">
        <v>9</v>
      </c>
      <c r="M67" t="s">
        <v>77</v>
      </c>
      <c r="N67" t="s">
        <v>32</v>
      </c>
      <c r="O67" t="s">
        <v>68</v>
      </c>
      <c r="P67" t="s">
        <v>60</v>
      </c>
      <c r="Q67" t="s">
        <v>96</v>
      </c>
      <c r="R67" t="s">
        <v>39</v>
      </c>
      <c r="S67" t="s">
        <v>100</v>
      </c>
      <c r="T67" t="s">
        <v>87</v>
      </c>
      <c r="U67" t="s">
        <v>66</v>
      </c>
      <c r="V67" t="s">
        <v>107</v>
      </c>
      <c r="W67">
        <v>8.4636553111111006</v>
      </c>
      <c r="X67">
        <v>7.5611168099999899</v>
      </c>
      <c r="Y67">
        <v>6.3370980724999999</v>
      </c>
      <c r="Z67">
        <v>6.3350714511764696</v>
      </c>
      <c r="AA67">
        <v>6.2891079639999896</v>
      </c>
      <c r="AB67">
        <v>5.9446505324999999</v>
      </c>
      <c r="AC67">
        <v>5.8883330162499998</v>
      </c>
      <c r="AD67">
        <v>5.5664815883333301</v>
      </c>
      <c r="AE67">
        <v>5.5475899366666601</v>
      </c>
      <c r="AF67">
        <v>5.5303662828571403</v>
      </c>
      <c r="AH67" s="11" t="s">
        <v>109</v>
      </c>
      <c r="AI67" s="4">
        <f t="shared" si="8"/>
        <v>0</v>
      </c>
      <c r="AJ67" s="3">
        <f t="shared" si="53"/>
        <v>0</v>
      </c>
      <c r="AK67" s="3">
        <f t="shared" si="54"/>
        <v>0</v>
      </c>
      <c r="AL67" s="3">
        <f t="shared" si="55"/>
        <v>2</v>
      </c>
      <c r="AM67" s="5">
        <f t="shared" si="56"/>
        <v>1</v>
      </c>
      <c r="AN67" s="4">
        <f t="shared" si="9"/>
        <v>0</v>
      </c>
      <c r="AO67" s="3">
        <f t="shared" si="10"/>
        <v>0</v>
      </c>
      <c r="AP67" s="3">
        <f t="shared" si="11"/>
        <v>1</v>
      </c>
      <c r="AQ67" s="3">
        <f t="shared" si="12"/>
        <v>1</v>
      </c>
      <c r="AR67" s="5">
        <f t="shared" si="13"/>
        <v>0</v>
      </c>
      <c r="AS67" s="4">
        <f t="shared" si="14"/>
        <v>0</v>
      </c>
      <c r="AT67" s="3">
        <f t="shared" si="15"/>
        <v>0</v>
      </c>
      <c r="AU67" s="3">
        <f t="shared" si="16"/>
        <v>1</v>
      </c>
      <c r="AV67" s="3">
        <f t="shared" si="17"/>
        <v>2</v>
      </c>
      <c r="AW67" s="5">
        <f t="shared" si="18"/>
        <v>2</v>
      </c>
      <c r="AX67" s="4">
        <f t="shared" si="19"/>
        <v>0</v>
      </c>
      <c r="AY67" s="3">
        <f t="shared" si="20"/>
        <v>0</v>
      </c>
      <c r="AZ67" s="3">
        <f t="shared" si="21"/>
        <v>0</v>
      </c>
      <c r="BA67" s="3">
        <f t="shared" si="22"/>
        <v>1</v>
      </c>
      <c r="BB67" s="5">
        <f t="shared" si="23"/>
        <v>0</v>
      </c>
      <c r="BC67" s="4">
        <f t="shared" si="24"/>
        <v>0</v>
      </c>
      <c r="BD67" s="3">
        <f t="shared" si="25"/>
        <v>1</v>
      </c>
      <c r="BE67" s="3">
        <f t="shared" si="26"/>
        <v>0</v>
      </c>
      <c r="BF67" s="3">
        <f t="shared" si="27"/>
        <v>0</v>
      </c>
      <c r="BG67" s="5">
        <f t="shared" si="28"/>
        <v>0</v>
      </c>
    </row>
    <row r="68" spans="1:59" x14ac:dyDescent="0.3">
      <c r="A68">
        <v>2566</v>
      </c>
      <c r="B68" t="s">
        <v>118</v>
      </c>
      <c r="C68">
        <v>2018</v>
      </c>
      <c r="D68">
        <v>140</v>
      </c>
      <c r="E68">
        <v>66</v>
      </c>
      <c r="F68">
        <v>0.52857142857142803</v>
      </c>
      <c r="G68">
        <v>0.06</v>
      </c>
      <c r="H68">
        <v>2</v>
      </c>
      <c r="I68">
        <v>0.64</v>
      </c>
      <c r="J68">
        <v>0.56000000000000005</v>
      </c>
      <c r="K68">
        <v>0.34</v>
      </c>
      <c r="L68">
        <v>10</v>
      </c>
      <c r="M68" t="s">
        <v>77</v>
      </c>
      <c r="N68" t="s">
        <v>32</v>
      </c>
      <c r="O68" t="s">
        <v>68</v>
      </c>
      <c r="P68" t="s">
        <v>74</v>
      </c>
      <c r="Q68" t="s">
        <v>60</v>
      </c>
      <c r="R68" t="s">
        <v>53</v>
      </c>
      <c r="S68" t="s">
        <v>94</v>
      </c>
      <c r="T68" t="s">
        <v>70</v>
      </c>
      <c r="U68" t="s">
        <v>102</v>
      </c>
      <c r="V68" t="s">
        <v>103</v>
      </c>
      <c r="W68">
        <v>15.3918596633333</v>
      </c>
      <c r="X68">
        <v>11.854511616875</v>
      </c>
      <c r="Y68">
        <v>10.8070316105555</v>
      </c>
      <c r="Z68">
        <v>10.5679534811111</v>
      </c>
      <c r="AA68">
        <v>10.382896004285699</v>
      </c>
      <c r="AB68">
        <v>10.220323799999999</v>
      </c>
      <c r="AC68">
        <v>9.7158680033333304</v>
      </c>
      <c r="AD68">
        <v>9.4962910899999997</v>
      </c>
      <c r="AE68">
        <v>9.4090702949999994</v>
      </c>
      <c r="AF68">
        <v>9.3289874788888891</v>
      </c>
      <c r="AH68" s="11" t="s">
        <v>97</v>
      </c>
      <c r="AI68" s="4">
        <f t="shared" si="8"/>
        <v>0</v>
      </c>
      <c r="AJ68" s="3">
        <f t="shared" si="53"/>
        <v>1</v>
      </c>
      <c r="AK68" s="3">
        <f t="shared" si="54"/>
        <v>1</v>
      </c>
      <c r="AL68" s="3">
        <f t="shared" si="55"/>
        <v>0</v>
      </c>
      <c r="AM68" s="5">
        <f t="shared" si="56"/>
        <v>0</v>
      </c>
      <c r="AN68" s="4">
        <f t="shared" si="9"/>
        <v>0</v>
      </c>
      <c r="AO68" s="3">
        <f t="shared" si="10"/>
        <v>0</v>
      </c>
      <c r="AP68" s="3">
        <f t="shared" si="11"/>
        <v>0</v>
      </c>
      <c r="AQ68" s="3">
        <f t="shared" si="12"/>
        <v>0</v>
      </c>
      <c r="AR68" s="5">
        <f t="shared" si="13"/>
        <v>0</v>
      </c>
      <c r="AS68" s="4">
        <f t="shared" si="14"/>
        <v>0</v>
      </c>
      <c r="AT68" s="3">
        <f t="shared" si="15"/>
        <v>0</v>
      </c>
      <c r="AU68" s="3">
        <f t="shared" si="16"/>
        <v>0</v>
      </c>
      <c r="AV68" s="3">
        <f t="shared" si="17"/>
        <v>0</v>
      </c>
      <c r="AW68" s="5">
        <f t="shared" si="18"/>
        <v>0</v>
      </c>
      <c r="AX68" s="4">
        <f t="shared" si="19"/>
        <v>0</v>
      </c>
      <c r="AY68" s="3">
        <f t="shared" si="20"/>
        <v>0</v>
      </c>
      <c r="AZ68" s="3">
        <f t="shared" si="21"/>
        <v>0</v>
      </c>
      <c r="BA68" s="3">
        <f t="shared" si="22"/>
        <v>0</v>
      </c>
      <c r="BB68" s="5">
        <f t="shared" si="23"/>
        <v>0</v>
      </c>
      <c r="BC68" s="4">
        <f t="shared" si="24"/>
        <v>0</v>
      </c>
      <c r="BD68" s="3">
        <f t="shared" si="25"/>
        <v>0</v>
      </c>
      <c r="BE68" s="3">
        <f t="shared" si="26"/>
        <v>0</v>
      </c>
      <c r="BF68" s="3">
        <f t="shared" si="27"/>
        <v>0</v>
      </c>
      <c r="BG68" s="5">
        <f t="shared" si="28"/>
        <v>1</v>
      </c>
    </row>
    <row r="69" spans="1:59" x14ac:dyDescent="0.3">
      <c r="A69">
        <v>2567</v>
      </c>
      <c r="B69" t="s">
        <v>118</v>
      </c>
      <c r="C69">
        <v>2018</v>
      </c>
      <c r="D69">
        <v>140</v>
      </c>
      <c r="E69">
        <v>67</v>
      </c>
      <c r="F69">
        <v>0.52857142857142803</v>
      </c>
      <c r="G69">
        <v>0.32</v>
      </c>
      <c r="H69">
        <v>6</v>
      </c>
      <c r="I69">
        <v>0.88</v>
      </c>
      <c r="J69">
        <v>0.78</v>
      </c>
      <c r="K69">
        <v>0.42</v>
      </c>
      <c r="L69">
        <v>9</v>
      </c>
      <c r="M69" t="s">
        <v>77</v>
      </c>
      <c r="N69" t="s">
        <v>68</v>
      </c>
      <c r="O69" t="s">
        <v>45</v>
      </c>
      <c r="P69" t="s">
        <v>103</v>
      </c>
      <c r="Q69" t="s">
        <v>57</v>
      </c>
      <c r="R69" t="s">
        <v>69</v>
      </c>
      <c r="S69" t="s">
        <v>97</v>
      </c>
      <c r="T69" t="s">
        <v>39</v>
      </c>
      <c r="U69" t="s">
        <v>96</v>
      </c>
      <c r="V69" t="s">
        <v>60</v>
      </c>
      <c r="W69">
        <v>6.6732767942380899</v>
      </c>
      <c r="X69">
        <v>5.8986073269090902</v>
      </c>
      <c r="Y69">
        <v>4.7663531302857098</v>
      </c>
      <c r="Z69">
        <v>4.67566945522222</v>
      </c>
      <c r="AA69">
        <v>4.6447425283333299</v>
      </c>
      <c r="AB69">
        <v>4.5388621945555503</v>
      </c>
      <c r="AC69">
        <v>4.2277221411111103</v>
      </c>
      <c r="AD69">
        <v>4.2140424049999998</v>
      </c>
      <c r="AE69">
        <v>4.1741623239999903</v>
      </c>
      <c r="AF69">
        <v>4.0592386756666601</v>
      </c>
      <c r="AH69" s="11" t="s">
        <v>66</v>
      </c>
      <c r="AI69" s="4">
        <f t="shared" si="8"/>
        <v>0</v>
      </c>
      <c r="AJ69" s="3">
        <f t="shared" si="53"/>
        <v>2</v>
      </c>
      <c r="AK69" s="3">
        <f t="shared" si="54"/>
        <v>0</v>
      </c>
      <c r="AL69" s="3">
        <f t="shared" si="55"/>
        <v>1</v>
      </c>
      <c r="AM69" s="5">
        <f t="shared" si="56"/>
        <v>0</v>
      </c>
      <c r="AN69" s="4">
        <f t="shared" si="9"/>
        <v>0</v>
      </c>
      <c r="AO69" s="3">
        <f t="shared" si="10"/>
        <v>0</v>
      </c>
      <c r="AP69" s="3">
        <f t="shared" si="11"/>
        <v>0</v>
      </c>
      <c r="AQ69" s="3">
        <f t="shared" si="12"/>
        <v>0</v>
      </c>
      <c r="AR69" s="5">
        <f t="shared" si="13"/>
        <v>0</v>
      </c>
      <c r="AS69" s="4">
        <f t="shared" si="14"/>
        <v>0</v>
      </c>
      <c r="AT69" s="3">
        <f t="shared" si="15"/>
        <v>0</v>
      </c>
      <c r="AU69" s="3">
        <f t="shared" si="16"/>
        <v>0</v>
      </c>
      <c r="AV69" s="3">
        <f t="shared" si="17"/>
        <v>0</v>
      </c>
      <c r="AW69" s="5">
        <f t="shared" si="18"/>
        <v>1</v>
      </c>
      <c r="AX69" s="4">
        <f t="shared" si="19"/>
        <v>0</v>
      </c>
      <c r="AY69" s="3">
        <f t="shared" si="20"/>
        <v>1</v>
      </c>
      <c r="AZ69" s="3">
        <f t="shared" si="21"/>
        <v>1</v>
      </c>
      <c r="BA69" s="3">
        <f t="shared" si="22"/>
        <v>3</v>
      </c>
      <c r="BB69" s="5">
        <f t="shared" si="23"/>
        <v>1</v>
      </c>
      <c r="BC69" s="4">
        <f t="shared" si="24"/>
        <v>1</v>
      </c>
      <c r="BD69" s="3">
        <f t="shared" si="25"/>
        <v>3</v>
      </c>
      <c r="BE69" s="3">
        <f t="shared" si="26"/>
        <v>0</v>
      </c>
      <c r="BF69" s="3">
        <f t="shared" si="27"/>
        <v>3</v>
      </c>
      <c r="BG69" s="5">
        <f t="shared" si="28"/>
        <v>1</v>
      </c>
    </row>
    <row r="70" spans="1:59" x14ac:dyDescent="0.3">
      <c r="A70">
        <v>2568</v>
      </c>
      <c r="B70" t="s">
        <v>118</v>
      </c>
      <c r="C70">
        <v>2018</v>
      </c>
      <c r="D70">
        <v>140</v>
      </c>
      <c r="E70">
        <v>68</v>
      </c>
      <c r="F70">
        <v>0.54285714285714204</v>
      </c>
      <c r="G70">
        <v>0.12</v>
      </c>
      <c r="H70">
        <v>4</v>
      </c>
      <c r="I70">
        <v>0.72</v>
      </c>
      <c r="J70">
        <v>0.62</v>
      </c>
      <c r="K70">
        <v>0.34</v>
      </c>
      <c r="L70">
        <v>7</v>
      </c>
      <c r="M70" t="s">
        <v>77</v>
      </c>
      <c r="N70" t="s">
        <v>68</v>
      </c>
      <c r="O70" t="s">
        <v>32</v>
      </c>
      <c r="P70" t="s">
        <v>76</v>
      </c>
      <c r="Q70" t="s">
        <v>45</v>
      </c>
      <c r="R70" t="s">
        <v>102</v>
      </c>
      <c r="S70" t="s">
        <v>60</v>
      </c>
      <c r="T70" t="s">
        <v>104</v>
      </c>
      <c r="U70" t="s">
        <v>96</v>
      </c>
      <c r="V70" t="s">
        <v>100</v>
      </c>
      <c r="W70">
        <v>9.3679077283333303</v>
      </c>
      <c r="X70">
        <v>8.1681734619999897</v>
      </c>
      <c r="Y70">
        <v>7.0268959311764698</v>
      </c>
      <c r="Z70">
        <v>6.6867686900000001</v>
      </c>
      <c r="AA70">
        <v>6.5709820106249897</v>
      </c>
      <c r="AB70">
        <v>6.5478840513043401</v>
      </c>
      <c r="AC70">
        <v>6.2810197021052598</v>
      </c>
      <c r="AD70">
        <v>6.1785024000000002</v>
      </c>
      <c r="AE70">
        <v>6.0354552906666603</v>
      </c>
      <c r="AF70">
        <v>5.7808309983333297</v>
      </c>
      <c r="AH70" s="11" t="s">
        <v>59</v>
      </c>
      <c r="AI70" s="4">
        <f t="shared" si="8"/>
        <v>0</v>
      </c>
      <c r="AJ70" s="3">
        <f t="shared" si="53"/>
        <v>1</v>
      </c>
      <c r="AK70" s="3">
        <f t="shared" si="54"/>
        <v>1</v>
      </c>
      <c r="AL70" s="3">
        <f t="shared" si="55"/>
        <v>0</v>
      </c>
      <c r="AM70" s="5">
        <f t="shared" si="56"/>
        <v>1</v>
      </c>
      <c r="AN70" s="4">
        <f t="shared" si="9"/>
        <v>1</v>
      </c>
      <c r="AO70" s="3">
        <f t="shared" si="10"/>
        <v>2</v>
      </c>
      <c r="AP70" s="3">
        <f t="shared" si="11"/>
        <v>4</v>
      </c>
      <c r="AQ70" s="3">
        <f t="shared" si="12"/>
        <v>0</v>
      </c>
      <c r="AR70" s="5">
        <f t="shared" si="13"/>
        <v>1</v>
      </c>
      <c r="AS70" s="4">
        <f t="shared" si="14"/>
        <v>0</v>
      </c>
      <c r="AT70" s="3">
        <f t="shared" si="15"/>
        <v>0</v>
      </c>
      <c r="AU70" s="3">
        <f t="shared" si="16"/>
        <v>0</v>
      </c>
      <c r="AV70" s="3">
        <f t="shared" si="17"/>
        <v>2</v>
      </c>
      <c r="AW70" s="5">
        <f t="shared" si="18"/>
        <v>1</v>
      </c>
      <c r="AX70" s="4">
        <f t="shared" si="19"/>
        <v>1</v>
      </c>
      <c r="AY70" s="3">
        <f t="shared" si="20"/>
        <v>1</v>
      </c>
      <c r="AZ70" s="3">
        <f t="shared" si="21"/>
        <v>0</v>
      </c>
      <c r="BA70" s="3">
        <f t="shared" si="22"/>
        <v>0</v>
      </c>
      <c r="BB70" s="5">
        <f t="shared" si="23"/>
        <v>2</v>
      </c>
      <c r="BC70" s="4">
        <f t="shared" si="24"/>
        <v>1</v>
      </c>
      <c r="BD70" s="3">
        <f t="shared" si="25"/>
        <v>0</v>
      </c>
      <c r="BE70" s="3">
        <f t="shared" si="26"/>
        <v>3</v>
      </c>
      <c r="BF70" s="3">
        <f t="shared" si="27"/>
        <v>0</v>
      </c>
      <c r="BG70" s="5">
        <f t="shared" si="28"/>
        <v>2</v>
      </c>
    </row>
    <row r="71" spans="1:59" x14ac:dyDescent="0.3">
      <c r="A71">
        <v>2569</v>
      </c>
      <c r="B71" t="s">
        <v>118</v>
      </c>
      <c r="C71">
        <v>2018</v>
      </c>
      <c r="D71">
        <v>140</v>
      </c>
      <c r="E71">
        <v>69</v>
      </c>
      <c r="F71">
        <v>0.57857142857142796</v>
      </c>
      <c r="G71">
        <v>0.06</v>
      </c>
      <c r="H71">
        <v>7</v>
      </c>
      <c r="I71">
        <v>0.7</v>
      </c>
      <c r="J71">
        <v>0.72</v>
      </c>
      <c r="K71">
        <v>0.57999999999999996</v>
      </c>
      <c r="L71">
        <v>3</v>
      </c>
      <c r="M71" t="s">
        <v>77</v>
      </c>
      <c r="N71" t="s">
        <v>32</v>
      </c>
      <c r="O71" t="s">
        <v>74</v>
      </c>
      <c r="P71" t="s">
        <v>68</v>
      </c>
      <c r="Q71" t="s">
        <v>98</v>
      </c>
      <c r="R71" t="s">
        <v>93</v>
      </c>
      <c r="S71" t="s">
        <v>102</v>
      </c>
      <c r="T71" t="s">
        <v>36</v>
      </c>
      <c r="U71" t="s">
        <v>60</v>
      </c>
      <c r="V71" t="s">
        <v>76</v>
      </c>
      <c r="W71">
        <v>8.2371662215438501</v>
      </c>
      <c r="X71">
        <v>4.9989037845490198</v>
      </c>
      <c r="Y71">
        <v>4.9284353300000001</v>
      </c>
      <c r="Z71">
        <v>4.5303153544062402</v>
      </c>
      <c r="AA71">
        <v>4.2026093645454496</v>
      </c>
      <c r="AB71">
        <v>4.1645242734999899</v>
      </c>
      <c r="AC71">
        <v>4.1611410592922997</v>
      </c>
      <c r="AD71">
        <v>4.12003684992</v>
      </c>
      <c r="AE71">
        <v>4.0871775663225796</v>
      </c>
      <c r="AF71">
        <v>4.0722757016571398</v>
      </c>
      <c r="AH71" s="11" t="s">
        <v>103</v>
      </c>
      <c r="AI71" s="4">
        <f t="shared" si="8"/>
        <v>0</v>
      </c>
      <c r="AJ71" s="3">
        <f t="shared" ref="AJ71:AJ80" si="57">COUNTIF($N$2:$N$101,$AH71)</f>
        <v>1</v>
      </c>
      <c r="AK71" s="3">
        <f t="shared" ref="AK71:AK80" si="58">COUNTIF($O$2:$O$101,$AH71)</f>
        <v>2</v>
      </c>
      <c r="AL71" s="3">
        <f t="shared" ref="AL71:AL80" si="59">COUNTIF($P$2:$P$101,$AH71)</f>
        <v>2</v>
      </c>
      <c r="AM71" s="5">
        <f t="shared" ref="AM71:AM80" si="60">COUNTIF($Q$2:$Q$101,$AH71)</f>
        <v>2</v>
      </c>
      <c r="AN71" s="4">
        <f t="shared" si="9"/>
        <v>2</v>
      </c>
      <c r="AO71" s="3">
        <f t="shared" si="10"/>
        <v>3</v>
      </c>
      <c r="AP71" s="3">
        <f t="shared" si="11"/>
        <v>3</v>
      </c>
      <c r="AQ71" s="3">
        <f t="shared" si="12"/>
        <v>9</v>
      </c>
      <c r="AR71" s="5">
        <f t="shared" si="13"/>
        <v>5</v>
      </c>
      <c r="AS71" s="4">
        <f t="shared" si="14"/>
        <v>1</v>
      </c>
      <c r="AT71" s="3">
        <f t="shared" si="15"/>
        <v>5</v>
      </c>
      <c r="AU71" s="3">
        <f t="shared" si="16"/>
        <v>1</v>
      </c>
      <c r="AV71" s="3">
        <f t="shared" si="17"/>
        <v>2</v>
      </c>
      <c r="AW71" s="5">
        <f t="shared" si="18"/>
        <v>0</v>
      </c>
      <c r="AX71" s="4">
        <f t="shared" si="19"/>
        <v>0</v>
      </c>
      <c r="AY71" s="3">
        <f t="shared" si="20"/>
        <v>3</v>
      </c>
      <c r="AZ71" s="3">
        <f t="shared" si="21"/>
        <v>0</v>
      </c>
      <c r="BA71" s="3">
        <f t="shared" si="22"/>
        <v>3</v>
      </c>
      <c r="BB71" s="5">
        <f t="shared" si="23"/>
        <v>0</v>
      </c>
      <c r="BC71" s="4">
        <f t="shared" si="24"/>
        <v>3</v>
      </c>
      <c r="BD71" s="3">
        <f t="shared" si="25"/>
        <v>4</v>
      </c>
      <c r="BE71" s="3">
        <f t="shared" si="26"/>
        <v>4</v>
      </c>
      <c r="BF71" s="3">
        <f t="shared" si="27"/>
        <v>7</v>
      </c>
      <c r="BG71" s="5">
        <f t="shared" si="28"/>
        <v>2</v>
      </c>
    </row>
    <row r="72" spans="1:59" x14ac:dyDescent="0.3">
      <c r="A72">
        <v>2570</v>
      </c>
      <c r="B72" t="s">
        <v>118</v>
      </c>
      <c r="C72">
        <v>2018</v>
      </c>
      <c r="D72">
        <v>140</v>
      </c>
      <c r="E72">
        <v>70</v>
      </c>
      <c r="F72">
        <v>0.59285714285714197</v>
      </c>
      <c r="G72">
        <v>0.04</v>
      </c>
      <c r="H72">
        <v>5</v>
      </c>
      <c r="I72">
        <v>0.18</v>
      </c>
      <c r="J72">
        <v>0.44</v>
      </c>
      <c r="K72">
        <v>0.4</v>
      </c>
      <c r="L72">
        <v>9</v>
      </c>
      <c r="M72" t="s">
        <v>77</v>
      </c>
      <c r="N72" t="s">
        <v>106</v>
      </c>
      <c r="O72" t="s">
        <v>42</v>
      </c>
      <c r="P72" t="s">
        <v>102</v>
      </c>
      <c r="Q72" t="s">
        <v>32</v>
      </c>
      <c r="R72" t="s">
        <v>62</v>
      </c>
      <c r="S72" t="s">
        <v>60</v>
      </c>
      <c r="T72" t="s">
        <v>85</v>
      </c>
      <c r="U72" t="s">
        <v>51</v>
      </c>
      <c r="V72" t="s">
        <v>59</v>
      </c>
      <c r="W72">
        <v>11.3961715577777</v>
      </c>
      <c r="X72">
        <v>7.9648196223529304</v>
      </c>
      <c r="Y72">
        <v>7.60561141142857</v>
      </c>
      <c r="Z72">
        <v>7.3240169638888801</v>
      </c>
      <c r="AA72">
        <v>6.8852276778787802</v>
      </c>
      <c r="AB72">
        <v>6.6954350480000002</v>
      </c>
      <c r="AC72">
        <v>6.4019201349999904</v>
      </c>
      <c r="AD72">
        <v>6.3795530999999999</v>
      </c>
      <c r="AE72">
        <v>6.3653628749999998</v>
      </c>
      <c r="AF72">
        <v>6.3189766805238001</v>
      </c>
      <c r="AH72" s="11" t="s">
        <v>98</v>
      </c>
      <c r="AI72" s="4">
        <f t="shared" ref="AI72:AI80" si="61">COUNTIF($M$2:$M$101,AH72)</f>
        <v>0</v>
      </c>
      <c r="AJ72" s="3">
        <f t="shared" si="57"/>
        <v>1</v>
      </c>
      <c r="AK72" s="3">
        <f t="shared" si="58"/>
        <v>0</v>
      </c>
      <c r="AL72" s="3">
        <f t="shared" si="59"/>
        <v>0</v>
      </c>
      <c r="AM72" s="5">
        <f t="shared" si="60"/>
        <v>2</v>
      </c>
      <c r="AN72" s="4">
        <f t="shared" ref="AN72:AN80" si="62">COUNTIF($M$106:$M$205,$AH72)</f>
        <v>0</v>
      </c>
      <c r="AO72" s="3">
        <f t="shared" ref="AO72:AO80" si="63">COUNTIF($N$106:$N$205,$AH72)</f>
        <v>0</v>
      </c>
      <c r="AP72" s="3">
        <f t="shared" ref="AP72:AP80" si="64">COUNTIF($O$106:$O$205,$AH72)</f>
        <v>0</v>
      </c>
      <c r="AQ72" s="3">
        <f t="shared" ref="AQ72:AQ80" si="65">COUNTIF($P$106:$P$205,$AH72)</f>
        <v>1</v>
      </c>
      <c r="AR72" s="5">
        <f t="shared" ref="AR72:AR80" si="66">COUNTIF($Q$106:$Q$205,$AH72)</f>
        <v>0</v>
      </c>
      <c r="AS72" s="4">
        <f t="shared" ref="AS72:AS80" si="67">COUNTIF($M$210:$M$309,$AH72)</f>
        <v>0</v>
      </c>
      <c r="AT72" s="3">
        <f t="shared" ref="AT72:AT80" si="68">COUNTIF($N$210:$N$309,$AH72)</f>
        <v>0</v>
      </c>
      <c r="AU72" s="3">
        <f t="shared" ref="AU72:AU80" si="69">COUNTIF($O$210:$O$309,$AH72)</f>
        <v>0</v>
      </c>
      <c r="AV72" s="3">
        <f t="shared" ref="AV72:AV80" si="70">COUNTIF($P$210:$P$309,$AH72)</f>
        <v>0</v>
      </c>
      <c r="AW72" s="5">
        <f t="shared" ref="AW72:AW80" si="71">COUNTIF($Q$210:$Q$309,$AH72)</f>
        <v>0</v>
      </c>
      <c r="AX72" s="4">
        <f t="shared" ref="AX72:AX80" si="72">COUNTIF($M$314:$M$413,$AH72)</f>
        <v>0</v>
      </c>
      <c r="AY72" s="3">
        <f t="shared" ref="AY72:AY80" si="73">COUNTIF($N$314:$N$413,$AH72)</f>
        <v>1</v>
      </c>
      <c r="AZ72" s="3">
        <f t="shared" ref="AZ72:AZ80" si="74">COUNTIF($O$314:$O$413,$AH72)</f>
        <v>0</v>
      </c>
      <c r="BA72" s="3">
        <f t="shared" ref="BA72:BA80" si="75">COUNTIF($P$314:$P$413,$AH72)</f>
        <v>0</v>
      </c>
      <c r="BB72" s="5">
        <f t="shared" ref="BB72:BB80" si="76">COUNTIF($Q$314:$Q$413,$AH72)</f>
        <v>0</v>
      </c>
      <c r="BC72" s="4">
        <f t="shared" ref="BC72:BC80" si="77">COUNTIF($M$418:$M$517,$AH72)</f>
        <v>1</v>
      </c>
      <c r="BD72" s="3">
        <f t="shared" ref="BD72:BD80" si="78">COUNTIF($N$418:$N$517,$AH72)</f>
        <v>0</v>
      </c>
      <c r="BE72" s="3">
        <f t="shared" ref="BE72:BE80" si="79">COUNTIF($O$418:$O$517,$AH72)</f>
        <v>0</v>
      </c>
      <c r="BF72" s="3">
        <f t="shared" ref="BF72:BF80" si="80">COUNTIF($P$417:$P$518,$AH72)</f>
        <v>0</v>
      </c>
      <c r="BG72" s="5">
        <f t="shared" ref="BG72:BG80" si="81">COUNTIF($Q$417:$Q$518,$AH72)</f>
        <v>3</v>
      </c>
    </row>
    <row r="73" spans="1:59" x14ac:dyDescent="0.3">
      <c r="A73">
        <v>2571</v>
      </c>
      <c r="B73" t="s">
        <v>118</v>
      </c>
      <c r="C73">
        <v>2018</v>
      </c>
      <c r="D73">
        <v>140</v>
      </c>
      <c r="E73">
        <v>71</v>
      </c>
      <c r="F73">
        <v>0.56428571428571395</v>
      </c>
      <c r="G73">
        <v>0.3</v>
      </c>
      <c r="H73">
        <v>2</v>
      </c>
      <c r="I73">
        <v>0.86</v>
      </c>
      <c r="J73">
        <v>0.3</v>
      </c>
      <c r="K73">
        <v>0.94</v>
      </c>
      <c r="L73">
        <v>6</v>
      </c>
      <c r="M73" t="s">
        <v>79</v>
      </c>
      <c r="N73" t="s">
        <v>32</v>
      </c>
      <c r="O73" t="s">
        <v>106</v>
      </c>
      <c r="P73" t="s">
        <v>54</v>
      </c>
      <c r="Q73" t="s">
        <v>42</v>
      </c>
      <c r="R73" t="s">
        <v>45</v>
      </c>
      <c r="S73" t="s">
        <v>82</v>
      </c>
      <c r="T73" t="s">
        <v>102</v>
      </c>
      <c r="U73" t="s">
        <v>55</v>
      </c>
      <c r="V73" t="s">
        <v>76</v>
      </c>
      <c r="W73">
        <v>20.176157</v>
      </c>
      <c r="X73">
        <v>15.698175662499899</v>
      </c>
      <c r="Y73">
        <v>13.8688612</v>
      </c>
      <c r="Z73">
        <v>12.992059693333299</v>
      </c>
      <c r="AA73">
        <v>12.8122416</v>
      </c>
      <c r="AB73">
        <v>12.38836815</v>
      </c>
      <c r="AC73">
        <v>12.248373676666599</v>
      </c>
      <c r="AD73">
        <v>12.208037006</v>
      </c>
      <c r="AE73">
        <v>12.135894800000001</v>
      </c>
      <c r="AF73">
        <v>11.595655433333301</v>
      </c>
      <c r="AH73" s="11" t="s">
        <v>70</v>
      </c>
      <c r="AI73" s="4">
        <f t="shared" si="61"/>
        <v>1</v>
      </c>
      <c r="AJ73" s="3">
        <f t="shared" si="57"/>
        <v>0</v>
      </c>
      <c r="AK73" s="3">
        <f t="shared" si="58"/>
        <v>0</v>
      </c>
      <c r="AL73" s="3">
        <f t="shared" si="59"/>
        <v>1</v>
      </c>
      <c r="AM73" s="5">
        <f t="shared" si="60"/>
        <v>0</v>
      </c>
      <c r="AN73" s="4">
        <f t="shared" si="62"/>
        <v>0</v>
      </c>
      <c r="AO73" s="3">
        <f t="shared" si="63"/>
        <v>0</v>
      </c>
      <c r="AP73" s="3">
        <f t="shared" si="64"/>
        <v>0</v>
      </c>
      <c r="AQ73" s="3">
        <f t="shared" si="65"/>
        <v>0</v>
      </c>
      <c r="AR73" s="5">
        <f t="shared" si="66"/>
        <v>1</v>
      </c>
      <c r="AS73" s="4">
        <f t="shared" si="67"/>
        <v>0</v>
      </c>
      <c r="AT73" s="3">
        <f t="shared" si="68"/>
        <v>0</v>
      </c>
      <c r="AU73" s="3">
        <f t="shared" si="69"/>
        <v>0</v>
      </c>
      <c r="AV73" s="3">
        <f t="shared" si="70"/>
        <v>1</v>
      </c>
      <c r="AW73" s="5">
        <f t="shared" si="71"/>
        <v>1</v>
      </c>
      <c r="AX73" s="4">
        <f t="shared" si="72"/>
        <v>1</v>
      </c>
      <c r="AY73" s="3">
        <f t="shared" si="73"/>
        <v>1</v>
      </c>
      <c r="AZ73" s="3">
        <f t="shared" si="74"/>
        <v>0</v>
      </c>
      <c r="BA73" s="3">
        <f t="shared" si="75"/>
        <v>0</v>
      </c>
      <c r="BB73" s="5">
        <f t="shared" si="76"/>
        <v>0</v>
      </c>
      <c r="BC73" s="4">
        <f t="shared" si="77"/>
        <v>0</v>
      </c>
      <c r="BD73" s="3">
        <f t="shared" si="78"/>
        <v>1</v>
      </c>
      <c r="BE73" s="3">
        <f t="shared" si="79"/>
        <v>0</v>
      </c>
      <c r="BF73" s="3">
        <f t="shared" si="80"/>
        <v>0</v>
      </c>
      <c r="BG73" s="5">
        <f t="shared" si="81"/>
        <v>0</v>
      </c>
    </row>
    <row r="74" spans="1:59" x14ac:dyDescent="0.3">
      <c r="A74">
        <v>2572</v>
      </c>
      <c r="B74" t="s">
        <v>118</v>
      </c>
      <c r="C74">
        <v>2018</v>
      </c>
      <c r="D74">
        <v>140</v>
      </c>
      <c r="E74">
        <v>72</v>
      </c>
      <c r="F74">
        <v>0.53571428571428503</v>
      </c>
      <c r="G74">
        <v>0.6</v>
      </c>
      <c r="H74">
        <v>1</v>
      </c>
      <c r="I74">
        <v>0.6</v>
      </c>
      <c r="J74">
        <v>0.68</v>
      </c>
      <c r="K74">
        <v>0.56000000000000005</v>
      </c>
      <c r="L74">
        <v>9</v>
      </c>
      <c r="M74" t="s">
        <v>77</v>
      </c>
      <c r="N74" t="s">
        <v>60</v>
      </c>
      <c r="O74" t="s">
        <v>74</v>
      </c>
      <c r="P74" t="s">
        <v>68</v>
      </c>
      <c r="Q74" t="s">
        <v>103</v>
      </c>
      <c r="R74" t="s">
        <v>100</v>
      </c>
      <c r="S74" t="s">
        <v>101</v>
      </c>
      <c r="T74" t="s">
        <v>62</v>
      </c>
      <c r="U74" t="s">
        <v>37</v>
      </c>
      <c r="V74" t="s">
        <v>106</v>
      </c>
      <c r="W74">
        <v>26.423186300000001</v>
      </c>
      <c r="X74">
        <v>17.8397884</v>
      </c>
      <c r="Y74">
        <v>16.565247549999999</v>
      </c>
      <c r="Z74">
        <v>16.119708549999999</v>
      </c>
      <c r="AA74">
        <v>11.887811405000001</v>
      </c>
      <c r="AB74">
        <v>10.901806799999999</v>
      </c>
      <c r="AC74">
        <v>10.3833427</v>
      </c>
      <c r="AD74">
        <v>10.1554289</v>
      </c>
      <c r="AE74">
        <v>10.098393400000001</v>
      </c>
      <c r="AF74">
        <v>10.0703201</v>
      </c>
      <c r="AH74" s="11" t="s">
        <v>76</v>
      </c>
      <c r="AI74" s="4">
        <f t="shared" si="61"/>
        <v>0</v>
      </c>
      <c r="AJ74" s="3">
        <f t="shared" si="57"/>
        <v>4</v>
      </c>
      <c r="AK74" s="3">
        <f t="shared" si="58"/>
        <v>3</v>
      </c>
      <c r="AL74" s="3">
        <f t="shared" si="59"/>
        <v>7</v>
      </c>
      <c r="AM74" s="5">
        <f t="shared" si="60"/>
        <v>1</v>
      </c>
      <c r="AN74" s="4">
        <f t="shared" si="62"/>
        <v>1</v>
      </c>
      <c r="AO74" s="3">
        <f t="shared" si="63"/>
        <v>8</v>
      </c>
      <c r="AP74" s="3">
        <f t="shared" si="64"/>
        <v>8</v>
      </c>
      <c r="AQ74" s="3">
        <f t="shared" si="65"/>
        <v>4</v>
      </c>
      <c r="AR74" s="5">
        <f t="shared" si="66"/>
        <v>6</v>
      </c>
      <c r="AS74" s="4">
        <f t="shared" si="67"/>
        <v>2</v>
      </c>
      <c r="AT74" s="3">
        <f t="shared" si="68"/>
        <v>8</v>
      </c>
      <c r="AU74" s="3">
        <f t="shared" si="69"/>
        <v>1</v>
      </c>
      <c r="AV74" s="3">
        <f t="shared" si="70"/>
        <v>4</v>
      </c>
      <c r="AW74" s="5">
        <f t="shared" si="71"/>
        <v>3</v>
      </c>
      <c r="AX74" s="4">
        <f t="shared" si="72"/>
        <v>2</v>
      </c>
      <c r="AY74" s="3">
        <f t="shared" si="73"/>
        <v>8</v>
      </c>
      <c r="AZ74" s="3">
        <f t="shared" si="74"/>
        <v>1</v>
      </c>
      <c r="BA74" s="3">
        <f t="shared" si="75"/>
        <v>3</v>
      </c>
      <c r="BB74" s="5">
        <f t="shared" si="76"/>
        <v>3</v>
      </c>
      <c r="BC74" s="4">
        <f t="shared" si="77"/>
        <v>1</v>
      </c>
      <c r="BD74" s="3">
        <f t="shared" si="78"/>
        <v>1</v>
      </c>
      <c r="BE74" s="3">
        <f t="shared" si="79"/>
        <v>2</v>
      </c>
      <c r="BF74" s="3">
        <f t="shared" si="80"/>
        <v>4</v>
      </c>
      <c r="BG74" s="5">
        <f t="shared" si="81"/>
        <v>0</v>
      </c>
    </row>
    <row r="75" spans="1:59" x14ac:dyDescent="0.3">
      <c r="A75">
        <v>2573</v>
      </c>
      <c r="B75" t="s">
        <v>118</v>
      </c>
      <c r="C75">
        <v>2018</v>
      </c>
      <c r="D75">
        <v>140</v>
      </c>
      <c r="E75">
        <v>73</v>
      </c>
      <c r="F75">
        <v>0.58571428571428497</v>
      </c>
      <c r="G75">
        <v>0.16</v>
      </c>
      <c r="H75">
        <v>1</v>
      </c>
      <c r="I75">
        <v>0.26</v>
      </c>
      <c r="J75">
        <v>0.96</v>
      </c>
      <c r="K75">
        <v>0.02</v>
      </c>
      <c r="L75">
        <v>7</v>
      </c>
      <c r="M75" t="s">
        <v>77</v>
      </c>
      <c r="N75" t="s">
        <v>106</v>
      </c>
      <c r="O75" t="s">
        <v>52</v>
      </c>
      <c r="P75" t="s">
        <v>32</v>
      </c>
      <c r="Q75" t="s">
        <v>68</v>
      </c>
      <c r="R75" t="s">
        <v>96</v>
      </c>
      <c r="S75" t="s">
        <v>72</v>
      </c>
      <c r="T75" t="s">
        <v>74</v>
      </c>
      <c r="U75" t="s">
        <v>103</v>
      </c>
      <c r="V75" t="s">
        <v>102</v>
      </c>
      <c r="W75">
        <v>19.4291770771428</v>
      </c>
      <c r="X75">
        <v>16.080309399999901</v>
      </c>
      <c r="Y75">
        <v>12.698068599999999</v>
      </c>
      <c r="Z75">
        <v>12.1659100016666</v>
      </c>
      <c r="AA75">
        <v>12.079131869999999</v>
      </c>
      <c r="AB75">
        <v>11.869662975000001</v>
      </c>
      <c r="AC75">
        <v>10.8805646766666</v>
      </c>
      <c r="AD75">
        <v>10.508935164</v>
      </c>
      <c r="AE75">
        <v>10.24240444</v>
      </c>
      <c r="AF75">
        <v>9.3418477466666605</v>
      </c>
      <c r="AH75" s="11" t="s">
        <v>113</v>
      </c>
      <c r="AI75" s="4">
        <f t="shared" si="61"/>
        <v>0</v>
      </c>
      <c r="AJ75" s="3">
        <f t="shared" si="57"/>
        <v>1</v>
      </c>
      <c r="AK75" s="3">
        <f t="shared" si="58"/>
        <v>1</v>
      </c>
      <c r="AL75" s="3">
        <f t="shared" si="59"/>
        <v>0</v>
      </c>
      <c r="AM75" s="5">
        <f t="shared" si="60"/>
        <v>0</v>
      </c>
      <c r="AN75" s="4">
        <f t="shared" si="62"/>
        <v>0</v>
      </c>
      <c r="AO75" s="3">
        <f t="shared" si="63"/>
        <v>0</v>
      </c>
      <c r="AP75" s="3">
        <f t="shared" si="64"/>
        <v>1</v>
      </c>
      <c r="AQ75" s="3">
        <f t="shared" si="65"/>
        <v>1</v>
      </c>
      <c r="AR75" s="5">
        <f t="shared" si="66"/>
        <v>0</v>
      </c>
      <c r="AS75" s="4">
        <f t="shared" si="67"/>
        <v>0</v>
      </c>
      <c r="AT75" s="3">
        <f t="shared" si="68"/>
        <v>1</v>
      </c>
      <c r="AU75" s="3">
        <f t="shared" si="69"/>
        <v>0</v>
      </c>
      <c r="AV75" s="3">
        <f t="shared" si="70"/>
        <v>0</v>
      </c>
      <c r="AW75" s="5">
        <f t="shared" si="71"/>
        <v>0</v>
      </c>
      <c r="AX75" s="4">
        <f t="shared" si="72"/>
        <v>0</v>
      </c>
      <c r="AY75" s="3">
        <f t="shared" si="73"/>
        <v>0</v>
      </c>
      <c r="AZ75" s="3">
        <f t="shared" si="74"/>
        <v>0</v>
      </c>
      <c r="BA75" s="3">
        <f t="shared" si="75"/>
        <v>0</v>
      </c>
      <c r="BB75" s="5">
        <f t="shared" si="76"/>
        <v>1</v>
      </c>
      <c r="BC75" s="4">
        <f t="shared" si="77"/>
        <v>0</v>
      </c>
      <c r="BD75" s="3">
        <f t="shared" si="78"/>
        <v>0</v>
      </c>
      <c r="BE75" s="3">
        <f t="shared" si="79"/>
        <v>0</v>
      </c>
      <c r="BF75" s="3">
        <f t="shared" si="80"/>
        <v>0</v>
      </c>
      <c r="BG75" s="5">
        <f t="shared" si="81"/>
        <v>0</v>
      </c>
    </row>
    <row r="76" spans="1:59" x14ac:dyDescent="0.3">
      <c r="A76">
        <v>2574</v>
      </c>
      <c r="B76" t="s">
        <v>118</v>
      </c>
      <c r="C76">
        <v>2018</v>
      </c>
      <c r="D76">
        <v>140</v>
      </c>
      <c r="E76">
        <v>74</v>
      </c>
      <c r="F76">
        <v>0.58571428571428497</v>
      </c>
      <c r="G76">
        <v>0.44</v>
      </c>
      <c r="H76">
        <v>2</v>
      </c>
      <c r="I76">
        <v>0.32</v>
      </c>
      <c r="J76">
        <v>0.36</v>
      </c>
      <c r="K76">
        <v>0.12</v>
      </c>
      <c r="L76">
        <v>10</v>
      </c>
      <c r="M76" t="s">
        <v>77</v>
      </c>
      <c r="N76" t="s">
        <v>66</v>
      </c>
      <c r="O76" t="s">
        <v>88</v>
      </c>
      <c r="P76" t="s">
        <v>102</v>
      </c>
      <c r="Q76" t="s">
        <v>81</v>
      </c>
      <c r="R76" t="s">
        <v>95</v>
      </c>
      <c r="S76" t="s">
        <v>78</v>
      </c>
      <c r="T76" t="s">
        <v>58</v>
      </c>
      <c r="U76" t="s">
        <v>100</v>
      </c>
      <c r="V76" t="s">
        <v>87</v>
      </c>
      <c r="W76">
        <v>12.835189248000001</v>
      </c>
      <c r="X76">
        <v>12.0287179933333</v>
      </c>
      <c r="Y76">
        <v>11.864226325000001</v>
      </c>
      <c r="Z76">
        <v>10.282095236</v>
      </c>
      <c r="AA76">
        <v>9.7932068416666596</v>
      </c>
      <c r="AB76">
        <v>9.5656223566666601</v>
      </c>
      <c r="AC76">
        <v>9.5115449462499999</v>
      </c>
      <c r="AD76">
        <v>9.2284197599999995</v>
      </c>
      <c r="AE76">
        <v>9.2009641366666592</v>
      </c>
      <c r="AF76">
        <v>9.1395168150000003</v>
      </c>
      <c r="AH76" s="11" t="s">
        <v>104</v>
      </c>
      <c r="AI76" s="4">
        <f t="shared" si="61"/>
        <v>0</v>
      </c>
      <c r="AJ76" s="3">
        <f t="shared" si="57"/>
        <v>0</v>
      </c>
      <c r="AK76" s="3">
        <f t="shared" si="58"/>
        <v>0</v>
      </c>
      <c r="AL76" s="3">
        <f t="shared" si="59"/>
        <v>1</v>
      </c>
      <c r="AM76" s="5">
        <f t="shared" si="60"/>
        <v>0</v>
      </c>
      <c r="AN76" s="4">
        <f t="shared" si="62"/>
        <v>0</v>
      </c>
      <c r="AO76" s="3">
        <f t="shared" si="63"/>
        <v>0</v>
      </c>
      <c r="AP76" s="3">
        <f t="shared" si="64"/>
        <v>0</v>
      </c>
      <c r="AQ76" s="3">
        <f t="shared" si="65"/>
        <v>0</v>
      </c>
      <c r="AR76" s="5">
        <f t="shared" si="66"/>
        <v>1</v>
      </c>
      <c r="AS76" s="4">
        <f t="shared" si="67"/>
        <v>0</v>
      </c>
      <c r="AT76" s="3">
        <f t="shared" si="68"/>
        <v>0</v>
      </c>
      <c r="AU76" s="3">
        <f t="shared" si="69"/>
        <v>0</v>
      </c>
      <c r="AV76" s="3">
        <f t="shared" si="70"/>
        <v>0</v>
      </c>
      <c r="AW76" s="5">
        <f t="shared" si="71"/>
        <v>1</v>
      </c>
      <c r="AX76" s="4">
        <f t="shared" si="72"/>
        <v>0</v>
      </c>
      <c r="AY76" s="3">
        <f t="shared" si="73"/>
        <v>0</v>
      </c>
      <c r="AZ76" s="3">
        <f t="shared" si="74"/>
        <v>0</v>
      </c>
      <c r="BA76" s="3">
        <f t="shared" si="75"/>
        <v>0</v>
      </c>
      <c r="BB76" s="5">
        <f t="shared" si="76"/>
        <v>0</v>
      </c>
      <c r="BC76" s="4">
        <f t="shared" si="77"/>
        <v>0</v>
      </c>
      <c r="BD76" s="3">
        <f t="shared" si="78"/>
        <v>0</v>
      </c>
      <c r="BE76" s="3">
        <f t="shared" si="79"/>
        <v>0</v>
      </c>
      <c r="BF76" s="3">
        <f t="shared" si="80"/>
        <v>0</v>
      </c>
      <c r="BG76" s="5">
        <f t="shared" si="81"/>
        <v>0</v>
      </c>
    </row>
    <row r="77" spans="1:59" x14ac:dyDescent="0.3">
      <c r="A77">
        <v>2575</v>
      </c>
      <c r="B77" t="s">
        <v>118</v>
      </c>
      <c r="C77">
        <v>2018</v>
      </c>
      <c r="D77">
        <v>140</v>
      </c>
      <c r="E77">
        <v>75</v>
      </c>
      <c r="F77">
        <v>0.57857142857142796</v>
      </c>
      <c r="G77">
        <v>0.02</v>
      </c>
      <c r="H77">
        <v>6</v>
      </c>
      <c r="I77">
        <v>0.96</v>
      </c>
      <c r="J77">
        <v>0.1</v>
      </c>
      <c r="K77">
        <v>0.9</v>
      </c>
      <c r="L77">
        <v>9</v>
      </c>
      <c r="M77" t="s">
        <v>57</v>
      </c>
      <c r="N77" t="s">
        <v>53</v>
      </c>
      <c r="O77" t="s">
        <v>103</v>
      </c>
      <c r="P77" t="s">
        <v>77</v>
      </c>
      <c r="Q77" t="s">
        <v>81</v>
      </c>
      <c r="R77" t="s">
        <v>76</v>
      </c>
      <c r="S77" t="s">
        <v>78</v>
      </c>
      <c r="T77" t="s">
        <v>42</v>
      </c>
      <c r="U77" t="s">
        <v>44</v>
      </c>
      <c r="V77" t="s">
        <v>38</v>
      </c>
      <c r="W77">
        <v>15.1581964</v>
      </c>
      <c r="X77">
        <v>15.142788899999999</v>
      </c>
      <c r="Y77">
        <v>12.600247400000001</v>
      </c>
      <c r="Z77">
        <v>11.6412306773684</v>
      </c>
      <c r="AA77">
        <v>11.1075382</v>
      </c>
      <c r="AB77">
        <v>11.064732234999999</v>
      </c>
      <c r="AC77">
        <v>10.95597967</v>
      </c>
      <c r="AD77">
        <v>10.9055140025</v>
      </c>
      <c r="AE77">
        <v>10.864334807500001</v>
      </c>
      <c r="AF77">
        <v>10.847812169999999</v>
      </c>
      <c r="AH77" s="11" t="s">
        <v>86</v>
      </c>
      <c r="AI77" s="4">
        <f t="shared" si="61"/>
        <v>0</v>
      </c>
      <c r="AJ77" s="3">
        <f t="shared" si="57"/>
        <v>0</v>
      </c>
      <c r="AK77" s="3">
        <f t="shared" si="58"/>
        <v>3</v>
      </c>
      <c r="AL77" s="3">
        <f t="shared" si="59"/>
        <v>1</v>
      </c>
      <c r="AM77" s="5">
        <f t="shared" si="60"/>
        <v>1</v>
      </c>
      <c r="AN77" s="4">
        <f t="shared" si="62"/>
        <v>0</v>
      </c>
      <c r="AO77" s="3">
        <f t="shared" si="63"/>
        <v>0</v>
      </c>
      <c r="AP77" s="3">
        <f t="shared" si="64"/>
        <v>0</v>
      </c>
      <c r="AQ77" s="3">
        <f t="shared" si="65"/>
        <v>0</v>
      </c>
      <c r="AR77" s="5">
        <f t="shared" si="66"/>
        <v>0</v>
      </c>
      <c r="AS77" s="4">
        <f t="shared" si="67"/>
        <v>2</v>
      </c>
      <c r="AT77" s="3">
        <f t="shared" si="68"/>
        <v>0</v>
      </c>
      <c r="AU77" s="3">
        <f t="shared" si="69"/>
        <v>1</v>
      </c>
      <c r="AV77" s="3">
        <f t="shared" si="70"/>
        <v>1</v>
      </c>
      <c r="AW77" s="5">
        <f t="shared" si="71"/>
        <v>0</v>
      </c>
      <c r="AX77" s="4">
        <f t="shared" si="72"/>
        <v>0</v>
      </c>
      <c r="AY77" s="3">
        <f t="shared" si="73"/>
        <v>0</v>
      </c>
      <c r="AZ77" s="3">
        <f t="shared" si="74"/>
        <v>1</v>
      </c>
      <c r="BA77" s="3">
        <f t="shared" si="75"/>
        <v>1</v>
      </c>
      <c r="BB77" s="5">
        <f t="shared" si="76"/>
        <v>0</v>
      </c>
      <c r="BC77" s="4">
        <f t="shared" si="77"/>
        <v>0</v>
      </c>
      <c r="BD77" s="3">
        <f t="shared" si="78"/>
        <v>1</v>
      </c>
      <c r="BE77" s="3">
        <f t="shared" si="79"/>
        <v>0</v>
      </c>
      <c r="BF77" s="3">
        <f t="shared" si="80"/>
        <v>0</v>
      </c>
      <c r="BG77" s="5">
        <f t="shared" si="81"/>
        <v>0</v>
      </c>
    </row>
    <row r="78" spans="1:59" x14ac:dyDescent="0.3">
      <c r="A78">
        <v>2576</v>
      </c>
      <c r="B78" t="s">
        <v>118</v>
      </c>
      <c r="C78">
        <v>2018</v>
      </c>
      <c r="D78">
        <v>140</v>
      </c>
      <c r="E78">
        <v>76</v>
      </c>
      <c r="F78">
        <v>0.55000000000000004</v>
      </c>
      <c r="G78">
        <v>0.22</v>
      </c>
      <c r="H78">
        <v>7</v>
      </c>
      <c r="I78">
        <v>0.82</v>
      </c>
      <c r="J78">
        <v>0.26</v>
      </c>
      <c r="K78">
        <v>0.56000000000000005</v>
      </c>
      <c r="L78">
        <v>9</v>
      </c>
      <c r="M78" t="s">
        <v>32</v>
      </c>
      <c r="N78" t="s">
        <v>102</v>
      </c>
      <c r="O78" t="s">
        <v>77</v>
      </c>
      <c r="P78" t="s">
        <v>104</v>
      </c>
      <c r="Q78" t="s">
        <v>82</v>
      </c>
      <c r="R78" t="s">
        <v>105</v>
      </c>
      <c r="S78" t="s">
        <v>97</v>
      </c>
      <c r="T78" t="s">
        <v>70</v>
      </c>
      <c r="U78" t="s">
        <v>109</v>
      </c>
      <c r="V78" t="s">
        <v>63</v>
      </c>
      <c r="W78">
        <v>9.7211356124999995</v>
      </c>
      <c r="X78">
        <v>8.8893838557142804</v>
      </c>
      <c r="Y78">
        <v>8.7673905177777698</v>
      </c>
      <c r="Z78">
        <v>8.7534666960000003</v>
      </c>
      <c r="AA78">
        <v>7.5566760542857097</v>
      </c>
      <c r="AB78">
        <v>7.3838684619999997</v>
      </c>
      <c r="AC78">
        <v>7.31553657666666</v>
      </c>
      <c r="AD78">
        <v>7.3110223890909003</v>
      </c>
      <c r="AE78">
        <v>7.28146823533333</v>
      </c>
      <c r="AF78">
        <v>7.251296999</v>
      </c>
      <c r="AH78" s="11" t="s">
        <v>84</v>
      </c>
      <c r="AI78" s="4">
        <f t="shared" si="61"/>
        <v>0</v>
      </c>
      <c r="AJ78" s="3">
        <f t="shared" si="57"/>
        <v>0</v>
      </c>
      <c r="AK78" s="3">
        <f t="shared" si="58"/>
        <v>1</v>
      </c>
      <c r="AL78" s="3">
        <f t="shared" si="59"/>
        <v>2</v>
      </c>
      <c r="AM78" s="5">
        <f t="shared" si="60"/>
        <v>0</v>
      </c>
      <c r="AN78" s="4">
        <f t="shared" si="62"/>
        <v>0</v>
      </c>
      <c r="AO78" s="3">
        <f t="shared" si="63"/>
        <v>0</v>
      </c>
      <c r="AP78" s="3">
        <f t="shared" si="64"/>
        <v>0</v>
      </c>
      <c r="AQ78" s="3">
        <f t="shared" si="65"/>
        <v>0</v>
      </c>
      <c r="AR78" s="5">
        <f t="shared" si="66"/>
        <v>0</v>
      </c>
      <c r="AS78" s="4">
        <f t="shared" si="67"/>
        <v>0</v>
      </c>
      <c r="AT78" s="3">
        <f t="shared" si="68"/>
        <v>0</v>
      </c>
      <c r="AU78" s="3">
        <f t="shared" si="69"/>
        <v>1</v>
      </c>
      <c r="AV78" s="3">
        <f t="shared" si="70"/>
        <v>0</v>
      </c>
      <c r="AW78" s="5">
        <f t="shared" si="71"/>
        <v>0</v>
      </c>
      <c r="AX78" s="4">
        <f t="shared" si="72"/>
        <v>0</v>
      </c>
      <c r="AY78" s="3">
        <f t="shared" si="73"/>
        <v>0</v>
      </c>
      <c r="AZ78" s="3">
        <f t="shared" si="74"/>
        <v>0</v>
      </c>
      <c r="BA78" s="3">
        <f t="shared" si="75"/>
        <v>0</v>
      </c>
      <c r="BB78" s="5">
        <f t="shared" si="76"/>
        <v>0</v>
      </c>
      <c r="BC78" s="4">
        <f t="shared" si="77"/>
        <v>0</v>
      </c>
      <c r="BD78" s="3">
        <f t="shared" si="78"/>
        <v>0</v>
      </c>
      <c r="BE78" s="3">
        <f t="shared" si="79"/>
        <v>0</v>
      </c>
      <c r="BF78" s="3">
        <f t="shared" si="80"/>
        <v>0</v>
      </c>
      <c r="BG78" s="5">
        <f t="shared" si="81"/>
        <v>0</v>
      </c>
    </row>
    <row r="79" spans="1:59" x14ac:dyDescent="0.3">
      <c r="A79">
        <v>2577</v>
      </c>
      <c r="B79" t="s">
        <v>118</v>
      </c>
      <c r="C79">
        <v>2018</v>
      </c>
      <c r="D79">
        <v>140</v>
      </c>
      <c r="E79">
        <v>77</v>
      </c>
      <c r="F79">
        <v>0.46428571428571402</v>
      </c>
      <c r="G79">
        <v>0.2</v>
      </c>
      <c r="H79">
        <v>2</v>
      </c>
      <c r="I79">
        <v>1</v>
      </c>
      <c r="J79">
        <v>0.96</v>
      </c>
      <c r="K79">
        <v>0.12</v>
      </c>
      <c r="L79">
        <v>4</v>
      </c>
      <c r="M79" t="s">
        <v>77</v>
      </c>
      <c r="N79" t="s">
        <v>76</v>
      </c>
      <c r="O79" t="s">
        <v>68</v>
      </c>
      <c r="P79" t="s">
        <v>48</v>
      </c>
      <c r="Q79" t="s">
        <v>60</v>
      </c>
      <c r="R79" t="s">
        <v>72</v>
      </c>
      <c r="S79" t="s">
        <v>103</v>
      </c>
      <c r="T79" t="s">
        <v>96</v>
      </c>
      <c r="U79" t="s">
        <v>32</v>
      </c>
      <c r="V79" t="s">
        <v>102</v>
      </c>
      <c r="W79">
        <v>17.904763273333302</v>
      </c>
      <c r="X79">
        <v>10.930497470000001</v>
      </c>
      <c r="Y79">
        <v>10.303553442222199</v>
      </c>
      <c r="Z79">
        <v>9.39168117</v>
      </c>
      <c r="AA79">
        <v>8.9229325240000001</v>
      </c>
      <c r="AB79">
        <v>8.3318694825000001</v>
      </c>
      <c r="AC79">
        <v>8.1192791480000004</v>
      </c>
      <c r="AD79">
        <v>7.8868402849999999</v>
      </c>
      <c r="AE79">
        <v>7.6457193462499999</v>
      </c>
      <c r="AF79">
        <v>7.36444284454545</v>
      </c>
      <c r="AH79" s="11" t="s">
        <v>61</v>
      </c>
      <c r="AI79" s="4">
        <f t="shared" si="61"/>
        <v>0</v>
      </c>
      <c r="AJ79" s="3">
        <f t="shared" si="57"/>
        <v>0</v>
      </c>
      <c r="AK79" s="3">
        <f t="shared" si="58"/>
        <v>0</v>
      </c>
      <c r="AL79" s="3">
        <f t="shared" si="59"/>
        <v>0</v>
      </c>
      <c r="AM79" s="5">
        <f t="shared" si="60"/>
        <v>0</v>
      </c>
      <c r="AN79" s="4">
        <f t="shared" si="62"/>
        <v>0</v>
      </c>
      <c r="AO79" s="3">
        <f t="shared" si="63"/>
        <v>0</v>
      </c>
      <c r="AP79" s="3">
        <f t="shared" si="64"/>
        <v>0</v>
      </c>
      <c r="AQ79" s="3">
        <f t="shared" si="65"/>
        <v>0</v>
      </c>
      <c r="AR79" s="5">
        <f t="shared" si="66"/>
        <v>0</v>
      </c>
      <c r="AS79" s="4">
        <f t="shared" si="67"/>
        <v>0</v>
      </c>
      <c r="AT79" s="3">
        <f t="shared" si="68"/>
        <v>0</v>
      </c>
      <c r="AU79" s="3">
        <f t="shared" si="69"/>
        <v>0</v>
      </c>
      <c r="AV79" s="3">
        <f t="shared" si="70"/>
        <v>1</v>
      </c>
      <c r="AW79" s="5">
        <f t="shared" si="71"/>
        <v>0</v>
      </c>
      <c r="AX79" s="4">
        <f t="shared" si="72"/>
        <v>0</v>
      </c>
      <c r="AY79" s="3">
        <f t="shared" si="73"/>
        <v>0</v>
      </c>
      <c r="AZ79" s="3">
        <f t="shared" si="74"/>
        <v>1</v>
      </c>
      <c r="BA79" s="3">
        <f t="shared" si="75"/>
        <v>0</v>
      </c>
      <c r="BB79" s="5">
        <f t="shared" si="76"/>
        <v>3</v>
      </c>
      <c r="BC79" s="4">
        <f t="shared" si="77"/>
        <v>0</v>
      </c>
      <c r="BD79" s="3">
        <f t="shared" si="78"/>
        <v>0</v>
      </c>
      <c r="BE79" s="3">
        <f t="shared" si="79"/>
        <v>1</v>
      </c>
      <c r="BF79" s="3">
        <f t="shared" si="80"/>
        <v>0</v>
      </c>
      <c r="BG79" s="5">
        <f t="shared" si="81"/>
        <v>1</v>
      </c>
    </row>
    <row r="80" spans="1:59" ht="14.55" thickBot="1" x14ac:dyDescent="0.35">
      <c r="A80">
        <v>2578</v>
      </c>
      <c r="B80" t="s">
        <v>118</v>
      </c>
      <c r="C80">
        <v>2018</v>
      </c>
      <c r="D80">
        <v>140</v>
      </c>
      <c r="E80">
        <v>78</v>
      </c>
      <c r="F80">
        <v>0.56428571428571395</v>
      </c>
      <c r="G80">
        <v>0.36</v>
      </c>
      <c r="H80">
        <v>1</v>
      </c>
      <c r="I80">
        <v>0.7</v>
      </c>
      <c r="J80">
        <v>0.22</v>
      </c>
      <c r="K80">
        <v>0.52</v>
      </c>
      <c r="L80">
        <v>7</v>
      </c>
      <c r="M80" t="s">
        <v>68</v>
      </c>
      <c r="N80" t="s">
        <v>112</v>
      </c>
      <c r="O80" t="s">
        <v>32</v>
      </c>
      <c r="P80" t="s">
        <v>65</v>
      </c>
      <c r="Q80" t="s">
        <v>37</v>
      </c>
      <c r="R80" t="s">
        <v>82</v>
      </c>
      <c r="S80" t="s">
        <v>34</v>
      </c>
      <c r="T80" t="s">
        <v>85</v>
      </c>
      <c r="U80" t="s">
        <v>70</v>
      </c>
      <c r="V80" t="s">
        <v>64</v>
      </c>
      <c r="W80">
        <v>17.622859999999999</v>
      </c>
      <c r="X80">
        <v>15.7309752</v>
      </c>
      <c r="Y80">
        <v>15.1838682366666</v>
      </c>
      <c r="Z80">
        <v>15.081273100000001</v>
      </c>
      <c r="AA80">
        <v>14.9874039</v>
      </c>
      <c r="AB80">
        <v>14.471902800000001</v>
      </c>
      <c r="AC80">
        <v>14.452190399999999</v>
      </c>
      <c r="AD80">
        <v>14.1248202</v>
      </c>
      <c r="AE80">
        <v>14.112335649999901</v>
      </c>
      <c r="AF80">
        <v>14.08295964</v>
      </c>
      <c r="AH80" s="12" t="s">
        <v>67</v>
      </c>
      <c r="AI80" s="6">
        <f t="shared" si="61"/>
        <v>0</v>
      </c>
      <c r="AJ80" s="7">
        <f t="shared" si="57"/>
        <v>0</v>
      </c>
      <c r="AK80" s="7">
        <f t="shared" si="58"/>
        <v>0</v>
      </c>
      <c r="AL80" s="7">
        <f t="shared" si="59"/>
        <v>0</v>
      </c>
      <c r="AM80" s="8">
        <f t="shared" si="60"/>
        <v>0</v>
      </c>
      <c r="AN80" s="6">
        <f t="shared" si="62"/>
        <v>0</v>
      </c>
      <c r="AO80" s="7">
        <f t="shared" si="63"/>
        <v>0</v>
      </c>
      <c r="AP80" s="7">
        <f t="shared" si="64"/>
        <v>1</v>
      </c>
      <c r="AQ80" s="7">
        <f t="shared" si="65"/>
        <v>0</v>
      </c>
      <c r="AR80" s="8">
        <f t="shared" si="66"/>
        <v>1</v>
      </c>
      <c r="AS80" s="6">
        <f t="shared" si="67"/>
        <v>0</v>
      </c>
      <c r="AT80" s="7">
        <f t="shared" si="68"/>
        <v>0</v>
      </c>
      <c r="AU80" s="7">
        <f t="shared" si="69"/>
        <v>0</v>
      </c>
      <c r="AV80" s="7">
        <f t="shared" si="70"/>
        <v>1</v>
      </c>
      <c r="AW80" s="8">
        <f t="shared" si="71"/>
        <v>1</v>
      </c>
      <c r="AX80" s="6">
        <f t="shared" si="72"/>
        <v>0</v>
      </c>
      <c r="AY80" s="7">
        <f t="shared" si="73"/>
        <v>0</v>
      </c>
      <c r="AZ80" s="7">
        <f t="shared" si="74"/>
        <v>0</v>
      </c>
      <c r="BA80" s="7">
        <f t="shared" si="75"/>
        <v>0</v>
      </c>
      <c r="BB80" s="8">
        <f t="shared" si="76"/>
        <v>0</v>
      </c>
      <c r="BC80" s="6">
        <f t="shared" si="77"/>
        <v>0</v>
      </c>
      <c r="BD80" s="7">
        <f t="shared" si="78"/>
        <v>0</v>
      </c>
      <c r="BE80" s="7">
        <f t="shared" si="79"/>
        <v>0</v>
      </c>
      <c r="BF80" s="7">
        <f t="shared" si="80"/>
        <v>0</v>
      </c>
      <c r="BG80" s="8">
        <f t="shared" si="81"/>
        <v>0</v>
      </c>
    </row>
    <row r="81" spans="1:32" x14ac:dyDescent="0.3">
      <c r="A81">
        <v>2579</v>
      </c>
      <c r="B81" t="s">
        <v>118</v>
      </c>
      <c r="C81">
        <v>2018</v>
      </c>
      <c r="D81">
        <v>140</v>
      </c>
      <c r="E81">
        <v>79</v>
      </c>
      <c r="F81">
        <v>0.52857142857142803</v>
      </c>
      <c r="G81">
        <v>0.38</v>
      </c>
      <c r="H81">
        <v>1</v>
      </c>
      <c r="I81">
        <v>0.62</v>
      </c>
      <c r="J81">
        <v>0.78</v>
      </c>
      <c r="K81">
        <v>1</v>
      </c>
      <c r="L81">
        <v>8</v>
      </c>
      <c r="M81" t="s">
        <v>77</v>
      </c>
      <c r="N81" t="s">
        <v>39</v>
      </c>
      <c r="O81" t="s">
        <v>68</v>
      </c>
      <c r="P81" t="s">
        <v>74</v>
      </c>
      <c r="Q81" t="s">
        <v>106</v>
      </c>
      <c r="R81" t="s">
        <v>60</v>
      </c>
      <c r="S81" t="s">
        <v>32</v>
      </c>
      <c r="T81" t="s">
        <v>65</v>
      </c>
      <c r="U81" t="s">
        <v>102</v>
      </c>
      <c r="V81" t="s">
        <v>41</v>
      </c>
      <c r="W81">
        <v>21.549441493333301</v>
      </c>
      <c r="X81">
        <v>14.771904899999999</v>
      </c>
      <c r="Y81">
        <v>14.022268296666599</v>
      </c>
      <c r="Z81">
        <v>13.926144584999999</v>
      </c>
      <c r="AA81">
        <v>13.338816599999999</v>
      </c>
      <c r="AB81">
        <v>12.953832125</v>
      </c>
      <c r="AC81">
        <v>12.664624925</v>
      </c>
      <c r="AD81">
        <v>12.1732035</v>
      </c>
      <c r="AE81">
        <v>11.702342836666601</v>
      </c>
      <c r="AF81">
        <v>11.1519651</v>
      </c>
    </row>
    <row r="82" spans="1:32" x14ac:dyDescent="0.3">
      <c r="A82">
        <v>2580</v>
      </c>
      <c r="B82" t="s">
        <v>118</v>
      </c>
      <c r="C82">
        <v>2018</v>
      </c>
      <c r="D82">
        <v>140</v>
      </c>
      <c r="E82">
        <v>80</v>
      </c>
      <c r="F82">
        <v>0.55000000000000004</v>
      </c>
      <c r="G82">
        <v>0.06</v>
      </c>
      <c r="H82">
        <v>8</v>
      </c>
      <c r="I82">
        <v>0.74</v>
      </c>
      <c r="J82">
        <v>0.32</v>
      </c>
      <c r="K82">
        <v>0.4</v>
      </c>
      <c r="L82">
        <v>5</v>
      </c>
      <c r="M82" t="s">
        <v>77</v>
      </c>
      <c r="N82" t="s">
        <v>32</v>
      </c>
      <c r="O82" t="s">
        <v>106</v>
      </c>
      <c r="P82" t="s">
        <v>62</v>
      </c>
      <c r="Q82" t="s">
        <v>74</v>
      </c>
      <c r="R82" t="s">
        <v>60</v>
      </c>
      <c r="S82" t="s">
        <v>100</v>
      </c>
      <c r="T82" t="s">
        <v>76</v>
      </c>
      <c r="U82" t="s">
        <v>51</v>
      </c>
      <c r="V82" t="s">
        <v>39</v>
      </c>
      <c r="W82">
        <v>10.5272774715</v>
      </c>
      <c r="X82">
        <v>7.4987931456363599</v>
      </c>
      <c r="Y82">
        <v>6.9132137593333303</v>
      </c>
      <c r="Z82">
        <v>6.7750464238888801</v>
      </c>
      <c r="AA82">
        <v>6.68925338588235</v>
      </c>
      <c r="AB82">
        <v>6.6618519324999896</v>
      </c>
      <c r="AC82">
        <v>6.5860191346666603</v>
      </c>
      <c r="AD82">
        <v>6.4895649257894696</v>
      </c>
      <c r="AE82">
        <v>6.43925120346666</v>
      </c>
      <c r="AF82">
        <v>6.4057819510526297</v>
      </c>
    </row>
    <row r="83" spans="1:32" x14ac:dyDescent="0.3">
      <c r="A83">
        <v>2581</v>
      </c>
      <c r="B83" t="s">
        <v>118</v>
      </c>
      <c r="C83">
        <v>2018</v>
      </c>
      <c r="D83">
        <v>140</v>
      </c>
      <c r="E83">
        <v>81</v>
      </c>
      <c r="F83">
        <v>0.51428571428571401</v>
      </c>
      <c r="G83">
        <v>0.48</v>
      </c>
      <c r="H83">
        <v>1</v>
      </c>
      <c r="I83">
        <v>0.52</v>
      </c>
      <c r="J83">
        <v>0.92</v>
      </c>
      <c r="K83">
        <v>0.22</v>
      </c>
      <c r="L83">
        <v>2</v>
      </c>
      <c r="M83" t="s">
        <v>32</v>
      </c>
      <c r="N83" t="s">
        <v>77</v>
      </c>
      <c r="O83" t="s">
        <v>68</v>
      </c>
      <c r="P83" t="s">
        <v>74</v>
      </c>
      <c r="Q83" t="s">
        <v>78</v>
      </c>
      <c r="R83" t="s">
        <v>60</v>
      </c>
      <c r="S83" t="s">
        <v>72</v>
      </c>
      <c r="T83" t="s">
        <v>103</v>
      </c>
      <c r="U83" t="s">
        <v>45</v>
      </c>
      <c r="V83" t="s">
        <v>84</v>
      </c>
      <c r="W83">
        <v>34.713943499999999</v>
      </c>
      <c r="X83">
        <v>17.1476338933333</v>
      </c>
      <c r="Y83">
        <v>11.603477306666599</v>
      </c>
      <c r="Z83">
        <v>10.832619749999999</v>
      </c>
      <c r="AA83">
        <v>10.282495995</v>
      </c>
      <c r="AB83">
        <v>8.7961694266666601</v>
      </c>
      <c r="AC83">
        <v>8.6262216600000006</v>
      </c>
      <c r="AD83">
        <v>8.3138232166666608</v>
      </c>
      <c r="AE83">
        <v>8.3089389419999993</v>
      </c>
      <c r="AF83">
        <v>7.7625870849999998</v>
      </c>
    </row>
    <row r="84" spans="1:32" x14ac:dyDescent="0.3">
      <c r="A84">
        <v>2582</v>
      </c>
      <c r="B84" t="s">
        <v>118</v>
      </c>
      <c r="C84">
        <v>2018</v>
      </c>
      <c r="D84">
        <v>140</v>
      </c>
      <c r="E84">
        <v>82</v>
      </c>
      <c r="F84">
        <v>0.57857142857142796</v>
      </c>
      <c r="G84">
        <v>0.2</v>
      </c>
      <c r="H84">
        <v>1</v>
      </c>
      <c r="I84">
        <v>0.48</v>
      </c>
      <c r="J84">
        <v>0.36</v>
      </c>
      <c r="K84">
        <v>0.28000000000000003</v>
      </c>
      <c r="L84">
        <v>0</v>
      </c>
      <c r="M84" t="s">
        <v>32</v>
      </c>
      <c r="N84" t="s">
        <v>77</v>
      </c>
      <c r="O84" t="s">
        <v>39</v>
      </c>
      <c r="P84" t="s">
        <v>68</v>
      </c>
      <c r="Q84" t="s">
        <v>78</v>
      </c>
      <c r="R84" t="s">
        <v>106</v>
      </c>
      <c r="S84" t="s">
        <v>79</v>
      </c>
      <c r="T84" t="s">
        <v>62</v>
      </c>
      <c r="U84" t="s">
        <v>66</v>
      </c>
      <c r="V84" t="s">
        <v>111</v>
      </c>
      <c r="W84">
        <v>20.669154149999901</v>
      </c>
      <c r="X84">
        <v>16.526329417500001</v>
      </c>
      <c r="Y84">
        <v>13.316996549999899</v>
      </c>
      <c r="Z84">
        <v>13.0991163233333</v>
      </c>
      <c r="AA84">
        <v>12.87429309</v>
      </c>
      <c r="AB84">
        <v>11.8646555</v>
      </c>
      <c r="AC84">
        <v>11.149148220000001</v>
      </c>
      <c r="AD84">
        <v>11.1112404</v>
      </c>
      <c r="AE84">
        <v>10.985184665</v>
      </c>
      <c r="AF84">
        <v>10.951054600000001</v>
      </c>
    </row>
    <row r="85" spans="1:32" x14ac:dyDescent="0.3">
      <c r="A85">
        <v>2583</v>
      </c>
      <c r="B85" t="s">
        <v>118</v>
      </c>
      <c r="C85">
        <v>2018</v>
      </c>
      <c r="D85">
        <v>140</v>
      </c>
      <c r="E85">
        <v>83</v>
      </c>
      <c r="F85">
        <v>0.48571428571428499</v>
      </c>
      <c r="G85">
        <v>0.2</v>
      </c>
      <c r="H85">
        <v>2</v>
      </c>
      <c r="I85">
        <v>0.24</v>
      </c>
      <c r="J85">
        <v>0.8</v>
      </c>
      <c r="K85">
        <v>0.3</v>
      </c>
      <c r="L85">
        <v>0</v>
      </c>
      <c r="M85" t="s">
        <v>77</v>
      </c>
      <c r="N85" t="s">
        <v>106</v>
      </c>
      <c r="O85" t="s">
        <v>73</v>
      </c>
      <c r="P85" t="s">
        <v>32</v>
      </c>
      <c r="Q85" t="s">
        <v>74</v>
      </c>
      <c r="R85" t="s">
        <v>61</v>
      </c>
      <c r="S85" t="s">
        <v>52</v>
      </c>
      <c r="T85" t="s">
        <v>68</v>
      </c>
      <c r="U85" t="s">
        <v>102</v>
      </c>
      <c r="V85" t="s">
        <v>72</v>
      </c>
      <c r="W85">
        <v>13.77012123375</v>
      </c>
      <c r="X85">
        <v>9.3695393540000005</v>
      </c>
      <c r="Y85">
        <v>8.7574674233333294</v>
      </c>
      <c r="Z85">
        <v>8.7432985399999996</v>
      </c>
      <c r="AA85">
        <v>8.6706722133333294</v>
      </c>
      <c r="AB85">
        <v>8.3040199433333299</v>
      </c>
      <c r="AC85">
        <v>7.4551871533333296</v>
      </c>
      <c r="AD85">
        <v>7.4118338339999896</v>
      </c>
      <c r="AE85">
        <v>7.2044255133333301</v>
      </c>
      <c r="AF85">
        <v>7.1179058516666602</v>
      </c>
    </row>
    <row r="86" spans="1:32" x14ac:dyDescent="0.3">
      <c r="A86">
        <v>2584</v>
      </c>
      <c r="B86" t="s">
        <v>118</v>
      </c>
      <c r="C86">
        <v>2018</v>
      </c>
      <c r="D86">
        <v>140</v>
      </c>
      <c r="E86">
        <v>84</v>
      </c>
      <c r="F86">
        <v>0.49285714285714199</v>
      </c>
      <c r="G86">
        <v>0.26</v>
      </c>
      <c r="H86">
        <v>1</v>
      </c>
      <c r="I86">
        <v>0.34</v>
      </c>
      <c r="J86">
        <v>0.1</v>
      </c>
      <c r="K86">
        <v>0.4</v>
      </c>
      <c r="L86">
        <v>4</v>
      </c>
      <c r="M86" t="s">
        <v>57</v>
      </c>
      <c r="N86" t="s">
        <v>42</v>
      </c>
      <c r="O86" t="s">
        <v>83</v>
      </c>
      <c r="P86" t="s">
        <v>33</v>
      </c>
      <c r="Q86" t="s">
        <v>75</v>
      </c>
      <c r="R86" t="s">
        <v>102</v>
      </c>
      <c r="S86" t="s">
        <v>109</v>
      </c>
      <c r="T86" t="s">
        <v>61</v>
      </c>
      <c r="U86" t="s">
        <v>97</v>
      </c>
      <c r="V86" t="s">
        <v>94</v>
      </c>
      <c r="W86">
        <v>20.446304300000001</v>
      </c>
      <c r="X86">
        <v>19.140323599999999</v>
      </c>
      <c r="Y86">
        <v>14.5897879499999</v>
      </c>
      <c r="Z86">
        <v>14.452918049999999</v>
      </c>
      <c r="AA86">
        <v>14.4362621</v>
      </c>
      <c r="AB86">
        <v>14.320428359999999</v>
      </c>
      <c r="AC86">
        <v>14.2543598933333</v>
      </c>
      <c r="AD86">
        <v>14.173411400000001</v>
      </c>
      <c r="AE86">
        <v>12.8641386</v>
      </c>
      <c r="AF86">
        <v>12.0181656</v>
      </c>
    </row>
    <row r="87" spans="1:32" x14ac:dyDescent="0.3">
      <c r="A87">
        <v>2585</v>
      </c>
      <c r="B87" t="s">
        <v>118</v>
      </c>
      <c r="C87">
        <v>2018</v>
      </c>
      <c r="D87">
        <v>140</v>
      </c>
      <c r="E87">
        <v>85</v>
      </c>
      <c r="F87">
        <v>0.51428571428571401</v>
      </c>
      <c r="G87">
        <v>0.04</v>
      </c>
      <c r="H87">
        <v>5</v>
      </c>
      <c r="I87">
        <v>0.72</v>
      </c>
      <c r="J87">
        <v>0.66</v>
      </c>
      <c r="K87">
        <v>0.92</v>
      </c>
      <c r="L87">
        <v>6</v>
      </c>
      <c r="M87" t="s">
        <v>77</v>
      </c>
      <c r="N87" t="s">
        <v>68</v>
      </c>
      <c r="O87" t="s">
        <v>32</v>
      </c>
      <c r="P87" t="s">
        <v>102</v>
      </c>
      <c r="Q87" t="s">
        <v>103</v>
      </c>
      <c r="R87" t="s">
        <v>74</v>
      </c>
      <c r="S87" t="s">
        <v>60</v>
      </c>
      <c r="T87" t="s">
        <v>96</v>
      </c>
      <c r="U87" t="s">
        <v>45</v>
      </c>
      <c r="V87" t="s">
        <v>72</v>
      </c>
      <c r="W87">
        <v>10.0837451501754</v>
      </c>
      <c r="X87">
        <v>6.8607561674999902</v>
      </c>
      <c r="Y87">
        <v>6.5064923566666604</v>
      </c>
      <c r="Z87">
        <v>6.4276750649999999</v>
      </c>
      <c r="AA87">
        <v>6.0297537560606003</v>
      </c>
      <c r="AB87">
        <v>5.9404213043181802</v>
      </c>
      <c r="AC87">
        <v>5.9336583049999998</v>
      </c>
      <c r="AD87">
        <v>5.7779115668965497</v>
      </c>
      <c r="AE87">
        <v>5.7087996003571302</v>
      </c>
      <c r="AF87">
        <v>5.6616836231111103</v>
      </c>
    </row>
    <row r="88" spans="1:32" x14ac:dyDescent="0.3">
      <c r="A88">
        <v>2586</v>
      </c>
      <c r="B88" t="s">
        <v>118</v>
      </c>
      <c r="C88">
        <v>2018</v>
      </c>
      <c r="D88">
        <v>140</v>
      </c>
      <c r="E88">
        <v>86</v>
      </c>
      <c r="F88">
        <v>0.60714285714285698</v>
      </c>
      <c r="G88">
        <v>0.1</v>
      </c>
      <c r="H88">
        <v>1</v>
      </c>
      <c r="I88">
        <v>0.18</v>
      </c>
      <c r="J88">
        <v>0.36</v>
      </c>
      <c r="K88">
        <v>0.9</v>
      </c>
      <c r="L88">
        <v>7</v>
      </c>
      <c r="M88" t="s">
        <v>77</v>
      </c>
      <c r="N88" t="s">
        <v>79</v>
      </c>
      <c r="O88" t="s">
        <v>51</v>
      </c>
      <c r="P88" t="s">
        <v>75</v>
      </c>
      <c r="Q88" t="s">
        <v>78</v>
      </c>
      <c r="R88" t="s">
        <v>102</v>
      </c>
      <c r="S88" t="s">
        <v>32</v>
      </c>
      <c r="T88" t="s">
        <v>68</v>
      </c>
      <c r="U88" t="s">
        <v>42</v>
      </c>
      <c r="V88" t="s">
        <v>100</v>
      </c>
      <c r="W88">
        <v>17.621061961666602</v>
      </c>
      <c r="X88">
        <v>15.948590299999999</v>
      </c>
      <c r="Y88">
        <v>13.899995799999999</v>
      </c>
      <c r="Z88">
        <v>13.1031017</v>
      </c>
      <c r="AA88">
        <v>12.724165449999999</v>
      </c>
      <c r="AB88">
        <v>11.713846606000001</v>
      </c>
      <c r="AC88">
        <v>11.541397851999999</v>
      </c>
      <c r="AD88">
        <v>11.136512015999999</v>
      </c>
      <c r="AE88">
        <v>11.130304805</v>
      </c>
      <c r="AF88">
        <v>10.998012044999999</v>
      </c>
    </row>
    <row r="89" spans="1:32" x14ac:dyDescent="0.3">
      <c r="A89">
        <v>2587</v>
      </c>
      <c r="B89" t="s">
        <v>118</v>
      </c>
      <c r="C89">
        <v>2018</v>
      </c>
      <c r="D89">
        <v>140</v>
      </c>
      <c r="E89">
        <v>87</v>
      </c>
      <c r="F89">
        <v>0.52142857142857102</v>
      </c>
      <c r="G89">
        <v>0.18</v>
      </c>
      <c r="H89">
        <v>8</v>
      </c>
      <c r="I89">
        <v>0.66</v>
      </c>
      <c r="J89">
        <v>0.76</v>
      </c>
      <c r="K89">
        <v>0</v>
      </c>
      <c r="L89">
        <v>10</v>
      </c>
      <c r="M89" t="s">
        <v>77</v>
      </c>
      <c r="N89" t="s">
        <v>103</v>
      </c>
      <c r="O89" t="s">
        <v>76</v>
      </c>
      <c r="P89" t="s">
        <v>60</v>
      </c>
      <c r="Q89" t="s">
        <v>96</v>
      </c>
      <c r="R89" t="s">
        <v>106</v>
      </c>
      <c r="S89" t="s">
        <v>72</v>
      </c>
      <c r="T89" t="s">
        <v>68</v>
      </c>
      <c r="U89" t="s">
        <v>45</v>
      </c>
      <c r="V89" t="s">
        <v>74</v>
      </c>
      <c r="W89">
        <v>8.9920796891904704</v>
      </c>
      <c r="X89">
        <v>5.7145676483333299</v>
      </c>
      <c r="Y89">
        <v>5.6173582265555497</v>
      </c>
      <c r="Z89">
        <v>5.1153584805555496</v>
      </c>
      <c r="AA89">
        <v>4.8746963454545398</v>
      </c>
      <c r="AB89">
        <v>4.7757067806666598</v>
      </c>
      <c r="AC89">
        <v>4.7055282020833298</v>
      </c>
      <c r="AD89">
        <v>4.4117768569583298</v>
      </c>
      <c r="AE89">
        <v>4.3689883692000002</v>
      </c>
      <c r="AF89">
        <v>4.2814814300000004</v>
      </c>
    </row>
    <row r="90" spans="1:32" x14ac:dyDescent="0.3">
      <c r="A90">
        <v>2588</v>
      </c>
      <c r="B90" t="s">
        <v>118</v>
      </c>
      <c r="C90">
        <v>2018</v>
      </c>
      <c r="D90">
        <v>140</v>
      </c>
      <c r="E90">
        <v>88</v>
      </c>
      <c r="F90">
        <v>0.51428571428571401</v>
      </c>
      <c r="G90">
        <v>0.18</v>
      </c>
      <c r="H90">
        <v>2</v>
      </c>
      <c r="I90">
        <v>0.76</v>
      </c>
      <c r="J90">
        <v>0.68</v>
      </c>
      <c r="K90">
        <v>0.18</v>
      </c>
      <c r="L90">
        <v>9</v>
      </c>
      <c r="M90" t="s">
        <v>77</v>
      </c>
      <c r="N90" t="s">
        <v>58</v>
      </c>
      <c r="O90" t="s">
        <v>60</v>
      </c>
      <c r="P90" t="s">
        <v>68</v>
      </c>
      <c r="Q90" t="s">
        <v>102</v>
      </c>
      <c r="R90" t="s">
        <v>32</v>
      </c>
      <c r="S90" t="s">
        <v>76</v>
      </c>
      <c r="T90" t="s">
        <v>44</v>
      </c>
      <c r="U90" t="s">
        <v>72</v>
      </c>
      <c r="V90" t="s">
        <v>37</v>
      </c>
      <c r="W90">
        <v>11.8120127164285</v>
      </c>
      <c r="X90">
        <v>9.5947284699999997</v>
      </c>
      <c r="Y90">
        <v>9.4116603566666601</v>
      </c>
      <c r="Z90">
        <v>8.6472802190909093</v>
      </c>
      <c r="AA90">
        <v>8.5611403999999993</v>
      </c>
      <c r="AB90">
        <v>8.2483920650000009</v>
      </c>
      <c r="AC90">
        <v>8.1501045171428501</v>
      </c>
      <c r="AD90">
        <v>7.4434317271428503</v>
      </c>
      <c r="AE90">
        <v>7.2412923537499996</v>
      </c>
      <c r="AF90">
        <v>7.20124411875</v>
      </c>
    </row>
    <row r="91" spans="1:32" x14ac:dyDescent="0.3">
      <c r="A91">
        <v>2589</v>
      </c>
      <c r="B91" t="s">
        <v>118</v>
      </c>
      <c r="C91">
        <v>2018</v>
      </c>
      <c r="D91">
        <v>140</v>
      </c>
      <c r="E91">
        <v>89</v>
      </c>
      <c r="F91">
        <v>0.56428571428571395</v>
      </c>
      <c r="G91">
        <v>0.02</v>
      </c>
      <c r="H91">
        <v>5</v>
      </c>
      <c r="I91">
        <v>0.48</v>
      </c>
      <c r="J91">
        <v>0.36</v>
      </c>
      <c r="K91">
        <v>0.96</v>
      </c>
      <c r="L91">
        <v>5</v>
      </c>
      <c r="M91" t="s">
        <v>77</v>
      </c>
      <c r="N91" t="s">
        <v>106</v>
      </c>
      <c r="O91" t="s">
        <v>32</v>
      </c>
      <c r="P91" t="s">
        <v>74</v>
      </c>
      <c r="Q91" t="s">
        <v>68</v>
      </c>
      <c r="R91" t="s">
        <v>102</v>
      </c>
      <c r="S91" t="s">
        <v>72</v>
      </c>
      <c r="T91" t="s">
        <v>76</v>
      </c>
      <c r="U91" t="s">
        <v>78</v>
      </c>
      <c r="V91" t="s">
        <v>96</v>
      </c>
      <c r="W91">
        <v>11.813872667297201</v>
      </c>
      <c r="X91">
        <v>9.8819017783333294</v>
      </c>
      <c r="Y91">
        <v>9.0163525999999994</v>
      </c>
      <c r="Z91">
        <v>8.3752635992000002</v>
      </c>
      <c r="AA91">
        <v>8.2281954496551695</v>
      </c>
      <c r="AB91">
        <v>7.9892474845714201</v>
      </c>
      <c r="AC91">
        <v>7.7476182250000001</v>
      </c>
      <c r="AD91">
        <v>7.7291214278260796</v>
      </c>
      <c r="AE91">
        <v>7.7147154114999896</v>
      </c>
      <c r="AF91">
        <v>7.6220151561904697</v>
      </c>
    </row>
    <row r="92" spans="1:32" x14ac:dyDescent="0.3">
      <c r="A92">
        <v>2590</v>
      </c>
      <c r="B92" t="s">
        <v>118</v>
      </c>
      <c r="C92">
        <v>2018</v>
      </c>
      <c r="D92">
        <v>140</v>
      </c>
      <c r="E92">
        <v>90</v>
      </c>
      <c r="F92">
        <v>0.58571428571428497</v>
      </c>
      <c r="G92">
        <v>0.1</v>
      </c>
      <c r="H92">
        <v>7</v>
      </c>
      <c r="I92">
        <v>0.4</v>
      </c>
      <c r="J92">
        <v>0.57999999999999996</v>
      </c>
      <c r="K92">
        <v>0.68</v>
      </c>
      <c r="L92">
        <v>4</v>
      </c>
      <c r="M92" t="s">
        <v>77</v>
      </c>
      <c r="N92" t="s">
        <v>32</v>
      </c>
      <c r="O92" t="s">
        <v>76</v>
      </c>
      <c r="P92" t="s">
        <v>62</v>
      </c>
      <c r="Q92" t="s">
        <v>36</v>
      </c>
      <c r="R92" t="s">
        <v>74</v>
      </c>
      <c r="S92" t="s">
        <v>45</v>
      </c>
      <c r="T92" t="s">
        <v>96</v>
      </c>
      <c r="U92" t="s">
        <v>60</v>
      </c>
      <c r="V92" t="s">
        <v>53</v>
      </c>
      <c r="W92">
        <v>5.1806373617749903</v>
      </c>
      <c r="X92">
        <v>4.6303149002941097</v>
      </c>
      <c r="Y92">
        <v>4.1489727805161198</v>
      </c>
      <c r="Z92">
        <v>3.85749006263157</v>
      </c>
      <c r="AA92">
        <v>3.8296543712413702</v>
      </c>
      <c r="AB92">
        <v>3.8154061373888801</v>
      </c>
      <c r="AC92">
        <v>3.8127934631764702</v>
      </c>
      <c r="AD92">
        <v>3.7828732954242401</v>
      </c>
      <c r="AE92">
        <v>3.7275302625357098</v>
      </c>
      <c r="AF92">
        <v>3.6756247683846102</v>
      </c>
    </row>
    <row r="93" spans="1:32" x14ac:dyDescent="0.3">
      <c r="A93">
        <v>2591</v>
      </c>
      <c r="B93" t="s">
        <v>118</v>
      </c>
      <c r="C93">
        <v>2018</v>
      </c>
      <c r="D93">
        <v>140</v>
      </c>
      <c r="E93">
        <v>91</v>
      </c>
      <c r="F93">
        <v>0.48571428571428499</v>
      </c>
      <c r="G93">
        <v>0.08</v>
      </c>
      <c r="H93">
        <v>10</v>
      </c>
      <c r="I93">
        <v>0.62</v>
      </c>
      <c r="J93">
        <v>0.57999999999999996</v>
      </c>
      <c r="K93">
        <v>0.64</v>
      </c>
      <c r="L93">
        <v>10</v>
      </c>
      <c r="M93" t="s">
        <v>77</v>
      </c>
      <c r="N93" t="s">
        <v>32</v>
      </c>
      <c r="O93" t="s">
        <v>68</v>
      </c>
      <c r="P93" t="s">
        <v>84</v>
      </c>
      <c r="Q93" t="s">
        <v>59</v>
      </c>
      <c r="R93" t="s">
        <v>52</v>
      </c>
      <c r="S93" t="s">
        <v>73</v>
      </c>
      <c r="T93" t="s">
        <v>64</v>
      </c>
      <c r="U93" t="s">
        <v>60</v>
      </c>
      <c r="V93" t="s">
        <v>74</v>
      </c>
      <c r="W93">
        <v>9.2300513993333304</v>
      </c>
      <c r="X93">
        <v>7.6015039726086897</v>
      </c>
      <c r="Y93">
        <v>7.0134424265384601</v>
      </c>
      <c r="Z93">
        <v>6.3849014039999901</v>
      </c>
      <c r="AA93">
        <v>6.2650077887500002</v>
      </c>
      <c r="AB93">
        <v>6.1910928546153796</v>
      </c>
      <c r="AC93">
        <v>6.1446384187499996</v>
      </c>
      <c r="AD93">
        <v>6.1378198807692304</v>
      </c>
      <c r="AE93">
        <v>6.1219974318181798</v>
      </c>
      <c r="AF93">
        <v>6.1050753947618999</v>
      </c>
    </row>
    <row r="94" spans="1:32" x14ac:dyDescent="0.3">
      <c r="A94">
        <v>2592</v>
      </c>
      <c r="B94" t="s">
        <v>118</v>
      </c>
      <c r="C94">
        <v>2018</v>
      </c>
      <c r="D94">
        <v>140</v>
      </c>
      <c r="E94">
        <v>92</v>
      </c>
      <c r="F94">
        <v>0.55000000000000004</v>
      </c>
      <c r="G94">
        <v>0.08</v>
      </c>
      <c r="H94">
        <v>7</v>
      </c>
      <c r="I94">
        <v>0.8</v>
      </c>
      <c r="J94">
        <v>0.42</v>
      </c>
      <c r="K94">
        <v>0.14000000000000001</v>
      </c>
      <c r="L94">
        <v>9</v>
      </c>
      <c r="M94" t="s">
        <v>32</v>
      </c>
      <c r="N94" t="s">
        <v>102</v>
      </c>
      <c r="O94" t="s">
        <v>113</v>
      </c>
      <c r="P94" t="s">
        <v>75</v>
      </c>
      <c r="Q94" t="s">
        <v>106</v>
      </c>
      <c r="R94" t="s">
        <v>77</v>
      </c>
      <c r="S94" t="s">
        <v>45</v>
      </c>
      <c r="T94" t="s">
        <v>53</v>
      </c>
      <c r="U94" t="s">
        <v>78</v>
      </c>
      <c r="V94" t="s">
        <v>62</v>
      </c>
      <c r="W94">
        <v>10.795563348947301</v>
      </c>
      <c r="X94">
        <v>7.7070194570833301</v>
      </c>
      <c r="Y94">
        <v>7.4066221518181798</v>
      </c>
      <c r="Z94">
        <v>7.4000564177777699</v>
      </c>
      <c r="AA94">
        <v>7.3681309723529402</v>
      </c>
      <c r="AB94">
        <v>7.2776755566666598</v>
      </c>
      <c r="AC94">
        <v>7.2637525985714202</v>
      </c>
      <c r="AD94">
        <v>7.225759686</v>
      </c>
      <c r="AE94">
        <v>7.0511723284615302</v>
      </c>
      <c r="AF94">
        <v>7.0241602023076899</v>
      </c>
    </row>
    <row r="95" spans="1:32" x14ac:dyDescent="0.3">
      <c r="A95">
        <v>2593</v>
      </c>
      <c r="B95" t="s">
        <v>118</v>
      </c>
      <c r="C95">
        <v>2018</v>
      </c>
      <c r="D95">
        <v>140</v>
      </c>
      <c r="E95">
        <v>93</v>
      </c>
      <c r="F95">
        <v>0.57142857142857095</v>
      </c>
      <c r="G95">
        <v>0.02</v>
      </c>
      <c r="H95">
        <v>10</v>
      </c>
      <c r="I95">
        <v>0.08</v>
      </c>
      <c r="J95">
        <v>0.14000000000000001</v>
      </c>
      <c r="K95">
        <v>0.84</v>
      </c>
      <c r="L95">
        <v>10</v>
      </c>
      <c r="M95" t="s">
        <v>68</v>
      </c>
      <c r="N95" t="s">
        <v>75</v>
      </c>
      <c r="O95" t="s">
        <v>84</v>
      </c>
      <c r="P95" t="s">
        <v>77</v>
      </c>
      <c r="Q95" t="s">
        <v>73</v>
      </c>
      <c r="R95" t="s">
        <v>105</v>
      </c>
      <c r="S95" t="s">
        <v>32</v>
      </c>
      <c r="T95" t="s">
        <v>45</v>
      </c>
      <c r="U95" t="s">
        <v>54</v>
      </c>
      <c r="V95" t="s">
        <v>35</v>
      </c>
      <c r="W95">
        <v>9.6964837919999898</v>
      </c>
      <c r="X95">
        <v>9.5427246100000005</v>
      </c>
      <c r="Y95">
        <v>8.8517529849999992</v>
      </c>
      <c r="Z95">
        <v>8.7309909583333294</v>
      </c>
      <c r="AA95">
        <v>8.7007899399999999</v>
      </c>
      <c r="AB95">
        <v>7.7869286500000001</v>
      </c>
      <c r="AC95">
        <v>7.64436107777777</v>
      </c>
      <c r="AD95">
        <v>7.6364564974999896</v>
      </c>
      <c r="AE95">
        <v>7.5801656350000002</v>
      </c>
      <c r="AF95">
        <v>7.1224525277777699</v>
      </c>
    </row>
    <row r="96" spans="1:32" x14ac:dyDescent="0.3">
      <c r="A96">
        <v>2594</v>
      </c>
      <c r="B96" t="s">
        <v>118</v>
      </c>
      <c r="C96">
        <v>2018</v>
      </c>
      <c r="D96">
        <v>140</v>
      </c>
      <c r="E96">
        <v>94</v>
      </c>
      <c r="F96">
        <v>0.53571428571428503</v>
      </c>
      <c r="G96">
        <v>0.16</v>
      </c>
      <c r="H96">
        <v>7</v>
      </c>
      <c r="I96">
        <v>0.72</v>
      </c>
      <c r="J96">
        <v>0.48</v>
      </c>
      <c r="K96">
        <v>0.18</v>
      </c>
      <c r="L96">
        <v>6</v>
      </c>
      <c r="M96" t="s">
        <v>32</v>
      </c>
      <c r="N96" t="s">
        <v>77</v>
      </c>
      <c r="O96" t="s">
        <v>87</v>
      </c>
      <c r="P96" t="s">
        <v>90</v>
      </c>
      <c r="Q96" t="s">
        <v>68</v>
      </c>
      <c r="R96" t="s">
        <v>60</v>
      </c>
      <c r="S96" t="s">
        <v>45</v>
      </c>
      <c r="T96" t="s">
        <v>102</v>
      </c>
      <c r="U96" t="s">
        <v>57</v>
      </c>
      <c r="V96" t="s">
        <v>62</v>
      </c>
      <c r="W96">
        <v>7.2011185360588197</v>
      </c>
      <c r="X96">
        <v>6.7102911828846104</v>
      </c>
      <c r="Y96">
        <v>5.3211600136363604</v>
      </c>
      <c r="Z96">
        <v>5.3039623088888801</v>
      </c>
      <c r="AA96">
        <v>5.22372282722222</v>
      </c>
      <c r="AB96">
        <v>5.1563571088461497</v>
      </c>
      <c r="AC96">
        <v>5.0492482171428499</v>
      </c>
      <c r="AD96">
        <v>4.9752087379999903</v>
      </c>
      <c r="AE96">
        <v>4.9616574415384598</v>
      </c>
      <c r="AF96">
        <v>4.9198521249999896</v>
      </c>
    </row>
    <row r="97" spans="1:32" x14ac:dyDescent="0.3">
      <c r="A97">
        <v>2595</v>
      </c>
      <c r="B97" t="s">
        <v>118</v>
      </c>
      <c r="C97">
        <v>2018</v>
      </c>
      <c r="D97">
        <v>140</v>
      </c>
      <c r="E97">
        <v>95</v>
      </c>
      <c r="F97">
        <v>0.6</v>
      </c>
      <c r="G97">
        <v>0.16</v>
      </c>
      <c r="H97">
        <v>1</v>
      </c>
      <c r="I97">
        <v>0.78</v>
      </c>
      <c r="J97">
        <v>0.82</v>
      </c>
      <c r="K97">
        <v>0.86</v>
      </c>
      <c r="L97">
        <v>2</v>
      </c>
      <c r="M97" t="s">
        <v>77</v>
      </c>
      <c r="N97" t="s">
        <v>106</v>
      </c>
      <c r="O97" t="s">
        <v>103</v>
      </c>
      <c r="P97" t="s">
        <v>68</v>
      </c>
      <c r="Q97" t="s">
        <v>39</v>
      </c>
      <c r="R97" t="s">
        <v>45</v>
      </c>
      <c r="S97" t="s">
        <v>74</v>
      </c>
      <c r="T97" t="s">
        <v>72</v>
      </c>
      <c r="U97" t="s">
        <v>102</v>
      </c>
      <c r="V97" t="s">
        <v>60</v>
      </c>
      <c r="W97">
        <v>22.401684757142799</v>
      </c>
      <c r="X97">
        <v>21.898670200000002</v>
      </c>
      <c r="Y97">
        <v>16.383600749999999</v>
      </c>
      <c r="Z97">
        <v>15.2039345166666</v>
      </c>
      <c r="AA97">
        <v>14.504184235</v>
      </c>
      <c r="AB97">
        <v>12.446821296</v>
      </c>
      <c r="AC97">
        <v>12.157885054999999</v>
      </c>
      <c r="AD97">
        <v>11.869468680000001</v>
      </c>
      <c r="AE97">
        <v>10.9737851633333</v>
      </c>
      <c r="AF97">
        <v>10.7413699899999</v>
      </c>
    </row>
    <row r="98" spans="1:32" x14ac:dyDescent="0.3">
      <c r="A98">
        <v>2596</v>
      </c>
      <c r="B98" t="s">
        <v>118</v>
      </c>
      <c r="C98">
        <v>2018</v>
      </c>
      <c r="D98">
        <v>140</v>
      </c>
      <c r="E98">
        <v>96</v>
      </c>
      <c r="F98">
        <v>0.57857142857142796</v>
      </c>
      <c r="G98">
        <v>0.1</v>
      </c>
      <c r="H98">
        <v>2</v>
      </c>
      <c r="I98">
        <v>0.42</v>
      </c>
      <c r="J98">
        <v>0.57999999999999996</v>
      </c>
      <c r="K98">
        <v>0.66</v>
      </c>
      <c r="L98">
        <v>9</v>
      </c>
      <c r="M98" t="s">
        <v>52</v>
      </c>
      <c r="N98" t="s">
        <v>77</v>
      </c>
      <c r="O98" t="s">
        <v>32</v>
      </c>
      <c r="P98" t="s">
        <v>106</v>
      </c>
      <c r="Q98" t="s">
        <v>68</v>
      </c>
      <c r="R98" t="s">
        <v>46</v>
      </c>
      <c r="S98" t="s">
        <v>72</v>
      </c>
      <c r="T98" t="s">
        <v>78</v>
      </c>
      <c r="U98" t="s">
        <v>62</v>
      </c>
      <c r="V98" t="s">
        <v>76</v>
      </c>
      <c r="W98">
        <v>13.5343523</v>
      </c>
      <c r="X98">
        <v>13.0701466007142</v>
      </c>
      <c r="Y98">
        <v>12.517871915000001</v>
      </c>
      <c r="Z98">
        <v>11.395027166</v>
      </c>
      <c r="AA98">
        <v>11.288977673</v>
      </c>
      <c r="AB98">
        <v>10.027704066666599</v>
      </c>
      <c r="AC98">
        <v>9.2199360787499902</v>
      </c>
      <c r="AD98">
        <v>9.1817870300000006</v>
      </c>
      <c r="AE98">
        <v>9.0234899599999991</v>
      </c>
      <c r="AF98">
        <v>8.9024444599999999</v>
      </c>
    </row>
    <row r="99" spans="1:32" x14ac:dyDescent="0.3">
      <c r="A99">
        <v>2597</v>
      </c>
      <c r="B99" t="s">
        <v>118</v>
      </c>
      <c r="C99">
        <v>2018</v>
      </c>
      <c r="D99">
        <v>140</v>
      </c>
      <c r="E99">
        <v>97</v>
      </c>
      <c r="F99">
        <v>0.57142857142857095</v>
      </c>
      <c r="G99">
        <v>0.02</v>
      </c>
      <c r="H99">
        <v>6</v>
      </c>
      <c r="I99">
        <v>0.6</v>
      </c>
      <c r="J99">
        <v>0.62</v>
      </c>
      <c r="K99">
        <v>0.24</v>
      </c>
      <c r="L99">
        <v>6</v>
      </c>
      <c r="M99" t="s">
        <v>77</v>
      </c>
      <c r="N99" t="s">
        <v>32</v>
      </c>
      <c r="O99" t="s">
        <v>68</v>
      </c>
      <c r="P99" t="s">
        <v>60</v>
      </c>
      <c r="Q99" t="s">
        <v>45</v>
      </c>
      <c r="R99" t="s">
        <v>102</v>
      </c>
      <c r="S99" t="s">
        <v>34</v>
      </c>
      <c r="T99" t="s">
        <v>72</v>
      </c>
      <c r="U99" t="s">
        <v>76</v>
      </c>
      <c r="V99" t="s">
        <v>103</v>
      </c>
      <c r="W99">
        <v>14.0919117875384</v>
      </c>
      <c r="X99">
        <v>9.9261961971999906</v>
      </c>
      <c r="Y99">
        <v>8.6588270642372809</v>
      </c>
      <c r="Z99">
        <v>8.2739928339189106</v>
      </c>
      <c r="AA99">
        <v>7.2962751436363602</v>
      </c>
      <c r="AB99">
        <v>7.15699135096874</v>
      </c>
      <c r="AC99">
        <v>7.0050743184772699</v>
      </c>
      <c r="AD99">
        <v>6.89348488666666</v>
      </c>
      <c r="AE99">
        <v>6.8427577558333299</v>
      </c>
      <c r="AF99">
        <v>6.8134232381395297</v>
      </c>
    </row>
    <row r="100" spans="1:32" x14ac:dyDescent="0.3">
      <c r="A100">
        <v>2598</v>
      </c>
      <c r="B100" t="s">
        <v>118</v>
      </c>
      <c r="C100">
        <v>2018</v>
      </c>
      <c r="D100">
        <v>140</v>
      </c>
      <c r="E100">
        <v>98</v>
      </c>
      <c r="F100">
        <v>0.57857142857142796</v>
      </c>
      <c r="G100">
        <v>0.04</v>
      </c>
      <c r="H100">
        <v>8</v>
      </c>
      <c r="I100">
        <v>0.46</v>
      </c>
      <c r="J100">
        <v>0.5</v>
      </c>
      <c r="K100">
        <v>0.98</v>
      </c>
      <c r="L100">
        <v>3</v>
      </c>
      <c r="M100" t="s">
        <v>77</v>
      </c>
      <c r="N100" t="s">
        <v>32</v>
      </c>
      <c r="O100" t="s">
        <v>68</v>
      </c>
      <c r="P100" t="s">
        <v>53</v>
      </c>
      <c r="Q100" t="s">
        <v>102</v>
      </c>
      <c r="R100" t="s">
        <v>60</v>
      </c>
      <c r="S100" t="s">
        <v>76</v>
      </c>
      <c r="T100" t="s">
        <v>106</v>
      </c>
      <c r="U100" t="s">
        <v>103</v>
      </c>
      <c r="V100" t="s">
        <v>42</v>
      </c>
      <c r="W100">
        <v>7.6468629678846103</v>
      </c>
      <c r="X100">
        <v>5.8966192032558098</v>
      </c>
      <c r="Y100">
        <v>5.4324286833999897</v>
      </c>
      <c r="Z100">
        <v>5.1235205271999904</v>
      </c>
      <c r="AA100">
        <v>5.1230876554717</v>
      </c>
      <c r="AB100">
        <v>4.9261110389285703</v>
      </c>
      <c r="AC100">
        <v>4.8766006810256401</v>
      </c>
      <c r="AD100">
        <v>4.8608788379999996</v>
      </c>
      <c r="AE100">
        <v>4.8575306329032202</v>
      </c>
      <c r="AF100">
        <v>4.83058704083333</v>
      </c>
    </row>
    <row r="101" spans="1:32" x14ac:dyDescent="0.3">
      <c r="A101">
        <v>2599</v>
      </c>
      <c r="B101" t="s">
        <v>118</v>
      </c>
      <c r="C101">
        <v>2018</v>
      </c>
      <c r="D101">
        <v>140</v>
      </c>
      <c r="E101">
        <v>99</v>
      </c>
      <c r="F101">
        <v>0.57857142857142796</v>
      </c>
      <c r="G101">
        <v>0.02</v>
      </c>
      <c r="H101">
        <v>3</v>
      </c>
      <c r="I101">
        <v>0.22</v>
      </c>
      <c r="J101">
        <v>0.12</v>
      </c>
      <c r="K101">
        <v>0.22</v>
      </c>
      <c r="L101">
        <v>7</v>
      </c>
      <c r="M101" t="s">
        <v>77</v>
      </c>
      <c r="N101" t="s">
        <v>68</v>
      </c>
      <c r="O101" t="s">
        <v>74</v>
      </c>
      <c r="P101" t="s">
        <v>41</v>
      </c>
      <c r="Q101" t="s">
        <v>40</v>
      </c>
      <c r="R101" t="s">
        <v>106</v>
      </c>
      <c r="S101" t="s">
        <v>67</v>
      </c>
      <c r="T101" t="s">
        <v>96</v>
      </c>
      <c r="U101" t="s">
        <v>113</v>
      </c>
      <c r="V101" t="s">
        <v>108</v>
      </c>
      <c r="W101">
        <v>10.9587564063636</v>
      </c>
      <c r="X101">
        <v>9.3150178199999996</v>
      </c>
      <c r="Y101">
        <v>9.0985849733333293</v>
      </c>
      <c r="Z101">
        <v>9.0961938149999995</v>
      </c>
      <c r="AA101">
        <v>8.7087416649999998</v>
      </c>
      <c r="AB101">
        <v>8.5843094557142798</v>
      </c>
      <c r="AC101">
        <v>8.5006751999999999</v>
      </c>
      <c r="AD101">
        <v>8.3835057222222193</v>
      </c>
      <c r="AE101">
        <v>8.1783059466666597</v>
      </c>
      <c r="AF101">
        <v>8.1463198699999992</v>
      </c>
    </row>
    <row r="106" spans="1:32" x14ac:dyDescent="0.3">
      <c r="A106">
        <v>2600</v>
      </c>
      <c r="B106" t="s">
        <v>118</v>
      </c>
      <c r="C106">
        <v>2017</v>
      </c>
      <c r="D106">
        <v>142</v>
      </c>
      <c r="E106">
        <v>0</v>
      </c>
      <c r="F106">
        <v>0.57746478873239404</v>
      </c>
      <c r="G106">
        <v>0.42</v>
      </c>
      <c r="H106">
        <v>9</v>
      </c>
      <c r="I106">
        <v>0.66</v>
      </c>
      <c r="J106">
        <v>0.74</v>
      </c>
      <c r="K106">
        <v>0.14000000000000001</v>
      </c>
      <c r="L106">
        <v>6</v>
      </c>
      <c r="M106" t="s">
        <v>77</v>
      </c>
      <c r="N106" t="s">
        <v>32</v>
      </c>
      <c r="O106" t="s">
        <v>107</v>
      </c>
      <c r="P106" t="s">
        <v>103</v>
      </c>
      <c r="Q106" t="s">
        <v>83</v>
      </c>
      <c r="R106" t="s">
        <v>73</v>
      </c>
      <c r="S106" t="s">
        <v>64</v>
      </c>
      <c r="T106" t="s">
        <v>84</v>
      </c>
      <c r="U106" t="s">
        <v>68</v>
      </c>
      <c r="V106" t="s">
        <v>39</v>
      </c>
      <c r="W106">
        <v>4.9012218449499896</v>
      </c>
      <c r="X106">
        <v>3.9209948290000001</v>
      </c>
      <c r="Y106">
        <v>3.6863699340833298</v>
      </c>
      <c r="Z106">
        <v>3.3901140220666601</v>
      </c>
      <c r="AA106">
        <v>3.2544854879999998</v>
      </c>
      <c r="AB106">
        <v>3.2075562569999998</v>
      </c>
      <c r="AC106">
        <v>3.1484246936521698</v>
      </c>
      <c r="AD106">
        <v>3.0843942678181802</v>
      </c>
      <c r="AE106">
        <v>3.08358087956521</v>
      </c>
      <c r="AF106">
        <v>3.0316955404615298</v>
      </c>
    </row>
    <row r="107" spans="1:32" x14ac:dyDescent="0.3">
      <c r="A107">
        <v>2601</v>
      </c>
      <c r="B107" t="s">
        <v>118</v>
      </c>
      <c r="C107">
        <v>2017</v>
      </c>
      <c r="D107">
        <v>142</v>
      </c>
      <c r="E107">
        <v>1</v>
      </c>
      <c r="F107">
        <v>0.59154929577464699</v>
      </c>
      <c r="G107">
        <v>0.1</v>
      </c>
      <c r="H107">
        <v>8</v>
      </c>
      <c r="I107">
        <v>0.54</v>
      </c>
      <c r="J107">
        <v>0.48</v>
      </c>
      <c r="K107">
        <v>1</v>
      </c>
      <c r="L107">
        <v>2</v>
      </c>
      <c r="M107" t="s">
        <v>77</v>
      </c>
      <c r="N107" t="s">
        <v>32</v>
      </c>
      <c r="O107" t="s">
        <v>64</v>
      </c>
      <c r="P107" t="s">
        <v>106</v>
      </c>
      <c r="Q107" t="s">
        <v>72</v>
      </c>
      <c r="R107" t="s">
        <v>68</v>
      </c>
      <c r="S107" t="s">
        <v>53</v>
      </c>
      <c r="T107" t="s">
        <v>80</v>
      </c>
      <c r="U107" t="s">
        <v>36</v>
      </c>
      <c r="V107" t="s">
        <v>48</v>
      </c>
      <c r="W107">
        <v>6.2569337410285701</v>
      </c>
      <c r="X107">
        <v>4.4629684814999901</v>
      </c>
      <c r="Y107">
        <v>4.2924331315624897</v>
      </c>
      <c r="Z107">
        <v>3.8608577122857102</v>
      </c>
      <c r="AA107">
        <v>3.8588898133749998</v>
      </c>
      <c r="AB107">
        <v>3.84488434005263</v>
      </c>
      <c r="AC107">
        <v>3.8418798937037</v>
      </c>
      <c r="AD107">
        <v>3.7555090729999998</v>
      </c>
      <c r="AE107">
        <v>3.7304920240399899</v>
      </c>
      <c r="AF107">
        <v>3.6584814606451599</v>
      </c>
    </row>
    <row r="108" spans="1:32" x14ac:dyDescent="0.3">
      <c r="A108">
        <v>2602</v>
      </c>
      <c r="B108" t="s">
        <v>118</v>
      </c>
      <c r="C108">
        <v>2017</v>
      </c>
      <c r="D108">
        <v>142</v>
      </c>
      <c r="E108">
        <v>2</v>
      </c>
      <c r="F108">
        <v>0.59154929577464699</v>
      </c>
      <c r="G108">
        <v>0.1</v>
      </c>
      <c r="H108">
        <v>8</v>
      </c>
      <c r="I108">
        <v>0.44</v>
      </c>
      <c r="J108">
        <v>0.66</v>
      </c>
      <c r="K108">
        <v>0.1</v>
      </c>
      <c r="L108">
        <v>8</v>
      </c>
      <c r="M108" t="s">
        <v>77</v>
      </c>
      <c r="N108" t="s">
        <v>44</v>
      </c>
      <c r="O108" t="s">
        <v>89</v>
      </c>
      <c r="P108" t="s">
        <v>63</v>
      </c>
      <c r="Q108" t="s">
        <v>32</v>
      </c>
      <c r="R108" t="s">
        <v>34</v>
      </c>
      <c r="S108" t="s">
        <v>76</v>
      </c>
      <c r="T108" t="s">
        <v>45</v>
      </c>
      <c r="U108" t="s">
        <v>112</v>
      </c>
      <c r="V108" t="s">
        <v>53</v>
      </c>
      <c r="W108">
        <v>9.9987866800000003</v>
      </c>
      <c r="X108">
        <v>5.9249257539130404</v>
      </c>
      <c r="Y108">
        <v>5.8387160874999999</v>
      </c>
      <c r="Z108">
        <v>5.7764673741666597</v>
      </c>
      <c r="AA108">
        <v>5.5159252044444402</v>
      </c>
      <c r="AB108">
        <v>5.4789094538461498</v>
      </c>
      <c r="AC108">
        <v>5.32458910666666</v>
      </c>
      <c r="AD108">
        <v>5.2271812454999997</v>
      </c>
      <c r="AE108">
        <v>5.0643928924999999</v>
      </c>
      <c r="AF108">
        <v>5.0324683578333298</v>
      </c>
    </row>
    <row r="109" spans="1:32" x14ac:dyDescent="0.3">
      <c r="A109">
        <v>2603</v>
      </c>
      <c r="B109" t="s">
        <v>118</v>
      </c>
      <c r="C109">
        <v>2017</v>
      </c>
      <c r="D109">
        <v>142</v>
      </c>
      <c r="E109">
        <v>3</v>
      </c>
      <c r="F109">
        <v>0.56338028169013998</v>
      </c>
      <c r="G109">
        <v>0.52</v>
      </c>
      <c r="H109">
        <v>1</v>
      </c>
      <c r="I109">
        <v>0.68</v>
      </c>
      <c r="J109">
        <v>0.76</v>
      </c>
      <c r="K109">
        <v>0.74</v>
      </c>
      <c r="L109">
        <v>7</v>
      </c>
      <c r="M109" t="s">
        <v>77</v>
      </c>
      <c r="N109" t="s">
        <v>68</v>
      </c>
      <c r="O109" t="s">
        <v>32</v>
      </c>
      <c r="P109" t="s">
        <v>72</v>
      </c>
      <c r="Q109" t="s">
        <v>45</v>
      </c>
      <c r="R109" t="s">
        <v>37</v>
      </c>
      <c r="S109" t="s">
        <v>103</v>
      </c>
      <c r="T109" t="s">
        <v>39</v>
      </c>
      <c r="U109" t="s">
        <v>97</v>
      </c>
      <c r="V109" t="s">
        <v>113</v>
      </c>
      <c r="W109">
        <v>16.581131687500001</v>
      </c>
      <c r="X109">
        <v>16.531037319999999</v>
      </c>
      <c r="Y109">
        <v>11.5129788633333</v>
      </c>
      <c r="Z109">
        <v>11.272772565</v>
      </c>
      <c r="AA109">
        <v>11.216531573333301</v>
      </c>
      <c r="AB109">
        <v>10.72171356</v>
      </c>
      <c r="AC109">
        <v>10.634826672499999</v>
      </c>
      <c r="AD109">
        <v>10.392414873333299</v>
      </c>
      <c r="AE109">
        <v>9.8475666000000004</v>
      </c>
      <c r="AF109">
        <v>9.7977318899999997</v>
      </c>
    </row>
    <row r="110" spans="1:32" x14ac:dyDescent="0.3">
      <c r="A110">
        <v>2604</v>
      </c>
      <c r="B110" t="s">
        <v>118</v>
      </c>
      <c r="C110">
        <v>2017</v>
      </c>
      <c r="D110">
        <v>142</v>
      </c>
      <c r="E110">
        <v>4</v>
      </c>
      <c r="F110">
        <v>0.63380281690140805</v>
      </c>
      <c r="G110">
        <v>0.36</v>
      </c>
      <c r="H110">
        <v>3</v>
      </c>
      <c r="I110">
        <v>0.76</v>
      </c>
      <c r="J110">
        <v>0.72</v>
      </c>
      <c r="K110">
        <v>0.1</v>
      </c>
      <c r="L110">
        <v>9</v>
      </c>
      <c r="M110" t="s">
        <v>73</v>
      </c>
      <c r="N110" t="s">
        <v>45</v>
      </c>
      <c r="O110" t="s">
        <v>77</v>
      </c>
      <c r="P110" t="s">
        <v>68</v>
      </c>
      <c r="Q110" t="s">
        <v>44</v>
      </c>
      <c r="R110" t="s">
        <v>76</v>
      </c>
      <c r="S110" t="s">
        <v>66</v>
      </c>
      <c r="T110" t="s">
        <v>32</v>
      </c>
      <c r="U110" t="s">
        <v>59</v>
      </c>
      <c r="V110" t="s">
        <v>72</v>
      </c>
      <c r="W110">
        <v>12.581625000000001</v>
      </c>
      <c r="X110">
        <v>9.7755808850000001</v>
      </c>
      <c r="Y110">
        <v>9.5372742200000005</v>
      </c>
      <c r="Z110">
        <v>8.1516653129999899</v>
      </c>
      <c r="AA110">
        <v>7.8591844233333301</v>
      </c>
      <c r="AB110">
        <v>7.6352607537499999</v>
      </c>
      <c r="AC110">
        <v>7.3644839833333302</v>
      </c>
      <c r="AD110">
        <v>6.8782342239999901</v>
      </c>
      <c r="AE110">
        <v>6.8670547649999998</v>
      </c>
      <c r="AF110">
        <v>6.8349322653846096</v>
      </c>
    </row>
    <row r="111" spans="1:32" x14ac:dyDescent="0.3">
      <c r="A111">
        <v>2605</v>
      </c>
      <c r="B111" t="s">
        <v>118</v>
      </c>
      <c r="C111">
        <v>2017</v>
      </c>
      <c r="D111">
        <v>142</v>
      </c>
      <c r="E111">
        <v>5</v>
      </c>
      <c r="F111">
        <v>0.60563380281690105</v>
      </c>
      <c r="G111">
        <v>0.02</v>
      </c>
      <c r="H111">
        <v>7</v>
      </c>
      <c r="I111">
        <v>0.6</v>
      </c>
      <c r="J111">
        <v>0.57999999999999996</v>
      </c>
      <c r="K111">
        <v>0.57999999999999996</v>
      </c>
      <c r="L111">
        <v>10</v>
      </c>
      <c r="M111" t="s">
        <v>77</v>
      </c>
      <c r="N111" t="s">
        <v>32</v>
      </c>
      <c r="O111" t="s">
        <v>68</v>
      </c>
      <c r="P111" t="s">
        <v>106</v>
      </c>
      <c r="Q111" t="s">
        <v>72</v>
      </c>
      <c r="R111" t="s">
        <v>103</v>
      </c>
      <c r="S111" t="s">
        <v>52</v>
      </c>
      <c r="T111" t="s">
        <v>100</v>
      </c>
      <c r="U111" t="s">
        <v>64</v>
      </c>
      <c r="V111" t="s">
        <v>73</v>
      </c>
      <c r="W111">
        <v>12.694927192708301</v>
      </c>
      <c r="X111">
        <v>10.6270101716326</v>
      </c>
      <c r="Y111">
        <v>9.3178207190140796</v>
      </c>
      <c r="Z111">
        <v>8.9152374731249999</v>
      </c>
      <c r="AA111">
        <v>8.1410445863636305</v>
      </c>
      <c r="AB111">
        <v>8.0145944700000005</v>
      </c>
      <c r="AC111">
        <v>7.7824273976922997</v>
      </c>
      <c r="AD111">
        <v>7.68956119311627</v>
      </c>
      <c r="AE111">
        <v>7.6800533334146301</v>
      </c>
      <c r="AF111">
        <v>7.5709513405714199</v>
      </c>
    </row>
    <row r="112" spans="1:32" x14ac:dyDescent="0.3">
      <c r="A112">
        <v>2606</v>
      </c>
      <c r="B112" t="s">
        <v>118</v>
      </c>
      <c r="C112">
        <v>2017</v>
      </c>
      <c r="D112">
        <v>142</v>
      </c>
      <c r="E112">
        <v>6</v>
      </c>
      <c r="F112">
        <v>0.61971830985915399</v>
      </c>
      <c r="G112">
        <v>0.1</v>
      </c>
      <c r="H112">
        <v>2</v>
      </c>
      <c r="I112">
        <v>0.86</v>
      </c>
      <c r="J112">
        <v>0.72</v>
      </c>
      <c r="K112">
        <v>0</v>
      </c>
      <c r="L112">
        <v>10</v>
      </c>
      <c r="M112" t="s">
        <v>77</v>
      </c>
      <c r="N112" t="s">
        <v>76</v>
      </c>
      <c r="O112" t="s">
        <v>106</v>
      </c>
      <c r="P112" t="s">
        <v>68</v>
      </c>
      <c r="Q112" t="s">
        <v>103</v>
      </c>
      <c r="R112" t="s">
        <v>53</v>
      </c>
      <c r="S112" t="s">
        <v>32</v>
      </c>
      <c r="T112" t="s">
        <v>108</v>
      </c>
      <c r="U112" t="s">
        <v>46</v>
      </c>
      <c r="V112" t="s">
        <v>96</v>
      </c>
      <c r="W112">
        <v>17.488731111666599</v>
      </c>
      <c r="X112">
        <v>14.077705502499899</v>
      </c>
      <c r="Y112">
        <v>11.757959865</v>
      </c>
      <c r="Z112">
        <v>11.60903229625</v>
      </c>
      <c r="AA112">
        <v>11.5124177033333</v>
      </c>
      <c r="AB112">
        <v>10.7656355</v>
      </c>
      <c r="AC112">
        <v>10.508425235000001</v>
      </c>
      <c r="AD112">
        <v>10.39791634</v>
      </c>
      <c r="AE112">
        <v>9.8046687299999995</v>
      </c>
      <c r="AF112">
        <v>9.7976196433333307</v>
      </c>
    </row>
    <row r="113" spans="1:32" x14ac:dyDescent="0.3">
      <c r="A113">
        <v>2607</v>
      </c>
      <c r="B113" t="s">
        <v>118</v>
      </c>
      <c r="C113">
        <v>2017</v>
      </c>
      <c r="D113">
        <v>142</v>
      </c>
      <c r="E113">
        <v>7</v>
      </c>
      <c r="F113">
        <v>0.57042253521126696</v>
      </c>
      <c r="G113">
        <v>0.16</v>
      </c>
      <c r="H113">
        <v>2</v>
      </c>
      <c r="I113">
        <v>0.26</v>
      </c>
      <c r="J113">
        <v>0.88</v>
      </c>
      <c r="K113">
        <v>0.08</v>
      </c>
      <c r="L113">
        <v>8</v>
      </c>
      <c r="M113" t="s">
        <v>77</v>
      </c>
      <c r="N113" t="s">
        <v>96</v>
      </c>
      <c r="O113" t="s">
        <v>58</v>
      </c>
      <c r="P113" t="s">
        <v>32</v>
      </c>
      <c r="Q113" t="s">
        <v>76</v>
      </c>
      <c r="R113" t="s">
        <v>68</v>
      </c>
      <c r="S113" t="s">
        <v>52</v>
      </c>
      <c r="T113" t="s">
        <v>67</v>
      </c>
      <c r="U113" t="s">
        <v>53</v>
      </c>
      <c r="V113" t="s">
        <v>64</v>
      </c>
      <c r="W113">
        <v>13.880403091</v>
      </c>
      <c r="X113">
        <v>11.027787695000001</v>
      </c>
      <c r="Y113">
        <v>10.858436680000001</v>
      </c>
      <c r="Z113">
        <v>9.3755634053846109</v>
      </c>
      <c r="AA113">
        <v>9.3657665159999901</v>
      </c>
      <c r="AB113">
        <v>9.2738473218181792</v>
      </c>
      <c r="AC113">
        <v>9.0619659400000003</v>
      </c>
      <c r="AD113">
        <v>8.4788759850000002</v>
      </c>
      <c r="AE113">
        <v>7.7775041433333296</v>
      </c>
      <c r="AF113">
        <v>7.7666519849999904</v>
      </c>
    </row>
    <row r="114" spans="1:32" x14ac:dyDescent="0.3">
      <c r="A114">
        <v>2608</v>
      </c>
      <c r="B114" t="s">
        <v>118</v>
      </c>
      <c r="C114">
        <v>2017</v>
      </c>
      <c r="D114">
        <v>142</v>
      </c>
      <c r="E114">
        <v>8</v>
      </c>
      <c r="F114">
        <v>0.61971830985915399</v>
      </c>
      <c r="G114">
        <v>0.16</v>
      </c>
      <c r="H114">
        <v>4</v>
      </c>
      <c r="I114">
        <v>0.74</v>
      </c>
      <c r="J114">
        <v>0.64</v>
      </c>
      <c r="K114">
        <v>0.3</v>
      </c>
      <c r="L114">
        <v>9</v>
      </c>
      <c r="M114" t="s">
        <v>77</v>
      </c>
      <c r="N114" t="s">
        <v>64</v>
      </c>
      <c r="O114" t="s">
        <v>32</v>
      </c>
      <c r="P114" t="s">
        <v>68</v>
      </c>
      <c r="Q114" t="s">
        <v>76</v>
      </c>
      <c r="R114" t="s">
        <v>72</v>
      </c>
      <c r="S114" t="s">
        <v>101</v>
      </c>
      <c r="T114" t="s">
        <v>106</v>
      </c>
      <c r="U114" t="s">
        <v>91</v>
      </c>
      <c r="V114" t="s">
        <v>103</v>
      </c>
      <c r="W114">
        <v>10.4075664027777</v>
      </c>
      <c r="X114">
        <v>7.3656499037499898</v>
      </c>
      <c r="Y114">
        <v>7.2610565370588196</v>
      </c>
      <c r="Z114">
        <v>7.1535933060000003</v>
      </c>
      <c r="AA114">
        <v>7.0578450387499903</v>
      </c>
      <c r="AB114">
        <v>6.4331464131578899</v>
      </c>
      <c r="AC114">
        <v>6.3212469487499998</v>
      </c>
      <c r="AD114">
        <v>6.2276430083333301</v>
      </c>
      <c r="AE114">
        <v>6.2119380249999896</v>
      </c>
      <c r="AF114">
        <v>6.0473029306666604</v>
      </c>
    </row>
    <row r="115" spans="1:32" x14ac:dyDescent="0.3">
      <c r="A115">
        <v>2609</v>
      </c>
      <c r="B115" t="s">
        <v>118</v>
      </c>
      <c r="C115">
        <v>2017</v>
      </c>
      <c r="D115">
        <v>142</v>
      </c>
      <c r="E115">
        <v>9</v>
      </c>
      <c r="F115">
        <v>0.57746478873239404</v>
      </c>
      <c r="G115">
        <v>0.2</v>
      </c>
      <c r="H115">
        <v>1</v>
      </c>
      <c r="I115">
        <v>0.32</v>
      </c>
      <c r="J115">
        <v>0.72</v>
      </c>
      <c r="K115">
        <v>0.22</v>
      </c>
      <c r="L115">
        <v>8</v>
      </c>
      <c r="M115" t="s">
        <v>77</v>
      </c>
      <c r="N115" t="s">
        <v>76</v>
      </c>
      <c r="O115" t="s">
        <v>68</v>
      </c>
      <c r="P115" t="s">
        <v>32</v>
      </c>
      <c r="Q115" t="s">
        <v>53</v>
      </c>
      <c r="R115" t="s">
        <v>37</v>
      </c>
      <c r="S115" t="s">
        <v>102</v>
      </c>
      <c r="T115" t="s">
        <v>39</v>
      </c>
      <c r="U115" t="s">
        <v>103</v>
      </c>
      <c r="V115" t="s">
        <v>60</v>
      </c>
      <c r="W115">
        <v>18.347248098000001</v>
      </c>
      <c r="X115">
        <v>15.901686679999999</v>
      </c>
      <c r="Y115">
        <v>14.096420652000001</v>
      </c>
      <c r="Z115">
        <v>12.652861986666601</v>
      </c>
      <c r="AA115">
        <v>10.442229770000001</v>
      </c>
      <c r="AB115">
        <v>9.8077006266666604</v>
      </c>
      <c r="AC115">
        <v>9.7953605666666608</v>
      </c>
      <c r="AD115">
        <v>9.7883480533333298</v>
      </c>
      <c r="AE115">
        <v>9.6126598150000007</v>
      </c>
      <c r="AF115">
        <v>9.3161695049999995</v>
      </c>
    </row>
    <row r="116" spans="1:32" x14ac:dyDescent="0.3">
      <c r="A116">
        <v>2610</v>
      </c>
      <c r="B116" t="s">
        <v>118</v>
      </c>
      <c r="C116">
        <v>2017</v>
      </c>
      <c r="D116">
        <v>142</v>
      </c>
      <c r="E116">
        <v>10</v>
      </c>
      <c r="F116">
        <v>0.57042253521126696</v>
      </c>
      <c r="G116">
        <v>0.2</v>
      </c>
      <c r="H116">
        <v>2</v>
      </c>
      <c r="I116">
        <v>0.34</v>
      </c>
      <c r="J116">
        <v>0.62</v>
      </c>
      <c r="K116">
        <v>0.24</v>
      </c>
      <c r="L116">
        <v>0</v>
      </c>
      <c r="M116" t="s">
        <v>77</v>
      </c>
      <c r="N116" t="s">
        <v>72</v>
      </c>
      <c r="O116" t="s">
        <v>101</v>
      </c>
      <c r="P116" t="s">
        <v>37</v>
      </c>
      <c r="Q116" t="s">
        <v>68</v>
      </c>
      <c r="R116" t="s">
        <v>32</v>
      </c>
      <c r="S116" t="s">
        <v>73</v>
      </c>
      <c r="T116" t="s">
        <v>94</v>
      </c>
      <c r="U116" t="s">
        <v>64</v>
      </c>
      <c r="V116" t="s">
        <v>76</v>
      </c>
      <c r="W116">
        <v>10.4904706842857</v>
      </c>
      <c r="X116">
        <v>9.6311568360000006</v>
      </c>
      <c r="Y116">
        <v>9.0916345125000007</v>
      </c>
      <c r="Z116">
        <v>8.9379972533333305</v>
      </c>
      <c r="AA116">
        <v>8.7115483900000008</v>
      </c>
      <c r="AB116">
        <v>7.6515933688888804</v>
      </c>
      <c r="AC116">
        <v>7.5538853049999899</v>
      </c>
      <c r="AD116">
        <v>6.9933120399999904</v>
      </c>
      <c r="AE116">
        <v>6.7720896318181802</v>
      </c>
      <c r="AF116">
        <v>6.7321012690000002</v>
      </c>
    </row>
    <row r="117" spans="1:32" x14ac:dyDescent="0.3">
      <c r="A117">
        <v>2611</v>
      </c>
      <c r="B117" t="s">
        <v>118</v>
      </c>
      <c r="C117">
        <v>2017</v>
      </c>
      <c r="D117">
        <v>142</v>
      </c>
      <c r="E117">
        <v>11</v>
      </c>
      <c r="F117">
        <v>0.58450704225352101</v>
      </c>
      <c r="G117">
        <v>0.14000000000000001</v>
      </c>
      <c r="H117">
        <v>1</v>
      </c>
      <c r="I117">
        <v>0.26</v>
      </c>
      <c r="J117">
        <v>0.3</v>
      </c>
      <c r="K117">
        <v>0.57999999999999996</v>
      </c>
      <c r="L117">
        <v>9</v>
      </c>
      <c r="M117" t="s">
        <v>71</v>
      </c>
      <c r="N117" t="s">
        <v>77</v>
      </c>
      <c r="O117" t="s">
        <v>78</v>
      </c>
      <c r="P117" t="s">
        <v>68</v>
      </c>
      <c r="Q117" t="s">
        <v>102</v>
      </c>
      <c r="R117" t="s">
        <v>103</v>
      </c>
      <c r="S117" t="s">
        <v>82</v>
      </c>
      <c r="T117" t="s">
        <v>63</v>
      </c>
      <c r="U117" t="s">
        <v>108</v>
      </c>
      <c r="V117" t="s">
        <v>72</v>
      </c>
      <c r="W117">
        <v>14.631475399999999</v>
      </c>
      <c r="X117">
        <v>14.4523072714285</v>
      </c>
      <c r="Y117">
        <v>14.429183033333301</v>
      </c>
      <c r="Z117">
        <v>13.748751174999899</v>
      </c>
      <c r="AA117">
        <v>13.419885649999999</v>
      </c>
      <c r="AB117">
        <v>13.334924379999901</v>
      </c>
      <c r="AC117">
        <v>12.348741075</v>
      </c>
      <c r="AD117">
        <v>12.074694135</v>
      </c>
      <c r="AE117">
        <v>11.574559649999999</v>
      </c>
      <c r="AF117">
        <v>10.604585274</v>
      </c>
    </row>
    <row r="118" spans="1:32" x14ac:dyDescent="0.3">
      <c r="A118">
        <v>2612</v>
      </c>
      <c r="B118" t="s">
        <v>118</v>
      </c>
      <c r="C118">
        <v>2017</v>
      </c>
      <c r="D118">
        <v>142</v>
      </c>
      <c r="E118">
        <v>12</v>
      </c>
      <c r="F118">
        <v>0.61267605633802802</v>
      </c>
      <c r="G118">
        <v>0.18</v>
      </c>
      <c r="H118">
        <v>2</v>
      </c>
      <c r="I118">
        <v>0.28000000000000003</v>
      </c>
      <c r="J118">
        <v>0.54</v>
      </c>
      <c r="K118">
        <v>0.76</v>
      </c>
      <c r="L118">
        <v>6</v>
      </c>
      <c r="M118" t="s">
        <v>77</v>
      </c>
      <c r="N118" t="s">
        <v>32</v>
      </c>
      <c r="O118" t="s">
        <v>59</v>
      </c>
      <c r="P118" t="s">
        <v>54</v>
      </c>
      <c r="Q118" t="s">
        <v>74</v>
      </c>
      <c r="R118" t="s">
        <v>73</v>
      </c>
      <c r="S118" t="s">
        <v>36</v>
      </c>
      <c r="T118" t="s">
        <v>68</v>
      </c>
      <c r="U118" t="s">
        <v>45</v>
      </c>
      <c r="V118" t="s">
        <v>101</v>
      </c>
      <c r="W118">
        <v>14.265706667142799</v>
      </c>
      <c r="X118">
        <v>11.1363745779999</v>
      </c>
      <c r="Y118">
        <v>11.0356226</v>
      </c>
      <c r="Z118">
        <v>10.489265919999999</v>
      </c>
      <c r="AA118">
        <v>9.96117179666666</v>
      </c>
      <c r="AB118">
        <v>9.9528684599999995</v>
      </c>
      <c r="AC118">
        <v>9.4505557949999996</v>
      </c>
      <c r="AD118">
        <v>9.2130886874999902</v>
      </c>
      <c r="AE118">
        <v>9.1013228875000003</v>
      </c>
      <c r="AF118">
        <v>9.03634117</v>
      </c>
    </row>
    <row r="119" spans="1:32" x14ac:dyDescent="0.3">
      <c r="A119">
        <v>2613</v>
      </c>
      <c r="B119" t="s">
        <v>118</v>
      </c>
      <c r="C119">
        <v>2017</v>
      </c>
      <c r="D119">
        <v>142</v>
      </c>
      <c r="E119">
        <v>13</v>
      </c>
      <c r="F119">
        <v>0.57042253521126696</v>
      </c>
      <c r="G119">
        <v>0.88</v>
      </c>
      <c r="H119">
        <v>2</v>
      </c>
      <c r="I119">
        <v>0.9</v>
      </c>
      <c r="J119">
        <v>0.74</v>
      </c>
      <c r="K119">
        <v>0.74</v>
      </c>
      <c r="L119">
        <v>8</v>
      </c>
      <c r="M119" t="s">
        <v>50</v>
      </c>
      <c r="N119" t="s">
        <v>77</v>
      </c>
      <c r="O119" t="s">
        <v>37</v>
      </c>
      <c r="P119" t="s">
        <v>45</v>
      </c>
      <c r="Q119" t="s">
        <v>68</v>
      </c>
      <c r="R119" t="s">
        <v>46</v>
      </c>
      <c r="S119" t="s">
        <v>103</v>
      </c>
      <c r="T119" t="s">
        <v>59</v>
      </c>
      <c r="U119" t="s">
        <v>113</v>
      </c>
      <c r="V119" t="s">
        <v>102</v>
      </c>
      <c r="W119">
        <v>14.1362071</v>
      </c>
      <c r="X119">
        <v>13.131268565714199</v>
      </c>
      <c r="Y119">
        <v>12.222714399999999</v>
      </c>
      <c r="Z119">
        <v>11.6526055</v>
      </c>
      <c r="AA119">
        <v>11.278251642500001</v>
      </c>
      <c r="AB119">
        <v>11.19998296</v>
      </c>
      <c r="AC119">
        <v>10.7730328166666</v>
      </c>
      <c r="AD119">
        <v>10.6262881</v>
      </c>
      <c r="AE119">
        <v>10.507696599999999</v>
      </c>
      <c r="AF119">
        <v>9.9934733050000002</v>
      </c>
    </row>
    <row r="120" spans="1:32" x14ac:dyDescent="0.3">
      <c r="A120">
        <v>2614</v>
      </c>
      <c r="B120" t="s">
        <v>118</v>
      </c>
      <c r="C120">
        <v>2017</v>
      </c>
      <c r="D120">
        <v>142</v>
      </c>
      <c r="E120">
        <v>14</v>
      </c>
      <c r="F120">
        <v>0.59859154929577396</v>
      </c>
      <c r="G120">
        <v>0.16</v>
      </c>
      <c r="H120">
        <v>4</v>
      </c>
      <c r="I120">
        <v>0.94</v>
      </c>
      <c r="J120">
        <v>0.4</v>
      </c>
      <c r="K120">
        <v>1</v>
      </c>
      <c r="L120">
        <v>8</v>
      </c>
      <c r="M120" t="s">
        <v>77</v>
      </c>
      <c r="N120" t="s">
        <v>68</v>
      </c>
      <c r="O120" t="s">
        <v>72</v>
      </c>
      <c r="P120" t="s">
        <v>45</v>
      </c>
      <c r="Q120" t="s">
        <v>103</v>
      </c>
      <c r="R120" t="s">
        <v>73</v>
      </c>
      <c r="S120" t="s">
        <v>102</v>
      </c>
      <c r="T120" t="s">
        <v>32</v>
      </c>
      <c r="U120" t="s">
        <v>64</v>
      </c>
      <c r="V120" t="s">
        <v>63</v>
      </c>
      <c r="W120">
        <v>9.4018611960000005</v>
      </c>
      <c r="X120">
        <v>7.3280026389473596</v>
      </c>
      <c r="Y120">
        <v>7.2447554033333299</v>
      </c>
      <c r="Z120">
        <v>6.9139360290909</v>
      </c>
      <c r="AA120">
        <v>6.65700053888889</v>
      </c>
      <c r="AB120">
        <v>6.5906797809999897</v>
      </c>
      <c r="AC120">
        <v>6.4547350663636296</v>
      </c>
      <c r="AD120">
        <v>6.41672683</v>
      </c>
      <c r="AE120">
        <v>6.3602802627272697</v>
      </c>
      <c r="AF120">
        <v>6.0798817028571399</v>
      </c>
    </row>
    <row r="121" spans="1:32" x14ac:dyDescent="0.3">
      <c r="A121">
        <v>2615</v>
      </c>
      <c r="B121" t="s">
        <v>118</v>
      </c>
      <c r="C121">
        <v>2017</v>
      </c>
      <c r="D121">
        <v>142</v>
      </c>
      <c r="E121">
        <v>15</v>
      </c>
      <c r="F121">
        <v>0.61971830985915399</v>
      </c>
      <c r="G121">
        <v>0.06</v>
      </c>
      <c r="H121">
        <v>9</v>
      </c>
      <c r="I121">
        <v>1</v>
      </c>
      <c r="J121">
        <v>0.52</v>
      </c>
      <c r="K121">
        <v>0.02</v>
      </c>
      <c r="L121">
        <v>9</v>
      </c>
      <c r="M121" t="s">
        <v>77</v>
      </c>
      <c r="N121" t="s">
        <v>68</v>
      </c>
      <c r="O121" t="s">
        <v>32</v>
      </c>
      <c r="P121" t="s">
        <v>48</v>
      </c>
      <c r="Q121" t="s">
        <v>71</v>
      </c>
      <c r="R121" t="s">
        <v>113</v>
      </c>
      <c r="S121" t="s">
        <v>40</v>
      </c>
      <c r="T121" t="s">
        <v>54</v>
      </c>
      <c r="U121" t="s">
        <v>73</v>
      </c>
      <c r="V121" t="s">
        <v>39</v>
      </c>
      <c r="W121">
        <v>10.2106450927058</v>
      </c>
      <c r="X121">
        <v>8.3951586569999996</v>
      </c>
      <c r="Y121">
        <v>7.3184199837930999</v>
      </c>
      <c r="Z121">
        <v>6.2957167346666596</v>
      </c>
      <c r="AA121">
        <v>6.2472054261904697</v>
      </c>
      <c r="AB121">
        <v>6.2398049025000004</v>
      </c>
      <c r="AC121">
        <v>6.1846173414814798</v>
      </c>
      <c r="AD121">
        <v>6.1092513523076901</v>
      </c>
      <c r="AE121">
        <v>6.0940219258333297</v>
      </c>
      <c r="AF121">
        <v>6.0511332484615297</v>
      </c>
    </row>
    <row r="122" spans="1:32" x14ac:dyDescent="0.3">
      <c r="A122">
        <v>2616</v>
      </c>
      <c r="B122" t="s">
        <v>118</v>
      </c>
      <c r="C122">
        <v>2017</v>
      </c>
      <c r="D122">
        <v>142</v>
      </c>
      <c r="E122">
        <v>16</v>
      </c>
      <c r="F122">
        <v>0.61267605633802802</v>
      </c>
      <c r="G122">
        <v>0.18</v>
      </c>
      <c r="H122">
        <v>5</v>
      </c>
      <c r="I122">
        <v>0.62</v>
      </c>
      <c r="J122">
        <v>0.64</v>
      </c>
      <c r="K122">
        <v>0.57999999999999996</v>
      </c>
      <c r="L122">
        <v>5</v>
      </c>
      <c r="M122" t="s">
        <v>77</v>
      </c>
      <c r="N122" t="s">
        <v>32</v>
      </c>
      <c r="O122" t="s">
        <v>37</v>
      </c>
      <c r="P122" t="s">
        <v>38</v>
      </c>
      <c r="Q122" t="s">
        <v>45</v>
      </c>
      <c r="R122" t="s">
        <v>112</v>
      </c>
      <c r="S122" t="s">
        <v>72</v>
      </c>
      <c r="T122" t="s">
        <v>46</v>
      </c>
      <c r="U122" t="s">
        <v>39</v>
      </c>
      <c r="V122" t="s">
        <v>68</v>
      </c>
      <c r="W122">
        <v>7.7571881639130398</v>
      </c>
      <c r="X122">
        <v>5.5473463242857104</v>
      </c>
      <c r="Y122">
        <v>5.2500865707499997</v>
      </c>
      <c r="Z122">
        <v>5.1091346453846098</v>
      </c>
      <c r="AA122">
        <v>4.8966678368421004</v>
      </c>
      <c r="AB122">
        <v>4.7842403874285697</v>
      </c>
      <c r="AC122">
        <v>4.7508847061250004</v>
      </c>
      <c r="AD122">
        <v>4.7323540800000004</v>
      </c>
      <c r="AE122">
        <v>4.5970272259999998</v>
      </c>
      <c r="AF122">
        <v>4.5707597556666597</v>
      </c>
    </row>
    <row r="123" spans="1:32" x14ac:dyDescent="0.3">
      <c r="A123">
        <v>2617</v>
      </c>
      <c r="B123" t="s">
        <v>118</v>
      </c>
      <c r="C123">
        <v>2017</v>
      </c>
      <c r="D123">
        <v>142</v>
      </c>
      <c r="E123">
        <v>17</v>
      </c>
      <c r="F123">
        <v>0.61267605633802802</v>
      </c>
      <c r="G123">
        <v>0.1</v>
      </c>
      <c r="H123">
        <v>6</v>
      </c>
      <c r="I123">
        <v>0.62</v>
      </c>
      <c r="J123">
        <v>0.6</v>
      </c>
      <c r="K123">
        <v>0.2</v>
      </c>
      <c r="L123">
        <v>4</v>
      </c>
      <c r="M123" t="s">
        <v>77</v>
      </c>
      <c r="N123" t="s">
        <v>76</v>
      </c>
      <c r="O123" t="s">
        <v>32</v>
      </c>
      <c r="P123" t="s">
        <v>75</v>
      </c>
      <c r="Q123" t="s">
        <v>53</v>
      </c>
      <c r="R123" t="s">
        <v>106</v>
      </c>
      <c r="S123" t="s">
        <v>68</v>
      </c>
      <c r="T123" t="s">
        <v>64</v>
      </c>
      <c r="U123" t="s">
        <v>60</v>
      </c>
      <c r="V123" t="s">
        <v>63</v>
      </c>
      <c r="W123">
        <v>7.6932404482142802</v>
      </c>
      <c r="X123">
        <v>6.0106949282608602</v>
      </c>
      <c r="Y123">
        <v>5.6114666192499998</v>
      </c>
      <c r="Z123">
        <v>5.43500260373684</v>
      </c>
      <c r="AA123">
        <v>5.3777191799999997</v>
      </c>
      <c r="AB123">
        <v>5.3263173371666603</v>
      </c>
      <c r="AC123">
        <v>5.2706192155263096</v>
      </c>
      <c r="AD123">
        <v>5.20751390352941</v>
      </c>
      <c r="AE123">
        <v>4.9210140271249996</v>
      </c>
      <c r="AF123">
        <v>4.70009715947368</v>
      </c>
    </row>
    <row r="124" spans="1:32" x14ac:dyDescent="0.3">
      <c r="A124">
        <v>2618</v>
      </c>
      <c r="B124" t="s">
        <v>118</v>
      </c>
      <c r="C124">
        <v>2017</v>
      </c>
      <c r="D124">
        <v>142</v>
      </c>
      <c r="E124">
        <v>18</v>
      </c>
      <c r="F124">
        <v>0.58450704225352101</v>
      </c>
      <c r="G124">
        <v>0.62</v>
      </c>
      <c r="H124">
        <v>1</v>
      </c>
      <c r="I124">
        <v>0.26</v>
      </c>
      <c r="J124">
        <v>0.66</v>
      </c>
      <c r="K124">
        <v>0.44</v>
      </c>
      <c r="L124">
        <v>2</v>
      </c>
      <c r="M124" t="s">
        <v>77</v>
      </c>
      <c r="N124" t="s">
        <v>45</v>
      </c>
      <c r="O124" t="s">
        <v>37</v>
      </c>
      <c r="P124" t="s">
        <v>76</v>
      </c>
      <c r="Q124" t="s">
        <v>70</v>
      </c>
      <c r="R124" t="s">
        <v>103</v>
      </c>
      <c r="S124" t="s">
        <v>41</v>
      </c>
      <c r="T124" t="s">
        <v>59</v>
      </c>
      <c r="U124" t="s">
        <v>89</v>
      </c>
      <c r="V124" t="s">
        <v>64</v>
      </c>
      <c r="W124">
        <v>29.320320599999999</v>
      </c>
      <c r="X124">
        <v>17.849969900000001</v>
      </c>
      <c r="Y124">
        <v>17.448373799999999</v>
      </c>
      <c r="Z124">
        <v>15.440203904999899</v>
      </c>
      <c r="AA124">
        <v>13.4153538</v>
      </c>
      <c r="AB124">
        <v>13.151854549999999</v>
      </c>
      <c r="AC124">
        <v>12.6687937</v>
      </c>
      <c r="AD124">
        <v>12.15293935</v>
      </c>
      <c r="AE124">
        <v>11.246148099999999</v>
      </c>
      <c r="AF124">
        <v>10.764390333333299</v>
      </c>
    </row>
    <row r="125" spans="1:32" x14ac:dyDescent="0.3">
      <c r="A125">
        <v>2619</v>
      </c>
      <c r="B125" t="s">
        <v>118</v>
      </c>
      <c r="C125">
        <v>2017</v>
      </c>
      <c r="D125">
        <v>142</v>
      </c>
      <c r="E125">
        <v>19</v>
      </c>
      <c r="F125">
        <v>0.62676056338028097</v>
      </c>
      <c r="G125">
        <v>0.04</v>
      </c>
      <c r="H125">
        <v>8</v>
      </c>
      <c r="I125">
        <v>0.8</v>
      </c>
      <c r="J125">
        <v>0.26</v>
      </c>
      <c r="K125">
        <v>0.8</v>
      </c>
      <c r="L125">
        <v>2</v>
      </c>
      <c r="M125" t="s">
        <v>77</v>
      </c>
      <c r="N125" t="s">
        <v>32</v>
      </c>
      <c r="O125" t="s">
        <v>45</v>
      </c>
      <c r="P125" t="s">
        <v>68</v>
      </c>
      <c r="Q125" t="s">
        <v>64</v>
      </c>
      <c r="R125" t="s">
        <v>78</v>
      </c>
      <c r="S125" t="s">
        <v>108</v>
      </c>
      <c r="T125" t="s">
        <v>39</v>
      </c>
      <c r="U125" t="s">
        <v>37</v>
      </c>
      <c r="V125" t="s">
        <v>106</v>
      </c>
      <c r="W125">
        <v>6.4742203299999899</v>
      </c>
      <c r="X125">
        <v>5.84223876114583</v>
      </c>
      <c r="Y125">
        <v>5.7484486932142804</v>
      </c>
      <c r="Z125">
        <v>5.3791786948214204</v>
      </c>
      <c r="AA125">
        <v>5.1770297685714199</v>
      </c>
      <c r="AB125">
        <v>5.0277271970408099</v>
      </c>
      <c r="AC125">
        <v>4.91197845106666</v>
      </c>
      <c r="AD125">
        <v>4.9110135054102502</v>
      </c>
      <c r="AE125">
        <v>4.7861053868571402</v>
      </c>
      <c r="AF125">
        <v>4.7833651856521699</v>
      </c>
    </row>
    <row r="126" spans="1:32" x14ac:dyDescent="0.3">
      <c r="A126">
        <v>2620</v>
      </c>
      <c r="B126" t="s">
        <v>118</v>
      </c>
      <c r="C126">
        <v>2017</v>
      </c>
      <c r="D126">
        <v>142</v>
      </c>
      <c r="E126">
        <v>20</v>
      </c>
      <c r="F126">
        <v>0.58450704225352101</v>
      </c>
      <c r="G126">
        <v>0.02</v>
      </c>
      <c r="H126">
        <v>9</v>
      </c>
      <c r="I126">
        <v>0.5</v>
      </c>
      <c r="J126">
        <v>0.68</v>
      </c>
      <c r="K126">
        <v>0.98</v>
      </c>
      <c r="L126">
        <v>6</v>
      </c>
      <c r="M126" t="s">
        <v>77</v>
      </c>
      <c r="N126" t="s">
        <v>68</v>
      </c>
      <c r="O126" t="s">
        <v>32</v>
      </c>
      <c r="P126" t="s">
        <v>106</v>
      </c>
      <c r="Q126" t="s">
        <v>34</v>
      </c>
      <c r="R126" t="s">
        <v>41</v>
      </c>
      <c r="S126" t="s">
        <v>103</v>
      </c>
      <c r="T126" t="s">
        <v>72</v>
      </c>
      <c r="U126" t="s">
        <v>76</v>
      </c>
      <c r="V126" t="s">
        <v>100</v>
      </c>
      <c r="W126">
        <v>9.1559561611538403</v>
      </c>
      <c r="X126">
        <v>7.4161114436363604</v>
      </c>
      <c r="Y126">
        <v>6.85667791566667</v>
      </c>
      <c r="Z126">
        <v>6.2078409275438498</v>
      </c>
      <c r="AA126">
        <v>6.0062406399999899</v>
      </c>
      <c r="AB126">
        <v>5.8806370939024299</v>
      </c>
      <c r="AC126">
        <v>5.8698236955101999</v>
      </c>
      <c r="AD126">
        <v>5.8225908889873397</v>
      </c>
      <c r="AE126">
        <v>5.7489830366666599</v>
      </c>
      <c r="AF126">
        <v>5.7194827519178002</v>
      </c>
    </row>
    <row r="127" spans="1:32" x14ac:dyDescent="0.3">
      <c r="A127">
        <v>2621</v>
      </c>
      <c r="B127" t="s">
        <v>118</v>
      </c>
      <c r="C127">
        <v>2017</v>
      </c>
      <c r="D127">
        <v>142</v>
      </c>
      <c r="E127">
        <v>21</v>
      </c>
      <c r="F127">
        <v>0.59154929577464699</v>
      </c>
      <c r="G127">
        <v>0.1</v>
      </c>
      <c r="H127">
        <v>10</v>
      </c>
      <c r="I127">
        <v>0.54</v>
      </c>
      <c r="J127">
        <v>0.46</v>
      </c>
      <c r="K127">
        <v>0.62</v>
      </c>
      <c r="L127">
        <v>4</v>
      </c>
      <c r="M127" t="s">
        <v>32</v>
      </c>
      <c r="N127" t="s">
        <v>77</v>
      </c>
      <c r="O127" t="s">
        <v>68</v>
      </c>
      <c r="P127" t="s">
        <v>60</v>
      </c>
      <c r="Q127" t="s">
        <v>64</v>
      </c>
      <c r="R127" t="s">
        <v>109</v>
      </c>
      <c r="S127" t="s">
        <v>75</v>
      </c>
      <c r="T127" t="s">
        <v>72</v>
      </c>
      <c r="U127" t="s">
        <v>45</v>
      </c>
      <c r="V127" t="s">
        <v>44</v>
      </c>
      <c r="W127">
        <v>5.6036149018108103</v>
      </c>
      <c r="X127">
        <v>5.2711128067575697</v>
      </c>
      <c r="Y127">
        <v>5.070585253</v>
      </c>
      <c r="Z127">
        <v>4.8506678355555497</v>
      </c>
      <c r="AA127">
        <v>4.8264945819629599</v>
      </c>
      <c r="AB127">
        <v>4.7324012444444401</v>
      </c>
      <c r="AC127">
        <v>4.7075046521052597</v>
      </c>
      <c r="AD127">
        <v>4.5385493353999999</v>
      </c>
      <c r="AE127">
        <v>4.4971389507999904</v>
      </c>
      <c r="AF127">
        <v>4.4845457630384598</v>
      </c>
    </row>
    <row r="128" spans="1:32" x14ac:dyDescent="0.3">
      <c r="A128">
        <v>2622</v>
      </c>
      <c r="B128" t="s">
        <v>118</v>
      </c>
      <c r="C128">
        <v>2017</v>
      </c>
      <c r="D128">
        <v>142</v>
      </c>
      <c r="E128">
        <v>22</v>
      </c>
      <c r="F128">
        <v>0.57746478873239404</v>
      </c>
      <c r="G128">
        <v>0.26</v>
      </c>
      <c r="H128">
        <v>1</v>
      </c>
      <c r="I128">
        <v>0.98</v>
      </c>
      <c r="J128">
        <v>0.34</v>
      </c>
      <c r="K128">
        <v>0.18</v>
      </c>
      <c r="L128">
        <v>7</v>
      </c>
      <c r="M128" t="s">
        <v>72</v>
      </c>
      <c r="N128" t="s">
        <v>60</v>
      </c>
      <c r="O128" t="s">
        <v>109</v>
      </c>
      <c r="P128" t="s">
        <v>64</v>
      </c>
      <c r="Q128" t="s">
        <v>33</v>
      </c>
      <c r="R128" t="s">
        <v>98</v>
      </c>
      <c r="S128" t="s">
        <v>77</v>
      </c>
      <c r="T128" t="s">
        <v>44</v>
      </c>
      <c r="U128" t="s">
        <v>96</v>
      </c>
      <c r="V128" t="s">
        <v>68</v>
      </c>
      <c r="W128">
        <v>16.837805299999999</v>
      </c>
      <c r="X128">
        <v>16.589847550000002</v>
      </c>
      <c r="Y128">
        <v>16.506849299999999</v>
      </c>
      <c r="Z128">
        <v>15.9467278</v>
      </c>
      <c r="AA128">
        <v>15.0952568</v>
      </c>
      <c r="AB128">
        <v>14.983796099999999</v>
      </c>
      <c r="AC128">
        <v>14.855236628</v>
      </c>
      <c r="AD128">
        <v>14.8449025</v>
      </c>
      <c r="AE128">
        <v>14.783919815000001</v>
      </c>
      <c r="AF128">
        <v>14.281277407499999</v>
      </c>
    </row>
    <row r="129" spans="1:32" x14ac:dyDescent="0.3">
      <c r="A129">
        <v>2623</v>
      </c>
      <c r="B129" t="s">
        <v>118</v>
      </c>
      <c r="C129">
        <v>2017</v>
      </c>
      <c r="D129">
        <v>142</v>
      </c>
      <c r="E129">
        <v>23</v>
      </c>
      <c r="F129">
        <v>0.53521126760563298</v>
      </c>
      <c r="G129">
        <v>0.18</v>
      </c>
      <c r="H129">
        <v>10</v>
      </c>
      <c r="I129">
        <v>0.82</v>
      </c>
      <c r="J129">
        <v>0.1</v>
      </c>
      <c r="K129">
        <v>0.78</v>
      </c>
      <c r="L129">
        <v>5</v>
      </c>
      <c r="M129" t="s">
        <v>32</v>
      </c>
      <c r="N129" t="s">
        <v>106</v>
      </c>
      <c r="O129" t="s">
        <v>87</v>
      </c>
      <c r="P129" t="s">
        <v>78</v>
      </c>
      <c r="Q129" t="s">
        <v>35</v>
      </c>
      <c r="R129" t="s">
        <v>112</v>
      </c>
      <c r="S129" t="s">
        <v>49</v>
      </c>
      <c r="T129" t="s">
        <v>47</v>
      </c>
      <c r="U129" t="s">
        <v>104</v>
      </c>
      <c r="V129" t="s">
        <v>88</v>
      </c>
      <c r="W129">
        <v>11.24222088</v>
      </c>
      <c r="X129">
        <v>11.0660261079999</v>
      </c>
      <c r="Y129">
        <v>10.8494531214285</v>
      </c>
      <c r="Z129">
        <v>10.682191756</v>
      </c>
      <c r="AA129">
        <v>10.197151556</v>
      </c>
      <c r="AB129">
        <v>10.1366293419999</v>
      </c>
      <c r="AC129">
        <v>10.0674213628571</v>
      </c>
      <c r="AD129">
        <v>9.9801993499999995</v>
      </c>
      <c r="AE129">
        <v>9.9419890339999899</v>
      </c>
      <c r="AF129">
        <v>9.8950545111111001</v>
      </c>
    </row>
    <row r="130" spans="1:32" x14ac:dyDescent="0.3">
      <c r="A130">
        <v>2624</v>
      </c>
      <c r="B130" t="s">
        <v>118</v>
      </c>
      <c r="C130">
        <v>2017</v>
      </c>
      <c r="D130">
        <v>142</v>
      </c>
      <c r="E130">
        <v>24</v>
      </c>
      <c r="F130">
        <v>0.57746478873239404</v>
      </c>
      <c r="G130">
        <v>0.46</v>
      </c>
      <c r="H130">
        <v>1</v>
      </c>
      <c r="I130">
        <v>0.06</v>
      </c>
      <c r="J130">
        <v>0.48</v>
      </c>
      <c r="K130">
        <v>0.16</v>
      </c>
      <c r="L130">
        <v>8</v>
      </c>
      <c r="M130" t="s">
        <v>106</v>
      </c>
      <c r="N130" t="s">
        <v>34</v>
      </c>
      <c r="O130" t="s">
        <v>41</v>
      </c>
      <c r="P130" t="s">
        <v>96</v>
      </c>
      <c r="Q130" t="s">
        <v>77</v>
      </c>
      <c r="R130" t="s">
        <v>82</v>
      </c>
      <c r="S130" t="s">
        <v>76</v>
      </c>
      <c r="T130" t="s">
        <v>68</v>
      </c>
      <c r="U130" t="s">
        <v>54</v>
      </c>
      <c r="V130" t="s">
        <v>73</v>
      </c>
      <c r="W130">
        <v>14.7487659</v>
      </c>
      <c r="X130">
        <v>12.7413936</v>
      </c>
      <c r="Y130">
        <v>12.662065500000001</v>
      </c>
      <c r="Z130">
        <v>10.3954878</v>
      </c>
      <c r="AA130">
        <v>10.38373374</v>
      </c>
      <c r="AB130">
        <v>10.0457573</v>
      </c>
      <c r="AC130">
        <v>8.5376651859999999</v>
      </c>
      <c r="AD130">
        <v>8.4636578549999992</v>
      </c>
      <c r="AE130">
        <v>8.3235282900000005</v>
      </c>
      <c r="AF130">
        <v>8.30738354</v>
      </c>
    </row>
    <row r="131" spans="1:32" x14ac:dyDescent="0.3">
      <c r="A131">
        <v>2625</v>
      </c>
      <c r="B131" t="s">
        <v>118</v>
      </c>
      <c r="C131">
        <v>2017</v>
      </c>
      <c r="D131">
        <v>142</v>
      </c>
      <c r="E131">
        <v>25</v>
      </c>
      <c r="F131">
        <v>0.62676056338028097</v>
      </c>
      <c r="G131">
        <v>0.14000000000000001</v>
      </c>
      <c r="H131">
        <v>2</v>
      </c>
      <c r="I131">
        <v>0.52</v>
      </c>
      <c r="J131">
        <v>0.9</v>
      </c>
      <c r="K131">
        <v>0.94</v>
      </c>
      <c r="L131">
        <v>10</v>
      </c>
      <c r="M131" t="s">
        <v>77</v>
      </c>
      <c r="N131" t="s">
        <v>68</v>
      </c>
      <c r="O131" t="s">
        <v>67</v>
      </c>
      <c r="P131" t="s">
        <v>73</v>
      </c>
      <c r="Q131" t="s">
        <v>106</v>
      </c>
      <c r="R131" t="s">
        <v>32</v>
      </c>
      <c r="S131" t="s">
        <v>72</v>
      </c>
      <c r="T131" t="s">
        <v>71</v>
      </c>
      <c r="U131" t="s">
        <v>41</v>
      </c>
      <c r="V131" t="s">
        <v>44</v>
      </c>
      <c r="W131">
        <v>16.558823287999999</v>
      </c>
      <c r="X131">
        <v>11.997073495454501</v>
      </c>
      <c r="Y131">
        <v>11.16125012</v>
      </c>
      <c r="Z131">
        <v>10.8909378</v>
      </c>
      <c r="AA131">
        <v>10.474433427499999</v>
      </c>
      <c r="AB131">
        <v>9.5797371016666606</v>
      </c>
      <c r="AC131">
        <v>9.5670625728571395</v>
      </c>
      <c r="AD131">
        <v>9.2667801450000002</v>
      </c>
      <c r="AE131">
        <v>8.8864641249999998</v>
      </c>
      <c r="AF131">
        <v>8.7274996587500002</v>
      </c>
    </row>
    <row r="132" spans="1:32" x14ac:dyDescent="0.3">
      <c r="A132">
        <v>2626</v>
      </c>
      <c r="B132" t="s">
        <v>118</v>
      </c>
      <c r="C132">
        <v>2017</v>
      </c>
      <c r="D132">
        <v>142</v>
      </c>
      <c r="E132">
        <v>26</v>
      </c>
      <c r="F132">
        <v>0.58450704225352101</v>
      </c>
      <c r="G132">
        <v>0.26</v>
      </c>
      <c r="H132">
        <v>4</v>
      </c>
      <c r="I132">
        <v>0.42</v>
      </c>
      <c r="J132">
        <v>0.62</v>
      </c>
      <c r="K132">
        <v>0.8</v>
      </c>
      <c r="L132">
        <v>9</v>
      </c>
      <c r="M132" t="s">
        <v>77</v>
      </c>
      <c r="N132" t="s">
        <v>45</v>
      </c>
      <c r="O132" t="s">
        <v>76</v>
      </c>
      <c r="P132" t="s">
        <v>95</v>
      </c>
      <c r="Q132" t="s">
        <v>59</v>
      </c>
      <c r="R132" t="s">
        <v>63</v>
      </c>
      <c r="S132" t="s">
        <v>48</v>
      </c>
      <c r="T132" t="s">
        <v>103</v>
      </c>
      <c r="U132" t="s">
        <v>106</v>
      </c>
      <c r="V132" t="s">
        <v>73</v>
      </c>
      <c r="W132">
        <v>8.2767734935294097</v>
      </c>
      <c r="X132">
        <v>6.2908648911111102</v>
      </c>
      <c r="Y132">
        <v>5.8889064181818096</v>
      </c>
      <c r="Z132">
        <v>5.8105838324999999</v>
      </c>
      <c r="AA132">
        <v>5.5588283544444401</v>
      </c>
      <c r="AB132">
        <v>5.4725569033333299</v>
      </c>
      <c r="AC132">
        <v>5.4009576450000001</v>
      </c>
      <c r="AD132">
        <v>5.3752776170000001</v>
      </c>
      <c r="AE132">
        <v>5.2809236727272699</v>
      </c>
      <c r="AF132">
        <v>5.2668536049999997</v>
      </c>
    </row>
    <row r="133" spans="1:32" x14ac:dyDescent="0.3">
      <c r="A133">
        <v>2627</v>
      </c>
      <c r="B133" t="s">
        <v>118</v>
      </c>
      <c r="C133">
        <v>2017</v>
      </c>
      <c r="D133">
        <v>142</v>
      </c>
      <c r="E133">
        <v>27</v>
      </c>
      <c r="F133">
        <v>0.59859154929577396</v>
      </c>
      <c r="G133">
        <v>0.3</v>
      </c>
      <c r="H133">
        <v>4</v>
      </c>
      <c r="I133">
        <v>0.76</v>
      </c>
      <c r="J133">
        <v>0.74</v>
      </c>
      <c r="K133">
        <v>0.62</v>
      </c>
      <c r="L133">
        <v>10</v>
      </c>
      <c r="M133" t="s">
        <v>77</v>
      </c>
      <c r="N133" t="s">
        <v>68</v>
      </c>
      <c r="O133" t="s">
        <v>32</v>
      </c>
      <c r="P133" t="s">
        <v>63</v>
      </c>
      <c r="Q133" t="s">
        <v>103</v>
      </c>
      <c r="R133" t="s">
        <v>71</v>
      </c>
      <c r="S133" t="s">
        <v>60</v>
      </c>
      <c r="T133" t="s">
        <v>37</v>
      </c>
      <c r="U133" t="s">
        <v>64</v>
      </c>
      <c r="V133" t="s">
        <v>108</v>
      </c>
      <c r="W133">
        <v>8.4327968920000007</v>
      </c>
      <c r="X133">
        <v>6.4521214100000002</v>
      </c>
      <c r="Y133">
        <v>6.0396495888888797</v>
      </c>
      <c r="Z133">
        <v>5.8629040549999996</v>
      </c>
      <c r="AA133">
        <v>5.8197201245454497</v>
      </c>
      <c r="AB133">
        <v>5.6187672957142798</v>
      </c>
      <c r="AC133">
        <v>5.5739190399999998</v>
      </c>
      <c r="AD133">
        <v>5.5438409599999998</v>
      </c>
      <c r="AE133">
        <v>5.5348860424999904</v>
      </c>
      <c r="AF133">
        <v>5.3044166584615304</v>
      </c>
    </row>
    <row r="134" spans="1:32" x14ac:dyDescent="0.3">
      <c r="A134">
        <v>2628</v>
      </c>
      <c r="B134" t="s">
        <v>118</v>
      </c>
      <c r="C134">
        <v>2017</v>
      </c>
      <c r="D134">
        <v>142</v>
      </c>
      <c r="E134">
        <v>28</v>
      </c>
      <c r="F134">
        <v>0.59154929577464699</v>
      </c>
      <c r="G134">
        <v>0.4</v>
      </c>
      <c r="H134">
        <v>1</v>
      </c>
      <c r="I134">
        <v>0.54</v>
      </c>
      <c r="J134">
        <v>0.54</v>
      </c>
      <c r="K134">
        <v>0.88</v>
      </c>
      <c r="L134">
        <v>5</v>
      </c>
      <c r="M134" t="s">
        <v>77</v>
      </c>
      <c r="N134" t="s">
        <v>59</v>
      </c>
      <c r="O134" t="s">
        <v>96</v>
      </c>
      <c r="P134" t="s">
        <v>68</v>
      </c>
      <c r="Q134" t="s">
        <v>112</v>
      </c>
      <c r="R134" t="s">
        <v>73</v>
      </c>
      <c r="S134" t="s">
        <v>64</v>
      </c>
      <c r="T134" t="s">
        <v>69</v>
      </c>
      <c r="U134" t="s">
        <v>32</v>
      </c>
      <c r="V134" t="s">
        <v>72</v>
      </c>
      <c r="W134">
        <v>28.343250250000001</v>
      </c>
      <c r="X134">
        <v>16.3262386</v>
      </c>
      <c r="Y134">
        <v>14.1856527</v>
      </c>
      <c r="Z134">
        <v>13.5235651066666</v>
      </c>
      <c r="AA134">
        <v>12.879241299999901</v>
      </c>
      <c r="AB134">
        <v>12.016761907499999</v>
      </c>
      <c r="AC134">
        <v>11.97839973</v>
      </c>
      <c r="AD134">
        <v>11.540116299999999</v>
      </c>
      <c r="AE134">
        <v>11.422019669999999</v>
      </c>
      <c r="AF134">
        <v>10.920381805</v>
      </c>
    </row>
    <row r="135" spans="1:32" x14ac:dyDescent="0.3">
      <c r="A135">
        <v>2629</v>
      </c>
      <c r="B135" t="s">
        <v>118</v>
      </c>
      <c r="C135">
        <v>2017</v>
      </c>
      <c r="D135">
        <v>142</v>
      </c>
      <c r="E135">
        <v>29</v>
      </c>
      <c r="F135">
        <v>0.59859154929577396</v>
      </c>
      <c r="G135">
        <v>0.04</v>
      </c>
      <c r="H135">
        <v>2</v>
      </c>
      <c r="I135">
        <v>0.34</v>
      </c>
      <c r="J135">
        <v>0.66</v>
      </c>
      <c r="K135">
        <v>0.04</v>
      </c>
      <c r="L135">
        <v>4</v>
      </c>
      <c r="M135" t="s">
        <v>77</v>
      </c>
      <c r="N135" t="s">
        <v>89</v>
      </c>
      <c r="O135" t="s">
        <v>68</v>
      </c>
      <c r="P135" t="s">
        <v>32</v>
      </c>
      <c r="Q135" t="s">
        <v>76</v>
      </c>
      <c r="R135" t="s">
        <v>46</v>
      </c>
      <c r="S135" t="s">
        <v>34</v>
      </c>
      <c r="T135" t="s">
        <v>99</v>
      </c>
      <c r="U135" t="s">
        <v>102</v>
      </c>
      <c r="V135" t="s">
        <v>108</v>
      </c>
      <c r="W135">
        <v>17.240109309523799</v>
      </c>
      <c r="X135">
        <v>13.107141</v>
      </c>
      <c r="Y135">
        <v>12.352121431999899</v>
      </c>
      <c r="Z135">
        <v>11.950421760434701</v>
      </c>
      <c r="AA135">
        <v>11.777025289999999</v>
      </c>
      <c r="AB135">
        <v>10.29977895</v>
      </c>
      <c r="AC135">
        <v>9.9314640614285707</v>
      </c>
      <c r="AD135">
        <v>9.8035602599999994</v>
      </c>
      <c r="AE135">
        <v>9.7915295980000003</v>
      </c>
      <c r="AF135">
        <v>9.4600199600000003</v>
      </c>
    </row>
    <row r="136" spans="1:32" x14ac:dyDescent="0.3">
      <c r="A136">
        <v>2630</v>
      </c>
      <c r="B136" t="s">
        <v>118</v>
      </c>
      <c r="C136">
        <v>2017</v>
      </c>
      <c r="D136">
        <v>142</v>
      </c>
      <c r="E136">
        <v>30</v>
      </c>
      <c r="F136">
        <v>0.63380281690140805</v>
      </c>
      <c r="G136">
        <v>0.12</v>
      </c>
      <c r="H136">
        <v>2</v>
      </c>
      <c r="I136">
        <v>0.2</v>
      </c>
      <c r="J136">
        <v>0.52</v>
      </c>
      <c r="K136">
        <v>0.44</v>
      </c>
      <c r="L136">
        <v>4</v>
      </c>
      <c r="M136" t="s">
        <v>77</v>
      </c>
      <c r="N136" t="s">
        <v>105</v>
      </c>
      <c r="O136" t="s">
        <v>53</v>
      </c>
      <c r="P136" t="s">
        <v>32</v>
      </c>
      <c r="Q136" t="s">
        <v>111</v>
      </c>
      <c r="R136" t="s">
        <v>39</v>
      </c>
      <c r="S136" t="s">
        <v>44</v>
      </c>
      <c r="T136" t="s">
        <v>68</v>
      </c>
      <c r="U136" t="s">
        <v>34</v>
      </c>
      <c r="V136" t="s">
        <v>103</v>
      </c>
      <c r="W136">
        <v>14.480070479999901</v>
      </c>
      <c r="X136">
        <v>12.6166353</v>
      </c>
      <c r="Y136">
        <v>12.186524405</v>
      </c>
      <c r="Z136">
        <v>11.5652365628571</v>
      </c>
      <c r="AA136">
        <v>11.406496000000001</v>
      </c>
      <c r="AB136">
        <v>10.589799287499901</v>
      </c>
      <c r="AC136">
        <v>9.7616729724999995</v>
      </c>
      <c r="AD136">
        <v>9.6962057811111109</v>
      </c>
      <c r="AE136">
        <v>9.52300215333333</v>
      </c>
      <c r="AF136">
        <v>9.0563590425000005</v>
      </c>
    </row>
    <row r="137" spans="1:32" x14ac:dyDescent="0.3">
      <c r="A137">
        <v>2631</v>
      </c>
      <c r="B137" t="s">
        <v>118</v>
      </c>
      <c r="C137">
        <v>2017</v>
      </c>
      <c r="D137">
        <v>142</v>
      </c>
      <c r="E137">
        <v>31</v>
      </c>
      <c r="F137">
        <v>0.59154929577464699</v>
      </c>
      <c r="G137">
        <v>0.12</v>
      </c>
      <c r="H137">
        <v>7</v>
      </c>
      <c r="I137">
        <v>0.52</v>
      </c>
      <c r="J137">
        <v>0.46</v>
      </c>
      <c r="K137">
        <v>0.18</v>
      </c>
      <c r="L137">
        <v>4</v>
      </c>
      <c r="M137" t="s">
        <v>77</v>
      </c>
      <c r="N137" t="s">
        <v>68</v>
      </c>
      <c r="O137" t="s">
        <v>72</v>
      </c>
      <c r="P137" t="s">
        <v>32</v>
      </c>
      <c r="Q137" t="s">
        <v>103</v>
      </c>
      <c r="R137" t="s">
        <v>88</v>
      </c>
      <c r="S137" t="s">
        <v>45</v>
      </c>
      <c r="T137" t="s">
        <v>75</v>
      </c>
      <c r="U137" t="s">
        <v>39</v>
      </c>
      <c r="V137" t="s">
        <v>106</v>
      </c>
      <c r="W137">
        <v>7.2363587003076804</v>
      </c>
      <c r="X137">
        <v>5.2140783745909003</v>
      </c>
      <c r="Y137">
        <v>5.1017014859999996</v>
      </c>
      <c r="Z137">
        <v>5.0907664831071404</v>
      </c>
      <c r="AA137">
        <v>4.7603457186818101</v>
      </c>
      <c r="AB137">
        <v>4.4935225560869503</v>
      </c>
      <c r="AC137">
        <v>4.4926430499999999</v>
      </c>
      <c r="AD137">
        <v>4.4401561955555504</v>
      </c>
      <c r="AE137">
        <v>4.4275992127407404</v>
      </c>
      <c r="AF137">
        <v>4.2693611417222197</v>
      </c>
    </row>
    <row r="138" spans="1:32" x14ac:dyDescent="0.3">
      <c r="A138">
        <v>2632</v>
      </c>
      <c r="B138" t="s">
        <v>118</v>
      </c>
      <c r="C138">
        <v>2017</v>
      </c>
      <c r="D138">
        <v>142</v>
      </c>
      <c r="E138">
        <v>32</v>
      </c>
      <c r="F138">
        <v>0.60563380281690105</v>
      </c>
      <c r="G138">
        <v>0.28000000000000003</v>
      </c>
      <c r="H138">
        <v>2</v>
      </c>
      <c r="I138">
        <v>0.94</v>
      </c>
      <c r="J138">
        <v>0.72</v>
      </c>
      <c r="K138">
        <v>0.32</v>
      </c>
      <c r="L138">
        <v>5</v>
      </c>
      <c r="M138" t="s">
        <v>77</v>
      </c>
      <c r="N138" t="s">
        <v>68</v>
      </c>
      <c r="O138" t="s">
        <v>76</v>
      </c>
      <c r="P138" t="s">
        <v>37</v>
      </c>
      <c r="Q138" t="s">
        <v>80</v>
      </c>
      <c r="R138" t="s">
        <v>32</v>
      </c>
      <c r="S138" t="s">
        <v>79</v>
      </c>
      <c r="T138" t="s">
        <v>48</v>
      </c>
      <c r="U138" t="s">
        <v>53</v>
      </c>
      <c r="V138" t="s">
        <v>73</v>
      </c>
      <c r="W138">
        <v>15.104780361666601</v>
      </c>
      <c r="X138">
        <v>13.944915763999999</v>
      </c>
      <c r="Y138">
        <v>13.097829355</v>
      </c>
      <c r="Z138">
        <v>12.963143349999999</v>
      </c>
      <c r="AA138">
        <v>9.6407432600000007</v>
      </c>
      <c r="AB138">
        <v>9.5135873183333306</v>
      </c>
      <c r="AC138">
        <v>9.4552408966666608</v>
      </c>
      <c r="AD138">
        <v>9.4001552900000007</v>
      </c>
      <c r="AE138">
        <v>9.23860423</v>
      </c>
      <c r="AF138">
        <v>9.11474546333333</v>
      </c>
    </row>
    <row r="139" spans="1:32" x14ac:dyDescent="0.3">
      <c r="A139">
        <v>2633</v>
      </c>
      <c r="B139" t="s">
        <v>118</v>
      </c>
      <c r="C139">
        <v>2017</v>
      </c>
      <c r="D139">
        <v>142</v>
      </c>
      <c r="E139">
        <v>33</v>
      </c>
      <c r="F139">
        <v>0.63380281690140805</v>
      </c>
      <c r="G139">
        <v>0.26</v>
      </c>
      <c r="H139">
        <v>1</v>
      </c>
      <c r="I139">
        <v>0.9</v>
      </c>
      <c r="J139">
        <v>0.46</v>
      </c>
      <c r="K139">
        <v>0.96</v>
      </c>
      <c r="L139">
        <v>2</v>
      </c>
      <c r="M139" t="s">
        <v>77</v>
      </c>
      <c r="N139" t="s">
        <v>32</v>
      </c>
      <c r="O139" t="s">
        <v>108</v>
      </c>
      <c r="P139" t="s">
        <v>81</v>
      </c>
      <c r="Q139" t="s">
        <v>102</v>
      </c>
      <c r="R139" t="s">
        <v>68</v>
      </c>
      <c r="S139" t="s">
        <v>72</v>
      </c>
      <c r="T139" t="s">
        <v>57</v>
      </c>
      <c r="U139" t="s">
        <v>73</v>
      </c>
      <c r="V139" t="s">
        <v>45</v>
      </c>
      <c r="W139">
        <v>27.224561649999998</v>
      </c>
      <c r="X139">
        <v>15.153860720000001</v>
      </c>
      <c r="Y139">
        <v>14.8201923</v>
      </c>
      <c r="Z139">
        <v>14.256192199999999</v>
      </c>
      <c r="AA139">
        <v>13.7750044</v>
      </c>
      <c r="AB139">
        <v>13.490884319999999</v>
      </c>
      <c r="AC139">
        <v>13.310023133333299</v>
      </c>
      <c r="AD139">
        <v>13.1703879</v>
      </c>
      <c r="AE139">
        <v>12.82963466</v>
      </c>
      <c r="AF139">
        <v>12.4256727825</v>
      </c>
    </row>
    <row r="140" spans="1:32" x14ac:dyDescent="0.3">
      <c r="A140">
        <v>2634</v>
      </c>
      <c r="B140" t="s">
        <v>118</v>
      </c>
      <c r="C140">
        <v>2017</v>
      </c>
      <c r="D140">
        <v>142</v>
      </c>
      <c r="E140">
        <v>34</v>
      </c>
      <c r="F140">
        <v>0.63380281690140805</v>
      </c>
      <c r="G140">
        <v>0.44</v>
      </c>
      <c r="H140">
        <v>1</v>
      </c>
      <c r="I140">
        <v>0.08</v>
      </c>
      <c r="J140">
        <v>0.94</v>
      </c>
      <c r="K140">
        <v>0.68</v>
      </c>
      <c r="L140">
        <v>2</v>
      </c>
      <c r="M140" t="s">
        <v>106</v>
      </c>
      <c r="N140" t="s">
        <v>77</v>
      </c>
      <c r="O140" t="s">
        <v>72</v>
      </c>
      <c r="P140" t="s">
        <v>63</v>
      </c>
      <c r="Q140" t="s">
        <v>68</v>
      </c>
      <c r="R140" t="s">
        <v>45</v>
      </c>
      <c r="S140" t="s">
        <v>102</v>
      </c>
      <c r="T140" t="s">
        <v>101</v>
      </c>
      <c r="U140" t="s">
        <v>39</v>
      </c>
      <c r="V140" t="s">
        <v>44</v>
      </c>
      <c r="W140">
        <v>27.947961800000002</v>
      </c>
      <c r="X140">
        <v>19.8404889</v>
      </c>
      <c r="Y140">
        <v>14.236440699999999</v>
      </c>
      <c r="Z140">
        <v>12.060923600000001</v>
      </c>
      <c r="AA140">
        <v>10.127603767499901</v>
      </c>
      <c r="AB140">
        <v>8.6094031949999899</v>
      </c>
      <c r="AC140">
        <v>8.5730743399999998</v>
      </c>
      <c r="AD140">
        <v>7.9541893000000004</v>
      </c>
      <c r="AE140">
        <v>7.7550426650000004</v>
      </c>
      <c r="AF140">
        <v>7.2099400533333302</v>
      </c>
    </row>
    <row r="141" spans="1:32" x14ac:dyDescent="0.3">
      <c r="A141">
        <v>2635</v>
      </c>
      <c r="B141" t="s">
        <v>118</v>
      </c>
      <c r="C141">
        <v>2017</v>
      </c>
      <c r="D141">
        <v>142</v>
      </c>
      <c r="E141">
        <v>35</v>
      </c>
      <c r="F141">
        <v>0.58450704225352101</v>
      </c>
      <c r="G141">
        <v>0.42</v>
      </c>
      <c r="H141">
        <v>1</v>
      </c>
      <c r="I141">
        <v>0.52</v>
      </c>
      <c r="J141">
        <v>0.86</v>
      </c>
      <c r="K141">
        <v>0.52</v>
      </c>
      <c r="L141">
        <v>7</v>
      </c>
      <c r="M141" t="s">
        <v>77</v>
      </c>
      <c r="N141" t="s">
        <v>96</v>
      </c>
      <c r="O141" t="s">
        <v>106</v>
      </c>
      <c r="P141" t="s">
        <v>68</v>
      </c>
      <c r="Q141" t="s">
        <v>72</v>
      </c>
      <c r="R141" t="s">
        <v>53</v>
      </c>
      <c r="S141" t="s">
        <v>76</v>
      </c>
      <c r="T141" t="s">
        <v>103</v>
      </c>
      <c r="U141" t="s">
        <v>59</v>
      </c>
      <c r="V141" t="s">
        <v>36</v>
      </c>
      <c r="W141">
        <v>28.051780699999998</v>
      </c>
      <c r="X141">
        <v>23.0276985</v>
      </c>
      <c r="Y141">
        <v>12.26581073</v>
      </c>
      <c r="Z141">
        <v>11.9213849225</v>
      </c>
      <c r="AA141">
        <v>11.46754574</v>
      </c>
      <c r="AB141">
        <v>11.42309953</v>
      </c>
      <c r="AC141">
        <v>10.064487444999999</v>
      </c>
      <c r="AD141">
        <v>9.4529039849999901</v>
      </c>
      <c r="AE141">
        <v>9.2656907999999998</v>
      </c>
      <c r="AF141">
        <v>8.7532958999999995</v>
      </c>
    </row>
    <row r="142" spans="1:32" x14ac:dyDescent="0.3">
      <c r="A142">
        <v>2636</v>
      </c>
      <c r="B142" t="s">
        <v>118</v>
      </c>
      <c r="C142">
        <v>2017</v>
      </c>
      <c r="D142">
        <v>142</v>
      </c>
      <c r="E142">
        <v>36</v>
      </c>
      <c r="F142">
        <v>0.57746478873239404</v>
      </c>
      <c r="G142">
        <v>0.08</v>
      </c>
      <c r="H142">
        <v>3</v>
      </c>
      <c r="I142">
        <v>0.54</v>
      </c>
      <c r="J142">
        <v>0.82</v>
      </c>
      <c r="K142">
        <v>0.98</v>
      </c>
      <c r="L142">
        <v>7</v>
      </c>
      <c r="M142" t="s">
        <v>77</v>
      </c>
      <c r="N142" t="s">
        <v>68</v>
      </c>
      <c r="O142" t="s">
        <v>76</v>
      </c>
      <c r="P142" t="s">
        <v>32</v>
      </c>
      <c r="Q142" t="s">
        <v>104</v>
      </c>
      <c r="R142" t="s">
        <v>53</v>
      </c>
      <c r="S142" t="s">
        <v>106</v>
      </c>
      <c r="T142" t="s">
        <v>72</v>
      </c>
      <c r="U142" t="s">
        <v>73</v>
      </c>
      <c r="V142" t="s">
        <v>45</v>
      </c>
      <c r="W142">
        <v>14.029514622500001</v>
      </c>
      <c r="X142">
        <v>9.5631964304347807</v>
      </c>
      <c r="Y142">
        <v>8.8582198045454508</v>
      </c>
      <c r="Z142">
        <v>8.35701472428571</v>
      </c>
      <c r="AA142">
        <v>7.7396594570000001</v>
      </c>
      <c r="AB142">
        <v>7.6486929325000004</v>
      </c>
      <c r="AC142">
        <v>7.6442191333333298</v>
      </c>
      <c r="AD142">
        <v>7.5363895372222203</v>
      </c>
      <c r="AE142">
        <v>7.50999721666666</v>
      </c>
      <c r="AF142">
        <v>7.370088456875</v>
      </c>
    </row>
    <row r="143" spans="1:32" x14ac:dyDescent="0.3">
      <c r="A143">
        <v>2637</v>
      </c>
      <c r="B143" t="s">
        <v>118</v>
      </c>
      <c r="C143">
        <v>2017</v>
      </c>
      <c r="D143">
        <v>142</v>
      </c>
      <c r="E143">
        <v>37</v>
      </c>
      <c r="F143">
        <v>0.60563380281690105</v>
      </c>
      <c r="G143">
        <v>0.04</v>
      </c>
      <c r="H143">
        <v>3</v>
      </c>
      <c r="I143">
        <v>0.28000000000000003</v>
      </c>
      <c r="J143">
        <v>0.94</v>
      </c>
      <c r="K143">
        <v>0.42</v>
      </c>
      <c r="L143">
        <v>2</v>
      </c>
      <c r="M143" t="s">
        <v>77</v>
      </c>
      <c r="N143" t="s">
        <v>68</v>
      </c>
      <c r="O143" t="s">
        <v>101</v>
      </c>
      <c r="P143" t="s">
        <v>32</v>
      </c>
      <c r="Q143" t="s">
        <v>63</v>
      </c>
      <c r="R143" t="s">
        <v>73</v>
      </c>
      <c r="S143" t="s">
        <v>103</v>
      </c>
      <c r="T143" t="s">
        <v>106</v>
      </c>
      <c r="U143" t="s">
        <v>72</v>
      </c>
      <c r="V143" t="s">
        <v>108</v>
      </c>
      <c r="W143">
        <v>14.461708529032199</v>
      </c>
      <c r="X143">
        <v>10.1011213594594</v>
      </c>
      <c r="Y143">
        <v>9.4110004741666593</v>
      </c>
      <c r="Z143">
        <v>9.3407464230512804</v>
      </c>
      <c r="AA143">
        <v>9.3055640714285701</v>
      </c>
      <c r="AB143">
        <v>8.0710387766666596</v>
      </c>
      <c r="AC143">
        <v>7.8667818485714198</v>
      </c>
      <c r="AD143">
        <v>7.7914593758823498</v>
      </c>
      <c r="AE143">
        <v>7.7159511909523797</v>
      </c>
      <c r="AF143">
        <v>7.4916268346666604</v>
      </c>
    </row>
    <row r="144" spans="1:32" x14ac:dyDescent="0.3">
      <c r="A144">
        <v>2638</v>
      </c>
      <c r="B144" t="s">
        <v>118</v>
      </c>
      <c r="C144">
        <v>2017</v>
      </c>
      <c r="D144">
        <v>142</v>
      </c>
      <c r="E144">
        <v>38</v>
      </c>
      <c r="F144">
        <v>0.60563380281690105</v>
      </c>
      <c r="G144">
        <v>0.46</v>
      </c>
      <c r="H144">
        <v>1</v>
      </c>
      <c r="I144">
        <v>0.74</v>
      </c>
      <c r="J144">
        <v>0.76</v>
      </c>
      <c r="K144">
        <v>0.68</v>
      </c>
      <c r="L144">
        <v>3</v>
      </c>
      <c r="M144" t="s">
        <v>77</v>
      </c>
      <c r="N144" t="s">
        <v>68</v>
      </c>
      <c r="O144" t="s">
        <v>32</v>
      </c>
      <c r="P144" t="s">
        <v>45</v>
      </c>
      <c r="Q144" t="s">
        <v>72</v>
      </c>
      <c r="R144" t="s">
        <v>100</v>
      </c>
      <c r="S144" t="s">
        <v>76</v>
      </c>
      <c r="T144" t="s">
        <v>36</v>
      </c>
      <c r="U144" t="s">
        <v>39</v>
      </c>
      <c r="V144" t="s">
        <v>37</v>
      </c>
      <c r="W144">
        <v>19.857693663333301</v>
      </c>
      <c r="X144">
        <v>14.064253562499999</v>
      </c>
      <c r="Y144">
        <v>13.90220036</v>
      </c>
      <c r="Z144">
        <v>12.1443308266666</v>
      </c>
      <c r="AA144">
        <v>11.80525662</v>
      </c>
      <c r="AB144">
        <v>10.3910536833333</v>
      </c>
      <c r="AC144">
        <v>10.38556131</v>
      </c>
      <c r="AD144">
        <v>9.1372995350000004</v>
      </c>
      <c r="AE144">
        <v>9.0801347759999995</v>
      </c>
      <c r="AF144">
        <v>8.97641563</v>
      </c>
    </row>
    <row r="145" spans="1:32" x14ac:dyDescent="0.3">
      <c r="A145">
        <v>2639</v>
      </c>
      <c r="B145" t="s">
        <v>118</v>
      </c>
      <c r="C145">
        <v>2017</v>
      </c>
      <c r="D145">
        <v>142</v>
      </c>
      <c r="E145">
        <v>39</v>
      </c>
      <c r="F145">
        <v>0.59859154929577396</v>
      </c>
      <c r="G145">
        <v>0.52</v>
      </c>
      <c r="H145">
        <v>1</v>
      </c>
      <c r="I145">
        <v>0.68</v>
      </c>
      <c r="J145">
        <v>0.82</v>
      </c>
      <c r="K145">
        <v>0.38</v>
      </c>
      <c r="L145">
        <v>2</v>
      </c>
      <c r="M145" t="s">
        <v>77</v>
      </c>
      <c r="N145" t="s">
        <v>96</v>
      </c>
      <c r="O145" t="s">
        <v>76</v>
      </c>
      <c r="P145" t="s">
        <v>72</v>
      </c>
      <c r="Q145" t="s">
        <v>68</v>
      </c>
      <c r="R145" t="s">
        <v>37</v>
      </c>
      <c r="S145" t="s">
        <v>45</v>
      </c>
      <c r="T145" t="s">
        <v>57</v>
      </c>
      <c r="U145" t="s">
        <v>44</v>
      </c>
      <c r="V145" t="s">
        <v>95</v>
      </c>
      <c r="W145">
        <v>31.564961400000001</v>
      </c>
      <c r="X145">
        <v>21.1583805</v>
      </c>
      <c r="Y145">
        <v>17.256193199999998</v>
      </c>
      <c r="Z145">
        <v>14.905202900000001</v>
      </c>
      <c r="AA145">
        <v>14.52616167</v>
      </c>
      <c r="AB145">
        <v>13.747055100000001</v>
      </c>
      <c r="AC145">
        <v>13.609845154999901</v>
      </c>
      <c r="AD145">
        <v>11.915611259999899</v>
      </c>
      <c r="AE145">
        <v>10.698418159999999</v>
      </c>
      <c r="AF145">
        <v>10.0840569</v>
      </c>
    </row>
    <row r="146" spans="1:32" x14ac:dyDescent="0.3">
      <c r="A146">
        <v>2640</v>
      </c>
      <c r="B146" t="s">
        <v>118</v>
      </c>
      <c r="C146">
        <v>2017</v>
      </c>
      <c r="D146">
        <v>142</v>
      </c>
      <c r="E146">
        <v>40</v>
      </c>
      <c r="F146">
        <v>0.61267605633802802</v>
      </c>
      <c r="G146">
        <v>0.06</v>
      </c>
      <c r="H146">
        <v>9</v>
      </c>
      <c r="I146">
        <v>0.66</v>
      </c>
      <c r="J146">
        <v>0.54</v>
      </c>
      <c r="K146">
        <v>0.24</v>
      </c>
      <c r="L146">
        <v>8</v>
      </c>
      <c r="M146" t="s">
        <v>77</v>
      </c>
      <c r="N146" t="s">
        <v>106</v>
      </c>
      <c r="O146" t="s">
        <v>68</v>
      </c>
      <c r="P146" t="s">
        <v>103</v>
      </c>
      <c r="Q146" t="s">
        <v>32</v>
      </c>
      <c r="R146" t="s">
        <v>53</v>
      </c>
      <c r="S146" t="s">
        <v>112</v>
      </c>
      <c r="T146" t="s">
        <v>101</v>
      </c>
      <c r="U146" t="s">
        <v>78</v>
      </c>
      <c r="V146" t="s">
        <v>72</v>
      </c>
      <c r="W146">
        <v>8.9772487362857092</v>
      </c>
      <c r="X146">
        <v>7.9791895314285703</v>
      </c>
      <c r="Y146">
        <v>6.9814863630555504</v>
      </c>
      <c r="Z146">
        <v>6.9081296490908999</v>
      </c>
      <c r="AA146">
        <v>6.41991200233333</v>
      </c>
      <c r="AB146">
        <v>6.2956301922727196</v>
      </c>
      <c r="AC146">
        <v>6.2114376505263103</v>
      </c>
      <c r="AD146">
        <v>5.94700254454545</v>
      </c>
      <c r="AE146">
        <v>5.8854247351851798</v>
      </c>
      <c r="AF146">
        <v>5.8391355576666601</v>
      </c>
    </row>
    <row r="147" spans="1:32" x14ac:dyDescent="0.3">
      <c r="A147">
        <v>2641</v>
      </c>
      <c r="B147" t="s">
        <v>118</v>
      </c>
      <c r="C147">
        <v>2017</v>
      </c>
      <c r="D147">
        <v>142</v>
      </c>
      <c r="E147">
        <v>41</v>
      </c>
      <c r="F147">
        <v>0.59154929577464699</v>
      </c>
      <c r="G147">
        <v>0.54</v>
      </c>
      <c r="H147">
        <v>1</v>
      </c>
      <c r="I147">
        <v>0.3</v>
      </c>
      <c r="J147">
        <v>0.9</v>
      </c>
      <c r="K147">
        <v>0.62</v>
      </c>
      <c r="L147">
        <v>0</v>
      </c>
      <c r="M147" t="s">
        <v>77</v>
      </c>
      <c r="N147" t="s">
        <v>68</v>
      </c>
      <c r="O147" t="s">
        <v>53</v>
      </c>
      <c r="P147" t="s">
        <v>37</v>
      </c>
      <c r="Q147" t="s">
        <v>73</v>
      </c>
      <c r="R147" t="s">
        <v>45</v>
      </c>
      <c r="S147" t="s">
        <v>78</v>
      </c>
      <c r="T147" t="s">
        <v>36</v>
      </c>
      <c r="U147" t="s">
        <v>102</v>
      </c>
      <c r="V147" t="s">
        <v>103</v>
      </c>
      <c r="W147">
        <v>31.860700600000001</v>
      </c>
      <c r="X147">
        <v>13.213046556666599</v>
      </c>
      <c r="Y147">
        <v>13.022275</v>
      </c>
      <c r="Z147">
        <v>12.856211699999999</v>
      </c>
      <c r="AA147">
        <v>12.0167503</v>
      </c>
      <c r="AB147">
        <v>10.7984455399999</v>
      </c>
      <c r="AC147">
        <v>10.2893095</v>
      </c>
      <c r="AD147">
        <v>9.5589151399999999</v>
      </c>
      <c r="AE147">
        <v>9.5010070800000008</v>
      </c>
      <c r="AF147">
        <v>9.4483521633333307</v>
      </c>
    </row>
    <row r="148" spans="1:32" x14ac:dyDescent="0.3">
      <c r="A148">
        <v>2642</v>
      </c>
      <c r="B148" t="s">
        <v>118</v>
      </c>
      <c r="C148">
        <v>2017</v>
      </c>
      <c r="D148">
        <v>142</v>
      </c>
      <c r="E148">
        <v>42</v>
      </c>
      <c r="F148">
        <v>0.60563380281690105</v>
      </c>
      <c r="G148">
        <v>0.18</v>
      </c>
      <c r="H148">
        <v>2</v>
      </c>
      <c r="I148">
        <v>0.36</v>
      </c>
      <c r="J148">
        <v>0.56000000000000005</v>
      </c>
      <c r="K148">
        <v>0.62</v>
      </c>
      <c r="L148">
        <v>3</v>
      </c>
      <c r="M148" t="s">
        <v>77</v>
      </c>
      <c r="N148" t="s">
        <v>101</v>
      </c>
      <c r="O148" t="s">
        <v>68</v>
      </c>
      <c r="P148" t="s">
        <v>72</v>
      </c>
      <c r="Q148" t="s">
        <v>76</v>
      </c>
      <c r="R148" t="s">
        <v>74</v>
      </c>
      <c r="S148" t="s">
        <v>34</v>
      </c>
      <c r="T148" t="s">
        <v>54</v>
      </c>
      <c r="U148" t="s">
        <v>103</v>
      </c>
      <c r="V148" t="s">
        <v>51</v>
      </c>
      <c r="W148">
        <v>16.5272625333333</v>
      </c>
      <c r="X148">
        <v>14.303370494999999</v>
      </c>
      <c r="Y148">
        <v>11.462803234285699</v>
      </c>
      <c r="Z148">
        <v>10.7384920075</v>
      </c>
      <c r="AA148">
        <v>9.8144563766666604</v>
      </c>
      <c r="AB148">
        <v>8.7677302474999994</v>
      </c>
      <c r="AC148">
        <v>8.7138247579999906</v>
      </c>
      <c r="AD148">
        <v>8.6837151420000005</v>
      </c>
      <c r="AE148">
        <v>8.6657836424999992</v>
      </c>
      <c r="AF148">
        <v>8.6414427759999999</v>
      </c>
    </row>
    <row r="149" spans="1:32" x14ac:dyDescent="0.3">
      <c r="A149">
        <v>2643</v>
      </c>
      <c r="B149" t="s">
        <v>118</v>
      </c>
      <c r="C149">
        <v>2017</v>
      </c>
      <c r="D149">
        <v>142</v>
      </c>
      <c r="E149">
        <v>43</v>
      </c>
      <c r="F149">
        <v>0.61267605633802802</v>
      </c>
      <c r="G149">
        <v>0.04</v>
      </c>
      <c r="H149">
        <v>9</v>
      </c>
      <c r="I149">
        <v>0.96</v>
      </c>
      <c r="J149">
        <v>0.34</v>
      </c>
      <c r="K149">
        <v>1</v>
      </c>
      <c r="L149">
        <v>3</v>
      </c>
      <c r="M149" t="s">
        <v>77</v>
      </c>
      <c r="N149" t="s">
        <v>39</v>
      </c>
      <c r="O149" t="s">
        <v>36</v>
      </c>
      <c r="P149" t="s">
        <v>68</v>
      </c>
      <c r="Q149" t="s">
        <v>32</v>
      </c>
      <c r="R149" t="s">
        <v>72</v>
      </c>
      <c r="S149" t="s">
        <v>45</v>
      </c>
      <c r="T149" t="s">
        <v>54</v>
      </c>
      <c r="U149" t="s">
        <v>106</v>
      </c>
      <c r="V149" t="s">
        <v>96</v>
      </c>
      <c r="W149">
        <v>8.1497869813953407</v>
      </c>
      <c r="X149">
        <v>6.7587534348571401</v>
      </c>
      <c r="Y149">
        <v>6.73799539272727</v>
      </c>
      <c r="Z149">
        <v>6.6972568948837203</v>
      </c>
      <c r="AA149">
        <v>6.6112829913513496</v>
      </c>
      <c r="AB149">
        <v>6.3860076107142802</v>
      </c>
      <c r="AC149">
        <v>6.1948417033333296</v>
      </c>
      <c r="AD149">
        <v>6.1392601999999998</v>
      </c>
      <c r="AE149">
        <v>6.1147577238461501</v>
      </c>
      <c r="AF149">
        <v>6.0559027453333298</v>
      </c>
    </row>
    <row r="150" spans="1:32" x14ac:dyDescent="0.3">
      <c r="A150">
        <v>2644</v>
      </c>
      <c r="B150" t="s">
        <v>118</v>
      </c>
      <c r="C150">
        <v>2017</v>
      </c>
      <c r="D150">
        <v>142</v>
      </c>
      <c r="E150">
        <v>44</v>
      </c>
      <c r="F150">
        <v>0.57746478873239404</v>
      </c>
      <c r="G150">
        <v>0.12</v>
      </c>
      <c r="H150">
        <v>1</v>
      </c>
      <c r="I150">
        <v>0.64</v>
      </c>
      <c r="J150">
        <v>0.56000000000000005</v>
      </c>
      <c r="K150">
        <v>0.76</v>
      </c>
      <c r="L150">
        <v>0</v>
      </c>
      <c r="M150" t="s">
        <v>77</v>
      </c>
      <c r="N150" t="s">
        <v>53</v>
      </c>
      <c r="O150" t="s">
        <v>59</v>
      </c>
      <c r="P150" t="s">
        <v>76</v>
      </c>
      <c r="Q150" t="s">
        <v>63</v>
      </c>
      <c r="R150" t="s">
        <v>68</v>
      </c>
      <c r="S150" t="s">
        <v>72</v>
      </c>
      <c r="T150" t="s">
        <v>89</v>
      </c>
      <c r="U150" t="s">
        <v>106</v>
      </c>
      <c r="V150" t="s">
        <v>103</v>
      </c>
      <c r="W150">
        <v>21.666135327500001</v>
      </c>
      <c r="X150">
        <v>17.371425599999998</v>
      </c>
      <c r="Y150">
        <v>17.1016555</v>
      </c>
      <c r="Z150">
        <v>16.54555895</v>
      </c>
      <c r="AA150">
        <v>16.2697678</v>
      </c>
      <c r="AB150">
        <v>15.1537903371428</v>
      </c>
      <c r="AC150">
        <v>13.75518872</v>
      </c>
      <c r="AD150">
        <v>13.6346607</v>
      </c>
      <c r="AE150">
        <v>13.369299292499999</v>
      </c>
      <c r="AF150">
        <v>13.325331090000001</v>
      </c>
    </row>
    <row r="151" spans="1:32" x14ac:dyDescent="0.3">
      <c r="A151">
        <v>2645</v>
      </c>
      <c r="B151" t="s">
        <v>118</v>
      </c>
      <c r="C151">
        <v>2017</v>
      </c>
      <c r="D151">
        <v>142</v>
      </c>
      <c r="E151">
        <v>45</v>
      </c>
      <c r="F151">
        <v>0.59859154929577396</v>
      </c>
      <c r="G151">
        <v>0.3</v>
      </c>
      <c r="H151">
        <v>1</v>
      </c>
      <c r="I151">
        <v>0.96</v>
      </c>
      <c r="J151">
        <v>0.62</v>
      </c>
      <c r="K151">
        <v>0.88</v>
      </c>
      <c r="L151">
        <v>7</v>
      </c>
      <c r="M151" t="s">
        <v>77</v>
      </c>
      <c r="N151" t="s">
        <v>68</v>
      </c>
      <c r="O151" t="s">
        <v>41</v>
      </c>
      <c r="P151" t="s">
        <v>76</v>
      </c>
      <c r="Q151" t="s">
        <v>72</v>
      </c>
      <c r="R151" t="s">
        <v>32</v>
      </c>
      <c r="S151" t="s">
        <v>96</v>
      </c>
      <c r="T151" t="s">
        <v>53</v>
      </c>
      <c r="U151" t="s">
        <v>85</v>
      </c>
      <c r="V151" t="s">
        <v>67</v>
      </c>
      <c r="W151">
        <v>21.389088333333302</v>
      </c>
      <c r="X151">
        <v>16.912785533333299</v>
      </c>
      <c r="Y151">
        <v>15.6436768</v>
      </c>
      <c r="Z151">
        <v>14.979751589999999</v>
      </c>
      <c r="AA151">
        <v>14.488272649999899</v>
      </c>
      <c r="AB151">
        <v>13.3258723966666</v>
      </c>
      <c r="AC151">
        <v>12.290553589999901</v>
      </c>
      <c r="AD151">
        <v>11.983318304999999</v>
      </c>
      <c r="AE151">
        <v>11.8468962</v>
      </c>
      <c r="AF151">
        <v>11.8314948</v>
      </c>
    </row>
    <row r="152" spans="1:32" x14ac:dyDescent="0.3">
      <c r="A152">
        <v>2646</v>
      </c>
      <c r="B152" t="s">
        <v>118</v>
      </c>
      <c r="C152">
        <v>2017</v>
      </c>
      <c r="D152">
        <v>142</v>
      </c>
      <c r="E152">
        <v>46</v>
      </c>
      <c r="F152">
        <v>0.59859154929577396</v>
      </c>
      <c r="G152">
        <v>0.22</v>
      </c>
      <c r="H152">
        <v>1</v>
      </c>
      <c r="I152">
        <v>0.72</v>
      </c>
      <c r="J152">
        <v>0.72</v>
      </c>
      <c r="K152">
        <v>0.38</v>
      </c>
      <c r="L152">
        <v>7</v>
      </c>
      <c r="M152" t="s">
        <v>77</v>
      </c>
      <c r="N152" t="s">
        <v>53</v>
      </c>
      <c r="O152" t="s">
        <v>76</v>
      </c>
      <c r="P152" t="s">
        <v>32</v>
      </c>
      <c r="Q152" t="s">
        <v>68</v>
      </c>
      <c r="R152" t="s">
        <v>37</v>
      </c>
      <c r="S152" t="s">
        <v>98</v>
      </c>
      <c r="T152" t="s">
        <v>45</v>
      </c>
      <c r="U152" t="s">
        <v>72</v>
      </c>
      <c r="V152" t="s">
        <v>74</v>
      </c>
      <c r="W152">
        <v>19.779854390000001</v>
      </c>
      <c r="X152">
        <v>16.6376934</v>
      </c>
      <c r="Y152">
        <v>16.223398195000001</v>
      </c>
      <c r="Z152">
        <v>14.131977559999999</v>
      </c>
      <c r="AA152">
        <v>12.4764614</v>
      </c>
      <c r="AB152">
        <v>12.41101789</v>
      </c>
      <c r="AC152">
        <v>10.863143900000001</v>
      </c>
      <c r="AD152">
        <v>10.659330479999999</v>
      </c>
      <c r="AE152">
        <v>9.8560881724999998</v>
      </c>
      <c r="AF152">
        <v>9.7524757433333296</v>
      </c>
    </row>
    <row r="153" spans="1:32" x14ac:dyDescent="0.3">
      <c r="A153">
        <v>2647</v>
      </c>
      <c r="B153" t="s">
        <v>118</v>
      </c>
      <c r="C153">
        <v>2017</v>
      </c>
      <c r="D153">
        <v>142</v>
      </c>
      <c r="E153">
        <v>47</v>
      </c>
      <c r="F153">
        <v>0.61267605633802802</v>
      </c>
      <c r="G153">
        <v>0.04</v>
      </c>
      <c r="H153">
        <v>2</v>
      </c>
      <c r="I153">
        <v>0.64</v>
      </c>
      <c r="J153">
        <v>0.66</v>
      </c>
      <c r="K153">
        <v>0.9</v>
      </c>
      <c r="L153">
        <v>6</v>
      </c>
      <c r="M153" t="s">
        <v>77</v>
      </c>
      <c r="N153" t="s">
        <v>101</v>
      </c>
      <c r="O153" t="s">
        <v>68</v>
      </c>
      <c r="P153" t="s">
        <v>72</v>
      </c>
      <c r="Q153" t="s">
        <v>76</v>
      </c>
      <c r="R153" t="s">
        <v>111</v>
      </c>
      <c r="S153" t="s">
        <v>106</v>
      </c>
      <c r="T153" t="s">
        <v>32</v>
      </c>
      <c r="U153" t="s">
        <v>53</v>
      </c>
      <c r="V153" t="s">
        <v>103</v>
      </c>
      <c r="W153">
        <v>18.0565323612499</v>
      </c>
      <c r="X153">
        <v>14.753420999999999</v>
      </c>
      <c r="Y153">
        <v>12.4663703539285</v>
      </c>
      <c r="Z153">
        <v>12.341076027142799</v>
      </c>
      <c r="AA153">
        <v>12.162871602999999</v>
      </c>
      <c r="AB153">
        <v>11.7628355</v>
      </c>
      <c r="AC153">
        <v>11.42087429625</v>
      </c>
      <c r="AD153">
        <v>10.8777613434782</v>
      </c>
      <c r="AE153">
        <v>10.78043843</v>
      </c>
      <c r="AF153">
        <v>10.5924781512499</v>
      </c>
    </row>
    <row r="154" spans="1:32" x14ac:dyDescent="0.3">
      <c r="A154">
        <v>2648</v>
      </c>
      <c r="B154" t="s">
        <v>118</v>
      </c>
      <c r="C154">
        <v>2017</v>
      </c>
      <c r="D154">
        <v>142</v>
      </c>
      <c r="E154">
        <v>48</v>
      </c>
      <c r="F154">
        <v>0.62676056338028097</v>
      </c>
      <c r="G154">
        <v>0.57999999999999996</v>
      </c>
      <c r="H154">
        <v>1</v>
      </c>
      <c r="I154">
        <v>0.62</v>
      </c>
      <c r="J154">
        <v>0.74</v>
      </c>
      <c r="K154">
        <v>0.26</v>
      </c>
      <c r="L154">
        <v>8</v>
      </c>
      <c r="M154" t="s">
        <v>77</v>
      </c>
      <c r="N154" t="s">
        <v>68</v>
      </c>
      <c r="O154" t="s">
        <v>45</v>
      </c>
      <c r="P154" t="s">
        <v>98</v>
      </c>
      <c r="Q154" t="s">
        <v>37</v>
      </c>
      <c r="R154" t="s">
        <v>32</v>
      </c>
      <c r="S154" t="s">
        <v>72</v>
      </c>
      <c r="T154" t="s">
        <v>103</v>
      </c>
      <c r="U154" t="s">
        <v>102</v>
      </c>
      <c r="V154" t="s">
        <v>100</v>
      </c>
      <c r="W154">
        <v>19.695549799999998</v>
      </c>
      <c r="X154">
        <v>15.281757973333301</v>
      </c>
      <c r="Y154">
        <v>11.1588355833333</v>
      </c>
      <c r="Z154">
        <v>10.86971</v>
      </c>
      <c r="AA154">
        <v>10.858345029999899</v>
      </c>
      <c r="AB154">
        <v>10.8401083975</v>
      </c>
      <c r="AC154">
        <v>10.6466750966666</v>
      </c>
      <c r="AD154">
        <v>9.8495742049999997</v>
      </c>
      <c r="AE154">
        <v>9.8156271000000004</v>
      </c>
      <c r="AF154">
        <v>9.7000365350000006</v>
      </c>
    </row>
    <row r="155" spans="1:32" x14ac:dyDescent="0.3">
      <c r="A155">
        <v>2649</v>
      </c>
      <c r="B155" t="s">
        <v>118</v>
      </c>
      <c r="C155">
        <v>2017</v>
      </c>
      <c r="D155">
        <v>142</v>
      </c>
      <c r="E155">
        <v>49</v>
      </c>
      <c r="F155">
        <v>0.59154929577464699</v>
      </c>
      <c r="G155">
        <v>0.46</v>
      </c>
      <c r="H155">
        <v>1</v>
      </c>
      <c r="I155">
        <v>0.5</v>
      </c>
      <c r="J155">
        <v>0.92</v>
      </c>
      <c r="K155">
        <v>0.7</v>
      </c>
      <c r="L155">
        <v>9</v>
      </c>
      <c r="M155" t="s">
        <v>77</v>
      </c>
      <c r="N155" t="s">
        <v>68</v>
      </c>
      <c r="O155" t="s">
        <v>37</v>
      </c>
      <c r="P155" t="s">
        <v>76</v>
      </c>
      <c r="Q155" t="s">
        <v>72</v>
      </c>
      <c r="R155" t="s">
        <v>60</v>
      </c>
      <c r="S155" t="s">
        <v>78</v>
      </c>
      <c r="T155" t="s">
        <v>39</v>
      </c>
      <c r="U155" t="s">
        <v>45</v>
      </c>
      <c r="V155" t="s">
        <v>44</v>
      </c>
      <c r="W155">
        <v>34.989219650000003</v>
      </c>
      <c r="X155">
        <v>16.002024619999901</v>
      </c>
      <c r="Y155">
        <v>13.2470617</v>
      </c>
      <c r="Z155">
        <v>11.54305315</v>
      </c>
      <c r="AA155">
        <v>10.838103539999899</v>
      </c>
      <c r="AB155">
        <v>10.086778385000001</v>
      </c>
      <c r="AC155">
        <v>9.5546059549999995</v>
      </c>
      <c r="AD155">
        <v>9.0983939149999902</v>
      </c>
      <c r="AE155">
        <v>8.8043352733333293</v>
      </c>
      <c r="AF155">
        <v>8.7464834866666603</v>
      </c>
    </row>
    <row r="156" spans="1:32" x14ac:dyDescent="0.3">
      <c r="A156">
        <v>2650</v>
      </c>
      <c r="B156" t="s">
        <v>118</v>
      </c>
      <c r="C156">
        <v>2017</v>
      </c>
      <c r="D156">
        <v>142</v>
      </c>
      <c r="E156">
        <v>50</v>
      </c>
      <c r="F156">
        <v>0.60563380281690105</v>
      </c>
      <c r="G156">
        <v>0.14000000000000001</v>
      </c>
      <c r="H156">
        <v>1</v>
      </c>
      <c r="I156">
        <v>0.24</v>
      </c>
      <c r="J156">
        <v>0.57999999999999996</v>
      </c>
      <c r="K156">
        <v>0.74</v>
      </c>
      <c r="L156">
        <v>3</v>
      </c>
      <c r="M156" t="s">
        <v>77</v>
      </c>
      <c r="N156" t="s">
        <v>76</v>
      </c>
      <c r="O156" t="s">
        <v>32</v>
      </c>
      <c r="P156" t="s">
        <v>53</v>
      </c>
      <c r="Q156" t="s">
        <v>72</v>
      </c>
      <c r="R156" t="s">
        <v>68</v>
      </c>
      <c r="S156" t="s">
        <v>37</v>
      </c>
      <c r="T156" t="s">
        <v>44</v>
      </c>
      <c r="U156" t="s">
        <v>84</v>
      </c>
      <c r="V156" t="s">
        <v>106</v>
      </c>
      <c r="W156">
        <v>19.479818133999999</v>
      </c>
      <c r="X156">
        <v>13.64743708</v>
      </c>
      <c r="Y156">
        <v>12.574824048</v>
      </c>
      <c r="Z156">
        <v>12.421011200000001</v>
      </c>
      <c r="AA156">
        <v>10.9971711725</v>
      </c>
      <c r="AB156">
        <v>10.80114055125</v>
      </c>
      <c r="AC156">
        <v>10.609965949999999</v>
      </c>
      <c r="AD156">
        <v>10.413506969999901</v>
      </c>
      <c r="AE156">
        <v>10.4059515</v>
      </c>
      <c r="AF156">
        <v>10.344578909999999</v>
      </c>
    </row>
    <row r="157" spans="1:32" x14ac:dyDescent="0.3">
      <c r="A157">
        <v>2651</v>
      </c>
      <c r="B157" t="s">
        <v>118</v>
      </c>
      <c r="C157">
        <v>2017</v>
      </c>
      <c r="D157">
        <v>142</v>
      </c>
      <c r="E157">
        <v>51</v>
      </c>
      <c r="F157">
        <v>0.59154929577464699</v>
      </c>
      <c r="G157">
        <v>0.12</v>
      </c>
      <c r="H157">
        <v>1</v>
      </c>
      <c r="I157">
        <v>0.56000000000000005</v>
      </c>
      <c r="J157">
        <v>0.7</v>
      </c>
      <c r="K157">
        <v>0.74</v>
      </c>
      <c r="L157">
        <v>5</v>
      </c>
      <c r="M157" t="s">
        <v>77</v>
      </c>
      <c r="N157" t="s">
        <v>76</v>
      </c>
      <c r="O157" t="s">
        <v>59</v>
      </c>
      <c r="P157" t="s">
        <v>103</v>
      </c>
      <c r="Q157" t="s">
        <v>106</v>
      </c>
      <c r="R157" t="s">
        <v>72</v>
      </c>
      <c r="S157" t="s">
        <v>68</v>
      </c>
      <c r="T157" t="s">
        <v>32</v>
      </c>
      <c r="U157" t="s">
        <v>37</v>
      </c>
      <c r="V157" t="s">
        <v>73</v>
      </c>
      <c r="W157">
        <v>26.25185394</v>
      </c>
      <c r="X157">
        <v>17.361091649999999</v>
      </c>
      <c r="Y157">
        <v>16.843406699999999</v>
      </c>
      <c r="Z157">
        <v>15.74209595</v>
      </c>
      <c r="AA157">
        <v>15.7163028499999</v>
      </c>
      <c r="AB157">
        <v>14.2190997475</v>
      </c>
      <c r="AC157">
        <v>13.569318205</v>
      </c>
      <c r="AD157">
        <v>13.419798049999899</v>
      </c>
      <c r="AE157">
        <v>13.219529619999999</v>
      </c>
      <c r="AF157">
        <v>12.296675199999999</v>
      </c>
    </row>
    <row r="158" spans="1:32" x14ac:dyDescent="0.3">
      <c r="A158">
        <v>2652</v>
      </c>
      <c r="B158" t="s">
        <v>118</v>
      </c>
      <c r="C158">
        <v>2017</v>
      </c>
      <c r="D158">
        <v>142</v>
      </c>
      <c r="E158">
        <v>52</v>
      </c>
      <c r="F158">
        <v>0.58450704225352101</v>
      </c>
      <c r="G158">
        <v>0.02</v>
      </c>
      <c r="H158">
        <v>5</v>
      </c>
      <c r="I158">
        <v>0.42</v>
      </c>
      <c r="J158">
        <v>0.74</v>
      </c>
      <c r="K158">
        <v>0.76</v>
      </c>
      <c r="L158">
        <v>7</v>
      </c>
      <c r="M158" t="s">
        <v>77</v>
      </c>
      <c r="N158" t="s">
        <v>32</v>
      </c>
      <c r="O158" t="s">
        <v>106</v>
      </c>
      <c r="P158" t="s">
        <v>68</v>
      </c>
      <c r="Q158" t="s">
        <v>63</v>
      </c>
      <c r="R158" t="s">
        <v>100</v>
      </c>
      <c r="S158" t="s">
        <v>78</v>
      </c>
      <c r="T158" t="s">
        <v>45</v>
      </c>
      <c r="U158" t="s">
        <v>44</v>
      </c>
      <c r="V158" t="s">
        <v>39</v>
      </c>
      <c r="W158">
        <v>11.9539245094444</v>
      </c>
      <c r="X158">
        <v>8.6128537131666594</v>
      </c>
      <c r="Y158">
        <v>8.5978715755882291</v>
      </c>
      <c r="Z158">
        <v>8.5347814971428502</v>
      </c>
      <c r="AA158">
        <v>7.4983504759999899</v>
      </c>
      <c r="AB158">
        <v>7.4376417377550998</v>
      </c>
      <c r="AC158">
        <v>7.2148308099999996</v>
      </c>
      <c r="AD158">
        <v>7.1288234879487096</v>
      </c>
      <c r="AE158">
        <v>7.0931285376595703</v>
      </c>
      <c r="AF158">
        <v>6.9371574847058799</v>
      </c>
    </row>
    <row r="159" spans="1:32" x14ac:dyDescent="0.3">
      <c r="A159">
        <v>2653</v>
      </c>
      <c r="B159" t="s">
        <v>118</v>
      </c>
      <c r="C159">
        <v>2017</v>
      </c>
      <c r="D159">
        <v>142</v>
      </c>
      <c r="E159">
        <v>53</v>
      </c>
      <c r="F159">
        <v>0.57746478873239404</v>
      </c>
      <c r="G159">
        <v>0.16</v>
      </c>
      <c r="H159">
        <v>4</v>
      </c>
      <c r="I159">
        <v>0.32</v>
      </c>
      <c r="J159">
        <v>0.32</v>
      </c>
      <c r="K159">
        <v>0.98</v>
      </c>
      <c r="L159">
        <v>9</v>
      </c>
      <c r="M159" t="s">
        <v>68</v>
      </c>
      <c r="N159" t="s">
        <v>77</v>
      </c>
      <c r="O159" t="s">
        <v>72</v>
      </c>
      <c r="P159" t="s">
        <v>89</v>
      </c>
      <c r="Q159" t="s">
        <v>78</v>
      </c>
      <c r="R159" t="s">
        <v>69</v>
      </c>
      <c r="S159" t="s">
        <v>103</v>
      </c>
      <c r="T159" t="s">
        <v>66</v>
      </c>
      <c r="U159" t="s">
        <v>55</v>
      </c>
      <c r="V159" t="s">
        <v>91</v>
      </c>
      <c r="W159">
        <v>8.7154483828571401</v>
      </c>
      <c r="X159">
        <v>8.4919343314285705</v>
      </c>
      <c r="Y159">
        <v>7.88516584333333</v>
      </c>
      <c r="Z159">
        <v>7.3885291175000001</v>
      </c>
      <c r="AA159">
        <v>7.0445069977777699</v>
      </c>
      <c r="AB159">
        <v>7.0084368719999999</v>
      </c>
      <c r="AC159">
        <v>6.6895223118181804</v>
      </c>
      <c r="AD159">
        <v>6.45734064857142</v>
      </c>
      <c r="AE159">
        <v>6.3431305875000001</v>
      </c>
      <c r="AF159">
        <v>6.31399468357142</v>
      </c>
    </row>
    <row r="160" spans="1:32" x14ac:dyDescent="0.3">
      <c r="A160">
        <v>2654</v>
      </c>
      <c r="B160" t="s">
        <v>118</v>
      </c>
      <c r="C160">
        <v>2017</v>
      </c>
      <c r="D160">
        <v>142</v>
      </c>
      <c r="E160">
        <v>54</v>
      </c>
      <c r="F160">
        <v>0.60563380281690105</v>
      </c>
      <c r="G160">
        <v>0.38</v>
      </c>
      <c r="H160">
        <v>1</v>
      </c>
      <c r="I160">
        <v>0.92</v>
      </c>
      <c r="J160">
        <v>0.76</v>
      </c>
      <c r="K160">
        <v>0.16</v>
      </c>
      <c r="L160">
        <v>1</v>
      </c>
      <c r="M160" t="s">
        <v>77</v>
      </c>
      <c r="N160" t="s">
        <v>68</v>
      </c>
      <c r="O160" t="s">
        <v>44</v>
      </c>
      <c r="P160" t="s">
        <v>72</v>
      </c>
      <c r="Q160" t="s">
        <v>60</v>
      </c>
      <c r="R160" t="s">
        <v>32</v>
      </c>
      <c r="S160" t="s">
        <v>53</v>
      </c>
      <c r="T160" t="s">
        <v>41</v>
      </c>
      <c r="U160" t="s">
        <v>76</v>
      </c>
      <c r="V160" t="s">
        <v>39</v>
      </c>
      <c r="W160">
        <v>31.091815950000001</v>
      </c>
      <c r="X160">
        <v>17.323703593333299</v>
      </c>
      <c r="Y160">
        <v>15.393591900000001</v>
      </c>
      <c r="Z160">
        <v>13.319756509999999</v>
      </c>
      <c r="AA160">
        <v>12.972565889999901</v>
      </c>
      <c r="AB160">
        <v>11.926418292499999</v>
      </c>
      <c r="AC160">
        <v>11.6543703</v>
      </c>
      <c r="AD160">
        <v>11.2813578</v>
      </c>
      <c r="AE160">
        <v>11.059277369999901</v>
      </c>
      <c r="AF160">
        <v>10.709277145</v>
      </c>
    </row>
    <row r="161" spans="1:32" x14ac:dyDescent="0.3">
      <c r="A161">
        <v>2655</v>
      </c>
      <c r="B161" t="s">
        <v>118</v>
      </c>
      <c r="C161">
        <v>2017</v>
      </c>
      <c r="D161">
        <v>142</v>
      </c>
      <c r="E161">
        <v>55</v>
      </c>
      <c r="F161">
        <v>0.62676056338028097</v>
      </c>
      <c r="G161">
        <v>0.06</v>
      </c>
      <c r="H161">
        <v>4</v>
      </c>
      <c r="I161">
        <v>0.54</v>
      </c>
      <c r="J161">
        <v>0.44</v>
      </c>
      <c r="K161">
        <v>0.98</v>
      </c>
      <c r="L161">
        <v>7</v>
      </c>
      <c r="M161" t="s">
        <v>77</v>
      </c>
      <c r="N161" t="s">
        <v>68</v>
      </c>
      <c r="O161" t="s">
        <v>106</v>
      </c>
      <c r="P161" t="s">
        <v>99</v>
      </c>
      <c r="Q161" t="s">
        <v>63</v>
      </c>
      <c r="R161" t="s">
        <v>32</v>
      </c>
      <c r="S161" t="s">
        <v>64</v>
      </c>
      <c r="T161" t="s">
        <v>72</v>
      </c>
      <c r="U161" t="s">
        <v>52</v>
      </c>
      <c r="V161" t="s">
        <v>91</v>
      </c>
      <c r="W161">
        <v>10.424902980000001</v>
      </c>
      <c r="X161">
        <v>9.0835009478260798</v>
      </c>
      <c r="Y161">
        <v>8.6317951224999998</v>
      </c>
      <c r="Z161">
        <v>8.4511799760000006</v>
      </c>
      <c r="AA161">
        <v>8.1662920799999998</v>
      </c>
      <c r="AB161">
        <v>8.1127302147825997</v>
      </c>
      <c r="AC161">
        <v>7.9261894733333298</v>
      </c>
      <c r="AD161">
        <v>7.8809830223076904</v>
      </c>
      <c r="AE161">
        <v>7.8065676640000001</v>
      </c>
      <c r="AF161">
        <v>7.6731351711110998</v>
      </c>
    </row>
    <row r="162" spans="1:32" x14ac:dyDescent="0.3">
      <c r="A162">
        <v>2656</v>
      </c>
      <c r="B162" t="s">
        <v>118</v>
      </c>
      <c r="C162">
        <v>2017</v>
      </c>
      <c r="D162">
        <v>142</v>
      </c>
      <c r="E162">
        <v>56</v>
      </c>
      <c r="F162">
        <v>0.61971830985915399</v>
      </c>
      <c r="G162">
        <v>0.24</v>
      </c>
      <c r="H162">
        <v>1</v>
      </c>
      <c r="I162">
        <v>0.34</v>
      </c>
      <c r="J162">
        <v>0.86</v>
      </c>
      <c r="K162">
        <v>0.28000000000000003</v>
      </c>
      <c r="L162">
        <v>7</v>
      </c>
      <c r="M162" t="s">
        <v>96</v>
      </c>
      <c r="N162" t="s">
        <v>77</v>
      </c>
      <c r="O162" t="s">
        <v>76</v>
      </c>
      <c r="P162" t="s">
        <v>68</v>
      </c>
      <c r="Q162" t="s">
        <v>32</v>
      </c>
      <c r="R162" t="s">
        <v>72</v>
      </c>
      <c r="S162" t="s">
        <v>52</v>
      </c>
      <c r="T162" t="s">
        <v>53</v>
      </c>
      <c r="U162" t="s">
        <v>44</v>
      </c>
      <c r="V162" t="s">
        <v>45</v>
      </c>
      <c r="W162">
        <v>23.504133199999998</v>
      </c>
      <c r="X162">
        <v>22.047794804999999</v>
      </c>
      <c r="Y162">
        <v>14.11922837</v>
      </c>
      <c r="Z162">
        <v>13.773728569999999</v>
      </c>
      <c r="AA162">
        <v>10.7759554383333</v>
      </c>
      <c r="AB162">
        <v>10.3549461533333</v>
      </c>
      <c r="AC162">
        <v>9.36253548</v>
      </c>
      <c r="AD162">
        <v>8.8906085666666606</v>
      </c>
      <c r="AE162">
        <v>8.8294048400000005</v>
      </c>
      <c r="AF162">
        <v>8.5545707666666608</v>
      </c>
    </row>
    <row r="163" spans="1:32" x14ac:dyDescent="0.3">
      <c r="A163">
        <v>2657</v>
      </c>
      <c r="B163" t="s">
        <v>118</v>
      </c>
      <c r="C163">
        <v>2017</v>
      </c>
      <c r="D163">
        <v>142</v>
      </c>
      <c r="E163">
        <v>57</v>
      </c>
      <c r="F163">
        <v>0.61971830985915399</v>
      </c>
      <c r="G163">
        <v>0.22</v>
      </c>
      <c r="H163">
        <v>2</v>
      </c>
      <c r="I163">
        <v>0.32</v>
      </c>
      <c r="J163">
        <v>0.66</v>
      </c>
      <c r="K163">
        <v>0.8</v>
      </c>
      <c r="L163">
        <v>6</v>
      </c>
      <c r="M163" t="s">
        <v>77</v>
      </c>
      <c r="N163" t="s">
        <v>37</v>
      </c>
      <c r="O163" t="s">
        <v>32</v>
      </c>
      <c r="P163" t="s">
        <v>63</v>
      </c>
      <c r="Q163" t="s">
        <v>68</v>
      </c>
      <c r="R163" t="s">
        <v>86</v>
      </c>
      <c r="S163" t="s">
        <v>34</v>
      </c>
      <c r="T163" t="s">
        <v>76</v>
      </c>
      <c r="U163" t="s">
        <v>80</v>
      </c>
      <c r="V163" t="s">
        <v>45</v>
      </c>
      <c r="W163">
        <v>10.3175114241666</v>
      </c>
      <c r="X163">
        <v>8.7978814500000002</v>
      </c>
      <c r="Y163">
        <v>8.0016175169230692</v>
      </c>
      <c r="Z163">
        <v>7.8917034719999997</v>
      </c>
      <c r="AA163">
        <v>7.7442616922222198</v>
      </c>
      <c r="AB163">
        <v>7.1983526566666596</v>
      </c>
      <c r="AC163">
        <v>7.1971327037499897</v>
      </c>
      <c r="AD163">
        <v>7.1219776829999999</v>
      </c>
      <c r="AE163">
        <v>6.94118309</v>
      </c>
      <c r="AF163">
        <v>6.7711227957142803</v>
      </c>
    </row>
    <row r="164" spans="1:32" x14ac:dyDescent="0.3">
      <c r="A164">
        <v>2658</v>
      </c>
      <c r="B164" t="s">
        <v>118</v>
      </c>
      <c r="C164">
        <v>2017</v>
      </c>
      <c r="D164">
        <v>142</v>
      </c>
      <c r="E164">
        <v>58</v>
      </c>
      <c r="F164">
        <v>0.59859154929577396</v>
      </c>
      <c r="G164">
        <v>0.34</v>
      </c>
      <c r="H164">
        <v>1</v>
      </c>
      <c r="I164">
        <v>0.5</v>
      </c>
      <c r="J164">
        <v>0.42</v>
      </c>
      <c r="K164">
        <v>0.02</v>
      </c>
      <c r="L164">
        <v>5</v>
      </c>
      <c r="M164" t="s">
        <v>68</v>
      </c>
      <c r="N164" t="s">
        <v>77</v>
      </c>
      <c r="O164" t="s">
        <v>103</v>
      </c>
      <c r="P164" t="s">
        <v>63</v>
      </c>
      <c r="Q164" t="s">
        <v>52</v>
      </c>
      <c r="R164" t="s">
        <v>76</v>
      </c>
      <c r="S164" t="s">
        <v>78</v>
      </c>
      <c r="T164" t="s">
        <v>66</v>
      </c>
      <c r="U164" t="s">
        <v>45</v>
      </c>
      <c r="V164" t="s">
        <v>72</v>
      </c>
      <c r="W164">
        <v>18.298219199999998</v>
      </c>
      <c r="X164">
        <v>17.998281117499999</v>
      </c>
      <c r="Y164">
        <v>16.963830900000001</v>
      </c>
      <c r="Z164">
        <v>16.5516167</v>
      </c>
      <c r="AA164">
        <v>14.9069939</v>
      </c>
      <c r="AB164">
        <v>14.6545887</v>
      </c>
      <c r="AC164">
        <v>14.622298199999999</v>
      </c>
      <c r="AD164">
        <v>13.327037799999999</v>
      </c>
      <c r="AE164">
        <v>13.005672922500001</v>
      </c>
      <c r="AF164">
        <v>12.552321756666601</v>
      </c>
    </row>
    <row r="165" spans="1:32" x14ac:dyDescent="0.3">
      <c r="A165">
        <v>2659</v>
      </c>
      <c r="B165" t="s">
        <v>118</v>
      </c>
      <c r="C165">
        <v>2017</v>
      </c>
      <c r="D165">
        <v>142</v>
      </c>
      <c r="E165">
        <v>59</v>
      </c>
      <c r="F165">
        <v>0.61971830985915399</v>
      </c>
      <c r="G165">
        <v>0.12</v>
      </c>
      <c r="H165">
        <v>1</v>
      </c>
      <c r="I165">
        <v>0.96</v>
      </c>
      <c r="J165">
        <v>0.28000000000000003</v>
      </c>
      <c r="K165">
        <v>0.5</v>
      </c>
      <c r="L165">
        <v>2</v>
      </c>
      <c r="M165" t="s">
        <v>103</v>
      </c>
      <c r="N165" t="s">
        <v>96</v>
      </c>
      <c r="O165" t="s">
        <v>78</v>
      </c>
      <c r="P165" t="s">
        <v>109</v>
      </c>
      <c r="Q165" t="s">
        <v>43</v>
      </c>
      <c r="R165" t="s">
        <v>39</v>
      </c>
      <c r="S165" t="s">
        <v>75</v>
      </c>
      <c r="T165" t="s">
        <v>32</v>
      </c>
      <c r="U165" t="s">
        <v>82</v>
      </c>
      <c r="V165" t="s">
        <v>72</v>
      </c>
      <c r="W165">
        <v>22.246467599999999</v>
      </c>
      <c r="X165">
        <v>19.587225</v>
      </c>
      <c r="Y165">
        <v>18.370580700000001</v>
      </c>
      <c r="Z165">
        <v>16.055972099999899</v>
      </c>
      <c r="AA165">
        <v>15.66204505</v>
      </c>
      <c r="AB165">
        <v>15.220186699999999</v>
      </c>
      <c r="AC165">
        <v>15.21069095</v>
      </c>
      <c r="AD165">
        <v>14.936098824999901</v>
      </c>
      <c r="AE165">
        <v>14.540590249999999</v>
      </c>
      <c r="AF165">
        <v>14.22066021</v>
      </c>
    </row>
    <row r="166" spans="1:32" x14ac:dyDescent="0.3">
      <c r="A166">
        <v>2660</v>
      </c>
      <c r="B166" t="s">
        <v>118</v>
      </c>
      <c r="C166">
        <v>2017</v>
      </c>
      <c r="D166">
        <v>142</v>
      </c>
      <c r="E166">
        <v>60</v>
      </c>
      <c r="F166">
        <v>0.64084507042253502</v>
      </c>
      <c r="G166">
        <v>0.56000000000000005</v>
      </c>
      <c r="H166">
        <v>1</v>
      </c>
      <c r="I166">
        <v>0.54</v>
      </c>
      <c r="J166">
        <v>0.74</v>
      </c>
      <c r="K166">
        <v>0.7</v>
      </c>
      <c r="L166">
        <v>10</v>
      </c>
      <c r="M166" t="s">
        <v>77</v>
      </c>
      <c r="N166" t="s">
        <v>76</v>
      </c>
      <c r="O166" t="s">
        <v>37</v>
      </c>
      <c r="P166" t="s">
        <v>68</v>
      </c>
      <c r="Q166" t="s">
        <v>45</v>
      </c>
      <c r="R166" t="s">
        <v>34</v>
      </c>
      <c r="S166" t="s">
        <v>44</v>
      </c>
      <c r="T166" t="s">
        <v>73</v>
      </c>
      <c r="U166" t="s">
        <v>32</v>
      </c>
      <c r="V166" t="s">
        <v>90</v>
      </c>
      <c r="W166">
        <v>27.286837549999898</v>
      </c>
      <c r="X166">
        <v>18.996362699999999</v>
      </c>
      <c r="Y166">
        <v>17.006546</v>
      </c>
      <c r="Z166">
        <v>15.78612453</v>
      </c>
      <c r="AA166">
        <v>12.793288950000001</v>
      </c>
      <c r="AB166">
        <v>12.158298500000001</v>
      </c>
      <c r="AC166">
        <v>11.5019341</v>
      </c>
      <c r="AD166">
        <v>10.703277325</v>
      </c>
      <c r="AE166">
        <v>10.647102370000001</v>
      </c>
      <c r="AF166">
        <v>10.253410300000001</v>
      </c>
    </row>
    <row r="167" spans="1:32" x14ac:dyDescent="0.3">
      <c r="A167">
        <v>2661</v>
      </c>
      <c r="B167" t="s">
        <v>118</v>
      </c>
      <c r="C167">
        <v>2017</v>
      </c>
      <c r="D167">
        <v>142</v>
      </c>
      <c r="E167">
        <v>61</v>
      </c>
      <c r="F167">
        <v>0.54929577464788704</v>
      </c>
      <c r="G167">
        <v>0.18</v>
      </c>
      <c r="H167">
        <v>7</v>
      </c>
      <c r="I167">
        <v>0.34</v>
      </c>
      <c r="J167">
        <v>0.42</v>
      </c>
      <c r="K167">
        <v>0.94</v>
      </c>
      <c r="L167">
        <v>7</v>
      </c>
      <c r="M167" t="s">
        <v>77</v>
      </c>
      <c r="N167" t="s">
        <v>68</v>
      </c>
      <c r="O167" t="s">
        <v>72</v>
      </c>
      <c r="P167" t="s">
        <v>52</v>
      </c>
      <c r="Q167" t="s">
        <v>34</v>
      </c>
      <c r="R167" t="s">
        <v>49</v>
      </c>
      <c r="S167" t="s">
        <v>57</v>
      </c>
      <c r="T167" t="s">
        <v>35</v>
      </c>
      <c r="U167" t="s">
        <v>73</v>
      </c>
      <c r="V167" t="s">
        <v>51</v>
      </c>
      <c r="W167">
        <v>8.4992143306666605</v>
      </c>
      <c r="X167">
        <v>6.1476248291666602</v>
      </c>
      <c r="Y167">
        <v>5.6323867339999998</v>
      </c>
      <c r="Z167">
        <v>5.4910902979999898</v>
      </c>
      <c r="AA167">
        <v>5.4590920564285703</v>
      </c>
      <c r="AB167">
        <v>5.40755819777777</v>
      </c>
      <c r="AC167">
        <v>5.4071401999999997</v>
      </c>
      <c r="AD167">
        <v>5.3709827399999996</v>
      </c>
      <c r="AE167">
        <v>5.3668103193333296</v>
      </c>
      <c r="AF167">
        <v>5.2719182628571399</v>
      </c>
    </row>
    <row r="168" spans="1:32" x14ac:dyDescent="0.3">
      <c r="A168">
        <v>2662</v>
      </c>
      <c r="B168" t="s">
        <v>118</v>
      </c>
      <c r="C168">
        <v>2017</v>
      </c>
      <c r="D168">
        <v>142</v>
      </c>
      <c r="E168">
        <v>62</v>
      </c>
      <c r="F168">
        <v>0.57746478873239404</v>
      </c>
      <c r="G168">
        <v>0.2</v>
      </c>
      <c r="H168">
        <v>2</v>
      </c>
      <c r="I168">
        <v>0.54</v>
      </c>
      <c r="J168">
        <v>0.28000000000000003</v>
      </c>
      <c r="K168">
        <v>0.32</v>
      </c>
      <c r="L168">
        <v>9</v>
      </c>
      <c r="M168" t="s">
        <v>103</v>
      </c>
      <c r="N168" t="s">
        <v>77</v>
      </c>
      <c r="O168" t="s">
        <v>32</v>
      </c>
      <c r="P168" t="s">
        <v>44</v>
      </c>
      <c r="Q168" t="s">
        <v>35</v>
      </c>
      <c r="R168" t="s">
        <v>95</v>
      </c>
      <c r="S168" t="s">
        <v>78</v>
      </c>
      <c r="T168" t="s">
        <v>113</v>
      </c>
      <c r="U168" t="s">
        <v>45</v>
      </c>
      <c r="V168" t="s">
        <v>74</v>
      </c>
      <c r="W168">
        <v>12.494099763333301</v>
      </c>
      <c r="X168">
        <v>11.7467036233333</v>
      </c>
      <c r="Y168">
        <v>10.881090464</v>
      </c>
      <c r="Z168">
        <v>10.658489214999999</v>
      </c>
      <c r="AA168">
        <v>10.5806255</v>
      </c>
      <c r="AB168">
        <v>10.32050928</v>
      </c>
      <c r="AC168">
        <v>9.7425023716666601</v>
      </c>
      <c r="AD168">
        <v>9.6557555300000004</v>
      </c>
      <c r="AE168">
        <v>9.5920631816666599</v>
      </c>
      <c r="AF168">
        <v>9.5092706699999994</v>
      </c>
    </row>
    <row r="169" spans="1:32" x14ac:dyDescent="0.3">
      <c r="A169">
        <v>2663</v>
      </c>
      <c r="B169" t="s">
        <v>118</v>
      </c>
      <c r="C169">
        <v>2017</v>
      </c>
      <c r="D169">
        <v>142</v>
      </c>
      <c r="E169">
        <v>63</v>
      </c>
      <c r="F169">
        <v>0.64084507042253502</v>
      </c>
      <c r="G169">
        <v>0.4</v>
      </c>
      <c r="H169">
        <v>2</v>
      </c>
      <c r="I169">
        <v>0.84</v>
      </c>
      <c r="J169">
        <v>0.54</v>
      </c>
      <c r="K169">
        <v>0.52</v>
      </c>
      <c r="L169">
        <v>9</v>
      </c>
      <c r="M169" t="s">
        <v>77</v>
      </c>
      <c r="N169" t="s">
        <v>68</v>
      </c>
      <c r="O169" t="s">
        <v>100</v>
      </c>
      <c r="P169" t="s">
        <v>45</v>
      </c>
      <c r="Q169" t="s">
        <v>51</v>
      </c>
      <c r="R169" t="s">
        <v>96</v>
      </c>
      <c r="S169" t="s">
        <v>54</v>
      </c>
      <c r="T169" t="s">
        <v>98</v>
      </c>
      <c r="U169" t="s">
        <v>47</v>
      </c>
      <c r="V169" t="s">
        <v>113</v>
      </c>
      <c r="W169">
        <v>14.70652761</v>
      </c>
      <c r="X169">
        <v>12.619713098</v>
      </c>
      <c r="Y169">
        <v>10.91601552</v>
      </c>
      <c r="Z169">
        <v>9.4776207059999997</v>
      </c>
      <c r="AA169">
        <v>9.1097998599999901</v>
      </c>
      <c r="AB169">
        <v>8.8245720999999993</v>
      </c>
      <c r="AC169">
        <v>8.3311310600000006</v>
      </c>
      <c r="AD169">
        <v>8.1581189649999999</v>
      </c>
      <c r="AE169">
        <v>8.1520738549999994</v>
      </c>
      <c r="AF169">
        <v>8.1512368666666593</v>
      </c>
    </row>
    <row r="170" spans="1:32" x14ac:dyDescent="0.3">
      <c r="A170">
        <v>2664</v>
      </c>
      <c r="B170" t="s">
        <v>118</v>
      </c>
      <c r="C170">
        <v>2017</v>
      </c>
      <c r="D170">
        <v>142</v>
      </c>
      <c r="E170">
        <v>64</v>
      </c>
      <c r="F170">
        <v>0.59154929577464699</v>
      </c>
      <c r="G170">
        <v>0.26</v>
      </c>
      <c r="H170">
        <v>1</v>
      </c>
      <c r="I170">
        <v>0.8</v>
      </c>
      <c r="J170">
        <v>0.82</v>
      </c>
      <c r="K170">
        <v>0.84</v>
      </c>
      <c r="L170">
        <v>7</v>
      </c>
      <c r="M170" t="s">
        <v>77</v>
      </c>
      <c r="N170" t="s">
        <v>76</v>
      </c>
      <c r="O170" t="s">
        <v>60</v>
      </c>
      <c r="P170" t="s">
        <v>68</v>
      </c>
      <c r="Q170" t="s">
        <v>53</v>
      </c>
      <c r="R170" t="s">
        <v>96</v>
      </c>
      <c r="S170" t="s">
        <v>72</v>
      </c>
      <c r="T170" t="s">
        <v>45</v>
      </c>
      <c r="U170" t="s">
        <v>100</v>
      </c>
      <c r="V170" t="s">
        <v>37</v>
      </c>
      <c r="W170">
        <v>23.556679450000001</v>
      </c>
      <c r="X170">
        <v>19.990726500000001</v>
      </c>
      <c r="Y170">
        <v>17.088748899999999</v>
      </c>
      <c r="Z170">
        <v>16.1556289225</v>
      </c>
      <c r="AA170">
        <v>15.184632300000001</v>
      </c>
      <c r="AB170">
        <v>12.935500599999999</v>
      </c>
      <c r="AC170">
        <v>10.488815300000001</v>
      </c>
      <c r="AD170">
        <v>10.483319851999999</v>
      </c>
      <c r="AE170">
        <v>10.3724284375</v>
      </c>
      <c r="AF170">
        <v>10.35863402</v>
      </c>
    </row>
    <row r="171" spans="1:32" x14ac:dyDescent="0.3">
      <c r="A171">
        <v>2665</v>
      </c>
      <c r="B171" t="s">
        <v>118</v>
      </c>
      <c r="C171">
        <v>2017</v>
      </c>
      <c r="D171">
        <v>142</v>
      </c>
      <c r="E171">
        <v>65</v>
      </c>
      <c r="F171">
        <v>0.60563380281690105</v>
      </c>
      <c r="G171">
        <v>0.02</v>
      </c>
      <c r="H171">
        <v>8</v>
      </c>
      <c r="I171">
        <v>0.6</v>
      </c>
      <c r="J171">
        <v>0.62</v>
      </c>
      <c r="K171">
        <v>0.66</v>
      </c>
      <c r="L171">
        <v>7</v>
      </c>
      <c r="M171" t="s">
        <v>77</v>
      </c>
      <c r="N171" t="s">
        <v>32</v>
      </c>
      <c r="O171" t="s">
        <v>100</v>
      </c>
      <c r="P171" t="s">
        <v>68</v>
      </c>
      <c r="Q171" t="s">
        <v>106</v>
      </c>
      <c r="R171" t="s">
        <v>72</v>
      </c>
      <c r="S171" t="s">
        <v>101</v>
      </c>
      <c r="T171" t="s">
        <v>76</v>
      </c>
      <c r="U171" t="s">
        <v>46</v>
      </c>
      <c r="V171" t="s">
        <v>45</v>
      </c>
      <c r="W171">
        <v>12.8719823472727</v>
      </c>
      <c r="X171">
        <v>9.8004334867346898</v>
      </c>
      <c r="Y171">
        <v>9.6000519000000004</v>
      </c>
      <c r="Z171">
        <v>9.0816646774029799</v>
      </c>
      <c r="AA171">
        <v>8.8342624937037009</v>
      </c>
      <c r="AB171">
        <v>8.0926660329268305</v>
      </c>
      <c r="AC171">
        <v>8.04695362</v>
      </c>
      <c r="AD171">
        <v>7.9684688233333301</v>
      </c>
      <c r="AE171">
        <v>7.5888213682352896</v>
      </c>
      <c r="AF171">
        <v>7.4352571333333302</v>
      </c>
    </row>
    <row r="172" spans="1:32" x14ac:dyDescent="0.3">
      <c r="A172">
        <v>2666</v>
      </c>
      <c r="B172" t="s">
        <v>118</v>
      </c>
      <c r="C172">
        <v>2017</v>
      </c>
      <c r="D172">
        <v>142</v>
      </c>
      <c r="E172">
        <v>66</v>
      </c>
      <c r="F172">
        <v>0.59859154929577396</v>
      </c>
      <c r="G172">
        <v>0.18</v>
      </c>
      <c r="H172">
        <v>1</v>
      </c>
      <c r="I172">
        <v>0.62</v>
      </c>
      <c r="J172">
        <v>0.8</v>
      </c>
      <c r="K172">
        <v>0.32</v>
      </c>
      <c r="L172">
        <v>8</v>
      </c>
      <c r="M172" t="s">
        <v>77</v>
      </c>
      <c r="N172" t="s">
        <v>72</v>
      </c>
      <c r="O172" t="s">
        <v>68</v>
      </c>
      <c r="P172" t="s">
        <v>32</v>
      </c>
      <c r="Q172" t="s">
        <v>73</v>
      </c>
      <c r="R172" t="s">
        <v>76</v>
      </c>
      <c r="S172" t="s">
        <v>78</v>
      </c>
      <c r="T172" t="s">
        <v>45</v>
      </c>
      <c r="U172" t="s">
        <v>103</v>
      </c>
      <c r="V172" t="s">
        <v>39</v>
      </c>
      <c r="W172">
        <v>24.209644598000001</v>
      </c>
      <c r="X172">
        <v>14.625370336666601</v>
      </c>
      <c r="Y172">
        <v>14.5853804185714</v>
      </c>
      <c r="Z172">
        <v>12.2783324683333</v>
      </c>
      <c r="AA172">
        <v>11.9599657</v>
      </c>
      <c r="AB172">
        <v>11.7149423066666</v>
      </c>
      <c r="AC172">
        <v>11.612340475</v>
      </c>
      <c r="AD172">
        <v>11.2912157</v>
      </c>
      <c r="AE172">
        <v>10.9588170133333</v>
      </c>
      <c r="AF172">
        <v>10.848359913333301</v>
      </c>
    </row>
    <row r="173" spans="1:32" x14ac:dyDescent="0.3">
      <c r="A173">
        <v>2667</v>
      </c>
      <c r="B173" t="s">
        <v>118</v>
      </c>
      <c r="C173">
        <v>2017</v>
      </c>
      <c r="D173">
        <v>142</v>
      </c>
      <c r="E173">
        <v>67</v>
      </c>
      <c r="F173">
        <v>0.60563380281690105</v>
      </c>
      <c r="G173">
        <v>0.46</v>
      </c>
      <c r="H173">
        <v>1</v>
      </c>
      <c r="I173">
        <v>0.42</v>
      </c>
      <c r="J173">
        <v>0.6</v>
      </c>
      <c r="K173">
        <v>0.68</v>
      </c>
      <c r="L173">
        <v>8</v>
      </c>
      <c r="M173" t="s">
        <v>77</v>
      </c>
      <c r="N173" t="s">
        <v>76</v>
      </c>
      <c r="O173" t="s">
        <v>45</v>
      </c>
      <c r="P173" t="s">
        <v>72</v>
      </c>
      <c r="Q173" t="s">
        <v>73</v>
      </c>
      <c r="R173" t="s">
        <v>53</v>
      </c>
      <c r="S173" t="s">
        <v>106</v>
      </c>
      <c r="T173" t="s">
        <v>39</v>
      </c>
      <c r="U173" t="s">
        <v>63</v>
      </c>
      <c r="V173" t="s">
        <v>100</v>
      </c>
      <c r="W173">
        <v>25.278013729999898</v>
      </c>
      <c r="X173">
        <v>22.5357609</v>
      </c>
      <c r="Y173">
        <v>13.966217520000001</v>
      </c>
      <c r="Z173">
        <v>13.41205763</v>
      </c>
      <c r="AA173">
        <v>12.72909976</v>
      </c>
      <c r="AB173">
        <v>12.0143299</v>
      </c>
      <c r="AC173">
        <v>11.247568100000001</v>
      </c>
      <c r="AD173">
        <v>11.029687395</v>
      </c>
      <c r="AE173">
        <v>10.920237500000001</v>
      </c>
      <c r="AF173">
        <v>10.503381127500001</v>
      </c>
    </row>
    <row r="174" spans="1:32" x14ac:dyDescent="0.3">
      <c r="A174">
        <v>2668</v>
      </c>
      <c r="B174" t="s">
        <v>118</v>
      </c>
      <c r="C174">
        <v>2017</v>
      </c>
      <c r="D174">
        <v>142</v>
      </c>
      <c r="E174">
        <v>68</v>
      </c>
      <c r="F174">
        <v>0.61267605633802802</v>
      </c>
      <c r="G174">
        <v>0.04</v>
      </c>
      <c r="H174">
        <v>8</v>
      </c>
      <c r="I174">
        <v>0.68</v>
      </c>
      <c r="J174">
        <v>0.32</v>
      </c>
      <c r="K174">
        <v>0.3</v>
      </c>
      <c r="L174">
        <v>9</v>
      </c>
      <c r="M174" t="s">
        <v>32</v>
      </c>
      <c r="N174" t="s">
        <v>77</v>
      </c>
      <c r="O174" t="s">
        <v>111</v>
      </c>
      <c r="P174" t="s">
        <v>60</v>
      </c>
      <c r="Q174" t="s">
        <v>68</v>
      </c>
      <c r="R174" t="s">
        <v>42</v>
      </c>
      <c r="S174" t="s">
        <v>63</v>
      </c>
      <c r="T174" t="s">
        <v>72</v>
      </c>
      <c r="U174" t="s">
        <v>45</v>
      </c>
      <c r="V174" t="s">
        <v>43</v>
      </c>
      <c r="W174">
        <v>11.305621844117599</v>
      </c>
      <c r="X174">
        <v>10.623537786666599</v>
      </c>
      <c r="Y174">
        <v>9.0520019566666594</v>
      </c>
      <c r="Z174">
        <v>8.9100250861538406</v>
      </c>
      <c r="AA174">
        <v>8.8121613300000003</v>
      </c>
      <c r="AB174">
        <v>8.7967289311111099</v>
      </c>
      <c r="AC174">
        <v>8.4795390063636304</v>
      </c>
      <c r="AD174">
        <v>8.2587874894117608</v>
      </c>
      <c r="AE174">
        <v>8.2286752833333292</v>
      </c>
      <c r="AF174">
        <v>8.2246438837499998</v>
      </c>
    </row>
    <row r="175" spans="1:32" x14ac:dyDescent="0.3">
      <c r="A175">
        <v>2669</v>
      </c>
      <c r="B175" t="s">
        <v>118</v>
      </c>
      <c r="C175">
        <v>2017</v>
      </c>
      <c r="D175">
        <v>142</v>
      </c>
      <c r="E175">
        <v>69</v>
      </c>
      <c r="F175">
        <v>0.57746478873239404</v>
      </c>
      <c r="G175">
        <v>0.22</v>
      </c>
      <c r="H175">
        <v>1</v>
      </c>
      <c r="I175">
        <v>0.48</v>
      </c>
      <c r="J175">
        <v>1</v>
      </c>
      <c r="K175">
        <v>0.12</v>
      </c>
      <c r="L175">
        <v>3</v>
      </c>
      <c r="M175" t="s">
        <v>77</v>
      </c>
      <c r="N175" t="s">
        <v>106</v>
      </c>
      <c r="O175" t="s">
        <v>68</v>
      </c>
      <c r="P175" t="s">
        <v>103</v>
      </c>
      <c r="Q175" t="s">
        <v>39</v>
      </c>
      <c r="R175" t="s">
        <v>96</v>
      </c>
      <c r="S175" t="s">
        <v>76</v>
      </c>
      <c r="T175" t="s">
        <v>32</v>
      </c>
      <c r="U175" t="s">
        <v>72</v>
      </c>
      <c r="V175" t="s">
        <v>45</v>
      </c>
      <c r="W175">
        <v>22.6873632675</v>
      </c>
      <c r="X175">
        <v>17.044086499999999</v>
      </c>
      <c r="Y175">
        <v>15.4331029019999</v>
      </c>
      <c r="Z175">
        <v>14.271594</v>
      </c>
      <c r="AA175">
        <v>11.3822051666666</v>
      </c>
      <c r="AB175">
        <v>10.8461199</v>
      </c>
      <c r="AC175">
        <v>10.767684470000001</v>
      </c>
      <c r="AD175">
        <v>10.678810465</v>
      </c>
      <c r="AE175">
        <v>9.8410266333333301</v>
      </c>
      <c r="AF175">
        <v>8.6481758160000002</v>
      </c>
    </row>
    <row r="176" spans="1:32" x14ac:dyDescent="0.3">
      <c r="A176">
        <v>2670</v>
      </c>
      <c r="B176" t="s">
        <v>118</v>
      </c>
      <c r="C176">
        <v>2017</v>
      </c>
      <c r="D176">
        <v>142</v>
      </c>
      <c r="E176">
        <v>70</v>
      </c>
      <c r="F176">
        <v>0.62676056338028097</v>
      </c>
      <c r="G176">
        <v>0.04</v>
      </c>
      <c r="H176">
        <v>6</v>
      </c>
      <c r="I176">
        <v>0.44</v>
      </c>
      <c r="J176">
        <v>0.46</v>
      </c>
      <c r="K176">
        <v>0.8</v>
      </c>
      <c r="L176">
        <v>3</v>
      </c>
      <c r="M176" t="s">
        <v>77</v>
      </c>
      <c r="N176" t="s">
        <v>34</v>
      </c>
      <c r="O176" t="s">
        <v>68</v>
      </c>
      <c r="P176" t="s">
        <v>103</v>
      </c>
      <c r="Q176" t="s">
        <v>32</v>
      </c>
      <c r="R176" t="s">
        <v>72</v>
      </c>
      <c r="S176" t="s">
        <v>39</v>
      </c>
      <c r="T176" t="s">
        <v>64</v>
      </c>
      <c r="U176" t="s">
        <v>99</v>
      </c>
      <c r="V176" t="s">
        <v>60</v>
      </c>
      <c r="W176">
        <v>8.2302380485714295</v>
      </c>
      <c r="X176">
        <v>6.8964546636842101</v>
      </c>
      <c r="Y176">
        <v>6.7438068105106401</v>
      </c>
      <c r="Z176">
        <v>6.6893921646428502</v>
      </c>
      <c r="AA176">
        <v>6.4817434838461496</v>
      </c>
      <c r="AB176">
        <v>5.8521378226315699</v>
      </c>
      <c r="AC176">
        <v>5.7733757724687402</v>
      </c>
      <c r="AD176">
        <v>5.7077945613333299</v>
      </c>
      <c r="AE176">
        <v>5.6570191009523798</v>
      </c>
      <c r="AF176">
        <v>5.5927054074999996</v>
      </c>
    </row>
    <row r="177" spans="1:32" x14ac:dyDescent="0.3">
      <c r="A177">
        <v>2671</v>
      </c>
      <c r="B177" t="s">
        <v>118</v>
      </c>
      <c r="C177">
        <v>2017</v>
      </c>
      <c r="D177">
        <v>142</v>
      </c>
      <c r="E177">
        <v>71</v>
      </c>
      <c r="F177">
        <v>0.61971830985915399</v>
      </c>
      <c r="G177">
        <v>0.6</v>
      </c>
      <c r="H177">
        <v>2</v>
      </c>
      <c r="I177">
        <v>0.74</v>
      </c>
      <c r="J177">
        <v>0.62</v>
      </c>
      <c r="K177">
        <v>0.62</v>
      </c>
      <c r="L177">
        <v>2</v>
      </c>
      <c r="M177" t="s">
        <v>76</v>
      </c>
      <c r="N177" t="s">
        <v>45</v>
      </c>
      <c r="O177" t="s">
        <v>32</v>
      </c>
      <c r="P177" t="s">
        <v>77</v>
      </c>
      <c r="Q177" t="s">
        <v>68</v>
      </c>
      <c r="R177" t="s">
        <v>113</v>
      </c>
      <c r="S177" t="s">
        <v>93</v>
      </c>
      <c r="T177" t="s">
        <v>37</v>
      </c>
      <c r="U177" t="s">
        <v>66</v>
      </c>
      <c r="V177" t="s">
        <v>48</v>
      </c>
      <c r="W177">
        <v>13.52533867</v>
      </c>
      <c r="X177">
        <v>12.72805406</v>
      </c>
      <c r="Y177">
        <v>12.3098224</v>
      </c>
      <c r="Z177">
        <v>11.928340749999901</v>
      </c>
      <c r="AA177">
        <v>11.140810208</v>
      </c>
      <c r="AB177">
        <v>9.6779422799999999</v>
      </c>
      <c r="AC177">
        <v>9.5571165249999996</v>
      </c>
      <c r="AD177">
        <v>9.4344481800000004</v>
      </c>
      <c r="AE177">
        <v>9.3175291849999997</v>
      </c>
      <c r="AF177">
        <v>9.2727901849999999</v>
      </c>
    </row>
    <row r="178" spans="1:32" x14ac:dyDescent="0.3">
      <c r="A178">
        <v>2672</v>
      </c>
      <c r="B178" t="s">
        <v>118</v>
      </c>
      <c r="C178">
        <v>2017</v>
      </c>
      <c r="D178">
        <v>142</v>
      </c>
      <c r="E178">
        <v>72</v>
      </c>
      <c r="F178">
        <v>0.64084507042253502</v>
      </c>
      <c r="G178">
        <v>0.1</v>
      </c>
      <c r="H178">
        <v>10</v>
      </c>
      <c r="I178">
        <v>0.4</v>
      </c>
      <c r="J178">
        <v>0.64</v>
      </c>
      <c r="K178">
        <v>0.52</v>
      </c>
      <c r="L178">
        <v>8</v>
      </c>
      <c r="M178" t="s">
        <v>77</v>
      </c>
      <c r="N178" t="s">
        <v>103</v>
      </c>
      <c r="O178" t="s">
        <v>76</v>
      </c>
      <c r="P178" t="s">
        <v>64</v>
      </c>
      <c r="Q178" t="s">
        <v>68</v>
      </c>
      <c r="R178" t="s">
        <v>32</v>
      </c>
      <c r="S178" t="s">
        <v>41</v>
      </c>
      <c r="T178" t="s">
        <v>47</v>
      </c>
      <c r="U178" t="s">
        <v>108</v>
      </c>
      <c r="V178" t="s">
        <v>45</v>
      </c>
      <c r="W178">
        <v>9.2326558319230703</v>
      </c>
      <c r="X178">
        <v>5.2653821488235204</v>
      </c>
      <c r="Y178">
        <v>5.2238356722727204</v>
      </c>
      <c r="Z178">
        <v>4.9440716158064504</v>
      </c>
      <c r="AA178">
        <v>4.8951721463414604</v>
      </c>
      <c r="AB178">
        <v>4.7282911757575699</v>
      </c>
      <c r="AC178">
        <v>4.6900002281249904</v>
      </c>
      <c r="AD178">
        <v>4.6772785406666602</v>
      </c>
      <c r="AE178">
        <v>4.5833564210555497</v>
      </c>
      <c r="AF178">
        <v>4.5754998654545398</v>
      </c>
    </row>
    <row r="179" spans="1:32" x14ac:dyDescent="0.3">
      <c r="A179">
        <v>2673</v>
      </c>
      <c r="B179" t="s">
        <v>118</v>
      </c>
      <c r="C179">
        <v>2017</v>
      </c>
      <c r="D179">
        <v>142</v>
      </c>
      <c r="E179">
        <v>73</v>
      </c>
      <c r="F179">
        <v>0.59859154929577396</v>
      </c>
      <c r="G179">
        <v>0.08</v>
      </c>
      <c r="H179">
        <v>5</v>
      </c>
      <c r="I179">
        <v>0.74</v>
      </c>
      <c r="J179">
        <v>0.64</v>
      </c>
      <c r="K179">
        <v>0.22</v>
      </c>
      <c r="L179">
        <v>4</v>
      </c>
      <c r="M179" t="s">
        <v>77</v>
      </c>
      <c r="N179" t="s">
        <v>64</v>
      </c>
      <c r="O179" t="s">
        <v>72</v>
      </c>
      <c r="P179" t="s">
        <v>68</v>
      </c>
      <c r="Q179" t="s">
        <v>106</v>
      </c>
      <c r="R179" t="s">
        <v>32</v>
      </c>
      <c r="S179" t="s">
        <v>52</v>
      </c>
      <c r="T179" t="s">
        <v>75</v>
      </c>
      <c r="U179" t="s">
        <v>76</v>
      </c>
      <c r="V179" t="s">
        <v>34</v>
      </c>
      <c r="W179">
        <v>8.6488733363243195</v>
      </c>
      <c r="X179">
        <v>6.3440538256785697</v>
      </c>
      <c r="Y179">
        <v>6.2235614413793101</v>
      </c>
      <c r="Z179">
        <v>6.1983986402857099</v>
      </c>
      <c r="AA179">
        <v>6.1351116918750002</v>
      </c>
      <c r="AB179">
        <v>6.0538282433333297</v>
      </c>
      <c r="AC179">
        <v>5.9466209399999901</v>
      </c>
      <c r="AD179">
        <v>5.8576411414285703</v>
      </c>
      <c r="AE179">
        <v>5.8185776774999898</v>
      </c>
      <c r="AF179">
        <v>5.8053874945599899</v>
      </c>
    </row>
    <row r="180" spans="1:32" x14ac:dyDescent="0.3">
      <c r="A180">
        <v>2674</v>
      </c>
      <c r="B180" t="s">
        <v>118</v>
      </c>
      <c r="C180">
        <v>2017</v>
      </c>
      <c r="D180">
        <v>142</v>
      </c>
      <c r="E180">
        <v>74</v>
      </c>
      <c r="F180">
        <v>0.62676056338028097</v>
      </c>
      <c r="G180">
        <v>0.2</v>
      </c>
      <c r="H180">
        <v>3</v>
      </c>
      <c r="I180">
        <v>0.56000000000000005</v>
      </c>
      <c r="J180">
        <v>0.88</v>
      </c>
      <c r="K180">
        <v>0.92</v>
      </c>
      <c r="L180">
        <v>7</v>
      </c>
      <c r="M180" t="s">
        <v>77</v>
      </c>
      <c r="N180" t="s">
        <v>60</v>
      </c>
      <c r="O180" t="s">
        <v>68</v>
      </c>
      <c r="P180" t="s">
        <v>53</v>
      </c>
      <c r="Q180" t="s">
        <v>32</v>
      </c>
      <c r="R180" t="s">
        <v>44</v>
      </c>
      <c r="S180" t="s">
        <v>64</v>
      </c>
      <c r="T180" t="s">
        <v>45</v>
      </c>
      <c r="U180" t="s">
        <v>70</v>
      </c>
      <c r="V180" t="s">
        <v>91</v>
      </c>
      <c r="W180">
        <v>9.5850832593333308</v>
      </c>
      <c r="X180">
        <v>6.7517515975000002</v>
      </c>
      <c r="Y180">
        <v>6.5177599855555499</v>
      </c>
      <c r="Z180">
        <v>6.2497172528571401</v>
      </c>
      <c r="AA180">
        <v>6.1886732564285696</v>
      </c>
      <c r="AB180">
        <v>6.0132297454545398</v>
      </c>
      <c r="AC180">
        <v>5.9961076872222199</v>
      </c>
      <c r="AD180">
        <v>5.9125120866666601</v>
      </c>
      <c r="AE180">
        <v>5.5026916259999901</v>
      </c>
      <c r="AF180">
        <v>5.2762136440000003</v>
      </c>
    </row>
    <row r="181" spans="1:32" x14ac:dyDescent="0.3">
      <c r="A181">
        <v>2675</v>
      </c>
      <c r="B181" t="s">
        <v>118</v>
      </c>
      <c r="C181">
        <v>2017</v>
      </c>
      <c r="D181">
        <v>142</v>
      </c>
      <c r="E181">
        <v>75</v>
      </c>
      <c r="F181">
        <v>0.61267605633802802</v>
      </c>
      <c r="G181">
        <v>0.54</v>
      </c>
      <c r="H181">
        <v>1</v>
      </c>
      <c r="I181">
        <v>0.74</v>
      </c>
      <c r="J181">
        <v>0.7</v>
      </c>
      <c r="K181">
        <v>0.57999999999999996</v>
      </c>
      <c r="L181">
        <v>5</v>
      </c>
      <c r="M181" t="s">
        <v>77</v>
      </c>
      <c r="N181" t="s">
        <v>72</v>
      </c>
      <c r="O181" t="s">
        <v>37</v>
      </c>
      <c r="P181" t="s">
        <v>68</v>
      </c>
      <c r="Q181" t="s">
        <v>93</v>
      </c>
      <c r="R181" t="s">
        <v>76</v>
      </c>
      <c r="S181" t="s">
        <v>113</v>
      </c>
      <c r="T181" t="s">
        <v>59</v>
      </c>
      <c r="U181" t="s">
        <v>45</v>
      </c>
      <c r="V181" t="s">
        <v>36</v>
      </c>
      <c r="W181">
        <v>18.682715089999999</v>
      </c>
      <c r="X181">
        <v>15.950999299999999</v>
      </c>
      <c r="Y181">
        <v>14.465961500000001</v>
      </c>
      <c r="Z181">
        <v>14.386160836666599</v>
      </c>
      <c r="AA181">
        <v>13.551941899999999</v>
      </c>
      <c r="AB181">
        <v>13.213204849999901</v>
      </c>
      <c r="AC181">
        <v>11.916951189999899</v>
      </c>
      <c r="AD181">
        <v>11.529924869999901</v>
      </c>
      <c r="AE181">
        <v>11.310867285</v>
      </c>
      <c r="AF181">
        <v>10.714351635</v>
      </c>
    </row>
    <row r="182" spans="1:32" x14ac:dyDescent="0.3">
      <c r="A182">
        <v>2676</v>
      </c>
      <c r="B182" t="s">
        <v>118</v>
      </c>
      <c r="C182">
        <v>2017</v>
      </c>
      <c r="D182">
        <v>142</v>
      </c>
      <c r="E182">
        <v>76</v>
      </c>
      <c r="F182">
        <v>0.60563380281690105</v>
      </c>
      <c r="G182">
        <v>0.34</v>
      </c>
      <c r="H182">
        <v>2</v>
      </c>
      <c r="I182">
        <v>0.18</v>
      </c>
      <c r="J182">
        <v>0.96</v>
      </c>
      <c r="K182">
        <v>0.28000000000000003</v>
      </c>
      <c r="L182">
        <v>5</v>
      </c>
      <c r="M182" t="s">
        <v>32</v>
      </c>
      <c r="N182" t="s">
        <v>68</v>
      </c>
      <c r="O182" t="s">
        <v>72</v>
      </c>
      <c r="P182" t="s">
        <v>44</v>
      </c>
      <c r="Q182" t="s">
        <v>76</v>
      </c>
      <c r="R182" t="s">
        <v>60</v>
      </c>
      <c r="S182" t="s">
        <v>113</v>
      </c>
      <c r="T182" t="s">
        <v>101</v>
      </c>
      <c r="U182" t="s">
        <v>45</v>
      </c>
      <c r="V182" t="s">
        <v>103</v>
      </c>
      <c r="W182">
        <v>9.77778552416666</v>
      </c>
      <c r="X182">
        <v>8.5279473785714295</v>
      </c>
      <c r="Y182">
        <v>8.4667072399999999</v>
      </c>
      <c r="Z182">
        <v>7.5924677439999897</v>
      </c>
      <c r="AA182">
        <v>6.8769671324999999</v>
      </c>
      <c r="AB182">
        <v>6.8274332079999898</v>
      </c>
      <c r="AC182">
        <v>6.6310756199999998</v>
      </c>
      <c r="AD182">
        <v>6.6292455842857096</v>
      </c>
      <c r="AE182">
        <v>6.6183542016666603</v>
      </c>
      <c r="AF182">
        <v>6.4405382079999898</v>
      </c>
    </row>
    <row r="183" spans="1:32" x14ac:dyDescent="0.3">
      <c r="A183">
        <v>2677</v>
      </c>
      <c r="B183" t="s">
        <v>118</v>
      </c>
      <c r="C183">
        <v>2017</v>
      </c>
      <c r="D183">
        <v>142</v>
      </c>
      <c r="E183">
        <v>77</v>
      </c>
      <c r="F183">
        <v>0.61267605633802802</v>
      </c>
      <c r="G183">
        <v>0.1</v>
      </c>
      <c r="H183">
        <v>6</v>
      </c>
      <c r="I183">
        <v>0.36</v>
      </c>
      <c r="J183">
        <v>0.3</v>
      </c>
      <c r="K183">
        <v>0.04</v>
      </c>
      <c r="L183">
        <v>4</v>
      </c>
      <c r="M183" t="s">
        <v>77</v>
      </c>
      <c r="N183" t="s">
        <v>68</v>
      </c>
      <c r="O183" t="s">
        <v>78</v>
      </c>
      <c r="P183" t="s">
        <v>39</v>
      </c>
      <c r="Q183" t="s">
        <v>50</v>
      </c>
      <c r="R183" t="s">
        <v>90</v>
      </c>
      <c r="S183" t="s">
        <v>84</v>
      </c>
      <c r="T183" t="s">
        <v>72</v>
      </c>
      <c r="U183" t="s">
        <v>32</v>
      </c>
      <c r="V183" t="s">
        <v>103</v>
      </c>
      <c r="W183">
        <v>4.7485728384772701</v>
      </c>
      <c r="X183">
        <v>4.4651069393</v>
      </c>
      <c r="Y183">
        <v>4.3251184439565202</v>
      </c>
      <c r="Z183">
        <v>4.2714772954482703</v>
      </c>
      <c r="AA183">
        <v>4.2498693878235203</v>
      </c>
      <c r="AB183">
        <v>4.2291616823999902</v>
      </c>
      <c r="AC183">
        <v>4.2183655847058796</v>
      </c>
      <c r="AD183">
        <v>4.1542731927499998</v>
      </c>
      <c r="AE183">
        <v>3.9396180599399999</v>
      </c>
      <c r="AF183">
        <v>3.90490669020588</v>
      </c>
    </row>
    <row r="184" spans="1:32" x14ac:dyDescent="0.3">
      <c r="A184">
        <v>2678</v>
      </c>
      <c r="B184" t="s">
        <v>118</v>
      </c>
      <c r="C184">
        <v>2017</v>
      </c>
      <c r="D184">
        <v>142</v>
      </c>
      <c r="E184">
        <v>78</v>
      </c>
      <c r="F184">
        <v>0.58450704225352101</v>
      </c>
      <c r="G184">
        <v>0.4</v>
      </c>
      <c r="H184">
        <v>9</v>
      </c>
      <c r="I184">
        <v>0.56000000000000005</v>
      </c>
      <c r="J184">
        <v>0.68</v>
      </c>
      <c r="K184">
        <v>0.62</v>
      </c>
      <c r="L184">
        <v>6</v>
      </c>
      <c r="M184" t="s">
        <v>77</v>
      </c>
      <c r="N184" t="s">
        <v>103</v>
      </c>
      <c r="O184" t="s">
        <v>55</v>
      </c>
      <c r="P184" t="s">
        <v>60</v>
      </c>
      <c r="Q184" t="s">
        <v>67</v>
      </c>
      <c r="R184" t="s">
        <v>34</v>
      </c>
      <c r="S184" t="s">
        <v>76</v>
      </c>
      <c r="T184" t="s">
        <v>95</v>
      </c>
      <c r="U184" t="s">
        <v>81</v>
      </c>
      <c r="V184" t="s">
        <v>42</v>
      </c>
      <c r="W184">
        <v>7.64586988292307</v>
      </c>
      <c r="X184">
        <v>4.4812183012307703</v>
      </c>
      <c r="Y184">
        <v>4.2216181839333302</v>
      </c>
      <c r="Z184">
        <v>4.2001466535714203</v>
      </c>
      <c r="AA184">
        <v>4.1000155770769204</v>
      </c>
      <c r="AB184">
        <v>4.0317399238235296</v>
      </c>
      <c r="AC184">
        <v>4.03064311336363</v>
      </c>
      <c r="AD184">
        <v>3.6956330988888801</v>
      </c>
      <c r="AE184">
        <v>3.6929234569999898</v>
      </c>
      <c r="AF184">
        <v>3.61363796078947</v>
      </c>
    </row>
    <row r="185" spans="1:32" x14ac:dyDescent="0.3">
      <c r="A185">
        <v>2679</v>
      </c>
      <c r="B185" t="s">
        <v>118</v>
      </c>
      <c r="C185">
        <v>2017</v>
      </c>
      <c r="D185">
        <v>142</v>
      </c>
      <c r="E185">
        <v>79</v>
      </c>
      <c r="F185">
        <v>0.58450704225352101</v>
      </c>
      <c r="G185">
        <v>0.34</v>
      </c>
      <c r="H185">
        <v>1</v>
      </c>
      <c r="I185">
        <v>0.22</v>
      </c>
      <c r="J185">
        <v>0.66</v>
      </c>
      <c r="K185">
        <v>0.7</v>
      </c>
      <c r="L185">
        <v>5</v>
      </c>
      <c r="M185" t="s">
        <v>77</v>
      </c>
      <c r="N185" t="s">
        <v>37</v>
      </c>
      <c r="O185" t="s">
        <v>76</v>
      </c>
      <c r="P185" t="s">
        <v>32</v>
      </c>
      <c r="Q185" t="s">
        <v>53</v>
      </c>
      <c r="R185" t="s">
        <v>68</v>
      </c>
      <c r="S185" t="s">
        <v>59</v>
      </c>
      <c r="T185" t="s">
        <v>102</v>
      </c>
      <c r="U185" t="s">
        <v>73</v>
      </c>
      <c r="V185" t="s">
        <v>103</v>
      </c>
      <c r="W185">
        <v>30.165476349999999</v>
      </c>
      <c r="X185">
        <v>16.0993347</v>
      </c>
      <c r="Y185">
        <v>12.95143717</v>
      </c>
      <c r="Z185">
        <v>12.609879796666601</v>
      </c>
      <c r="AA185">
        <v>11.771650299999999</v>
      </c>
      <c r="AB185">
        <v>10.861148242500001</v>
      </c>
      <c r="AC185">
        <v>10.639083384999999</v>
      </c>
      <c r="AD185">
        <v>10.512121199999999</v>
      </c>
      <c r="AE185">
        <v>9.9559936449999995</v>
      </c>
      <c r="AF185">
        <v>9.93665792</v>
      </c>
    </row>
    <row r="186" spans="1:32" x14ac:dyDescent="0.3">
      <c r="A186">
        <v>2680</v>
      </c>
      <c r="B186" t="s">
        <v>118</v>
      </c>
      <c r="C186">
        <v>2017</v>
      </c>
      <c r="D186">
        <v>142</v>
      </c>
      <c r="E186">
        <v>80</v>
      </c>
      <c r="F186">
        <v>0.62676056338028097</v>
      </c>
      <c r="G186">
        <v>0.16</v>
      </c>
      <c r="H186">
        <v>9</v>
      </c>
      <c r="I186">
        <v>0.4</v>
      </c>
      <c r="J186">
        <v>0.94</v>
      </c>
      <c r="K186">
        <v>0.68</v>
      </c>
      <c r="L186">
        <v>8</v>
      </c>
      <c r="M186" t="s">
        <v>77</v>
      </c>
      <c r="N186" t="s">
        <v>51</v>
      </c>
      <c r="O186" t="s">
        <v>73</v>
      </c>
      <c r="P186" t="s">
        <v>34</v>
      </c>
      <c r="Q186" t="s">
        <v>68</v>
      </c>
      <c r="R186" t="s">
        <v>72</v>
      </c>
      <c r="S186" t="s">
        <v>39</v>
      </c>
      <c r="T186" t="s">
        <v>96</v>
      </c>
      <c r="U186" t="s">
        <v>44</v>
      </c>
      <c r="V186" t="s">
        <v>32</v>
      </c>
      <c r="W186">
        <v>6.6455341456571402</v>
      </c>
      <c r="X186">
        <v>4.7292214015000003</v>
      </c>
      <c r="Y186">
        <v>4.3621230349999998</v>
      </c>
      <c r="Z186">
        <v>4.3371191290714197</v>
      </c>
      <c r="AA186">
        <v>4.1633877933235199</v>
      </c>
      <c r="AB186">
        <v>4.1262434814814801</v>
      </c>
      <c r="AC186">
        <v>4.0627039080952301</v>
      </c>
      <c r="AD186">
        <v>4.0290922613999998</v>
      </c>
      <c r="AE186">
        <v>4.0001121358695597</v>
      </c>
      <c r="AF186">
        <v>3.9405181947894699</v>
      </c>
    </row>
    <row r="187" spans="1:32" x14ac:dyDescent="0.3">
      <c r="A187">
        <v>2681</v>
      </c>
      <c r="B187" t="s">
        <v>118</v>
      </c>
      <c r="C187">
        <v>2017</v>
      </c>
      <c r="D187">
        <v>142</v>
      </c>
      <c r="E187">
        <v>81</v>
      </c>
      <c r="F187">
        <v>0.57746478873239404</v>
      </c>
      <c r="G187">
        <v>0.02</v>
      </c>
      <c r="H187">
        <v>7</v>
      </c>
      <c r="I187">
        <v>0.14000000000000001</v>
      </c>
      <c r="J187">
        <v>0.64</v>
      </c>
      <c r="K187">
        <v>0.86</v>
      </c>
      <c r="L187">
        <v>2</v>
      </c>
      <c r="M187" t="s">
        <v>77</v>
      </c>
      <c r="N187" t="s">
        <v>32</v>
      </c>
      <c r="O187" t="s">
        <v>68</v>
      </c>
      <c r="P187" t="s">
        <v>103</v>
      </c>
      <c r="Q187" t="s">
        <v>45</v>
      </c>
      <c r="R187" t="s">
        <v>106</v>
      </c>
      <c r="S187" t="s">
        <v>53</v>
      </c>
      <c r="T187" t="s">
        <v>72</v>
      </c>
      <c r="U187" t="s">
        <v>34</v>
      </c>
      <c r="V187" t="s">
        <v>108</v>
      </c>
      <c r="W187">
        <v>6.3249425117183096</v>
      </c>
      <c r="X187">
        <v>5.6956221888640801</v>
      </c>
      <c r="Y187">
        <v>5.1194834809318097</v>
      </c>
      <c r="Z187">
        <v>4.6344235343181799</v>
      </c>
      <c r="AA187">
        <v>4.4785350933508701</v>
      </c>
      <c r="AB187">
        <v>4.3300658045714204</v>
      </c>
      <c r="AC187">
        <v>4.1937623878437398</v>
      </c>
      <c r="AD187">
        <v>4.0549861408051902</v>
      </c>
      <c r="AE187">
        <v>4.0480753539876497</v>
      </c>
      <c r="AF187">
        <v>4.04468541328571</v>
      </c>
    </row>
    <row r="188" spans="1:32" x14ac:dyDescent="0.3">
      <c r="A188">
        <v>2682</v>
      </c>
      <c r="B188" t="s">
        <v>118</v>
      </c>
      <c r="C188">
        <v>2017</v>
      </c>
      <c r="D188">
        <v>142</v>
      </c>
      <c r="E188">
        <v>82</v>
      </c>
      <c r="F188">
        <v>0.56338028169013998</v>
      </c>
      <c r="G188">
        <v>0.1</v>
      </c>
      <c r="H188">
        <v>4</v>
      </c>
      <c r="I188">
        <v>0.32</v>
      </c>
      <c r="J188">
        <v>0.44</v>
      </c>
      <c r="K188">
        <v>1</v>
      </c>
      <c r="L188">
        <v>10</v>
      </c>
      <c r="M188" t="s">
        <v>77</v>
      </c>
      <c r="N188" t="s">
        <v>91</v>
      </c>
      <c r="O188" t="s">
        <v>101</v>
      </c>
      <c r="P188" t="s">
        <v>32</v>
      </c>
      <c r="Q188" t="s">
        <v>68</v>
      </c>
      <c r="R188" t="s">
        <v>103</v>
      </c>
      <c r="S188" t="s">
        <v>54</v>
      </c>
      <c r="T188" t="s">
        <v>52</v>
      </c>
      <c r="U188" t="s">
        <v>44</v>
      </c>
      <c r="V188" t="s">
        <v>72</v>
      </c>
      <c r="W188">
        <v>12.405160009999999</v>
      </c>
      <c r="X188">
        <v>9.4958087100000004</v>
      </c>
      <c r="Y188">
        <v>8.8920730639999999</v>
      </c>
      <c r="Z188">
        <v>8.5754286454545401</v>
      </c>
      <c r="AA188">
        <v>8.1014687233333298</v>
      </c>
      <c r="AB188">
        <v>8.0078189299999991</v>
      </c>
      <c r="AC188">
        <v>7.7705818112499996</v>
      </c>
      <c r="AD188">
        <v>7.2092779120000001</v>
      </c>
      <c r="AE188">
        <v>7.1714291100000001</v>
      </c>
      <c r="AF188">
        <v>7.0624759177777703</v>
      </c>
    </row>
    <row r="189" spans="1:32" x14ac:dyDescent="0.3">
      <c r="A189">
        <v>2683</v>
      </c>
      <c r="B189" t="s">
        <v>118</v>
      </c>
      <c r="C189">
        <v>2017</v>
      </c>
      <c r="D189">
        <v>142</v>
      </c>
      <c r="E189">
        <v>83</v>
      </c>
      <c r="F189">
        <v>0.58450704225352101</v>
      </c>
      <c r="G189">
        <v>0.14000000000000001</v>
      </c>
      <c r="H189">
        <v>1</v>
      </c>
      <c r="I189">
        <v>0.66</v>
      </c>
      <c r="J189">
        <v>0.16</v>
      </c>
      <c r="K189">
        <v>0.2</v>
      </c>
      <c r="L189">
        <v>0</v>
      </c>
      <c r="M189" t="s">
        <v>59</v>
      </c>
      <c r="N189" t="s">
        <v>71</v>
      </c>
      <c r="O189" t="s">
        <v>40</v>
      </c>
      <c r="P189" t="s">
        <v>68</v>
      </c>
      <c r="Q189" t="s">
        <v>89</v>
      </c>
      <c r="R189" t="s">
        <v>104</v>
      </c>
      <c r="S189" t="s">
        <v>77</v>
      </c>
      <c r="T189" t="s">
        <v>65</v>
      </c>
      <c r="U189" t="s">
        <v>53</v>
      </c>
      <c r="V189" t="s">
        <v>70</v>
      </c>
      <c r="W189">
        <v>17.661153800000001</v>
      </c>
      <c r="X189">
        <v>16.580547299999999</v>
      </c>
      <c r="Y189">
        <v>15.185843500000001</v>
      </c>
      <c r="Z189">
        <v>14.326127775</v>
      </c>
      <c r="AA189">
        <v>14.309343349999899</v>
      </c>
      <c r="AB189">
        <v>14.2874727</v>
      </c>
      <c r="AC189">
        <v>14.053001499999899</v>
      </c>
      <c r="AD189">
        <v>14.0115862</v>
      </c>
      <c r="AE189">
        <v>13.876958800000001</v>
      </c>
      <c r="AF189">
        <v>13.51731682</v>
      </c>
    </row>
    <row r="190" spans="1:32" x14ac:dyDescent="0.3">
      <c r="A190">
        <v>2684</v>
      </c>
      <c r="B190" t="s">
        <v>118</v>
      </c>
      <c r="C190">
        <v>2017</v>
      </c>
      <c r="D190">
        <v>142</v>
      </c>
      <c r="E190">
        <v>84</v>
      </c>
      <c r="F190">
        <v>0.647887323943662</v>
      </c>
      <c r="G190">
        <v>0.08</v>
      </c>
      <c r="H190">
        <v>8</v>
      </c>
      <c r="I190">
        <v>0.86</v>
      </c>
      <c r="J190">
        <v>0.4</v>
      </c>
      <c r="K190">
        <v>0.82</v>
      </c>
      <c r="L190">
        <v>8</v>
      </c>
      <c r="M190" t="s">
        <v>72</v>
      </c>
      <c r="N190" t="s">
        <v>77</v>
      </c>
      <c r="O190" t="s">
        <v>100</v>
      </c>
      <c r="P190" t="s">
        <v>113</v>
      </c>
      <c r="Q190" t="s">
        <v>32</v>
      </c>
      <c r="R190" t="s">
        <v>68</v>
      </c>
      <c r="S190" t="s">
        <v>63</v>
      </c>
      <c r="T190" t="s">
        <v>36</v>
      </c>
      <c r="U190" t="s">
        <v>101</v>
      </c>
      <c r="V190" t="s">
        <v>106</v>
      </c>
      <c r="W190">
        <v>11.780817847142799</v>
      </c>
      <c r="X190">
        <v>9.8169455130434695</v>
      </c>
      <c r="Y190">
        <v>7.7815686563636302</v>
      </c>
      <c r="Z190">
        <v>7.6056326587500003</v>
      </c>
      <c r="AA190">
        <v>7.60236033473684</v>
      </c>
      <c r="AB190">
        <v>7.53253836904761</v>
      </c>
      <c r="AC190">
        <v>7.2661625608333296</v>
      </c>
      <c r="AD190">
        <v>7.2261213854545403</v>
      </c>
      <c r="AE190">
        <v>7.1419489144444404</v>
      </c>
      <c r="AF190">
        <v>7.1027822281818196</v>
      </c>
    </row>
    <row r="191" spans="1:32" x14ac:dyDescent="0.3">
      <c r="A191">
        <v>2685</v>
      </c>
      <c r="B191" t="s">
        <v>118</v>
      </c>
      <c r="C191">
        <v>2017</v>
      </c>
      <c r="D191">
        <v>142</v>
      </c>
      <c r="E191">
        <v>85</v>
      </c>
      <c r="F191">
        <v>0.63380281690140805</v>
      </c>
      <c r="G191">
        <v>0.04</v>
      </c>
      <c r="H191">
        <v>6</v>
      </c>
      <c r="I191">
        <v>0.6</v>
      </c>
      <c r="J191">
        <v>0.24</v>
      </c>
      <c r="K191">
        <v>0.42</v>
      </c>
      <c r="L191">
        <v>8</v>
      </c>
      <c r="M191" t="s">
        <v>32</v>
      </c>
      <c r="N191" t="s">
        <v>68</v>
      </c>
      <c r="O191" t="s">
        <v>77</v>
      </c>
      <c r="P191" t="s">
        <v>60</v>
      </c>
      <c r="Q191" t="s">
        <v>74</v>
      </c>
      <c r="R191" t="s">
        <v>47</v>
      </c>
      <c r="S191" t="s">
        <v>52</v>
      </c>
      <c r="T191" t="s">
        <v>39</v>
      </c>
      <c r="U191" t="s">
        <v>43</v>
      </c>
      <c r="V191" t="s">
        <v>106</v>
      </c>
      <c r="W191">
        <v>9.6458738699999902</v>
      </c>
      <c r="X191">
        <v>9.0453358666666599</v>
      </c>
      <c r="Y191">
        <v>9.0400330870370293</v>
      </c>
      <c r="Z191">
        <v>9.0176171963636307</v>
      </c>
      <c r="AA191">
        <v>8.9740604657142793</v>
      </c>
      <c r="AB191">
        <v>8.7391696799999998</v>
      </c>
      <c r="AC191">
        <v>8.6746081714285701</v>
      </c>
      <c r="AD191">
        <v>8.5846437799999897</v>
      </c>
      <c r="AE191">
        <v>8.5401398171428493</v>
      </c>
      <c r="AF191">
        <v>8.4583892141666599</v>
      </c>
    </row>
    <row r="192" spans="1:32" x14ac:dyDescent="0.3">
      <c r="A192">
        <v>2686</v>
      </c>
      <c r="B192" t="s">
        <v>118</v>
      </c>
      <c r="C192">
        <v>2017</v>
      </c>
      <c r="D192">
        <v>142</v>
      </c>
      <c r="E192">
        <v>86</v>
      </c>
      <c r="F192">
        <v>0.61267605633802802</v>
      </c>
      <c r="G192">
        <v>0.02</v>
      </c>
      <c r="H192">
        <v>7</v>
      </c>
      <c r="I192">
        <v>0.92</v>
      </c>
      <c r="J192">
        <v>0.36</v>
      </c>
      <c r="K192">
        <v>0.78</v>
      </c>
      <c r="L192">
        <v>5</v>
      </c>
      <c r="M192" t="s">
        <v>77</v>
      </c>
      <c r="N192" t="s">
        <v>32</v>
      </c>
      <c r="O192" t="s">
        <v>68</v>
      </c>
      <c r="P192" t="s">
        <v>52</v>
      </c>
      <c r="Q192" t="s">
        <v>72</v>
      </c>
      <c r="R192" t="s">
        <v>41</v>
      </c>
      <c r="S192" t="s">
        <v>47</v>
      </c>
      <c r="T192" t="s">
        <v>45</v>
      </c>
      <c r="U192" t="s">
        <v>106</v>
      </c>
      <c r="V192" t="s">
        <v>37</v>
      </c>
      <c r="W192">
        <v>9.4764952020967694</v>
      </c>
      <c r="X192">
        <v>8.6294458066842097</v>
      </c>
      <c r="Y192">
        <v>8.3534036212307594</v>
      </c>
      <c r="Z192">
        <v>8.0211877792857091</v>
      </c>
      <c r="AA192">
        <v>7.8696034893428504</v>
      </c>
      <c r="AB192">
        <v>7.6488740027272701</v>
      </c>
      <c r="AC192">
        <v>7.6443739375000002</v>
      </c>
      <c r="AD192">
        <v>7.3591621794999904</v>
      </c>
      <c r="AE192">
        <v>7.3294156480000003</v>
      </c>
      <c r="AF192">
        <v>7.1654272309677403</v>
      </c>
    </row>
    <row r="193" spans="1:32" x14ac:dyDescent="0.3">
      <c r="A193">
        <v>2687</v>
      </c>
      <c r="B193" t="s">
        <v>118</v>
      </c>
      <c r="C193">
        <v>2017</v>
      </c>
      <c r="D193">
        <v>142</v>
      </c>
      <c r="E193">
        <v>87</v>
      </c>
      <c r="F193">
        <v>0.61267605633802802</v>
      </c>
      <c r="G193">
        <v>0.26</v>
      </c>
      <c r="H193">
        <v>1</v>
      </c>
      <c r="I193">
        <v>0.92</v>
      </c>
      <c r="J193">
        <v>0.9</v>
      </c>
      <c r="K193">
        <v>0.52</v>
      </c>
      <c r="L193">
        <v>8</v>
      </c>
      <c r="M193" t="s">
        <v>77</v>
      </c>
      <c r="N193" t="s">
        <v>60</v>
      </c>
      <c r="O193" t="s">
        <v>68</v>
      </c>
      <c r="P193" t="s">
        <v>32</v>
      </c>
      <c r="Q193" t="s">
        <v>103</v>
      </c>
      <c r="R193" t="s">
        <v>76</v>
      </c>
      <c r="S193" t="s">
        <v>72</v>
      </c>
      <c r="T193" t="s">
        <v>96</v>
      </c>
      <c r="U193" t="s">
        <v>93</v>
      </c>
      <c r="V193" t="s">
        <v>45</v>
      </c>
      <c r="W193">
        <v>23.061490389999999</v>
      </c>
      <c r="X193">
        <v>13.796121599999999</v>
      </c>
      <c r="Y193">
        <v>12.9755717933333</v>
      </c>
      <c r="Z193">
        <v>12.55877838</v>
      </c>
      <c r="AA193">
        <v>12.327675565</v>
      </c>
      <c r="AB193">
        <v>11.4776659166666</v>
      </c>
      <c r="AC193">
        <v>11.27644826</v>
      </c>
      <c r="AD193">
        <v>10.790700899999999</v>
      </c>
      <c r="AE193">
        <v>9.2770886200000007</v>
      </c>
      <c r="AF193">
        <v>9.17892037599999</v>
      </c>
    </row>
    <row r="194" spans="1:32" x14ac:dyDescent="0.3">
      <c r="A194">
        <v>2688</v>
      </c>
      <c r="B194" t="s">
        <v>118</v>
      </c>
      <c r="C194">
        <v>2017</v>
      </c>
      <c r="D194">
        <v>142</v>
      </c>
      <c r="E194">
        <v>88</v>
      </c>
      <c r="F194">
        <v>0.63380281690140805</v>
      </c>
      <c r="G194">
        <v>0.04</v>
      </c>
      <c r="H194">
        <v>4</v>
      </c>
      <c r="I194">
        <v>0.54</v>
      </c>
      <c r="J194">
        <v>0.56000000000000005</v>
      </c>
      <c r="K194">
        <v>0.38</v>
      </c>
      <c r="L194">
        <v>7</v>
      </c>
      <c r="M194" t="s">
        <v>77</v>
      </c>
      <c r="N194" t="s">
        <v>46</v>
      </c>
      <c r="O194" t="s">
        <v>59</v>
      </c>
      <c r="P194" t="s">
        <v>32</v>
      </c>
      <c r="Q194" t="s">
        <v>106</v>
      </c>
      <c r="R194" t="s">
        <v>68</v>
      </c>
      <c r="S194" t="s">
        <v>85</v>
      </c>
      <c r="T194" t="s">
        <v>112</v>
      </c>
      <c r="U194" t="s">
        <v>41</v>
      </c>
      <c r="V194" t="s">
        <v>75</v>
      </c>
      <c r="W194">
        <v>14.347670136666601</v>
      </c>
      <c r="X194">
        <v>9.6014058524999992</v>
      </c>
      <c r="Y194">
        <v>9.4942142376923009</v>
      </c>
      <c r="Z194">
        <v>9.4052427353846095</v>
      </c>
      <c r="AA194">
        <v>9.3929820956249994</v>
      </c>
      <c r="AB194">
        <v>9.2253430190624996</v>
      </c>
      <c r="AC194">
        <v>8.9850444799999991</v>
      </c>
      <c r="AD194">
        <v>8.7489768849999994</v>
      </c>
      <c r="AE194">
        <v>8.5055337890909009</v>
      </c>
      <c r="AF194">
        <v>8.4863699959999899</v>
      </c>
    </row>
    <row r="195" spans="1:32" x14ac:dyDescent="0.3">
      <c r="A195">
        <v>2689</v>
      </c>
      <c r="B195" t="s">
        <v>118</v>
      </c>
      <c r="C195">
        <v>2017</v>
      </c>
      <c r="D195">
        <v>142</v>
      </c>
      <c r="E195">
        <v>89</v>
      </c>
      <c r="F195">
        <v>0.54929577464788704</v>
      </c>
      <c r="G195">
        <v>0.08</v>
      </c>
      <c r="H195">
        <v>9</v>
      </c>
      <c r="I195">
        <v>0.24</v>
      </c>
      <c r="J195">
        <v>0.5</v>
      </c>
      <c r="K195">
        <v>0.08</v>
      </c>
      <c r="L195">
        <v>7</v>
      </c>
      <c r="M195" t="s">
        <v>77</v>
      </c>
      <c r="N195" t="s">
        <v>32</v>
      </c>
      <c r="O195" t="s">
        <v>68</v>
      </c>
      <c r="P195" t="s">
        <v>48</v>
      </c>
      <c r="Q195" t="s">
        <v>53</v>
      </c>
      <c r="R195" t="s">
        <v>99</v>
      </c>
      <c r="S195" t="s">
        <v>64</v>
      </c>
      <c r="T195" t="s">
        <v>50</v>
      </c>
      <c r="U195" t="s">
        <v>75</v>
      </c>
      <c r="V195" t="s">
        <v>76</v>
      </c>
      <c r="W195">
        <v>7.7274281814285697</v>
      </c>
      <c r="X195">
        <v>6.3520715487096702</v>
      </c>
      <c r="Y195">
        <v>5.6908543888000001</v>
      </c>
      <c r="Z195">
        <v>5.2730360423529401</v>
      </c>
      <c r="AA195">
        <v>5.1669403759090899</v>
      </c>
      <c r="AB195">
        <v>4.9212991859999997</v>
      </c>
      <c r="AC195">
        <v>4.9106052761290302</v>
      </c>
      <c r="AD195">
        <v>4.76763499978947</v>
      </c>
      <c r="AE195">
        <v>4.7319612445454498</v>
      </c>
      <c r="AF195">
        <v>4.7312081328666604</v>
      </c>
    </row>
    <row r="196" spans="1:32" x14ac:dyDescent="0.3">
      <c r="A196">
        <v>2690</v>
      </c>
      <c r="B196" t="s">
        <v>118</v>
      </c>
      <c r="C196">
        <v>2017</v>
      </c>
      <c r="D196">
        <v>142</v>
      </c>
      <c r="E196">
        <v>90</v>
      </c>
      <c r="F196">
        <v>0.58450704225352101</v>
      </c>
      <c r="G196">
        <v>0.18</v>
      </c>
      <c r="H196">
        <v>2</v>
      </c>
      <c r="I196">
        <v>0.5</v>
      </c>
      <c r="J196">
        <v>0.3</v>
      </c>
      <c r="K196">
        <v>0.78</v>
      </c>
      <c r="L196">
        <v>6</v>
      </c>
      <c r="M196" t="s">
        <v>77</v>
      </c>
      <c r="N196" t="s">
        <v>103</v>
      </c>
      <c r="O196" t="s">
        <v>68</v>
      </c>
      <c r="P196" t="s">
        <v>83</v>
      </c>
      <c r="Q196" t="s">
        <v>40</v>
      </c>
      <c r="R196" t="s">
        <v>59</v>
      </c>
      <c r="S196" t="s">
        <v>60</v>
      </c>
      <c r="T196" t="s">
        <v>32</v>
      </c>
      <c r="U196" t="s">
        <v>97</v>
      </c>
      <c r="V196" t="s">
        <v>75</v>
      </c>
      <c r="W196">
        <v>12.747712679999999</v>
      </c>
      <c r="X196">
        <v>12.022189153333301</v>
      </c>
      <c r="Y196">
        <v>11.937833325</v>
      </c>
      <c r="Z196">
        <v>11.052599000000001</v>
      </c>
      <c r="AA196">
        <v>10.987165470000001</v>
      </c>
      <c r="AB196">
        <v>10.262478605</v>
      </c>
      <c r="AC196">
        <v>10.198052522499999</v>
      </c>
      <c r="AD196">
        <v>10.188901639999999</v>
      </c>
      <c r="AE196">
        <v>10.15775728</v>
      </c>
      <c r="AF196">
        <v>10.123351100000001</v>
      </c>
    </row>
    <row r="197" spans="1:32" x14ac:dyDescent="0.3">
      <c r="A197">
        <v>2691</v>
      </c>
      <c r="B197" t="s">
        <v>118</v>
      </c>
      <c r="C197">
        <v>2017</v>
      </c>
      <c r="D197">
        <v>142</v>
      </c>
      <c r="E197">
        <v>91</v>
      </c>
      <c r="F197">
        <v>0.57746478873239404</v>
      </c>
      <c r="G197">
        <v>0.14000000000000001</v>
      </c>
      <c r="H197">
        <v>5</v>
      </c>
      <c r="I197">
        <v>0.36</v>
      </c>
      <c r="J197">
        <v>0.46</v>
      </c>
      <c r="K197">
        <v>0.14000000000000001</v>
      </c>
      <c r="L197">
        <v>6</v>
      </c>
      <c r="M197" t="s">
        <v>77</v>
      </c>
      <c r="N197" t="s">
        <v>72</v>
      </c>
      <c r="O197" t="s">
        <v>103</v>
      </c>
      <c r="P197" t="s">
        <v>39</v>
      </c>
      <c r="Q197" t="s">
        <v>99</v>
      </c>
      <c r="R197" t="s">
        <v>68</v>
      </c>
      <c r="S197" t="s">
        <v>50</v>
      </c>
      <c r="T197" t="s">
        <v>33</v>
      </c>
      <c r="U197" t="s">
        <v>90</v>
      </c>
      <c r="V197" t="s">
        <v>64</v>
      </c>
      <c r="W197">
        <v>8.2375794542105201</v>
      </c>
      <c r="X197">
        <v>6.5685743483333301</v>
      </c>
      <c r="Y197">
        <v>6.1431392482352898</v>
      </c>
      <c r="Z197">
        <v>5.7043775799999903</v>
      </c>
      <c r="AA197">
        <v>5.6377579919999903</v>
      </c>
      <c r="AB197">
        <v>5.3321729818749999</v>
      </c>
      <c r="AC197">
        <v>5.1179878299999997</v>
      </c>
      <c r="AD197">
        <v>5.0710248183333304</v>
      </c>
      <c r="AE197">
        <v>5.0611295500000004</v>
      </c>
      <c r="AF197">
        <v>5.0099383757142801</v>
      </c>
    </row>
    <row r="198" spans="1:32" x14ac:dyDescent="0.3">
      <c r="A198">
        <v>2692</v>
      </c>
      <c r="B198" t="s">
        <v>118</v>
      </c>
      <c r="C198">
        <v>2017</v>
      </c>
      <c r="D198">
        <v>142</v>
      </c>
      <c r="E198">
        <v>92</v>
      </c>
      <c r="F198">
        <v>0.59859154929577396</v>
      </c>
      <c r="G198">
        <v>0.1</v>
      </c>
      <c r="H198">
        <v>2</v>
      </c>
      <c r="I198">
        <v>0.68</v>
      </c>
      <c r="J198">
        <v>0.98</v>
      </c>
      <c r="K198">
        <v>0.68</v>
      </c>
      <c r="L198">
        <v>8</v>
      </c>
      <c r="M198" t="s">
        <v>77</v>
      </c>
      <c r="N198" t="s">
        <v>68</v>
      </c>
      <c r="O198" t="s">
        <v>63</v>
      </c>
      <c r="P198" t="s">
        <v>106</v>
      </c>
      <c r="Q198" t="s">
        <v>108</v>
      </c>
      <c r="R198" t="s">
        <v>73</v>
      </c>
      <c r="S198" t="s">
        <v>103</v>
      </c>
      <c r="T198" t="s">
        <v>101</v>
      </c>
      <c r="U198" t="s">
        <v>56</v>
      </c>
      <c r="V198" t="s">
        <v>72</v>
      </c>
      <c r="W198">
        <v>18.584336212307601</v>
      </c>
      <c r="X198">
        <v>12.08947592875</v>
      </c>
      <c r="Y198">
        <v>11.486696236666599</v>
      </c>
      <c r="Z198">
        <v>11.0594953033333</v>
      </c>
      <c r="AA198">
        <v>10.105760119999999</v>
      </c>
      <c r="AB198">
        <v>9.5815214966666602</v>
      </c>
      <c r="AC198">
        <v>9.5213544750000008</v>
      </c>
      <c r="AD198">
        <v>9.4142804150000003</v>
      </c>
      <c r="AE198">
        <v>9.1363848099999991</v>
      </c>
      <c r="AF198">
        <v>8.8946558029999991</v>
      </c>
    </row>
    <row r="199" spans="1:32" x14ac:dyDescent="0.3">
      <c r="A199">
        <v>2693</v>
      </c>
      <c r="B199" t="s">
        <v>118</v>
      </c>
      <c r="C199">
        <v>2017</v>
      </c>
      <c r="D199">
        <v>142</v>
      </c>
      <c r="E199">
        <v>93</v>
      </c>
      <c r="F199">
        <v>0.58450704225352101</v>
      </c>
      <c r="G199">
        <v>0.44</v>
      </c>
      <c r="H199">
        <v>8</v>
      </c>
      <c r="I199">
        <v>0.34</v>
      </c>
      <c r="J199">
        <v>0.78</v>
      </c>
      <c r="K199">
        <v>0.04</v>
      </c>
      <c r="L199">
        <v>5</v>
      </c>
      <c r="M199" t="s">
        <v>77</v>
      </c>
      <c r="N199" t="s">
        <v>105</v>
      </c>
      <c r="O199" t="s">
        <v>75</v>
      </c>
      <c r="P199" t="s">
        <v>103</v>
      </c>
      <c r="Q199" t="s">
        <v>68</v>
      </c>
      <c r="R199" t="s">
        <v>32</v>
      </c>
      <c r="S199" t="s">
        <v>83</v>
      </c>
      <c r="T199" t="s">
        <v>49</v>
      </c>
      <c r="U199" t="s">
        <v>72</v>
      </c>
      <c r="V199" t="s">
        <v>76</v>
      </c>
      <c r="W199">
        <v>4.6897728429473604</v>
      </c>
      <c r="X199">
        <v>4.1876895962222198</v>
      </c>
      <c r="Y199">
        <v>4.1490604266400002</v>
      </c>
      <c r="Z199">
        <v>3.93844248324999</v>
      </c>
      <c r="AA199">
        <v>3.6384527949444401</v>
      </c>
      <c r="AB199">
        <v>3.3976312764499998</v>
      </c>
      <c r="AC199">
        <v>3.2701072732499998</v>
      </c>
      <c r="AD199">
        <v>3.1643807146153802</v>
      </c>
      <c r="AE199">
        <v>3.1374942913333301</v>
      </c>
      <c r="AF199">
        <v>3.130680452</v>
      </c>
    </row>
    <row r="200" spans="1:32" x14ac:dyDescent="0.3">
      <c r="A200">
        <v>2694</v>
      </c>
      <c r="B200" t="s">
        <v>118</v>
      </c>
      <c r="C200">
        <v>2017</v>
      </c>
      <c r="D200">
        <v>142</v>
      </c>
      <c r="E200">
        <v>94</v>
      </c>
      <c r="F200">
        <v>0.66197183098591506</v>
      </c>
      <c r="G200">
        <v>0.46</v>
      </c>
      <c r="H200">
        <v>4</v>
      </c>
      <c r="I200">
        <v>1</v>
      </c>
      <c r="J200">
        <v>0.66</v>
      </c>
      <c r="K200">
        <v>0.74</v>
      </c>
      <c r="L200">
        <v>9</v>
      </c>
      <c r="M200" t="s">
        <v>77</v>
      </c>
      <c r="N200" t="s">
        <v>68</v>
      </c>
      <c r="O200" t="s">
        <v>102</v>
      </c>
      <c r="P200" t="s">
        <v>34</v>
      </c>
      <c r="Q200" t="s">
        <v>72</v>
      </c>
      <c r="R200" t="s">
        <v>86</v>
      </c>
      <c r="S200" t="s">
        <v>44</v>
      </c>
      <c r="T200" t="s">
        <v>59</v>
      </c>
      <c r="U200" t="s">
        <v>71</v>
      </c>
      <c r="V200" t="s">
        <v>73</v>
      </c>
      <c r="W200">
        <v>10.70875912</v>
      </c>
      <c r="X200">
        <v>7.7474540812499999</v>
      </c>
      <c r="Y200">
        <v>6.425533487</v>
      </c>
      <c r="Z200">
        <v>6.09722820036363</v>
      </c>
      <c r="AA200">
        <v>5.5497905938333298</v>
      </c>
      <c r="AB200">
        <v>5.4834988988888904</v>
      </c>
      <c r="AC200">
        <v>5.4439020749999898</v>
      </c>
      <c r="AD200">
        <v>5.4358262477777703</v>
      </c>
      <c r="AE200">
        <v>5.2489653416666604</v>
      </c>
      <c r="AF200">
        <v>5.1165053565000003</v>
      </c>
    </row>
    <row r="201" spans="1:32" x14ac:dyDescent="0.3">
      <c r="A201">
        <v>2695</v>
      </c>
      <c r="B201" t="s">
        <v>118</v>
      </c>
      <c r="C201">
        <v>2017</v>
      </c>
      <c r="D201">
        <v>142</v>
      </c>
      <c r="E201">
        <v>95</v>
      </c>
      <c r="F201">
        <v>0.61971830985915399</v>
      </c>
      <c r="G201">
        <v>0.16</v>
      </c>
      <c r="H201">
        <v>2</v>
      </c>
      <c r="I201">
        <v>0.52</v>
      </c>
      <c r="J201">
        <v>0.46</v>
      </c>
      <c r="K201">
        <v>0.04</v>
      </c>
      <c r="L201">
        <v>3</v>
      </c>
      <c r="M201" t="s">
        <v>77</v>
      </c>
      <c r="N201" t="s">
        <v>101</v>
      </c>
      <c r="O201" t="s">
        <v>68</v>
      </c>
      <c r="P201" t="s">
        <v>103</v>
      </c>
      <c r="Q201" t="s">
        <v>72</v>
      </c>
      <c r="R201" t="s">
        <v>52</v>
      </c>
      <c r="S201" t="s">
        <v>54</v>
      </c>
      <c r="T201" t="s">
        <v>95</v>
      </c>
      <c r="U201" t="s">
        <v>109</v>
      </c>
      <c r="V201" t="s">
        <v>41</v>
      </c>
      <c r="W201">
        <v>17.863942621666599</v>
      </c>
      <c r="X201">
        <v>14.478383535000001</v>
      </c>
      <c r="Y201">
        <v>14.313987336</v>
      </c>
      <c r="Z201">
        <v>11.63744975</v>
      </c>
      <c r="AA201">
        <v>10.913753416</v>
      </c>
      <c r="AB201">
        <v>10.199058539999999</v>
      </c>
      <c r="AC201">
        <v>10.0419147933333</v>
      </c>
      <c r="AD201">
        <v>9.8554916249999902</v>
      </c>
      <c r="AE201">
        <v>9.5985069099999993</v>
      </c>
      <c r="AF201">
        <v>9.5503093466666602</v>
      </c>
    </row>
    <row r="202" spans="1:32" x14ac:dyDescent="0.3">
      <c r="A202">
        <v>2696</v>
      </c>
      <c r="B202" t="s">
        <v>118</v>
      </c>
      <c r="C202">
        <v>2017</v>
      </c>
      <c r="D202">
        <v>142</v>
      </c>
      <c r="E202">
        <v>96</v>
      </c>
      <c r="F202">
        <v>0.63380281690140805</v>
      </c>
      <c r="G202">
        <v>0.12</v>
      </c>
      <c r="H202">
        <v>4</v>
      </c>
      <c r="I202">
        <v>0.82</v>
      </c>
      <c r="J202">
        <v>0.96</v>
      </c>
      <c r="K202">
        <v>0.24</v>
      </c>
      <c r="L202">
        <v>7</v>
      </c>
      <c r="M202" t="s">
        <v>89</v>
      </c>
      <c r="N202" t="s">
        <v>77</v>
      </c>
      <c r="O202" t="s">
        <v>68</v>
      </c>
      <c r="P202" t="s">
        <v>72</v>
      </c>
      <c r="Q202" t="s">
        <v>73</v>
      </c>
      <c r="R202" t="s">
        <v>32</v>
      </c>
      <c r="S202" t="s">
        <v>46</v>
      </c>
      <c r="T202" t="s">
        <v>64</v>
      </c>
      <c r="U202" t="s">
        <v>88</v>
      </c>
      <c r="V202" t="s">
        <v>37</v>
      </c>
      <c r="W202">
        <v>10.6045691166666</v>
      </c>
      <c r="X202">
        <v>9.9736794119999903</v>
      </c>
      <c r="Y202">
        <v>8.4870116636363608</v>
      </c>
      <c r="Z202">
        <v>7.3866755735714298</v>
      </c>
      <c r="AA202">
        <v>6.8704116772727204</v>
      </c>
      <c r="AB202">
        <v>6.5965957638461497</v>
      </c>
      <c r="AC202">
        <v>6.3409202966666598</v>
      </c>
      <c r="AD202">
        <v>6.0760963552380902</v>
      </c>
      <c r="AE202">
        <v>5.9645903517647003</v>
      </c>
      <c r="AF202">
        <v>5.9628495566666597</v>
      </c>
    </row>
    <row r="203" spans="1:32" x14ac:dyDescent="0.3">
      <c r="A203">
        <v>2697</v>
      </c>
      <c r="B203" t="s">
        <v>118</v>
      </c>
      <c r="C203">
        <v>2017</v>
      </c>
      <c r="D203">
        <v>142</v>
      </c>
      <c r="E203">
        <v>97</v>
      </c>
      <c r="F203">
        <v>0.60563380281690105</v>
      </c>
      <c r="G203">
        <v>0.2</v>
      </c>
      <c r="H203">
        <v>1</v>
      </c>
      <c r="I203">
        <v>0.94</v>
      </c>
      <c r="J203">
        <v>0.4</v>
      </c>
      <c r="K203">
        <v>0.52</v>
      </c>
      <c r="L203">
        <v>6</v>
      </c>
      <c r="M203" t="s">
        <v>77</v>
      </c>
      <c r="N203" t="s">
        <v>72</v>
      </c>
      <c r="O203" t="s">
        <v>113</v>
      </c>
      <c r="P203" t="s">
        <v>107</v>
      </c>
      <c r="Q203" t="s">
        <v>108</v>
      </c>
      <c r="R203" t="s">
        <v>68</v>
      </c>
      <c r="S203" t="s">
        <v>32</v>
      </c>
      <c r="T203" t="s">
        <v>96</v>
      </c>
      <c r="U203" t="s">
        <v>53</v>
      </c>
      <c r="V203" t="s">
        <v>103</v>
      </c>
      <c r="W203">
        <v>21.981513966666601</v>
      </c>
      <c r="X203">
        <v>16.271925433333301</v>
      </c>
      <c r="Y203">
        <v>15.367801699999999</v>
      </c>
      <c r="Z203">
        <v>14.828544600000001</v>
      </c>
      <c r="AA203">
        <v>14.6590767</v>
      </c>
      <c r="AB203">
        <v>13.950000286</v>
      </c>
      <c r="AC203">
        <v>13.789164317499999</v>
      </c>
      <c r="AD203">
        <v>13.622055515</v>
      </c>
      <c r="AE203">
        <v>13.138656379999899</v>
      </c>
      <c r="AF203">
        <v>13.0564225633333</v>
      </c>
    </row>
    <row r="204" spans="1:32" x14ac:dyDescent="0.3">
      <c r="A204">
        <v>2698</v>
      </c>
      <c r="B204" t="s">
        <v>118</v>
      </c>
      <c r="C204">
        <v>2017</v>
      </c>
      <c r="D204">
        <v>142</v>
      </c>
      <c r="E204">
        <v>98</v>
      </c>
      <c r="F204">
        <v>0.60563380281690105</v>
      </c>
      <c r="G204">
        <v>0.12</v>
      </c>
      <c r="H204">
        <v>1</v>
      </c>
      <c r="I204">
        <v>0.88</v>
      </c>
      <c r="J204">
        <v>0.28000000000000003</v>
      </c>
      <c r="K204">
        <v>0.57999999999999996</v>
      </c>
      <c r="L204">
        <v>3</v>
      </c>
      <c r="M204" t="s">
        <v>96</v>
      </c>
      <c r="N204" t="s">
        <v>78</v>
      </c>
      <c r="O204" t="s">
        <v>103</v>
      </c>
      <c r="P204" t="s">
        <v>43</v>
      </c>
      <c r="Q204" t="s">
        <v>39</v>
      </c>
      <c r="R204" t="s">
        <v>71</v>
      </c>
      <c r="S204" t="s">
        <v>75</v>
      </c>
      <c r="T204" t="s">
        <v>32</v>
      </c>
      <c r="U204" t="s">
        <v>82</v>
      </c>
      <c r="V204" t="s">
        <v>72</v>
      </c>
      <c r="W204">
        <v>19.973169299999999</v>
      </c>
      <c r="X204">
        <v>18.289172650000001</v>
      </c>
      <c r="Y204">
        <v>16.091899399999999</v>
      </c>
      <c r="Z204">
        <v>15.651526</v>
      </c>
      <c r="AA204">
        <v>15.332019849999901</v>
      </c>
      <c r="AB204">
        <v>15.330772400000001</v>
      </c>
      <c r="AC204">
        <v>15.307971949999899</v>
      </c>
      <c r="AD204">
        <v>14.736637364999901</v>
      </c>
      <c r="AE204">
        <v>14.7192983499999</v>
      </c>
      <c r="AF204">
        <v>14.311518439999899</v>
      </c>
    </row>
    <row r="205" spans="1:32" x14ac:dyDescent="0.3">
      <c r="A205">
        <v>2699</v>
      </c>
      <c r="B205" t="s">
        <v>118</v>
      </c>
      <c r="C205">
        <v>2017</v>
      </c>
      <c r="D205">
        <v>142</v>
      </c>
      <c r="E205">
        <v>99</v>
      </c>
      <c r="F205">
        <v>0.59859154929577396</v>
      </c>
      <c r="G205">
        <v>0.22</v>
      </c>
      <c r="H205">
        <v>10</v>
      </c>
      <c r="I205">
        <v>0.34</v>
      </c>
      <c r="J205">
        <v>0.32</v>
      </c>
      <c r="K205">
        <v>0.52</v>
      </c>
      <c r="L205">
        <v>8</v>
      </c>
      <c r="M205" t="s">
        <v>77</v>
      </c>
      <c r="N205" t="s">
        <v>59</v>
      </c>
      <c r="O205" t="s">
        <v>78</v>
      </c>
      <c r="P205" t="s">
        <v>103</v>
      </c>
      <c r="Q205" t="s">
        <v>68</v>
      </c>
      <c r="R205" t="s">
        <v>34</v>
      </c>
      <c r="S205" t="s">
        <v>69</v>
      </c>
      <c r="T205" t="s">
        <v>72</v>
      </c>
      <c r="U205" t="s">
        <v>32</v>
      </c>
      <c r="V205" t="s">
        <v>53</v>
      </c>
      <c r="W205">
        <v>6.3087892563529397</v>
      </c>
      <c r="X205">
        <v>5.8166581379999904</v>
      </c>
      <c r="Y205">
        <v>5.3855223127272698</v>
      </c>
      <c r="Z205">
        <v>5.30378050266666</v>
      </c>
      <c r="AA205">
        <v>5.2239153397646998</v>
      </c>
      <c r="AB205">
        <v>5.16240504933333</v>
      </c>
      <c r="AC205">
        <v>4.9557328238461498</v>
      </c>
      <c r="AD205">
        <v>4.90004707173913</v>
      </c>
      <c r="AE205">
        <v>4.8053152623076896</v>
      </c>
      <c r="AF205">
        <v>4.7042219327999897</v>
      </c>
    </row>
    <row r="210" spans="1:32" x14ac:dyDescent="0.3">
      <c r="A210">
        <v>2700</v>
      </c>
      <c r="B210" t="s">
        <v>118</v>
      </c>
      <c r="C210">
        <v>2016</v>
      </c>
      <c r="D210">
        <v>133</v>
      </c>
      <c r="E210">
        <v>0</v>
      </c>
      <c r="F210">
        <v>0.57894736842105199</v>
      </c>
      <c r="G210">
        <v>0.04</v>
      </c>
      <c r="H210">
        <v>7</v>
      </c>
      <c r="I210">
        <v>0.34</v>
      </c>
      <c r="J210">
        <v>0.88</v>
      </c>
      <c r="K210">
        <v>0.02</v>
      </c>
      <c r="L210">
        <v>7</v>
      </c>
      <c r="M210" t="s">
        <v>77</v>
      </c>
      <c r="N210" t="s">
        <v>106</v>
      </c>
      <c r="O210" t="s">
        <v>74</v>
      </c>
      <c r="P210" t="s">
        <v>68</v>
      </c>
      <c r="Q210" t="s">
        <v>39</v>
      </c>
      <c r="R210" t="s">
        <v>73</v>
      </c>
      <c r="S210" t="s">
        <v>36</v>
      </c>
      <c r="T210" t="s">
        <v>102</v>
      </c>
      <c r="U210" t="s">
        <v>60</v>
      </c>
      <c r="V210" t="s">
        <v>108</v>
      </c>
      <c r="W210">
        <v>9.73700922009259</v>
      </c>
      <c r="X210">
        <v>7.93615024657894</v>
      </c>
      <c r="Y210">
        <v>6.2627447139024399</v>
      </c>
      <c r="Z210">
        <v>6.2473681967741896</v>
      </c>
      <c r="AA210">
        <v>5.9245436780357101</v>
      </c>
      <c r="AB210">
        <v>5.8304957288918899</v>
      </c>
      <c r="AC210">
        <v>5.7439314661041596</v>
      </c>
      <c r="AD210">
        <v>5.7032450857457597</v>
      </c>
      <c r="AE210">
        <v>5.48606503999999</v>
      </c>
      <c r="AF210">
        <v>5.3771725252222202</v>
      </c>
    </row>
    <row r="211" spans="1:32" x14ac:dyDescent="0.3">
      <c r="A211">
        <v>2701</v>
      </c>
      <c r="B211" t="s">
        <v>118</v>
      </c>
      <c r="C211">
        <v>2016</v>
      </c>
      <c r="D211">
        <v>133</v>
      </c>
      <c r="E211">
        <v>1</v>
      </c>
      <c r="F211">
        <v>0.533834586466165</v>
      </c>
      <c r="G211">
        <v>0.16</v>
      </c>
      <c r="H211">
        <v>8</v>
      </c>
      <c r="I211">
        <v>0.66</v>
      </c>
      <c r="J211">
        <v>0.16</v>
      </c>
      <c r="K211">
        <v>0.82</v>
      </c>
      <c r="L211">
        <v>7</v>
      </c>
      <c r="M211" t="s">
        <v>103</v>
      </c>
      <c r="N211" t="s">
        <v>77</v>
      </c>
      <c r="O211" t="s">
        <v>86</v>
      </c>
      <c r="P211" t="s">
        <v>60</v>
      </c>
      <c r="Q211" t="s">
        <v>100</v>
      </c>
      <c r="R211" t="s">
        <v>37</v>
      </c>
      <c r="S211" t="s">
        <v>34</v>
      </c>
      <c r="T211" t="s">
        <v>47</v>
      </c>
      <c r="U211" t="s">
        <v>99</v>
      </c>
      <c r="V211" t="s">
        <v>67</v>
      </c>
      <c r="W211">
        <v>13.1515846</v>
      </c>
      <c r="X211">
        <v>11.7197995016666</v>
      </c>
      <c r="Y211">
        <v>11.586262686666601</v>
      </c>
      <c r="Z211">
        <v>11.5426077925</v>
      </c>
      <c r="AA211">
        <v>10.5138587933333</v>
      </c>
      <c r="AB211">
        <v>10.37238039</v>
      </c>
      <c r="AC211">
        <v>10.049173359999999</v>
      </c>
      <c r="AD211">
        <v>9.888951295</v>
      </c>
      <c r="AE211">
        <v>9.7848415433333304</v>
      </c>
      <c r="AF211">
        <v>9.5852217700000004</v>
      </c>
    </row>
    <row r="212" spans="1:32" x14ac:dyDescent="0.3">
      <c r="A212">
        <v>2702</v>
      </c>
      <c r="B212" t="s">
        <v>118</v>
      </c>
      <c r="C212">
        <v>2016</v>
      </c>
      <c r="D212">
        <v>133</v>
      </c>
      <c r="E212">
        <v>2</v>
      </c>
      <c r="F212">
        <v>0.52631578947368396</v>
      </c>
      <c r="G212">
        <v>0.36</v>
      </c>
      <c r="H212">
        <v>2</v>
      </c>
      <c r="I212">
        <v>0.56000000000000005</v>
      </c>
      <c r="J212">
        <v>0.16</v>
      </c>
      <c r="K212">
        <v>0.96</v>
      </c>
      <c r="L212">
        <v>6</v>
      </c>
      <c r="M212" t="s">
        <v>35</v>
      </c>
      <c r="N212" t="s">
        <v>52</v>
      </c>
      <c r="O212" t="s">
        <v>107</v>
      </c>
      <c r="P212" t="s">
        <v>92</v>
      </c>
      <c r="Q212" t="s">
        <v>45</v>
      </c>
      <c r="R212" t="s">
        <v>111</v>
      </c>
      <c r="S212" t="s">
        <v>103</v>
      </c>
      <c r="T212" t="s">
        <v>54</v>
      </c>
      <c r="U212" t="s">
        <v>60</v>
      </c>
      <c r="V212" t="s">
        <v>87</v>
      </c>
      <c r="W212">
        <v>18.9150162</v>
      </c>
      <c r="X212">
        <v>16.513338314999999</v>
      </c>
      <c r="Y212">
        <v>14.9895264333333</v>
      </c>
      <c r="Z212">
        <v>14.941048633333301</v>
      </c>
      <c r="AA212">
        <v>14.9020771999999</v>
      </c>
      <c r="AB212">
        <v>14.694351899999999</v>
      </c>
      <c r="AC212">
        <v>14.655565299999999</v>
      </c>
      <c r="AD212">
        <v>14.005206599999999</v>
      </c>
      <c r="AE212">
        <v>13.989647762000001</v>
      </c>
      <c r="AF212">
        <v>13.6605831</v>
      </c>
    </row>
    <row r="213" spans="1:32" x14ac:dyDescent="0.3">
      <c r="A213">
        <v>2703</v>
      </c>
      <c r="B213" t="s">
        <v>118</v>
      </c>
      <c r="C213">
        <v>2016</v>
      </c>
      <c r="D213">
        <v>133</v>
      </c>
      <c r="E213">
        <v>3</v>
      </c>
      <c r="F213">
        <v>0.533834586466165</v>
      </c>
      <c r="G213">
        <v>0.16</v>
      </c>
      <c r="H213">
        <v>4</v>
      </c>
      <c r="I213">
        <v>0.34</v>
      </c>
      <c r="J213">
        <v>0.88</v>
      </c>
      <c r="K213">
        <v>0.52</v>
      </c>
      <c r="L213">
        <v>5</v>
      </c>
      <c r="M213" t="s">
        <v>77</v>
      </c>
      <c r="N213" t="s">
        <v>73</v>
      </c>
      <c r="O213" t="s">
        <v>96</v>
      </c>
      <c r="P213" t="s">
        <v>60</v>
      </c>
      <c r="Q213" t="s">
        <v>64</v>
      </c>
      <c r="R213" t="s">
        <v>74</v>
      </c>
      <c r="S213" t="s">
        <v>76</v>
      </c>
      <c r="T213" t="s">
        <v>68</v>
      </c>
      <c r="U213" t="s">
        <v>39</v>
      </c>
      <c r="V213" t="s">
        <v>63</v>
      </c>
      <c r="W213">
        <v>9.9210521384999897</v>
      </c>
      <c r="X213">
        <v>7.4926373183333297</v>
      </c>
      <c r="Y213">
        <v>6.2121403600000002</v>
      </c>
      <c r="Z213">
        <v>6.1039773507692301</v>
      </c>
      <c r="AA213">
        <v>6.0091308210000003</v>
      </c>
      <c r="AB213">
        <v>5.6937327866666596</v>
      </c>
      <c r="AC213">
        <v>5.627331495</v>
      </c>
      <c r="AD213">
        <v>5.5194387693333304</v>
      </c>
      <c r="AE213">
        <v>5.2412617241666597</v>
      </c>
      <c r="AF213">
        <v>5.2405437661538397</v>
      </c>
    </row>
    <row r="214" spans="1:32" x14ac:dyDescent="0.3">
      <c r="A214">
        <v>2704</v>
      </c>
      <c r="B214" t="s">
        <v>118</v>
      </c>
      <c r="C214">
        <v>2016</v>
      </c>
      <c r="D214">
        <v>133</v>
      </c>
      <c r="E214">
        <v>4</v>
      </c>
      <c r="F214">
        <v>0.56390977443609003</v>
      </c>
      <c r="G214">
        <v>0.38</v>
      </c>
      <c r="H214">
        <v>2</v>
      </c>
      <c r="I214">
        <v>0.7</v>
      </c>
      <c r="J214">
        <v>0.57999999999999996</v>
      </c>
      <c r="K214">
        <v>0.7</v>
      </c>
      <c r="L214">
        <v>1</v>
      </c>
      <c r="M214" t="s">
        <v>76</v>
      </c>
      <c r="N214" t="s">
        <v>110</v>
      </c>
      <c r="O214" t="s">
        <v>40</v>
      </c>
      <c r="P214" t="s">
        <v>45</v>
      </c>
      <c r="Q214" t="s">
        <v>77</v>
      </c>
      <c r="R214" t="s">
        <v>44</v>
      </c>
      <c r="S214" t="s">
        <v>64</v>
      </c>
      <c r="T214" t="s">
        <v>100</v>
      </c>
      <c r="U214" t="s">
        <v>71</v>
      </c>
      <c r="V214" t="s">
        <v>63</v>
      </c>
      <c r="W214">
        <v>15.5595698499999</v>
      </c>
      <c r="X214">
        <v>12.6628466</v>
      </c>
      <c r="Y214">
        <v>11.01070309</v>
      </c>
      <c r="Z214">
        <v>10.777358515</v>
      </c>
      <c r="AA214">
        <v>10.7513746599999</v>
      </c>
      <c r="AB214">
        <v>10.075220015999999</v>
      </c>
      <c r="AC214">
        <v>9.5231528300000008</v>
      </c>
      <c r="AD214">
        <v>9.3797885633333298</v>
      </c>
      <c r="AE214">
        <v>9.1015413666666607</v>
      </c>
      <c r="AF214">
        <v>9.0142488600000004</v>
      </c>
    </row>
    <row r="215" spans="1:32" x14ac:dyDescent="0.3">
      <c r="A215">
        <v>2705</v>
      </c>
      <c r="B215" t="s">
        <v>118</v>
      </c>
      <c r="C215">
        <v>2016</v>
      </c>
      <c r="D215">
        <v>133</v>
      </c>
      <c r="E215">
        <v>5</v>
      </c>
      <c r="F215">
        <v>0.54887218045112696</v>
      </c>
      <c r="G215">
        <v>0.4</v>
      </c>
      <c r="H215">
        <v>2</v>
      </c>
      <c r="I215">
        <v>0.6</v>
      </c>
      <c r="J215">
        <v>0.66</v>
      </c>
      <c r="K215">
        <v>0.88</v>
      </c>
      <c r="L215">
        <v>5</v>
      </c>
      <c r="M215" t="s">
        <v>77</v>
      </c>
      <c r="N215" t="s">
        <v>96</v>
      </c>
      <c r="O215" t="s">
        <v>68</v>
      </c>
      <c r="P215" t="s">
        <v>34</v>
      </c>
      <c r="Q215" t="s">
        <v>93</v>
      </c>
      <c r="R215" t="s">
        <v>39</v>
      </c>
      <c r="S215" t="s">
        <v>35</v>
      </c>
      <c r="T215" t="s">
        <v>100</v>
      </c>
      <c r="U215" t="s">
        <v>60</v>
      </c>
      <c r="V215" t="s">
        <v>106</v>
      </c>
      <c r="W215">
        <v>10.256961348888799</v>
      </c>
      <c r="X215">
        <v>7.8808411283333299</v>
      </c>
      <c r="Y215">
        <v>7.5916217133333301</v>
      </c>
      <c r="Z215">
        <v>7.1338883024999999</v>
      </c>
      <c r="AA215">
        <v>7.1249203699999999</v>
      </c>
      <c r="AB215">
        <v>6.9419817218181796</v>
      </c>
      <c r="AC215">
        <v>6.8777455628571396</v>
      </c>
      <c r="AD215">
        <v>6.6974438258333304</v>
      </c>
      <c r="AE215">
        <v>6.6130048571428501</v>
      </c>
      <c r="AF215">
        <v>6.5284601077777697</v>
      </c>
    </row>
    <row r="216" spans="1:32" x14ac:dyDescent="0.3">
      <c r="A216">
        <v>2706</v>
      </c>
      <c r="B216" t="s">
        <v>118</v>
      </c>
      <c r="C216">
        <v>2016</v>
      </c>
      <c r="D216">
        <v>133</v>
      </c>
      <c r="E216">
        <v>6</v>
      </c>
      <c r="F216">
        <v>0.533834586466165</v>
      </c>
      <c r="G216">
        <v>0.2</v>
      </c>
      <c r="H216">
        <v>5</v>
      </c>
      <c r="I216">
        <v>0.22</v>
      </c>
      <c r="J216">
        <v>0.86</v>
      </c>
      <c r="K216">
        <v>0.16</v>
      </c>
      <c r="L216">
        <v>7</v>
      </c>
      <c r="M216" t="s">
        <v>77</v>
      </c>
      <c r="N216" t="s">
        <v>63</v>
      </c>
      <c r="O216" t="s">
        <v>96</v>
      </c>
      <c r="P216" t="s">
        <v>68</v>
      </c>
      <c r="Q216" t="s">
        <v>74</v>
      </c>
      <c r="R216" t="s">
        <v>106</v>
      </c>
      <c r="S216" t="s">
        <v>102</v>
      </c>
      <c r="T216" t="s">
        <v>76</v>
      </c>
      <c r="U216" t="s">
        <v>40</v>
      </c>
      <c r="V216" t="s">
        <v>62</v>
      </c>
      <c r="W216">
        <v>6.3035075170740704</v>
      </c>
      <c r="X216">
        <v>5.3446257092857099</v>
      </c>
      <c r="Y216">
        <v>5.30246433455555</v>
      </c>
      <c r="Z216">
        <v>5.1705788049999999</v>
      </c>
      <c r="AA216">
        <v>4.7573802666315697</v>
      </c>
      <c r="AB216">
        <v>4.7104376164999904</v>
      </c>
      <c r="AC216">
        <v>4.5127533499999997</v>
      </c>
      <c r="AD216">
        <v>4.2712508691249997</v>
      </c>
      <c r="AE216">
        <v>4.1010900675000004</v>
      </c>
      <c r="AF216">
        <v>4.0820771341176396</v>
      </c>
    </row>
    <row r="217" spans="1:32" x14ac:dyDescent="0.3">
      <c r="A217">
        <v>2707</v>
      </c>
      <c r="B217" t="s">
        <v>118</v>
      </c>
      <c r="C217">
        <v>2016</v>
      </c>
      <c r="D217">
        <v>133</v>
      </c>
      <c r="E217">
        <v>7</v>
      </c>
      <c r="F217">
        <v>0.60902255639097702</v>
      </c>
      <c r="G217">
        <v>0.22</v>
      </c>
      <c r="H217">
        <v>1</v>
      </c>
      <c r="I217">
        <v>0.57999999999999996</v>
      </c>
      <c r="J217">
        <v>0.68</v>
      </c>
      <c r="K217">
        <v>0.96</v>
      </c>
      <c r="L217">
        <v>8</v>
      </c>
      <c r="M217" t="s">
        <v>77</v>
      </c>
      <c r="N217" t="s">
        <v>76</v>
      </c>
      <c r="O217" t="s">
        <v>106</v>
      </c>
      <c r="P217" t="s">
        <v>78</v>
      </c>
      <c r="Q217" t="s">
        <v>60</v>
      </c>
      <c r="R217" t="s">
        <v>68</v>
      </c>
      <c r="S217" t="s">
        <v>96</v>
      </c>
      <c r="T217" t="s">
        <v>73</v>
      </c>
      <c r="U217" t="s">
        <v>39</v>
      </c>
      <c r="V217" t="s">
        <v>74</v>
      </c>
      <c r="W217">
        <v>21.288738070000001</v>
      </c>
      <c r="X217">
        <v>20.001508699999999</v>
      </c>
      <c r="Y217">
        <v>19.877016099999999</v>
      </c>
      <c r="Z217">
        <v>18.3773041</v>
      </c>
      <c r="AA217">
        <v>14.904261099999999</v>
      </c>
      <c r="AB217">
        <v>14.103179766666599</v>
      </c>
      <c r="AC217">
        <v>13.304051096666599</v>
      </c>
      <c r="AD217">
        <v>13.2532444</v>
      </c>
      <c r="AE217">
        <v>12.451286</v>
      </c>
      <c r="AF217">
        <v>12.401613725000001</v>
      </c>
    </row>
    <row r="218" spans="1:32" x14ac:dyDescent="0.3">
      <c r="A218">
        <v>2708</v>
      </c>
      <c r="B218" t="s">
        <v>118</v>
      </c>
      <c r="C218">
        <v>2016</v>
      </c>
      <c r="D218">
        <v>133</v>
      </c>
      <c r="E218">
        <v>8</v>
      </c>
      <c r="F218">
        <v>0.57142857142857095</v>
      </c>
      <c r="G218">
        <v>0.08</v>
      </c>
      <c r="H218">
        <v>5</v>
      </c>
      <c r="I218">
        <v>0.6</v>
      </c>
      <c r="J218">
        <v>0.54</v>
      </c>
      <c r="K218">
        <v>0.88</v>
      </c>
      <c r="L218">
        <v>5</v>
      </c>
      <c r="M218" t="s">
        <v>77</v>
      </c>
      <c r="N218" t="s">
        <v>106</v>
      </c>
      <c r="O218" t="s">
        <v>108</v>
      </c>
      <c r="P218" t="s">
        <v>76</v>
      </c>
      <c r="Q218" t="s">
        <v>34</v>
      </c>
      <c r="R218" t="s">
        <v>68</v>
      </c>
      <c r="S218" t="s">
        <v>101</v>
      </c>
      <c r="T218" t="s">
        <v>36</v>
      </c>
      <c r="U218" t="s">
        <v>47</v>
      </c>
      <c r="V218" t="s">
        <v>74</v>
      </c>
      <c r="W218">
        <v>8.8840444229032194</v>
      </c>
      <c r="X218">
        <v>6.9805738972222198</v>
      </c>
      <c r="Y218">
        <v>6.7729016685714196</v>
      </c>
      <c r="Z218">
        <v>6.7113252117647004</v>
      </c>
      <c r="AA218">
        <v>6.5026856333333303</v>
      </c>
      <c r="AB218">
        <v>6.2890520874999902</v>
      </c>
      <c r="AC218">
        <v>6.2631502118181803</v>
      </c>
      <c r="AD218">
        <v>6.1679896036842097</v>
      </c>
      <c r="AE218">
        <v>6.12754301599999</v>
      </c>
      <c r="AF218">
        <v>6.0926328083333301</v>
      </c>
    </row>
    <row r="219" spans="1:32" x14ac:dyDescent="0.3">
      <c r="A219">
        <v>2709</v>
      </c>
      <c r="B219" t="s">
        <v>118</v>
      </c>
      <c r="C219">
        <v>2016</v>
      </c>
      <c r="D219">
        <v>133</v>
      </c>
      <c r="E219">
        <v>9</v>
      </c>
      <c r="F219">
        <v>0.533834586466165</v>
      </c>
      <c r="G219">
        <v>0.57999999999999996</v>
      </c>
      <c r="H219">
        <v>1</v>
      </c>
      <c r="I219">
        <v>0.6</v>
      </c>
      <c r="J219">
        <v>0.6</v>
      </c>
      <c r="K219">
        <v>0.14000000000000001</v>
      </c>
      <c r="L219">
        <v>10</v>
      </c>
      <c r="M219" t="s">
        <v>39</v>
      </c>
      <c r="N219" t="s">
        <v>77</v>
      </c>
      <c r="O219" t="s">
        <v>60</v>
      </c>
      <c r="P219" t="s">
        <v>32</v>
      </c>
      <c r="Q219" t="s">
        <v>100</v>
      </c>
      <c r="R219" t="s">
        <v>68</v>
      </c>
      <c r="S219" t="s">
        <v>33</v>
      </c>
      <c r="T219" t="s">
        <v>65</v>
      </c>
      <c r="U219" t="s">
        <v>76</v>
      </c>
      <c r="V219" t="s">
        <v>103</v>
      </c>
      <c r="W219">
        <v>15.8358574</v>
      </c>
      <c r="X219">
        <v>15.3790985325</v>
      </c>
      <c r="Y219">
        <v>15.14192057</v>
      </c>
      <c r="Z219">
        <v>14.678944599999999</v>
      </c>
      <c r="AA219">
        <v>14.572882655000001</v>
      </c>
      <c r="AB219">
        <v>13.652573090000001</v>
      </c>
      <c r="AC219">
        <v>13.5630063999999</v>
      </c>
      <c r="AD219">
        <v>13.500876399999999</v>
      </c>
      <c r="AE219">
        <v>13.12981441</v>
      </c>
      <c r="AF219">
        <v>12.54875038</v>
      </c>
    </row>
    <row r="220" spans="1:32" x14ac:dyDescent="0.3">
      <c r="A220">
        <v>2710</v>
      </c>
      <c r="B220" t="s">
        <v>118</v>
      </c>
      <c r="C220">
        <v>2016</v>
      </c>
      <c r="D220">
        <v>133</v>
      </c>
      <c r="E220">
        <v>10</v>
      </c>
      <c r="F220">
        <v>0.511278195488721</v>
      </c>
      <c r="G220">
        <v>0.14000000000000001</v>
      </c>
      <c r="H220">
        <v>4</v>
      </c>
      <c r="I220">
        <v>0.62</v>
      </c>
      <c r="J220">
        <v>0.7</v>
      </c>
      <c r="K220">
        <v>0.76</v>
      </c>
      <c r="L220">
        <v>2</v>
      </c>
      <c r="M220" t="s">
        <v>77</v>
      </c>
      <c r="N220" t="s">
        <v>68</v>
      </c>
      <c r="O220" t="s">
        <v>106</v>
      </c>
      <c r="P220" t="s">
        <v>74</v>
      </c>
      <c r="Q220" t="s">
        <v>85</v>
      </c>
      <c r="R220" t="s">
        <v>73</v>
      </c>
      <c r="S220" t="s">
        <v>78</v>
      </c>
      <c r="T220" t="s">
        <v>107</v>
      </c>
      <c r="U220" t="s">
        <v>96</v>
      </c>
      <c r="V220" t="s">
        <v>108</v>
      </c>
      <c r="W220">
        <v>8.5995570049999994</v>
      </c>
      <c r="X220">
        <v>8.1199431733333292</v>
      </c>
      <c r="Y220">
        <v>6.5700893633333299</v>
      </c>
      <c r="Z220">
        <v>6.2952393971428497</v>
      </c>
      <c r="AA220">
        <v>6.2874765999999997</v>
      </c>
      <c r="AB220">
        <v>6.1548894600666602</v>
      </c>
      <c r="AC220">
        <v>5.95649485166666</v>
      </c>
      <c r="AD220">
        <v>5.91318667</v>
      </c>
      <c r="AE220">
        <v>5.8665939541666603</v>
      </c>
      <c r="AF220">
        <v>5.8511127930769202</v>
      </c>
    </row>
    <row r="221" spans="1:32" x14ac:dyDescent="0.3">
      <c r="A221">
        <v>2711</v>
      </c>
      <c r="B221" t="s">
        <v>118</v>
      </c>
      <c r="C221">
        <v>2016</v>
      </c>
      <c r="D221">
        <v>133</v>
      </c>
      <c r="E221">
        <v>11</v>
      </c>
      <c r="F221">
        <v>0.55639097744360899</v>
      </c>
      <c r="G221">
        <v>0.32</v>
      </c>
      <c r="H221">
        <v>1</v>
      </c>
      <c r="I221">
        <v>0.82</v>
      </c>
      <c r="J221">
        <v>0.44</v>
      </c>
      <c r="K221">
        <v>0.92</v>
      </c>
      <c r="L221">
        <v>7</v>
      </c>
      <c r="M221" t="s">
        <v>62</v>
      </c>
      <c r="N221" t="s">
        <v>77</v>
      </c>
      <c r="O221" t="s">
        <v>60</v>
      </c>
      <c r="P221" t="s">
        <v>109</v>
      </c>
      <c r="Q221" t="s">
        <v>74</v>
      </c>
      <c r="R221" t="s">
        <v>102</v>
      </c>
      <c r="S221" t="s">
        <v>98</v>
      </c>
      <c r="T221" t="s">
        <v>51</v>
      </c>
      <c r="U221" t="s">
        <v>73</v>
      </c>
      <c r="V221" t="s">
        <v>53</v>
      </c>
      <c r="W221">
        <v>22.354089699999999</v>
      </c>
      <c r="X221">
        <v>20.256725324999898</v>
      </c>
      <c r="Y221">
        <v>15.0615005333333</v>
      </c>
      <c r="Z221">
        <v>14.628406500000001</v>
      </c>
      <c r="AA221">
        <v>14.285429000000001</v>
      </c>
      <c r="AB221">
        <v>14.142498</v>
      </c>
      <c r="AC221">
        <v>13.475877799999999</v>
      </c>
      <c r="AD221">
        <v>13.0716743</v>
      </c>
      <c r="AE221">
        <v>12.6168003</v>
      </c>
      <c r="AF221">
        <v>12.040101999999999</v>
      </c>
    </row>
    <row r="222" spans="1:32" x14ac:dyDescent="0.3">
      <c r="A222">
        <v>2712</v>
      </c>
      <c r="B222" t="s">
        <v>118</v>
      </c>
      <c r="C222">
        <v>2016</v>
      </c>
      <c r="D222">
        <v>133</v>
      </c>
      <c r="E222">
        <v>12</v>
      </c>
      <c r="F222">
        <v>0.58646616541353302</v>
      </c>
      <c r="G222">
        <v>0.04</v>
      </c>
      <c r="H222">
        <v>4</v>
      </c>
      <c r="I222">
        <v>0.8</v>
      </c>
      <c r="J222">
        <v>0.18</v>
      </c>
      <c r="K222">
        <v>0.22</v>
      </c>
      <c r="L222">
        <v>7</v>
      </c>
      <c r="M222" t="s">
        <v>35</v>
      </c>
      <c r="N222" t="s">
        <v>77</v>
      </c>
      <c r="O222" t="s">
        <v>81</v>
      </c>
      <c r="P222" t="s">
        <v>45</v>
      </c>
      <c r="Q222" t="s">
        <v>106</v>
      </c>
      <c r="R222" t="s">
        <v>85</v>
      </c>
      <c r="S222" t="s">
        <v>39</v>
      </c>
      <c r="T222" t="s">
        <v>64</v>
      </c>
      <c r="U222" t="s">
        <v>76</v>
      </c>
      <c r="V222" t="s">
        <v>48</v>
      </c>
      <c r="W222">
        <v>13.125451099999999</v>
      </c>
      <c r="X222">
        <v>12.862678118333299</v>
      </c>
      <c r="Y222">
        <v>12.259210599999999</v>
      </c>
      <c r="Z222">
        <v>12.090565207499999</v>
      </c>
      <c r="AA222">
        <v>10.832117323999899</v>
      </c>
      <c r="AB222">
        <v>10.413073226666601</v>
      </c>
      <c r="AC222">
        <v>10.1547183988888</v>
      </c>
      <c r="AD222">
        <v>9.9310811333333309</v>
      </c>
      <c r="AE222">
        <v>9.6945545200000005</v>
      </c>
      <c r="AF222">
        <v>9.4661335950000005</v>
      </c>
    </row>
    <row r="223" spans="1:32" x14ac:dyDescent="0.3">
      <c r="A223">
        <v>2713</v>
      </c>
      <c r="B223" t="s">
        <v>118</v>
      </c>
      <c r="C223">
        <v>2016</v>
      </c>
      <c r="D223">
        <v>133</v>
      </c>
      <c r="E223">
        <v>13</v>
      </c>
      <c r="F223">
        <v>0.57142857142857095</v>
      </c>
      <c r="G223">
        <v>0.18</v>
      </c>
      <c r="H223">
        <v>6</v>
      </c>
      <c r="I223">
        <v>0.12</v>
      </c>
      <c r="J223">
        <v>0.88</v>
      </c>
      <c r="K223">
        <v>0.14000000000000001</v>
      </c>
      <c r="L223">
        <v>3</v>
      </c>
      <c r="M223" t="s">
        <v>77</v>
      </c>
      <c r="N223" t="s">
        <v>82</v>
      </c>
      <c r="O223" t="s">
        <v>37</v>
      </c>
      <c r="P223" t="s">
        <v>39</v>
      </c>
      <c r="Q223" t="s">
        <v>100</v>
      </c>
      <c r="R223" t="s">
        <v>96</v>
      </c>
      <c r="S223" t="s">
        <v>89</v>
      </c>
      <c r="T223" t="s">
        <v>103</v>
      </c>
      <c r="U223" t="s">
        <v>104</v>
      </c>
      <c r="V223" t="s">
        <v>43</v>
      </c>
      <c r="W223">
        <v>4.1063092008571402</v>
      </c>
      <c r="X223">
        <v>3.7538097289130401</v>
      </c>
      <c r="Y223">
        <v>2.9801715523999999</v>
      </c>
      <c r="Z223">
        <v>2.93763598506666</v>
      </c>
      <c r="AA223">
        <v>2.9208376255882298</v>
      </c>
      <c r="AB223">
        <v>2.8729751832727199</v>
      </c>
      <c r="AC223">
        <v>2.79514950428571</v>
      </c>
      <c r="AD223">
        <v>2.7744990716774098</v>
      </c>
      <c r="AE223">
        <v>2.76559482039583</v>
      </c>
      <c r="AF223">
        <v>2.72481955551351</v>
      </c>
    </row>
    <row r="224" spans="1:32" x14ac:dyDescent="0.3">
      <c r="A224">
        <v>2714</v>
      </c>
      <c r="B224" t="s">
        <v>118</v>
      </c>
      <c r="C224">
        <v>2016</v>
      </c>
      <c r="D224">
        <v>133</v>
      </c>
      <c r="E224">
        <v>14</v>
      </c>
      <c r="F224">
        <v>0.59398496240601495</v>
      </c>
      <c r="G224">
        <v>0.04</v>
      </c>
      <c r="H224">
        <v>5</v>
      </c>
      <c r="I224">
        <v>0.16</v>
      </c>
      <c r="J224">
        <v>0.74</v>
      </c>
      <c r="K224">
        <v>0.7</v>
      </c>
      <c r="L224">
        <v>10</v>
      </c>
      <c r="M224" t="s">
        <v>77</v>
      </c>
      <c r="N224" t="s">
        <v>39</v>
      </c>
      <c r="O224" t="s">
        <v>74</v>
      </c>
      <c r="P224" t="s">
        <v>106</v>
      </c>
      <c r="Q224" t="s">
        <v>102</v>
      </c>
      <c r="R224" t="s">
        <v>68</v>
      </c>
      <c r="S224" t="s">
        <v>100</v>
      </c>
      <c r="T224" t="s">
        <v>32</v>
      </c>
      <c r="U224" t="s">
        <v>76</v>
      </c>
      <c r="V224" t="s">
        <v>60</v>
      </c>
      <c r="W224">
        <v>9.9092762159459404</v>
      </c>
      <c r="X224">
        <v>8.40971603346153</v>
      </c>
      <c r="Y224">
        <v>8.3858203523076895</v>
      </c>
      <c r="Z224">
        <v>8.0412550793103392</v>
      </c>
      <c r="AA224">
        <v>7.9446679854545401</v>
      </c>
      <c r="AB224">
        <v>7.8295477590476201</v>
      </c>
      <c r="AC224">
        <v>7.44208600354838</v>
      </c>
      <c r="AD224">
        <v>7.1272139718750003</v>
      </c>
      <c r="AE224">
        <v>7.0236952684615304</v>
      </c>
      <c r="AF224">
        <v>6.9518734120833301</v>
      </c>
    </row>
    <row r="225" spans="1:32" x14ac:dyDescent="0.3">
      <c r="A225">
        <v>2715</v>
      </c>
      <c r="B225" t="s">
        <v>118</v>
      </c>
      <c r="C225">
        <v>2016</v>
      </c>
      <c r="D225">
        <v>133</v>
      </c>
      <c r="E225">
        <v>15</v>
      </c>
      <c r="F225">
        <v>0.54135338345864603</v>
      </c>
      <c r="G225">
        <v>0.26</v>
      </c>
      <c r="H225">
        <v>1</v>
      </c>
      <c r="I225">
        <v>0.62</v>
      </c>
      <c r="J225">
        <v>0.78</v>
      </c>
      <c r="K225">
        <v>0.52</v>
      </c>
      <c r="L225">
        <v>9</v>
      </c>
      <c r="M225" t="s">
        <v>77</v>
      </c>
      <c r="N225" t="s">
        <v>106</v>
      </c>
      <c r="O225" t="s">
        <v>39</v>
      </c>
      <c r="P225" t="s">
        <v>60</v>
      </c>
      <c r="Q225" t="s">
        <v>68</v>
      </c>
      <c r="R225" t="s">
        <v>76</v>
      </c>
      <c r="S225" t="s">
        <v>96</v>
      </c>
      <c r="T225" t="s">
        <v>102</v>
      </c>
      <c r="U225" t="s">
        <v>44</v>
      </c>
      <c r="V225" t="s">
        <v>100</v>
      </c>
      <c r="W225">
        <v>31.4301891333333</v>
      </c>
      <c r="X225">
        <v>15.550737399999999</v>
      </c>
      <c r="Y225">
        <v>14.798179859999999</v>
      </c>
      <c r="Z225">
        <v>14.25138888</v>
      </c>
      <c r="AA225">
        <v>13.5775066933333</v>
      </c>
      <c r="AB225">
        <v>13.2036915</v>
      </c>
      <c r="AC225">
        <v>12.334461675</v>
      </c>
      <c r="AD225">
        <v>11.561869379999999</v>
      </c>
      <c r="AE225">
        <v>11.25486542</v>
      </c>
      <c r="AF225">
        <v>11.2514448225</v>
      </c>
    </row>
    <row r="226" spans="1:32" x14ac:dyDescent="0.3">
      <c r="A226">
        <v>2716</v>
      </c>
      <c r="B226" t="s">
        <v>118</v>
      </c>
      <c r="C226">
        <v>2016</v>
      </c>
      <c r="D226">
        <v>133</v>
      </c>
      <c r="E226">
        <v>16</v>
      </c>
      <c r="F226">
        <v>0.54135338345864603</v>
      </c>
      <c r="G226">
        <v>0.08</v>
      </c>
      <c r="H226">
        <v>2</v>
      </c>
      <c r="I226">
        <v>0.26</v>
      </c>
      <c r="J226">
        <v>0.48</v>
      </c>
      <c r="K226">
        <v>0.8</v>
      </c>
      <c r="L226">
        <v>1</v>
      </c>
      <c r="M226" t="s">
        <v>77</v>
      </c>
      <c r="N226" t="s">
        <v>103</v>
      </c>
      <c r="O226" t="s">
        <v>87</v>
      </c>
      <c r="P226" t="s">
        <v>109</v>
      </c>
      <c r="Q226" t="s">
        <v>59</v>
      </c>
      <c r="R226" t="s">
        <v>40</v>
      </c>
      <c r="S226" t="s">
        <v>48</v>
      </c>
      <c r="T226" t="s">
        <v>83</v>
      </c>
      <c r="U226" t="s">
        <v>39</v>
      </c>
      <c r="V226" t="s">
        <v>57</v>
      </c>
      <c r="W226">
        <v>15.8584084481818</v>
      </c>
      <c r="X226">
        <v>13.896082865</v>
      </c>
      <c r="Y226">
        <v>12.337531999999999</v>
      </c>
      <c r="Z226">
        <v>11.868362909999901</v>
      </c>
      <c r="AA226">
        <v>11.243504533333301</v>
      </c>
      <c r="AB226">
        <v>10.7283401</v>
      </c>
      <c r="AC226">
        <v>10.701979635000001</v>
      </c>
      <c r="AD226">
        <v>10.644065155</v>
      </c>
      <c r="AE226">
        <v>10.601548911249999</v>
      </c>
      <c r="AF226">
        <v>10.594643599999999</v>
      </c>
    </row>
    <row r="227" spans="1:32" x14ac:dyDescent="0.3">
      <c r="A227">
        <v>2717</v>
      </c>
      <c r="B227" t="s">
        <v>118</v>
      </c>
      <c r="C227">
        <v>2016</v>
      </c>
      <c r="D227">
        <v>133</v>
      </c>
      <c r="E227">
        <v>17</v>
      </c>
      <c r="F227">
        <v>0.58646616541353302</v>
      </c>
      <c r="G227">
        <v>0.2</v>
      </c>
      <c r="H227">
        <v>1</v>
      </c>
      <c r="I227">
        <v>0.92</v>
      </c>
      <c r="J227">
        <v>0.7</v>
      </c>
      <c r="K227">
        <v>0.44</v>
      </c>
      <c r="L227">
        <v>3</v>
      </c>
      <c r="M227" t="s">
        <v>77</v>
      </c>
      <c r="N227" t="s">
        <v>76</v>
      </c>
      <c r="O227" t="s">
        <v>106</v>
      </c>
      <c r="P227" t="s">
        <v>60</v>
      </c>
      <c r="Q227" t="s">
        <v>68</v>
      </c>
      <c r="R227" t="s">
        <v>96</v>
      </c>
      <c r="S227" t="s">
        <v>78</v>
      </c>
      <c r="T227" t="s">
        <v>74</v>
      </c>
      <c r="U227" t="s">
        <v>72</v>
      </c>
      <c r="V227" t="s">
        <v>43</v>
      </c>
      <c r="W227">
        <v>24.019845490000002</v>
      </c>
      <c r="X227">
        <v>22.319097500000002</v>
      </c>
      <c r="Y227">
        <v>21.25238225</v>
      </c>
      <c r="Z227">
        <v>18.253088000000002</v>
      </c>
      <c r="AA227">
        <v>17.645935399999999</v>
      </c>
      <c r="AB227">
        <v>17.399286249999999</v>
      </c>
      <c r="AC227">
        <v>17.317739499999998</v>
      </c>
      <c r="AD227">
        <v>14.438290110000001</v>
      </c>
      <c r="AE227">
        <v>14.3168559</v>
      </c>
      <c r="AF227">
        <v>13.8161211</v>
      </c>
    </row>
    <row r="228" spans="1:32" x14ac:dyDescent="0.3">
      <c r="A228">
        <v>2718</v>
      </c>
      <c r="B228" t="s">
        <v>118</v>
      </c>
      <c r="C228">
        <v>2016</v>
      </c>
      <c r="D228">
        <v>133</v>
      </c>
      <c r="E228">
        <v>18</v>
      </c>
      <c r="F228">
        <v>0.54135338345864603</v>
      </c>
      <c r="G228">
        <v>0.1</v>
      </c>
      <c r="H228">
        <v>5</v>
      </c>
      <c r="I228">
        <v>0.42</v>
      </c>
      <c r="J228">
        <v>0.9</v>
      </c>
      <c r="K228">
        <v>0.62</v>
      </c>
      <c r="L228">
        <v>8</v>
      </c>
      <c r="M228" t="s">
        <v>77</v>
      </c>
      <c r="N228" t="s">
        <v>106</v>
      </c>
      <c r="O228" t="s">
        <v>74</v>
      </c>
      <c r="P228" t="s">
        <v>63</v>
      </c>
      <c r="Q228" t="s">
        <v>37</v>
      </c>
      <c r="R228" t="s">
        <v>96</v>
      </c>
      <c r="S228" t="s">
        <v>68</v>
      </c>
      <c r="T228" t="s">
        <v>39</v>
      </c>
      <c r="U228" t="s">
        <v>76</v>
      </c>
      <c r="V228" t="s">
        <v>36</v>
      </c>
      <c r="W228">
        <v>8.6209833222580592</v>
      </c>
      <c r="X228">
        <v>8.0440576894444398</v>
      </c>
      <c r="Y228">
        <v>7.2182152221052602</v>
      </c>
      <c r="Z228">
        <v>6.4906478106666601</v>
      </c>
      <c r="AA228">
        <v>6.4145273909999903</v>
      </c>
      <c r="AB228">
        <v>5.9638400453599898</v>
      </c>
      <c r="AC228">
        <v>5.9533300323076901</v>
      </c>
      <c r="AD228">
        <v>5.9379987743999996</v>
      </c>
      <c r="AE228">
        <v>5.7068306199999999</v>
      </c>
      <c r="AF228">
        <v>5.6981666636842103</v>
      </c>
    </row>
    <row r="229" spans="1:32" x14ac:dyDescent="0.3">
      <c r="A229">
        <v>2719</v>
      </c>
      <c r="B229" t="s">
        <v>118</v>
      </c>
      <c r="C229">
        <v>2016</v>
      </c>
      <c r="D229">
        <v>133</v>
      </c>
      <c r="E229">
        <v>19</v>
      </c>
      <c r="F229">
        <v>0.56390977443609003</v>
      </c>
      <c r="G229">
        <v>0.32</v>
      </c>
      <c r="H229">
        <v>9</v>
      </c>
      <c r="I229">
        <v>0.44</v>
      </c>
      <c r="J229">
        <v>0.86</v>
      </c>
      <c r="K229">
        <v>0.82</v>
      </c>
      <c r="L229">
        <v>3</v>
      </c>
      <c r="M229" t="s">
        <v>77</v>
      </c>
      <c r="N229" t="s">
        <v>39</v>
      </c>
      <c r="O229" t="s">
        <v>63</v>
      </c>
      <c r="P229" t="s">
        <v>103</v>
      </c>
      <c r="Q229" t="s">
        <v>32</v>
      </c>
      <c r="R229" t="s">
        <v>96</v>
      </c>
      <c r="S229" t="s">
        <v>74</v>
      </c>
      <c r="T229" t="s">
        <v>40</v>
      </c>
      <c r="U229" t="s">
        <v>60</v>
      </c>
      <c r="V229" t="s">
        <v>38</v>
      </c>
      <c r="W229">
        <v>5.44843543738095</v>
      </c>
      <c r="X229">
        <v>4.6607138207599998</v>
      </c>
      <c r="Y229">
        <v>3.8912332450999898</v>
      </c>
      <c r="Z229">
        <v>3.6373499362500001</v>
      </c>
      <c r="AA229">
        <v>3.55014425507692</v>
      </c>
      <c r="AB229">
        <v>3.5204896858695598</v>
      </c>
      <c r="AC229">
        <v>3.4325089341764699</v>
      </c>
      <c r="AD229">
        <v>3.4180819795999899</v>
      </c>
      <c r="AE229">
        <v>3.39312067281818</v>
      </c>
      <c r="AF229">
        <v>3.3406414949285699</v>
      </c>
    </row>
    <row r="230" spans="1:32" x14ac:dyDescent="0.3">
      <c r="A230">
        <v>2720</v>
      </c>
      <c r="B230" t="s">
        <v>118</v>
      </c>
      <c r="C230">
        <v>2016</v>
      </c>
      <c r="D230">
        <v>133</v>
      </c>
      <c r="E230">
        <v>20</v>
      </c>
      <c r="F230">
        <v>0.533834586466165</v>
      </c>
      <c r="G230">
        <v>0.22</v>
      </c>
      <c r="H230">
        <v>2</v>
      </c>
      <c r="I230">
        <v>0.7</v>
      </c>
      <c r="J230">
        <v>0.16</v>
      </c>
      <c r="K230">
        <v>0.42</v>
      </c>
      <c r="L230">
        <v>6</v>
      </c>
      <c r="M230" t="s">
        <v>44</v>
      </c>
      <c r="N230" t="s">
        <v>103</v>
      </c>
      <c r="O230" t="s">
        <v>45</v>
      </c>
      <c r="P230" t="s">
        <v>59</v>
      </c>
      <c r="Q230" t="s">
        <v>57</v>
      </c>
      <c r="R230" t="s">
        <v>73</v>
      </c>
      <c r="S230" t="s">
        <v>108</v>
      </c>
      <c r="T230" t="s">
        <v>84</v>
      </c>
      <c r="U230" t="s">
        <v>113</v>
      </c>
      <c r="V230" t="s">
        <v>50</v>
      </c>
      <c r="W230">
        <v>13.179119507999999</v>
      </c>
      <c r="X230">
        <v>13.171208399999999</v>
      </c>
      <c r="Y230">
        <v>12.8875432</v>
      </c>
      <c r="Z230">
        <v>12.1151196425</v>
      </c>
      <c r="AA230">
        <v>11.79143142875</v>
      </c>
      <c r="AB230">
        <v>11.3157415</v>
      </c>
      <c r="AC230">
        <v>10.9745979279999</v>
      </c>
      <c r="AD230">
        <v>10.9075848233333</v>
      </c>
      <c r="AE230">
        <v>10.841728022</v>
      </c>
      <c r="AF230">
        <v>10.786442391249899</v>
      </c>
    </row>
    <row r="231" spans="1:32" x14ac:dyDescent="0.3">
      <c r="A231">
        <v>2721</v>
      </c>
      <c r="B231" t="s">
        <v>118</v>
      </c>
      <c r="C231">
        <v>2016</v>
      </c>
      <c r="D231">
        <v>133</v>
      </c>
      <c r="E231">
        <v>21</v>
      </c>
      <c r="F231">
        <v>0.56390977443609003</v>
      </c>
      <c r="G231">
        <v>0.44</v>
      </c>
      <c r="H231">
        <v>1</v>
      </c>
      <c r="I231">
        <v>0.26</v>
      </c>
      <c r="J231">
        <v>0.7</v>
      </c>
      <c r="K231">
        <v>0.9</v>
      </c>
      <c r="L231">
        <v>2</v>
      </c>
      <c r="M231" t="s">
        <v>68</v>
      </c>
      <c r="N231" t="s">
        <v>77</v>
      </c>
      <c r="O231" t="s">
        <v>78</v>
      </c>
      <c r="P231" t="s">
        <v>72</v>
      </c>
      <c r="Q231" t="s">
        <v>39</v>
      </c>
      <c r="R231" t="s">
        <v>100</v>
      </c>
      <c r="S231" t="s">
        <v>76</v>
      </c>
      <c r="T231" t="s">
        <v>50</v>
      </c>
      <c r="U231" t="s">
        <v>45</v>
      </c>
      <c r="V231" t="s">
        <v>74</v>
      </c>
      <c r="W231">
        <v>25.043426499999999</v>
      </c>
      <c r="X231">
        <v>19.280436165000001</v>
      </c>
      <c r="Y231">
        <v>15.9860954</v>
      </c>
      <c r="Z231">
        <v>15.680531500000001</v>
      </c>
      <c r="AA231">
        <v>15.643919214999899</v>
      </c>
      <c r="AB231">
        <v>12.649774099999901</v>
      </c>
      <c r="AC231">
        <v>12.51984594</v>
      </c>
      <c r="AD231">
        <v>10.909405700000001</v>
      </c>
      <c r="AE231">
        <v>10.566480629999999</v>
      </c>
      <c r="AF231">
        <v>9.8191691933333303</v>
      </c>
    </row>
    <row r="232" spans="1:32" x14ac:dyDescent="0.3">
      <c r="A232">
        <v>2722</v>
      </c>
      <c r="B232" t="s">
        <v>118</v>
      </c>
      <c r="C232">
        <v>2016</v>
      </c>
      <c r="D232">
        <v>133</v>
      </c>
      <c r="E232">
        <v>22</v>
      </c>
      <c r="F232">
        <v>0.54135338345864603</v>
      </c>
      <c r="G232">
        <v>0.48</v>
      </c>
      <c r="H232">
        <v>1</v>
      </c>
      <c r="I232">
        <v>0.12</v>
      </c>
      <c r="J232">
        <v>0.62</v>
      </c>
      <c r="K232">
        <v>0.08</v>
      </c>
      <c r="L232">
        <v>3</v>
      </c>
      <c r="M232" t="s">
        <v>77</v>
      </c>
      <c r="N232" t="s">
        <v>103</v>
      </c>
      <c r="O232" t="s">
        <v>39</v>
      </c>
      <c r="P232" t="s">
        <v>51</v>
      </c>
      <c r="Q232" t="s">
        <v>102</v>
      </c>
      <c r="R232" t="s">
        <v>76</v>
      </c>
      <c r="S232" t="s">
        <v>96</v>
      </c>
      <c r="T232" t="s">
        <v>36</v>
      </c>
      <c r="U232" t="s">
        <v>40</v>
      </c>
      <c r="V232" t="s">
        <v>34</v>
      </c>
      <c r="W232">
        <v>34.6123428</v>
      </c>
      <c r="X232">
        <v>14.568391800000001</v>
      </c>
      <c r="Y232">
        <v>12.632729885</v>
      </c>
      <c r="Z232">
        <v>11.862569799999999</v>
      </c>
      <c r="AA232">
        <v>11.44632498</v>
      </c>
      <c r="AB232">
        <v>10.9651508</v>
      </c>
      <c r="AC232">
        <v>10.675211205</v>
      </c>
      <c r="AD232">
        <v>10.633788364999999</v>
      </c>
      <c r="AE232">
        <v>10.609364190000001</v>
      </c>
      <c r="AF232">
        <v>10.051309585</v>
      </c>
    </row>
    <row r="233" spans="1:32" x14ac:dyDescent="0.3">
      <c r="A233">
        <v>2723</v>
      </c>
      <c r="B233" t="s">
        <v>118</v>
      </c>
      <c r="C233">
        <v>2016</v>
      </c>
      <c r="D233">
        <v>133</v>
      </c>
      <c r="E233">
        <v>23</v>
      </c>
      <c r="F233">
        <v>0.58646616541353302</v>
      </c>
      <c r="G233">
        <v>0.42</v>
      </c>
      <c r="H233">
        <v>1</v>
      </c>
      <c r="I233">
        <v>0.04</v>
      </c>
      <c r="J233">
        <v>0.98</v>
      </c>
      <c r="K233">
        <v>0.54</v>
      </c>
      <c r="L233">
        <v>4</v>
      </c>
      <c r="M233" t="s">
        <v>77</v>
      </c>
      <c r="N233" t="s">
        <v>39</v>
      </c>
      <c r="O233" t="s">
        <v>53</v>
      </c>
      <c r="P233" t="s">
        <v>78</v>
      </c>
      <c r="Q233" t="s">
        <v>63</v>
      </c>
      <c r="R233" t="s">
        <v>72</v>
      </c>
      <c r="S233" t="s">
        <v>96</v>
      </c>
      <c r="T233" t="s">
        <v>103</v>
      </c>
      <c r="U233" t="s">
        <v>102</v>
      </c>
      <c r="V233" t="s">
        <v>100</v>
      </c>
      <c r="W233">
        <v>20.481238056666601</v>
      </c>
      <c r="X233">
        <v>13.69544005</v>
      </c>
      <c r="Y233">
        <v>12.5715895</v>
      </c>
      <c r="Z233">
        <v>11.8687696</v>
      </c>
      <c r="AA233">
        <v>11.624266125</v>
      </c>
      <c r="AB233">
        <v>9.9593830099999998</v>
      </c>
      <c r="AC233">
        <v>9.6299703149999996</v>
      </c>
      <c r="AD233">
        <v>9.2990844250000002</v>
      </c>
      <c r="AE233">
        <v>9.0536239799999993</v>
      </c>
      <c r="AF233">
        <v>8.0768548599999992</v>
      </c>
    </row>
    <row r="234" spans="1:32" x14ac:dyDescent="0.3">
      <c r="A234">
        <v>2724</v>
      </c>
      <c r="B234" t="s">
        <v>118</v>
      </c>
      <c r="C234">
        <v>2016</v>
      </c>
      <c r="D234">
        <v>133</v>
      </c>
      <c r="E234">
        <v>24</v>
      </c>
      <c r="F234">
        <v>0.51879699248120303</v>
      </c>
      <c r="G234">
        <v>0.1</v>
      </c>
      <c r="H234">
        <v>2</v>
      </c>
      <c r="I234">
        <v>0.72</v>
      </c>
      <c r="J234">
        <v>0.84</v>
      </c>
      <c r="K234">
        <v>0</v>
      </c>
      <c r="L234">
        <v>2</v>
      </c>
      <c r="M234" t="s">
        <v>77</v>
      </c>
      <c r="N234" t="s">
        <v>106</v>
      </c>
      <c r="O234" t="s">
        <v>102</v>
      </c>
      <c r="P234" t="s">
        <v>48</v>
      </c>
      <c r="Q234" t="s">
        <v>60</v>
      </c>
      <c r="R234" t="s">
        <v>68</v>
      </c>
      <c r="S234" t="s">
        <v>78</v>
      </c>
      <c r="T234" t="s">
        <v>72</v>
      </c>
      <c r="U234" t="s">
        <v>73</v>
      </c>
      <c r="V234" t="s">
        <v>39</v>
      </c>
      <c r="W234">
        <v>20.712811664166601</v>
      </c>
      <c r="X234">
        <v>16.231345654999998</v>
      </c>
      <c r="Y234">
        <v>13.371502918999999</v>
      </c>
      <c r="Z234">
        <v>12.857013725</v>
      </c>
      <c r="AA234">
        <v>12.40609014</v>
      </c>
      <c r="AB234">
        <v>11.908837080833299</v>
      </c>
      <c r="AC234">
        <v>11.6374336425</v>
      </c>
      <c r="AD234">
        <v>11.544597629999901</v>
      </c>
      <c r="AE234">
        <v>11.135692779999999</v>
      </c>
      <c r="AF234">
        <v>10.948694741111099</v>
      </c>
    </row>
    <row r="235" spans="1:32" x14ac:dyDescent="0.3">
      <c r="A235">
        <v>2725</v>
      </c>
      <c r="B235" t="s">
        <v>118</v>
      </c>
      <c r="C235">
        <v>2016</v>
      </c>
      <c r="D235">
        <v>133</v>
      </c>
      <c r="E235">
        <v>25</v>
      </c>
      <c r="F235">
        <v>0.54887218045112696</v>
      </c>
      <c r="G235">
        <v>0.28000000000000003</v>
      </c>
      <c r="H235">
        <v>2</v>
      </c>
      <c r="I235">
        <v>0.84</v>
      </c>
      <c r="J235">
        <v>0.62</v>
      </c>
      <c r="K235">
        <v>0.26</v>
      </c>
      <c r="L235">
        <v>9</v>
      </c>
      <c r="M235" t="s">
        <v>77</v>
      </c>
      <c r="N235" t="s">
        <v>76</v>
      </c>
      <c r="O235" t="s">
        <v>35</v>
      </c>
      <c r="P235" t="s">
        <v>62</v>
      </c>
      <c r="Q235" t="s">
        <v>60</v>
      </c>
      <c r="R235" t="s">
        <v>68</v>
      </c>
      <c r="S235" t="s">
        <v>106</v>
      </c>
      <c r="T235" t="s">
        <v>108</v>
      </c>
      <c r="U235" t="s">
        <v>96</v>
      </c>
      <c r="V235" t="s">
        <v>100</v>
      </c>
      <c r="W235">
        <v>14.4232188628571</v>
      </c>
      <c r="X235">
        <v>12.586046536666601</v>
      </c>
      <c r="Y235">
        <v>11.999887484999901</v>
      </c>
      <c r="Z235">
        <v>11.5173946933333</v>
      </c>
      <c r="AA235">
        <v>11.240080274</v>
      </c>
      <c r="AB235">
        <v>10.850081937500001</v>
      </c>
      <c r="AC235">
        <v>10.52804707</v>
      </c>
      <c r="AD235">
        <v>10.385418399999899</v>
      </c>
      <c r="AE235">
        <v>9.74118820999999</v>
      </c>
      <c r="AF235">
        <v>9.7033497820000001</v>
      </c>
    </row>
    <row r="236" spans="1:32" x14ac:dyDescent="0.3">
      <c r="A236">
        <v>2726</v>
      </c>
      <c r="B236" t="s">
        <v>118</v>
      </c>
      <c r="C236">
        <v>2016</v>
      </c>
      <c r="D236">
        <v>133</v>
      </c>
      <c r="E236">
        <v>26</v>
      </c>
      <c r="F236">
        <v>0.58646616541353302</v>
      </c>
      <c r="G236">
        <v>0.3</v>
      </c>
      <c r="H236">
        <v>10</v>
      </c>
      <c r="I236">
        <v>0.94</v>
      </c>
      <c r="J236">
        <v>0.36</v>
      </c>
      <c r="K236">
        <v>0.44</v>
      </c>
      <c r="L236">
        <v>7</v>
      </c>
      <c r="M236" t="s">
        <v>77</v>
      </c>
      <c r="N236" t="s">
        <v>45</v>
      </c>
      <c r="O236" t="s">
        <v>74</v>
      </c>
      <c r="P236" t="s">
        <v>60</v>
      </c>
      <c r="Q236" t="s">
        <v>50</v>
      </c>
      <c r="R236" t="s">
        <v>108</v>
      </c>
      <c r="S236" t="s">
        <v>73</v>
      </c>
      <c r="T236" t="s">
        <v>100</v>
      </c>
      <c r="U236" t="s">
        <v>41</v>
      </c>
      <c r="V236" t="s">
        <v>36</v>
      </c>
      <c r="W236">
        <v>8.7695790281249995</v>
      </c>
      <c r="X236">
        <v>7.3180212974999996</v>
      </c>
      <c r="Y236">
        <v>7.2097722059999896</v>
      </c>
      <c r="Z236">
        <v>7.1917064955555503</v>
      </c>
      <c r="AA236">
        <v>6.7726448966666597</v>
      </c>
      <c r="AB236">
        <v>6.6779029014285696</v>
      </c>
      <c r="AC236">
        <v>6.5978532236363598</v>
      </c>
      <c r="AD236">
        <v>6.5287234989999998</v>
      </c>
      <c r="AE236">
        <v>6.4245270999999899</v>
      </c>
      <c r="AF236">
        <v>6.3531691261538397</v>
      </c>
    </row>
    <row r="237" spans="1:32" x14ac:dyDescent="0.3">
      <c r="A237">
        <v>2727</v>
      </c>
      <c r="B237" t="s">
        <v>118</v>
      </c>
      <c r="C237">
        <v>2016</v>
      </c>
      <c r="D237">
        <v>133</v>
      </c>
      <c r="E237">
        <v>27</v>
      </c>
      <c r="F237">
        <v>0.49624060150375898</v>
      </c>
      <c r="G237">
        <v>0.4</v>
      </c>
      <c r="H237">
        <v>3</v>
      </c>
      <c r="I237">
        <v>0.5</v>
      </c>
      <c r="J237">
        <v>0.66</v>
      </c>
      <c r="K237">
        <v>0.7</v>
      </c>
      <c r="L237">
        <v>10</v>
      </c>
      <c r="M237" t="s">
        <v>48</v>
      </c>
      <c r="N237" t="s">
        <v>96</v>
      </c>
      <c r="O237" t="s">
        <v>106</v>
      </c>
      <c r="P237" t="s">
        <v>39</v>
      </c>
      <c r="Q237" t="s">
        <v>77</v>
      </c>
      <c r="R237" t="s">
        <v>36</v>
      </c>
      <c r="S237" t="s">
        <v>102</v>
      </c>
      <c r="T237" t="s">
        <v>100</v>
      </c>
      <c r="U237" t="s">
        <v>44</v>
      </c>
      <c r="V237" t="s">
        <v>78</v>
      </c>
      <c r="W237">
        <v>12.127589199999999</v>
      </c>
      <c r="X237">
        <v>9.2516713159999995</v>
      </c>
      <c r="Y237">
        <v>8.5242119771428495</v>
      </c>
      <c r="Z237">
        <v>7.9155649099999899</v>
      </c>
      <c r="AA237">
        <v>7.8450106072727204</v>
      </c>
      <c r="AB237">
        <v>7.7643279399999896</v>
      </c>
      <c r="AC237">
        <v>7.6829789342857104</v>
      </c>
      <c r="AD237">
        <v>7.3925278690000003</v>
      </c>
      <c r="AE237">
        <v>7.3244337916666602</v>
      </c>
      <c r="AF237">
        <v>7.0704961150000001</v>
      </c>
    </row>
    <row r="238" spans="1:32" x14ac:dyDescent="0.3">
      <c r="A238">
        <v>2728</v>
      </c>
      <c r="B238" t="s">
        <v>118</v>
      </c>
      <c r="C238">
        <v>2016</v>
      </c>
      <c r="D238">
        <v>133</v>
      </c>
      <c r="E238">
        <v>28</v>
      </c>
      <c r="F238">
        <v>0.58646616541353302</v>
      </c>
      <c r="G238">
        <v>0.12</v>
      </c>
      <c r="H238">
        <v>7</v>
      </c>
      <c r="I238">
        <v>0.34</v>
      </c>
      <c r="J238">
        <v>0.8</v>
      </c>
      <c r="K238">
        <v>0.44</v>
      </c>
      <c r="L238">
        <v>10</v>
      </c>
      <c r="M238" t="s">
        <v>77</v>
      </c>
      <c r="N238" t="s">
        <v>74</v>
      </c>
      <c r="O238" t="s">
        <v>39</v>
      </c>
      <c r="P238" t="s">
        <v>68</v>
      </c>
      <c r="Q238" t="s">
        <v>96</v>
      </c>
      <c r="R238" t="s">
        <v>76</v>
      </c>
      <c r="S238" t="s">
        <v>33</v>
      </c>
      <c r="T238" t="s">
        <v>64</v>
      </c>
      <c r="U238" t="s">
        <v>60</v>
      </c>
      <c r="V238" t="s">
        <v>106</v>
      </c>
      <c r="W238">
        <v>8.7031704438461492</v>
      </c>
      <c r="X238">
        <v>7.6309635292307698</v>
      </c>
      <c r="Y238">
        <v>5.5541226534615298</v>
      </c>
      <c r="Z238">
        <v>5.3565081204</v>
      </c>
      <c r="AA238">
        <v>5.3052127240909002</v>
      </c>
      <c r="AB238">
        <v>5.2228866899999904</v>
      </c>
      <c r="AC238">
        <v>5.0692977652380904</v>
      </c>
      <c r="AD238">
        <v>5.01369916142857</v>
      </c>
      <c r="AE238">
        <v>5.0028718475862002</v>
      </c>
      <c r="AF238">
        <v>4.8860284870833297</v>
      </c>
    </row>
    <row r="239" spans="1:32" x14ac:dyDescent="0.3">
      <c r="A239">
        <v>2729</v>
      </c>
      <c r="B239" t="s">
        <v>118</v>
      </c>
      <c r="C239">
        <v>2016</v>
      </c>
      <c r="D239">
        <v>133</v>
      </c>
      <c r="E239">
        <v>29</v>
      </c>
      <c r="F239">
        <v>0.56390977443609003</v>
      </c>
      <c r="G239">
        <v>0.16</v>
      </c>
      <c r="H239">
        <v>5</v>
      </c>
      <c r="I239">
        <v>0.94</v>
      </c>
      <c r="J239">
        <v>0.3</v>
      </c>
      <c r="K239">
        <v>0.22</v>
      </c>
      <c r="L239">
        <v>3</v>
      </c>
      <c r="M239" t="s">
        <v>96</v>
      </c>
      <c r="N239" t="s">
        <v>53</v>
      </c>
      <c r="O239" t="s">
        <v>77</v>
      </c>
      <c r="P239" t="s">
        <v>37</v>
      </c>
      <c r="Q239" t="s">
        <v>35</v>
      </c>
      <c r="R239" t="s">
        <v>45</v>
      </c>
      <c r="S239" t="s">
        <v>84</v>
      </c>
      <c r="T239" t="s">
        <v>55</v>
      </c>
      <c r="U239" t="s">
        <v>60</v>
      </c>
      <c r="V239" t="s">
        <v>68</v>
      </c>
      <c r="W239">
        <v>6.3775256862857104</v>
      </c>
      <c r="X239">
        <v>6.1081367194117604</v>
      </c>
      <c r="Y239">
        <v>6.0684927299166596</v>
      </c>
      <c r="Z239">
        <v>5.9452426075</v>
      </c>
      <c r="AA239">
        <v>5.7265037200000002</v>
      </c>
      <c r="AB239">
        <v>5.7131538691176402</v>
      </c>
      <c r="AC239">
        <v>5.6953456227857098</v>
      </c>
      <c r="AD239">
        <v>5.4213722266666604</v>
      </c>
      <c r="AE239">
        <v>5.3739668350000001</v>
      </c>
      <c r="AF239">
        <v>5.2959976839999996</v>
      </c>
    </row>
    <row r="240" spans="1:32" x14ac:dyDescent="0.3">
      <c r="A240">
        <v>2730</v>
      </c>
      <c r="B240" t="s">
        <v>118</v>
      </c>
      <c r="C240">
        <v>2016</v>
      </c>
      <c r="D240">
        <v>133</v>
      </c>
      <c r="E240">
        <v>30</v>
      </c>
      <c r="F240">
        <v>0.57894736842105199</v>
      </c>
      <c r="G240">
        <v>0.26</v>
      </c>
      <c r="H240">
        <v>2</v>
      </c>
      <c r="I240">
        <v>0.06</v>
      </c>
      <c r="J240">
        <v>0.9</v>
      </c>
      <c r="K240">
        <v>0.66</v>
      </c>
      <c r="L240">
        <v>7</v>
      </c>
      <c r="M240" t="s">
        <v>77</v>
      </c>
      <c r="N240" t="s">
        <v>73</v>
      </c>
      <c r="O240" t="s">
        <v>112</v>
      </c>
      <c r="P240" t="s">
        <v>63</v>
      </c>
      <c r="Q240" t="s">
        <v>68</v>
      </c>
      <c r="R240" t="s">
        <v>36</v>
      </c>
      <c r="S240" t="s">
        <v>96</v>
      </c>
      <c r="T240" t="s">
        <v>55</v>
      </c>
      <c r="U240" t="s">
        <v>39</v>
      </c>
      <c r="V240" t="s">
        <v>32</v>
      </c>
      <c r="W240">
        <v>12.301040497500001</v>
      </c>
      <c r="X240">
        <v>11.93579725</v>
      </c>
      <c r="Y240">
        <v>10.1009083</v>
      </c>
      <c r="Z240">
        <v>9.5600719499999993</v>
      </c>
      <c r="AA240">
        <v>8.1230564133333303</v>
      </c>
      <c r="AB240">
        <v>8.0956105049999998</v>
      </c>
      <c r="AC240">
        <v>7.8406984419999999</v>
      </c>
      <c r="AD240">
        <v>7.7677240400000001</v>
      </c>
      <c r="AE240">
        <v>7.6983965342857097</v>
      </c>
      <c r="AF240">
        <v>7.5096988733333303</v>
      </c>
    </row>
    <row r="241" spans="1:32" x14ac:dyDescent="0.3">
      <c r="A241">
        <v>2731</v>
      </c>
      <c r="B241" t="s">
        <v>118</v>
      </c>
      <c r="C241">
        <v>2016</v>
      </c>
      <c r="D241">
        <v>133</v>
      </c>
      <c r="E241">
        <v>31</v>
      </c>
      <c r="F241">
        <v>0.60150375939849599</v>
      </c>
      <c r="G241">
        <v>0.36</v>
      </c>
      <c r="H241">
        <v>1</v>
      </c>
      <c r="I241">
        <v>0.98</v>
      </c>
      <c r="J241">
        <v>0.48</v>
      </c>
      <c r="K241">
        <v>0.86</v>
      </c>
      <c r="L241">
        <v>6</v>
      </c>
      <c r="M241" t="s">
        <v>68</v>
      </c>
      <c r="N241" t="s">
        <v>60</v>
      </c>
      <c r="O241" t="s">
        <v>77</v>
      </c>
      <c r="P241" t="s">
        <v>32</v>
      </c>
      <c r="Q241" t="s">
        <v>109</v>
      </c>
      <c r="R241" t="s">
        <v>33</v>
      </c>
      <c r="S241" t="s">
        <v>53</v>
      </c>
      <c r="T241" t="s">
        <v>44</v>
      </c>
      <c r="U241" t="s">
        <v>45</v>
      </c>
      <c r="V241" t="s">
        <v>113</v>
      </c>
      <c r="W241">
        <v>16.659052849999998</v>
      </c>
      <c r="X241">
        <v>16.532209399999999</v>
      </c>
      <c r="Y241">
        <v>16.444557190000001</v>
      </c>
      <c r="Z241">
        <v>15.976797599999999</v>
      </c>
      <c r="AA241">
        <v>15.5680885</v>
      </c>
      <c r="AB241">
        <v>15.2341394</v>
      </c>
      <c r="AC241">
        <v>14.34005835</v>
      </c>
      <c r="AD241">
        <v>13.63075605</v>
      </c>
      <c r="AE241">
        <v>13.070469865</v>
      </c>
      <c r="AF241">
        <v>12.97402475</v>
      </c>
    </row>
    <row r="242" spans="1:32" x14ac:dyDescent="0.3">
      <c r="A242">
        <v>2732</v>
      </c>
      <c r="B242" t="s">
        <v>118</v>
      </c>
      <c r="C242">
        <v>2016</v>
      </c>
      <c r="D242">
        <v>133</v>
      </c>
      <c r="E242">
        <v>32</v>
      </c>
      <c r="F242">
        <v>0.55639097744360899</v>
      </c>
      <c r="G242">
        <v>0.06</v>
      </c>
      <c r="H242">
        <v>3</v>
      </c>
      <c r="I242">
        <v>0.54</v>
      </c>
      <c r="J242">
        <v>0.28000000000000003</v>
      </c>
      <c r="K242">
        <v>0.08</v>
      </c>
      <c r="L242">
        <v>0</v>
      </c>
      <c r="M242" t="s">
        <v>77</v>
      </c>
      <c r="N242" t="s">
        <v>103</v>
      </c>
      <c r="O242" t="s">
        <v>96</v>
      </c>
      <c r="P242" t="s">
        <v>89</v>
      </c>
      <c r="Q242" t="s">
        <v>87</v>
      </c>
      <c r="R242" t="s">
        <v>106</v>
      </c>
      <c r="S242" t="s">
        <v>68</v>
      </c>
      <c r="T242" t="s">
        <v>78</v>
      </c>
      <c r="U242" t="s">
        <v>76</v>
      </c>
      <c r="V242" t="s">
        <v>72</v>
      </c>
      <c r="W242">
        <v>12.1275108128571</v>
      </c>
      <c r="X242">
        <v>9.5921838224999991</v>
      </c>
      <c r="Y242">
        <v>9.5449296166666606</v>
      </c>
      <c r="Z242">
        <v>9.4307854100000004</v>
      </c>
      <c r="AA242">
        <v>9.2205791471428498</v>
      </c>
      <c r="AB242">
        <v>8.9532168369999994</v>
      </c>
      <c r="AC242">
        <v>8.5385265763636298</v>
      </c>
      <c r="AD242">
        <v>8.4658676041666592</v>
      </c>
      <c r="AE242">
        <v>8.4089407759999997</v>
      </c>
      <c r="AF242">
        <v>8.3110488435714291</v>
      </c>
    </row>
    <row r="243" spans="1:32" x14ac:dyDescent="0.3">
      <c r="A243">
        <v>2733</v>
      </c>
      <c r="B243" t="s">
        <v>118</v>
      </c>
      <c r="C243">
        <v>2016</v>
      </c>
      <c r="D243">
        <v>133</v>
      </c>
      <c r="E243">
        <v>33</v>
      </c>
      <c r="F243">
        <v>0.533834586466165</v>
      </c>
      <c r="G243">
        <v>0.54</v>
      </c>
      <c r="H243">
        <v>7</v>
      </c>
      <c r="I243">
        <v>0.74</v>
      </c>
      <c r="J243">
        <v>0.6</v>
      </c>
      <c r="K243">
        <v>0</v>
      </c>
      <c r="L243">
        <v>6</v>
      </c>
      <c r="M243" t="s">
        <v>85</v>
      </c>
      <c r="N243" t="s">
        <v>77</v>
      </c>
      <c r="O243" t="s">
        <v>39</v>
      </c>
      <c r="P243" t="s">
        <v>67</v>
      </c>
      <c r="Q243" t="s">
        <v>63</v>
      </c>
      <c r="R243" t="s">
        <v>90</v>
      </c>
      <c r="S243" t="s">
        <v>76</v>
      </c>
      <c r="T243" t="s">
        <v>37</v>
      </c>
      <c r="U243" t="s">
        <v>64</v>
      </c>
      <c r="V243" t="s">
        <v>62</v>
      </c>
      <c r="W243">
        <v>7.671572845</v>
      </c>
      <c r="X243">
        <v>6.4845609493636296</v>
      </c>
      <c r="Y243">
        <v>5.4686255275714197</v>
      </c>
      <c r="Z243">
        <v>5.1414293848333301</v>
      </c>
      <c r="AA243">
        <v>4.9088801609090904</v>
      </c>
      <c r="AB243">
        <v>4.8998347264</v>
      </c>
      <c r="AC243">
        <v>4.7698526163999899</v>
      </c>
      <c r="AD243">
        <v>4.5134148969999996</v>
      </c>
      <c r="AE243">
        <v>4.4156233509090903</v>
      </c>
      <c r="AF243">
        <v>4.3420032281818104</v>
      </c>
    </row>
    <row r="244" spans="1:32" x14ac:dyDescent="0.3">
      <c r="A244">
        <v>2734</v>
      </c>
      <c r="B244" t="s">
        <v>118</v>
      </c>
      <c r="C244">
        <v>2016</v>
      </c>
      <c r="D244">
        <v>133</v>
      </c>
      <c r="E244">
        <v>34</v>
      </c>
      <c r="F244">
        <v>0.58646616541353302</v>
      </c>
      <c r="G244">
        <v>0.14000000000000001</v>
      </c>
      <c r="H244">
        <v>8</v>
      </c>
      <c r="I244">
        <v>0.94</v>
      </c>
      <c r="J244">
        <v>0.34</v>
      </c>
      <c r="K244">
        <v>0.84</v>
      </c>
      <c r="L244">
        <v>3</v>
      </c>
      <c r="M244" t="s">
        <v>77</v>
      </c>
      <c r="N244" t="s">
        <v>36</v>
      </c>
      <c r="O244" t="s">
        <v>53</v>
      </c>
      <c r="P244" t="s">
        <v>68</v>
      </c>
      <c r="Q244" t="s">
        <v>47</v>
      </c>
      <c r="R244" t="s">
        <v>78</v>
      </c>
      <c r="S244" t="s">
        <v>101</v>
      </c>
      <c r="T244" t="s">
        <v>74</v>
      </c>
      <c r="U244" t="s">
        <v>40</v>
      </c>
      <c r="V244" t="s">
        <v>82</v>
      </c>
      <c r="W244">
        <v>6.1039165759393903</v>
      </c>
      <c r="X244">
        <v>4.4790635791999902</v>
      </c>
      <c r="Y244">
        <v>4.324761004</v>
      </c>
      <c r="Z244">
        <v>4.25943570208333</v>
      </c>
      <c r="AA244">
        <v>4.1863365605263096</v>
      </c>
      <c r="AB244">
        <v>4.1591173143225797</v>
      </c>
      <c r="AC244">
        <v>4.1262406199999999</v>
      </c>
      <c r="AD244">
        <v>4.0896970949655103</v>
      </c>
      <c r="AE244">
        <v>4.0881122471428499</v>
      </c>
      <c r="AF244">
        <v>4.0823736142307601</v>
      </c>
    </row>
    <row r="245" spans="1:32" x14ac:dyDescent="0.3">
      <c r="A245">
        <v>2735</v>
      </c>
      <c r="B245" t="s">
        <v>118</v>
      </c>
      <c r="C245">
        <v>2016</v>
      </c>
      <c r="D245">
        <v>133</v>
      </c>
      <c r="E245">
        <v>35</v>
      </c>
      <c r="F245">
        <v>0.51879699248120303</v>
      </c>
      <c r="G245">
        <v>0.16</v>
      </c>
      <c r="H245">
        <v>8</v>
      </c>
      <c r="I245">
        <v>0.72</v>
      </c>
      <c r="J245">
        <v>0.44</v>
      </c>
      <c r="K245">
        <v>0.7</v>
      </c>
      <c r="L245">
        <v>0</v>
      </c>
      <c r="M245" t="s">
        <v>77</v>
      </c>
      <c r="N245" t="s">
        <v>78</v>
      </c>
      <c r="O245" t="s">
        <v>72</v>
      </c>
      <c r="P245" t="s">
        <v>34</v>
      </c>
      <c r="Q245" t="s">
        <v>93</v>
      </c>
      <c r="R245" t="s">
        <v>52</v>
      </c>
      <c r="S245" t="s">
        <v>68</v>
      </c>
      <c r="T245" t="s">
        <v>53</v>
      </c>
      <c r="U245" t="s">
        <v>91</v>
      </c>
      <c r="V245" t="s">
        <v>101</v>
      </c>
      <c r="W245">
        <v>4.6705666153333301</v>
      </c>
      <c r="X245">
        <v>3.01090414699999</v>
      </c>
      <c r="Y245">
        <v>2.8526759378275801</v>
      </c>
      <c r="Z245">
        <v>2.8348069551714201</v>
      </c>
      <c r="AA245">
        <v>2.7593370025833299</v>
      </c>
      <c r="AB245">
        <v>2.7538375833103399</v>
      </c>
      <c r="AC245">
        <v>2.7153041330000001</v>
      </c>
      <c r="AD245">
        <v>2.7088360054193501</v>
      </c>
      <c r="AE245">
        <v>2.7087524836923</v>
      </c>
      <c r="AF245">
        <v>2.6793993192121199</v>
      </c>
    </row>
    <row r="246" spans="1:32" x14ac:dyDescent="0.3">
      <c r="A246">
        <v>2736</v>
      </c>
      <c r="B246" t="s">
        <v>118</v>
      </c>
      <c r="C246">
        <v>2016</v>
      </c>
      <c r="D246">
        <v>133</v>
      </c>
      <c r="E246">
        <v>36</v>
      </c>
      <c r="F246">
        <v>0.54887218045112696</v>
      </c>
      <c r="G246">
        <v>0.1</v>
      </c>
      <c r="H246">
        <v>9</v>
      </c>
      <c r="I246">
        <v>0.44</v>
      </c>
      <c r="J246">
        <v>0.54</v>
      </c>
      <c r="K246">
        <v>0.36</v>
      </c>
      <c r="L246">
        <v>8</v>
      </c>
      <c r="M246" t="s">
        <v>77</v>
      </c>
      <c r="N246" t="s">
        <v>68</v>
      </c>
      <c r="O246" t="s">
        <v>106</v>
      </c>
      <c r="P246" t="s">
        <v>36</v>
      </c>
      <c r="Q246" t="s">
        <v>63</v>
      </c>
      <c r="R246" t="s">
        <v>100</v>
      </c>
      <c r="S246" t="s">
        <v>102</v>
      </c>
      <c r="T246" t="s">
        <v>51</v>
      </c>
      <c r="U246" t="s">
        <v>76</v>
      </c>
      <c r="V246" t="s">
        <v>92</v>
      </c>
      <c r="W246">
        <v>8.8461091329600006</v>
      </c>
      <c r="X246">
        <v>6.7570937789473602</v>
      </c>
      <c r="Y246">
        <v>6.5703776866666601</v>
      </c>
      <c r="Z246">
        <v>6.2876086866666601</v>
      </c>
      <c r="AA246">
        <v>6.1808237216666599</v>
      </c>
      <c r="AB246">
        <v>6.0590305844444403</v>
      </c>
      <c r="AC246">
        <v>6.02166051227272</v>
      </c>
      <c r="AD246">
        <v>5.8666653652000003</v>
      </c>
      <c r="AE246">
        <v>5.7824755364999998</v>
      </c>
      <c r="AF246">
        <v>5.7375744999999903</v>
      </c>
    </row>
    <row r="247" spans="1:32" x14ac:dyDescent="0.3">
      <c r="A247">
        <v>2737</v>
      </c>
      <c r="B247" t="s">
        <v>118</v>
      </c>
      <c r="C247">
        <v>2016</v>
      </c>
      <c r="D247">
        <v>133</v>
      </c>
      <c r="E247">
        <v>37</v>
      </c>
      <c r="F247">
        <v>0.60902255639097702</v>
      </c>
      <c r="G247">
        <v>0.02</v>
      </c>
      <c r="H247">
        <v>4</v>
      </c>
      <c r="I247">
        <v>0.34</v>
      </c>
      <c r="J247">
        <v>0.57999999999999996</v>
      </c>
      <c r="K247">
        <v>0.64</v>
      </c>
      <c r="L247">
        <v>9</v>
      </c>
      <c r="M247" t="s">
        <v>77</v>
      </c>
      <c r="N247" t="s">
        <v>106</v>
      </c>
      <c r="O247" t="s">
        <v>68</v>
      </c>
      <c r="P247" t="s">
        <v>39</v>
      </c>
      <c r="Q247" t="s">
        <v>32</v>
      </c>
      <c r="R247" t="s">
        <v>102</v>
      </c>
      <c r="S247" t="s">
        <v>74</v>
      </c>
      <c r="T247" t="s">
        <v>76</v>
      </c>
      <c r="U247" t="s">
        <v>78</v>
      </c>
      <c r="V247" t="s">
        <v>60</v>
      </c>
      <c r="W247">
        <v>15.6820292865625</v>
      </c>
      <c r="X247">
        <v>14.137763065909001</v>
      </c>
      <c r="Y247">
        <v>11.3575054292307</v>
      </c>
      <c r="Z247">
        <v>10.6790556595833</v>
      </c>
      <c r="AA247">
        <v>10.6276664762068</v>
      </c>
      <c r="AB247">
        <v>10.492468126190399</v>
      </c>
      <c r="AC247">
        <v>10.299063852666601</v>
      </c>
      <c r="AD247">
        <v>10.0003005405555</v>
      </c>
      <c r="AE247">
        <v>9.5211448674999897</v>
      </c>
      <c r="AF247">
        <v>9.4903201159259201</v>
      </c>
    </row>
    <row r="248" spans="1:32" x14ac:dyDescent="0.3">
      <c r="A248">
        <v>2738</v>
      </c>
      <c r="B248" t="s">
        <v>118</v>
      </c>
      <c r="C248">
        <v>2016</v>
      </c>
      <c r="D248">
        <v>133</v>
      </c>
      <c r="E248">
        <v>38</v>
      </c>
      <c r="F248">
        <v>0.51879699248120303</v>
      </c>
      <c r="G248">
        <v>0.2</v>
      </c>
      <c r="H248">
        <v>10</v>
      </c>
      <c r="I248">
        <v>0.2</v>
      </c>
      <c r="J248">
        <v>0.62</v>
      </c>
      <c r="K248">
        <v>0.2</v>
      </c>
      <c r="L248">
        <v>10</v>
      </c>
      <c r="M248" t="s">
        <v>77</v>
      </c>
      <c r="N248" t="s">
        <v>63</v>
      </c>
      <c r="O248" t="s">
        <v>48</v>
      </c>
      <c r="P248" t="s">
        <v>61</v>
      </c>
      <c r="Q248" t="s">
        <v>74</v>
      </c>
      <c r="R248" t="s">
        <v>39</v>
      </c>
      <c r="S248" t="s">
        <v>55</v>
      </c>
      <c r="T248" t="s">
        <v>96</v>
      </c>
      <c r="U248" t="s">
        <v>102</v>
      </c>
      <c r="V248" t="s">
        <v>106</v>
      </c>
      <c r="W248">
        <v>6.0827800963636296</v>
      </c>
      <c r="X248">
        <v>5.982920107</v>
      </c>
      <c r="Y248">
        <v>5.1940378550000004</v>
      </c>
      <c r="Z248">
        <v>5.1401454077777702</v>
      </c>
      <c r="AA248">
        <v>5.0119612581249999</v>
      </c>
      <c r="AB248">
        <v>4.8077977862777699</v>
      </c>
      <c r="AC248">
        <v>4.7544011839999998</v>
      </c>
      <c r="AD248">
        <v>4.6472366542857104</v>
      </c>
      <c r="AE248">
        <v>4.5937535889473597</v>
      </c>
      <c r="AF248">
        <v>4.5346261666666603</v>
      </c>
    </row>
    <row r="249" spans="1:32" x14ac:dyDescent="0.3">
      <c r="A249">
        <v>2739</v>
      </c>
      <c r="B249" t="s">
        <v>118</v>
      </c>
      <c r="C249">
        <v>2016</v>
      </c>
      <c r="D249">
        <v>133</v>
      </c>
      <c r="E249">
        <v>39</v>
      </c>
      <c r="F249">
        <v>0.57894736842105199</v>
      </c>
      <c r="G249">
        <v>0.54</v>
      </c>
      <c r="H249">
        <v>1</v>
      </c>
      <c r="I249">
        <v>0.82</v>
      </c>
      <c r="J249">
        <v>0.52</v>
      </c>
      <c r="K249">
        <v>0.86</v>
      </c>
      <c r="L249">
        <v>4</v>
      </c>
      <c r="M249" t="s">
        <v>68</v>
      </c>
      <c r="N249" t="s">
        <v>77</v>
      </c>
      <c r="O249" t="s">
        <v>62</v>
      </c>
      <c r="P249" t="s">
        <v>75</v>
      </c>
      <c r="Q249" t="s">
        <v>60</v>
      </c>
      <c r="R249" t="s">
        <v>76</v>
      </c>
      <c r="S249" t="s">
        <v>71</v>
      </c>
      <c r="T249" t="s">
        <v>45</v>
      </c>
      <c r="U249" t="s">
        <v>87</v>
      </c>
      <c r="V249" t="s">
        <v>80</v>
      </c>
      <c r="W249">
        <v>26.463565800000001</v>
      </c>
      <c r="X249">
        <v>20.57792808</v>
      </c>
      <c r="Y249">
        <v>19.2882462</v>
      </c>
      <c r="Z249">
        <v>16.398290599999999</v>
      </c>
      <c r="AA249">
        <v>16.237000949999999</v>
      </c>
      <c r="AB249">
        <v>15.856309899999999</v>
      </c>
      <c r="AC249">
        <v>15.6185455</v>
      </c>
      <c r="AD249">
        <v>14.7464323</v>
      </c>
      <c r="AE249">
        <v>14.6540060333333</v>
      </c>
      <c r="AF249">
        <v>13.1880951</v>
      </c>
    </row>
    <row r="250" spans="1:32" x14ac:dyDescent="0.3">
      <c r="A250">
        <v>2740</v>
      </c>
      <c r="B250" t="s">
        <v>118</v>
      </c>
      <c r="C250">
        <v>2016</v>
      </c>
      <c r="D250">
        <v>133</v>
      </c>
      <c r="E250">
        <v>40</v>
      </c>
      <c r="F250">
        <v>0.57894736842105199</v>
      </c>
      <c r="G250">
        <v>0.06</v>
      </c>
      <c r="H250">
        <v>9</v>
      </c>
      <c r="I250">
        <v>0.72</v>
      </c>
      <c r="J250">
        <v>0.14000000000000001</v>
      </c>
      <c r="K250">
        <v>0.3</v>
      </c>
      <c r="L250">
        <v>8</v>
      </c>
      <c r="M250" t="s">
        <v>44</v>
      </c>
      <c r="N250" t="s">
        <v>77</v>
      </c>
      <c r="O250" t="s">
        <v>60</v>
      </c>
      <c r="P250" t="s">
        <v>46</v>
      </c>
      <c r="Q250" t="s">
        <v>57</v>
      </c>
      <c r="R250" t="s">
        <v>47</v>
      </c>
      <c r="S250" t="s">
        <v>53</v>
      </c>
      <c r="T250" t="s">
        <v>39</v>
      </c>
      <c r="U250" t="s">
        <v>45</v>
      </c>
      <c r="V250" t="s">
        <v>69</v>
      </c>
      <c r="W250">
        <v>11.659851233333301</v>
      </c>
      <c r="X250">
        <v>11.56969625</v>
      </c>
      <c r="Y250">
        <v>11.52577737</v>
      </c>
      <c r="Z250">
        <v>11.2325519175</v>
      </c>
      <c r="AA250">
        <v>10.8828382</v>
      </c>
      <c r="AB250">
        <v>10.575922024999899</v>
      </c>
      <c r="AC250">
        <v>10.292127430000001</v>
      </c>
      <c r="AD250">
        <v>9.7394700637499998</v>
      </c>
      <c r="AE250">
        <v>9.7299461449999995</v>
      </c>
      <c r="AF250">
        <v>9.2769031500000008</v>
      </c>
    </row>
    <row r="251" spans="1:32" x14ac:dyDescent="0.3">
      <c r="A251">
        <v>2741</v>
      </c>
      <c r="B251" t="s">
        <v>118</v>
      </c>
      <c r="C251">
        <v>2016</v>
      </c>
      <c r="D251">
        <v>133</v>
      </c>
      <c r="E251">
        <v>41</v>
      </c>
      <c r="F251">
        <v>0.51879699248120303</v>
      </c>
      <c r="G251">
        <v>0.14000000000000001</v>
      </c>
      <c r="H251">
        <v>8</v>
      </c>
      <c r="I251">
        <v>0.7</v>
      </c>
      <c r="J251">
        <v>0.5</v>
      </c>
      <c r="K251">
        <v>0.76</v>
      </c>
      <c r="L251">
        <v>4</v>
      </c>
      <c r="M251" t="s">
        <v>77</v>
      </c>
      <c r="N251" t="s">
        <v>76</v>
      </c>
      <c r="O251" t="s">
        <v>74</v>
      </c>
      <c r="P251" t="s">
        <v>60</v>
      </c>
      <c r="Q251" t="s">
        <v>36</v>
      </c>
      <c r="R251" t="s">
        <v>51</v>
      </c>
      <c r="S251" t="s">
        <v>45</v>
      </c>
      <c r="T251" t="s">
        <v>47</v>
      </c>
      <c r="U251" t="s">
        <v>90</v>
      </c>
      <c r="V251" t="s">
        <v>44</v>
      </c>
      <c r="W251">
        <v>6.0807458302307698</v>
      </c>
      <c r="X251">
        <v>5.8273497194117603</v>
      </c>
      <c r="Y251">
        <v>4.8835271881363598</v>
      </c>
      <c r="Z251">
        <v>4.7784299547083302</v>
      </c>
      <c r="AA251">
        <v>4.7595155721739104</v>
      </c>
      <c r="AB251">
        <v>4.5973181991578898</v>
      </c>
      <c r="AC251">
        <v>4.5906965503703701</v>
      </c>
      <c r="AD251">
        <v>4.5413540053333303</v>
      </c>
      <c r="AE251">
        <v>4.5106652675000003</v>
      </c>
      <c r="AF251">
        <v>4.4349155460714202</v>
      </c>
    </row>
    <row r="252" spans="1:32" x14ac:dyDescent="0.3">
      <c r="A252">
        <v>2742</v>
      </c>
      <c r="B252" t="s">
        <v>118</v>
      </c>
      <c r="C252">
        <v>2016</v>
      </c>
      <c r="D252">
        <v>133</v>
      </c>
      <c r="E252">
        <v>42</v>
      </c>
      <c r="F252">
        <v>0.51879699248120303</v>
      </c>
      <c r="G252">
        <v>0.18</v>
      </c>
      <c r="H252">
        <v>3</v>
      </c>
      <c r="I252">
        <v>0.16</v>
      </c>
      <c r="J252">
        <v>0.38</v>
      </c>
      <c r="K252">
        <v>0.34</v>
      </c>
      <c r="L252">
        <v>2</v>
      </c>
      <c r="M252" t="s">
        <v>77</v>
      </c>
      <c r="N252" t="s">
        <v>76</v>
      </c>
      <c r="O252" t="s">
        <v>74</v>
      </c>
      <c r="P252" t="s">
        <v>71</v>
      </c>
      <c r="Q252" t="s">
        <v>40</v>
      </c>
      <c r="R252" t="s">
        <v>37</v>
      </c>
      <c r="S252" t="s">
        <v>81</v>
      </c>
      <c r="T252" t="s">
        <v>65</v>
      </c>
      <c r="U252" t="s">
        <v>36</v>
      </c>
      <c r="V252" t="s">
        <v>35</v>
      </c>
      <c r="W252">
        <v>7.3490132268749999</v>
      </c>
      <c r="X252">
        <v>7.14887157666666</v>
      </c>
      <c r="Y252">
        <v>7.0845137600000001</v>
      </c>
      <c r="Z252">
        <v>6.6374504587500001</v>
      </c>
      <c r="AA252">
        <v>6.6123592916666603</v>
      </c>
      <c r="AB252">
        <v>6.4551034466666604</v>
      </c>
      <c r="AC252">
        <v>6.4515310116666598</v>
      </c>
      <c r="AD252">
        <v>6.4437432274999997</v>
      </c>
      <c r="AE252">
        <v>6.3899784049999999</v>
      </c>
      <c r="AF252">
        <v>6.3500373042857099</v>
      </c>
    </row>
    <row r="253" spans="1:32" x14ac:dyDescent="0.3">
      <c r="A253">
        <v>2743</v>
      </c>
      <c r="B253" t="s">
        <v>118</v>
      </c>
      <c r="C253">
        <v>2016</v>
      </c>
      <c r="D253">
        <v>133</v>
      </c>
      <c r="E253">
        <v>43</v>
      </c>
      <c r="F253">
        <v>0.54887218045112696</v>
      </c>
      <c r="G253">
        <v>0.38</v>
      </c>
      <c r="H253">
        <v>2</v>
      </c>
      <c r="I253">
        <v>0.2</v>
      </c>
      <c r="J253">
        <v>0.66</v>
      </c>
      <c r="K253">
        <v>0.24</v>
      </c>
      <c r="L253">
        <v>3</v>
      </c>
      <c r="M253" t="s">
        <v>96</v>
      </c>
      <c r="N253" t="s">
        <v>40</v>
      </c>
      <c r="O253" t="s">
        <v>68</v>
      </c>
      <c r="P253" t="s">
        <v>77</v>
      </c>
      <c r="Q253" t="s">
        <v>70</v>
      </c>
      <c r="R253" t="s">
        <v>81</v>
      </c>
      <c r="S253" t="s">
        <v>36</v>
      </c>
      <c r="T253" t="s">
        <v>85</v>
      </c>
      <c r="U253" t="s">
        <v>39</v>
      </c>
      <c r="V253" t="s">
        <v>67</v>
      </c>
      <c r="W253">
        <v>12.64571478</v>
      </c>
      <c r="X253">
        <v>12.1448965</v>
      </c>
      <c r="Y253">
        <v>9.6709265599999998</v>
      </c>
      <c r="Z253">
        <v>8.7545450759999994</v>
      </c>
      <c r="AA253">
        <v>8.6225633599999991</v>
      </c>
      <c r="AB253">
        <v>8.6038570399999994</v>
      </c>
      <c r="AC253">
        <v>8.0274392199999998</v>
      </c>
      <c r="AD253">
        <v>7.2210401374999904</v>
      </c>
      <c r="AE253">
        <v>7.1709345688888897</v>
      </c>
      <c r="AF253">
        <v>6.9033721959999896</v>
      </c>
    </row>
    <row r="254" spans="1:32" x14ac:dyDescent="0.3">
      <c r="A254">
        <v>2744</v>
      </c>
      <c r="B254" t="s">
        <v>118</v>
      </c>
      <c r="C254">
        <v>2016</v>
      </c>
      <c r="D254">
        <v>133</v>
      </c>
      <c r="E254">
        <v>44</v>
      </c>
      <c r="F254">
        <v>0.533834586466165</v>
      </c>
      <c r="G254">
        <v>0.14000000000000001</v>
      </c>
      <c r="H254">
        <v>2</v>
      </c>
      <c r="I254">
        <v>0.82</v>
      </c>
      <c r="J254">
        <v>0.82</v>
      </c>
      <c r="K254">
        <v>0.56000000000000005</v>
      </c>
      <c r="L254">
        <v>0</v>
      </c>
      <c r="M254" t="s">
        <v>77</v>
      </c>
      <c r="N254" t="s">
        <v>106</v>
      </c>
      <c r="O254" t="s">
        <v>68</v>
      </c>
      <c r="P254" t="s">
        <v>76</v>
      </c>
      <c r="Q254" t="s">
        <v>78</v>
      </c>
      <c r="R254" t="s">
        <v>102</v>
      </c>
      <c r="S254" t="s">
        <v>74</v>
      </c>
      <c r="T254" t="s">
        <v>96</v>
      </c>
      <c r="U254" t="s">
        <v>37</v>
      </c>
      <c r="V254" t="s">
        <v>60</v>
      </c>
      <c r="W254">
        <v>18.456234072999901</v>
      </c>
      <c r="X254">
        <v>14.9304436233333</v>
      </c>
      <c r="Y254">
        <v>14.1747151071428</v>
      </c>
      <c r="Z254">
        <v>12.191172923333299</v>
      </c>
      <c r="AA254">
        <v>11.796530225</v>
      </c>
      <c r="AB254">
        <v>11.50157940375</v>
      </c>
      <c r="AC254">
        <v>10.7906530816666</v>
      </c>
      <c r="AD254">
        <v>10.7076080433333</v>
      </c>
      <c r="AE254">
        <v>10.606679455</v>
      </c>
      <c r="AF254">
        <v>10.253628924285699</v>
      </c>
    </row>
    <row r="255" spans="1:32" x14ac:dyDescent="0.3">
      <c r="A255">
        <v>2745</v>
      </c>
      <c r="B255" t="s">
        <v>118</v>
      </c>
      <c r="C255">
        <v>2016</v>
      </c>
      <c r="D255">
        <v>133</v>
      </c>
      <c r="E255">
        <v>45</v>
      </c>
      <c r="F255">
        <v>0.59398496240601495</v>
      </c>
      <c r="G255">
        <v>0.02</v>
      </c>
      <c r="H255">
        <v>4</v>
      </c>
      <c r="I255">
        <v>0.26</v>
      </c>
      <c r="J255">
        <v>0.62</v>
      </c>
      <c r="K255">
        <v>0.22</v>
      </c>
      <c r="L255">
        <v>8</v>
      </c>
      <c r="M255" t="s">
        <v>77</v>
      </c>
      <c r="N255" t="s">
        <v>68</v>
      </c>
      <c r="O255" t="s">
        <v>106</v>
      </c>
      <c r="P255" t="s">
        <v>32</v>
      </c>
      <c r="Q255" t="s">
        <v>72</v>
      </c>
      <c r="R255" t="s">
        <v>74</v>
      </c>
      <c r="S255" t="s">
        <v>102</v>
      </c>
      <c r="T255" t="s">
        <v>44</v>
      </c>
      <c r="U255" t="s">
        <v>100</v>
      </c>
      <c r="V255" t="s">
        <v>96</v>
      </c>
      <c r="W255">
        <v>15.6238429954838</v>
      </c>
      <c r="X255">
        <v>11.6531317647619</v>
      </c>
      <c r="Y255">
        <v>11.1642780462758</v>
      </c>
      <c r="Z255">
        <v>10.2967252596428</v>
      </c>
      <c r="AA255">
        <v>9.7303909285714205</v>
      </c>
      <c r="AB255">
        <v>9.5897139484615295</v>
      </c>
      <c r="AC255">
        <v>9.5712583399999893</v>
      </c>
      <c r="AD255">
        <v>9.5020178706666591</v>
      </c>
      <c r="AE255">
        <v>9.3174566554166596</v>
      </c>
      <c r="AF255">
        <v>9.2312573617857101</v>
      </c>
    </row>
    <row r="256" spans="1:32" x14ac:dyDescent="0.3">
      <c r="A256">
        <v>2746</v>
      </c>
      <c r="B256" t="s">
        <v>118</v>
      </c>
      <c r="C256">
        <v>2016</v>
      </c>
      <c r="D256">
        <v>133</v>
      </c>
      <c r="E256">
        <v>46</v>
      </c>
      <c r="F256">
        <v>0.54887218045112696</v>
      </c>
      <c r="G256">
        <v>0.32</v>
      </c>
      <c r="H256">
        <v>10</v>
      </c>
      <c r="I256">
        <v>0.52</v>
      </c>
      <c r="J256">
        <v>0.98</v>
      </c>
      <c r="K256">
        <v>0.6</v>
      </c>
      <c r="L256">
        <v>7</v>
      </c>
      <c r="M256" t="s">
        <v>63</v>
      </c>
      <c r="N256" t="s">
        <v>77</v>
      </c>
      <c r="O256" t="s">
        <v>60</v>
      </c>
      <c r="P256" t="s">
        <v>68</v>
      </c>
      <c r="Q256" t="s">
        <v>32</v>
      </c>
      <c r="R256" t="s">
        <v>106</v>
      </c>
      <c r="S256" t="s">
        <v>39</v>
      </c>
      <c r="T256" t="s">
        <v>36</v>
      </c>
      <c r="U256" t="s">
        <v>64</v>
      </c>
      <c r="V256" t="s">
        <v>88</v>
      </c>
      <c r="W256">
        <v>5.9352602568181796</v>
      </c>
      <c r="X256">
        <v>5.0008475369600003</v>
      </c>
      <c r="Y256">
        <v>4.8692560610714297</v>
      </c>
      <c r="Z256">
        <v>4.0963014662222204</v>
      </c>
      <c r="AA256">
        <v>4.0383760684999999</v>
      </c>
      <c r="AB256">
        <v>3.9144809411999999</v>
      </c>
      <c r="AC256">
        <v>3.8220460692592599</v>
      </c>
      <c r="AD256">
        <v>3.7026012873999998</v>
      </c>
      <c r="AE256">
        <v>3.6343852505454501</v>
      </c>
      <c r="AF256">
        <v>3.5115430495714199</v>
      </c>
    </row>
    <row r="257" spans="1:32" x14ac:dyDescent="0.3">
      <c r="A257">
        <v>2747</v>
      </c>
      <c r="B257" t="s">
        <v>118</v>
      </c>
      <c r="C257">
        <v>2016</v>
      </c>
      <c r="D257">
        <v>133</v>
      </c>
      <c r="E257">
        <v>47</v>
      </c>
      <c r="F257">
        <v>0.56390977443609003</v>
      </c>
      <c r="G257">
        <v>0.1</v>
      </c>
      <c r="H257">
        <v>3</v>
      </c>
      <c r="I257">
        <v>0.94</v>
      </c>
      <c r="J257">
        <v>0.16</v>
      </c>
      <c r="K257">
        <v>0.7</v>
      </c>
      <c r="L257">
        <v>10</v>
      </c>
      <c r="M257" t="s">
        <v>39</v>
      </c>
      <c r="N257" t="s">
        <v>74</v>
      </c>
      <c r="O257" t="s">
        <v>44</v>
      </c>
      <c r="P257" t="s">
        <v>76</v>
      </c>
      <c r="Q257" t="s">
        <v>77</v>
      </c>
      <c r="R257" t="s">
        <v>59</v>
      </c>
      <c r="S257" t="s">
        <v>91</v>
      </c>
      <c r="T257" t="s">
        <v>102</v>
      </c>
      <c r="U257" t="s">
        <v>93</v>
      </c>
      <c r="V257" t="s">
        <v>113</v>
      </c>
      <c r="W257">
        <v>11.3942907166666</v>
      </c>
      <c r="X257">
        <v>10.439997302</v>
      </c>
      <c r="Y257">
        <v>10.2841709444444</v>
      </c>
      <c r="Z257">
        <v>10.073446264999999</v>
      </c>
      <c r="AA257">
        <v>10.002107359230701</v>
      </c>
      <c r="AB257">
        <v>9.9459750662499999</v>
      </c>
      <c r="AC257">
        <v>9.7833565971428502</v>
      </c>
      <c r="AD257">
        <v>9.6889181149999999</v>
      </c>
      <c r="AE257">
        <v>9.4192882699999991</v>
      </c>
      <c r="AF257">
        <v>9.2984983374999999</v>
      </c>
    </row>
    <row r="258" spans="1:32" x14ac:dyDescent="0.3">
      <c r="A258">
        <v>2748</v>
      </c>
      <c r="B258" t="s">
        <v>118</v>
      </c>
      <c r="C258">
        <v>2016</v>
      </c>
      <c r="D258">
        <v>133</v>
      </c>
      <c r="E258">
        <v>48</v>
      </c>
      <c r="F258">
        <v>0.57142857142857095</v>
      </c>
      <c r="G258">
        <v>0.06</v>
      </c>
      <c r="H258">
        <v>10</v>
      </c>
      <c r="I258">
        <v>0.42</v>
      </c>
      <c r="J258">
        <v>0.46</v>
      </c>
      <c r="K258">
        <v>0.44</v>
      </c>
      <c r="L258">
        <v>0</v>
      </c>
      <c r="M258" t="s">
        <v>77</v>
      </c>
      <c r="N258" t="s">
        <v>81</v>
      </c>
      <c r="O258" t="s">
        <v>106</v>
      </c>
      <c r="P258" t="s">
        <v>39</v>
      </c>
      <c r="Q258" t="s">
        <v>96</v>
      </c>
      <c r="R258" t="s">
        <v>102</v>
      </c>
      <c r="S258" t="s">
        <v>100</v>
      </c>
      <c r="T258" t="s">
        <v>34</v>
      </c>
      <c r="U258" t="s">
        <v>63</v>
      </c>
      <c r="V258" t="s">
        <v>45</v>
      </c>
      <c r="W258">
        <v>3.2819089895714302</v>
      </c>
      <c r="X258">
        <v>2.27407482956164</v>
      </c>
      <c r="Y258">
        <v>2.1918189195726501</v>
      </c>
      <c r="Z258">
        <v>2.1743920638073302</v>
      </c>
      <c r="AA258">
        <v>2.1643981878636298</v>
      </c>
      <c r="AB258">
        <v>2.1591645957758598</v>
      </c>
      <c r="AC258">
        <v>2.1506019625378099</v>
      </c>
      <c r="AD258">
        <v>2.1482781365740702</v>
      </c>
      <c r="AE258">
        <v>2.1371083176052599</v>
      </c>
      <c r="AF258">
        <v>2.04337407928571</v>
      </c>
    </row>
    <row r="259" spans="1:32" x14ac:dyDescent="0.3">
      <c r="A259">
        <v>2749</v>
      </c>
      <c r="B259" t="s">
        <v>118</v>
      </c>
      <c r="C259">
        <v>2016</v>
      </c>
      <c r="D259">
        <v>133</v>
      </c>
      <c r="E259">
        <v>49</v>
      </c>
      <c r="F259">
        <v>0.49624060150375898</v>
      </c>
      <c r="G259">
        <v>0.16</v>
      </c>
      <c r="H259">
        <v>2</v>
      </c>
      <c r="I259">
        <v>0.57999999999999996</v>
      </c>
      <c r="J259">
        <v>0.16</v>
      </c>
      <c r="K259">
        <v>0.72</v>
      </c>
      <c r="L259">
        <v>8</v>
      </c>
      <c r="M259" t="s">
        <v>77</v>
      </c>
      <c r="N259" t="s">
        <v>39</v>
      </c>
      <c r="O259" t="s">
        <v>44</v>
      </c>
      <c r="P259" t="s">
        <v>65</v>
      </c>
      <c r="Q259" t="s">
        <v>102</v>
      </c>
      <c r="R259" t="s">
        <v>63</v>
      </c>
      <c r="S259" t="s">
        <v>41</v>
      </c>
      <c r="T259" t="s">
        <v>57</v>
      </c>
      <c r="U259" t="s">
        <v>86</v>
      </c>
      <c r="V259" t="s">
        <v>93</v>
      </c>
      <c r="W259">
        <v>16.9395472333333</v>
      </c>
      <c r="X259">
        <v>11.573469315000001</v>
      </c>
      <c r="Y259">
        <v>11.561760419999899</v>
      </c>
      <c r="Z259">
        <v>11.099144900000001</v>
      </c>
      <c r="AA259">
        <v>11.0114797066666</v>
      </c>
      <c r="AB259">
        <v>10.9721432</v>
      </c>
      <c r="AC259">
        <v>10.70259502</v>
      </c>
      <c r="AD259">
        <v>10.49180127</v>
      </c>
      <c r="AE259">
        <v>10.466837401999999</v>
      </c>
      <c r="AF259">
        <v>10.368721489999899</v>
      </c>
    </row>
    <row r="260" spans="1:32" x14ac:dyDescent="0.3">
      <c r="A260">
        <v>2750</v>
      </c>
      <c r="B260" t="s">
        <v>118</v>
      </c>
      <c r="C260">
        <v>2016</v>
      </c>
      <c r="D260">
        <v>133</v>
      </c>
      <c r="E260">
        <v>50</v>
      </c>
      <c r="F260">
        <v>0.54135338345864603</v>
      </c>
      <c r="G260">
        <v>0.04</v>
      </c>
      <c r="H260">
        <v>7</v>
      </c>
      <c r="I260">
        <v>0.7</v>
      </c>
      <c r="J260">
        <v>0.48</v>
      </c>
      <c r="K260">
        <v>0.08</v>
      </c>
      <c r="L260">
        <v>3</v>
      </c>
      <c r="M260" t="s">
        <v>77</v>
      </c>
      <c r="N260" t="s">
        <v>53</v>
      </c>
      <c r="O260" t="s">
        <v>44</v>
      </c>
      <c r="P260" t="s">
        <v>60</v>
      </c>
      <c r="Q260" t="s">
        <v>39</v>
      </c>
      <c r="R260" t="s">
        <v>32</v>
      </c>
      <c r="S260" t="s">
        <v>68</v>
      </c>
      <c r="T260" t="s">
        <v>102</v>
      </c>
      <c r="U260" t="s">
        <v>73</v>
      </c>
      <c r="V260" t="s">
        <v>45</v>
      </c>
      <c r="W260">
        <v>8.0587797124545393</v>
      </c>
      <c r="X260">
        <v>5.8319727936841996</v>
      </c>
      <c r="Y260">
        <v>5.6524358743620704</v>
      </c>
      <c r="Z260">
        <v>5.5698976884313698</v>
      </c>
      <c r="AA260">
        <v>5.4813119048000001</v>
      </c>
      <c r="AB260">
        <v>5.4328992000810796</v>
      </c>
      <c r="AC260">
        <v>5.3702788065892797</v>
      </c>
      <c r="AD260">
        <v>5.2850491629272698</v>
      </c>
      <c r="AE260">
        <v>5.2697910015789402</v>
      </c>
      <c r="AF260">
        <v>5.1579391619026298</v>
      </c>
    </row>
    <row r="261" spans="1:32" x14ac:dyDescent="0.3">
      <c r="A261">
        <v>2751</v>
      </c>
      <c r="B261" t="s">
        <v>118</v>
      </c>
      <c r="C261">
        <v>2016</v>
      </c>
      <c r="D261">
        <v>133</v>
      </c>
      <c r="E261">
        <v>51</v>
      </c>
      <c r="F261">
        <v>0.60150375939849599</v>
      </c>
      <c r="G261">
        <v>0.06</v>
      </c>
      <c r="H261">
        <v>8</v>
      </c>
      <c r="I261">
        <v>0.42</v>
      </c>
      <c r="J261">
        <v>0.1</v>
      </c>
      <c r="K261">
        <v>0.62</v>
      </c>
      <c r="L261">
        <v>5</v>
      </c>
      <c r="M261" t="s">
        <v>47</v>
      </c>
      <c r="N261" t="s">
        <v>78</v>
      </c>
      <c r="O261" t="s">
        <v>42</v>
      </c>
      <c r="P261" t="s">
        <v>99</v>
      </c>
      <c r="Q261" t="s">
        <v>54</v>
      </c>
      <c r="R261" t="s">
        <v>111</v>
      </c>
      <c r="S261" t="s">
        <v>44</v>
      </c>
      <c r="T261" t="s">
        <v>39</v>
      </c>
      <c r="U261" t="s">
        <v>113</v>
      </c>
      <c r="V261" t="s">
        <v>72</v>
      </c>
      <c r="W261">
        <v>10.291467353333299</v>
      </c>
      <c r="X261">
        <v>10.05817461</v>
      </c>
      <c r="Y261">
        <v>9.7493058900000005</v>
      </c>
      <c r="Z261">
        <v>9.6889037949999999</v>
      </c>
      <c r="AA261">
        <v>9.4586510649999997</v>
      </c>
      <c r="AB261">
        <v>8.9702820649999992</v>
      </c>
      <c r="AC261">
        <v>8.7526614600000006</v>
      </c>
      <c r="AD261">
        <v>8.6652008400000007</v>
      </c>
      <c r="AE261">
        <v>8.5634148442857096</v>
      </c>
      <c r="AF261">
        <v>8.4240554983333293</v>
      </c>
    </row>
    <row r="262" spans="1:32" x14ac:dyDescent="0.3">
      <c r="A262">
        <v>2752</v>
      </c>
      <c r="B262" t="s">
        <v>118</v>
      </c>
      <c r="C262">
        <v>2016</v>
      </c>
      <c r="D262">
        <v>133</v>
      </c>
      <c r="E262">
        <v>52</v>
      </c>
      <c r="F262">
        <v>0.57894736842105199</v>
      </c>
      <c r="G262">
        <v>0.14000000000000001</v>
      </c>
      <c r="H262">
        <v>9</v>
      </c>
      <c r="I262">
        <v>0.08</v>
      </c>
      <c r="J262">
        <v>0.86</v>
      </c>
      <c r="K262">
        <v>0.6</v>
      </c>
      <c r="L262">
        <v>10</v>
      </c>
      <c r="M262" t="s">
        <v>77</v>
      </c>
      <c r="N262" t="s">
        <v>36</v>
      </c>
      <c r="O262" t="s">
        <v>102</v>
      </c>
      <c r="P262" t="s">
        <v>86</v>
      </c>
      <c r="Q262" t="s">
        <v>63</v>
      </c>
      <c r="R262" t="s">
        <v>73</v>
      </c>
      <c r="S262" t="s">
        <v>89</v>
      </c>
      <c r="T262" t="s">
        <v>67</v>
      </c>
      <c r="U262" t="s">
        <v>39</v>
      </c>
      <c r="V262" t="s">
        <v>50</v>
      </c>
      <c r="W262">
        <v>6.3511250647407396</v>
      </c>
      <c r="X262">
        <v>3.8112022493333302</v>
      </c>
      <c r="Y262">
        <v>3.7861760162500002</v>
      </c>
      <c r="Z262">
        <v>3.7571745654545401</v>
      </c>
      <c r="AA262">
        <v>3.7528084689999899</v>
      </c>
      <c r="AB262">
        <v>3.7500269016666601</v>
      </c>
      <c r="AC262">
        <v>3.7366264762500001</v>
      </c>
      <c r="AD262">
        <v>3.7260801429999901</v>
      </c>
      <c r="AE262">
        <v>3.6941515136176402</v>
      </c>
      <c r="AF262">
        <v>3.6163361475000002</v>
      </c>
    </row>
    <row r="263" spans="1:32" x14ac:dyDescent="0.3">
      <c r="A263">
        <v>2753</v>
      </c>
      <c r="B263" t="s">
        <v>118</v>
      </c>
      <c r="C263">
        <v>2016</v>
      </c>
      <c r="D263">
        <v>133</v>
      </c>
      <c r="E263">
        <v>53</v>
      </c>
      <c r="F263">
        <v>0.56390977443609003</v>
      </c>
      <c r="G263">
        <v>0.3</v>
      </c>
      <c r="H263">
        <v>8</v>
      </c>
      <c r="I263">
        <v>0.9</v>
      </c>
      <c r="J263">
        <v>0.8</v>
      </c>
      <c r="K263">
        <v>0.32</v>
      </c>
      <c r="L263">
        <v>1</v>
      </c>
      <c r="M263" t="s">
        <v>77</v>
      </c>
      <c r="N263" t="s">
        <v>39</v>
      </c>
      <c r="O263" t="s">
        <v>96</v>
      </c>
      <c r="P263" t="s">
        <v>90</v>
      </c>
      <c r="Q263" t="s">
        <v>100</v>
      </c>
      <c r="R263" t="s">
        <v>68</v>
      </c>
      <c r="S263" t="s">
        <v>102</v>
      </c>
      <c r="T263" t="s">
        <v>41</v>
      </c>
      <c r="U263" t="s">
        <v>43</v>
      </c>
      <c r="V263" t="s">
        <v>33</v>
      </c>
      <c r="W263">
        <v>4.5438670211515104</v>
      </c>
      <c r="X263">
        <v>2.9289578841470498</v>
      </c>
      <c r="Y263">
        <v>2.7909066843333301</v>
      </c>
      <c r="Z263">
        <v>2.77188165173333</v>
      </c>
      <c r="AA263">
        <v>2.7168094093030302</v>
      </c>
      <c r="AB263">
        <v>2.71487286353846</v>
      </c>
      <c r="AC263">
        <v>2.7011579694482699</v>
      </c>
      <c r="AD263">
        <v>2.6415156679375</v>
      </c>
      <c r="AE263">
        <v>2.5832062330476102</v>
      </c>
      <c r="AF263">
        <v>2.5362669476499899</v>
      </c>
    </row>
    <row r="264" spans="1:32" x14ac:dyDescent="0.3">
      <c r="A264">
        <v>2754</v>
      </c>
      <c r="B264" t="s">
        <v>118</v>
      </c>
      <c r="C264">
        <v>2016</v>
      </c>
      <c r="D264">
        <v>133</v>
      </c>
      <c r="E264">
        <v>54</v>
      </c>
      <c r="F264">
        <v>0.56390977443609003</v>
      </c>
      <c r="G264">
        <v>0.08</v>
      </c>
      <c r="H264">
        <v>10</v>
      </c>
      <c r="I264">
        <v>0.74</v>
      </c>
      <c r="J264">
        <v>0.26</v>
      </c>
      <c r="K264">
        <v>0.32</v>
      </c>
      <c r="L264">
        <v>8</v>
      </c>
      <c r="M264" t="s">
        <v>45</v>
      </c>
      <c r="N264" t="s">
        <v>77</v>
      </c>
      <c r="O264" t="s">
        <v>60</v>
      </c>
      <c r="P264" t="s">
        <v>87</v>
      </c>
      <c r="Q264" t="s">
        <v>96</v>
      </c>
      <c r="R264" t="s">
        <v>78</v>
      </c>
      <c r="S264" t="s">
        <v>100</v>
      </c>
      <c r="T264" t="s">
        <v>57</v>
      </c>
      <c r="U264" t="s">
        <v>68</v>
      </c>
      <c r="V264" t="s">
        <v>39</v>
      </c>
      <c r="W264">
        <v>10.9881218266666</v>
      </c>
      <c r="X264">
        <v>9.8981263388888898</v>
      </c>
      <c r="Y264">
        <v>9.5493840783333308</v>
      </c>
      <c r="Z264">
        <v>9.0317684499999995</v>
      </c>
      <c r="AA264">
        <v>8.9730624041666598</v>
      </c>
      <c r="AB264">
        <v>8.8655726066666602</v>
      </c>
      <c r="AC264">
        <v>8.6258856522222196</v>
      </c>
      <c r="AD264">
        <v>8.570706758</v>
      </c>
      <c r="AE264">
        <v>8.5386945928571407</v>
      </c>
      <c r="AF264">
        <v>8.3976803987499995</v>
      </c>
    </row>
    <row r="265" spans="1:32" x14ac:dyDescent="0.3">
      <c r="A265">
        <v>2755</v>
      </c>
      <c r="B265" t="s">
        <v>118</v>
      </c>
      <c r="C265">
        <v>2016</v>
      </c>
      <c r="D265">
        <v>133</v>
      </c>
      <c r="E265">
        <v>55</v>
      </c>
      <c r="F265">
        <v>0.533834586466165</v>
      </c>
      <c r="G265">
        <v>0.3</v>
      </c>
      <c r="H265">
        <v>5</v>
      </c>
      <c r="I265">
        <v>0.82</v>
      </c>
      <c r="J265">
        <v>0.82</v>
      </c>
      <c r="K265">
        <v>0.96</v>
      </c>
      <c r="L265">
        <v>5</v>
      </c>
      <c r="M265" t="s">
        <v>77</v>
      </c>
      <c r="N265" t="s">
        <v>102</v>
      </c>
      <c r="O265" t="s">
        <v>96</v>
      </c>
      <c r="P265" t="s">
        <v>68</v>
      </c>
      <c r="Q265" t="s">
        <v>60</v>
      </c>
      <c r="R265" t="s">
        <v>39</v>
      </c>
      <c r="S265" t="s">
        <v>45</v>
      </c>
      <c r="T265" t="s">
        <v>34</v>
      </c>
      <c r="U265" t="s">
        <v>106</v>
      </c>
      <c r="V265" t="s">
        <v>36</v>
      </c>
      <c r="W265">
        <v>7.0891403932631496</v>
      </c>
      <c r="X265">
        <v>5.8308080702941103</v>
      </c>
      <c r="Y265">
        <v>5.7516689510769199</v>
      </c>
      <c r="Z265">
        <v>5.4554592438124896</v>
      </c>
      <c r="AA265">
        <v>4.91111643615384</v>
      </c>
      <c r="AB265">
        <v>4.8526959789090904</v>
      </c>
      <c r="AC265">
        <v>4.70476418024999</v>
      </c>
      <c r="AD265">
        <v>4.4897922212083303</v>
      </c>
      <c r="AE265">
        <v>4.3955496262222198</v>
      </c>
      <c r="AF265">
        <v>4.3458996644736798</v>
      </c>
    </row>
    <row r="266" spans="1:32" x14ac:dyDescent="0.3">
      <c r="A266">
        <v>2756</v>
      </c>
      <c r="B266" t="s">
        <v>118</v>
      </c>
      <c r="C266">
        <v>2016</v>
      </c>
      <c r="D266">
        <v>133</v>
      </c>
      <c r="E266">
        <v>56</v>
      </c>
      <c r="F266">
        <v>0.511278195488721</v>
      </c>
      <c r="G266">
        <v>0.2</v>
      </c>
      <c r="H266">
        <v>3</v>
      </c>
      <c r="I266">
        <v>0.88</v>
      </c>
      <c r="J266">
        <v>0.48</v>
      </c>
      <c r="K266">
        <v>0.14000000000000001</v>
      </c>
      <c r="L266">
        <v>0</v>
      </c>
      <c r="M266" t="s">
        <v>77</v>
      </c>
      <c r="N266" t="s">
        <v>45</v>
      </c>
      <c r="O266" t="s">
        <v>32</v>
      </c>
      <c r="P266" t="s">
        <v>68</v>
      </c>
      <c r="Q266" t="s">
        <v>51</v>
      </c>
      <c r="R266" t="s">
        <v>60</v>
      </c>
      <c r="S266" t="s">
        <v>76</v>
      </c>
      <c r="T266" t="s">
        <v>47</v>
      </c>
      <c r="U266" t="s">
        <v>92</v>
      </c>
      <c r="V266" t="s">
        <v>106</v>
      </c>
      <c r="W266">
        <v>9.5763412040000002</v>
      </c>
      <c r="X266">
        <v>8.0153004857142793</v>
      </c>
      <c r="Y266">
        <v>7.4956378257142804</v>
      </c>
      <c r="Z266">
        <v>7.4950471884615304</v>
      </c>
      <c r="AA266">
        <v>7.4385031809090902</v>
      </c>
      <c r="AB266">
        <v>7.32672321666666</v>
      </c>
      <c r="AC266">
        <v>7.1830197250000003</v>
      </c>
      <c r="AD266">
        <v>7.1422089287499997</v>
      </c>
      <c r="AE266">
        <v>6.9352627471428496</v>
      </c>
      <c r="AF266">
        <v>6.8266072671428502</v>
      </c>
    </row>
    <row r="267" spans="1:32" x14ac:dyDescent="0.3">
      <c r="A267">
        <v>2757</v>
      </c>
      <c r="B267" t="s">
        <v>118</v>
      </c>
      <c r="C267">
        <v>2016</v>
      </c>
      <c r="D267">
        <v>133</v>
      </c>
      <c r="E267">
        <v>57</v>
      </c>
      <c r="F267">
        <v>0.49624060150375898</v>
      </c>
      <c r="G267">
        <v>0.34</v>
      </c>
      <c r="H267">
        <v>1</v>
      </c>
      <c r="I267">
        <v>0.57999999999999996</v>
      </c>
      <c r="J267">
        <v>0.62</v>
      </c>
      <c r="K267">
        <v>0.62</v>
      </c>
      <c r="L267">
        <v>7</v>
      </c>
      <c r="M267" t="s">
        <v>96</v>
      </c>
      <c r="N267" t="s">
        <v>60</v>
      </c>
      <c r="O267" t="s">
        <v>77</v>
      </c>
      <c r="P267" t="s">
        <v>39</v>
      </c>
      <c r="Q267" t="s">
        <v>76</v>
      </c>
      <c r="R267" t="s">
        <v>68</v>
      </c>
      <c r="S267" t="s">
        <v>73</v>
      </c>
      <c r="T267" t="s">
        <v>100</v>
      </c>
      <c r="U267" t="s">
        <v>74</v>
      </c>
      <c r="V267" t="s">
        <v>106</v>
      </c>
      <c r="W267">
        <v>18.519004800000001</v>
      </c>
      <c r="X267">
        <v>18.290761450000002</v>
      </c>
      <c r="Y267">
        <v>17.476192179999899</v>
      </c>
      <c r="Z267">
        <v>16.384990699999999</v>
      </c>
      <c r="AA267">
        <v>13.1733723</v>
      </c>
      <c r="AB267">
        <v>12.87660193</v>
      </c>
      <c r="AC267">
        <v>12.7016916</v>
      </c>
      <c r="AD267">
        <v>12.3058055233333</v>
      </c>
      <c r="AE267">
        <v>12.1872606299999</v>
      </c>
      <c r="AF267">
        <v>12.0955219</v>
      </c>
    </row>
    <row r="268" spans="1:32" x14ac:dyDescent="0.3">
      <c r="A268">
        <v>2758</v>
      </c>
      <c r="B268" t="s">
        <v>118</v>
      </c>
      <c r="C268">
        <v>2016</v>
      </c>
      <c r="D268">
        <v>133</v>
      </c>
      <c r="E268">
        <v>58</v>
      </c>
      <c r="F268">
        <v>0.54887218045112696</v>
      </c>
      <c r="G268">
        <v>0.02</v>
      </c>
      <c r="H268">
        <v>8</v>
      </c>
      <c r="I268">
        <v>0.18</v>
      </c>
      <c r="J268">
        <v>0.8</v>
      </c>
      <c r="K268">
        <v>0.84</v>
      </c>
      <c r="L268">
        <v>7</v>
      </c>
      <c r="M268" t="s">
        <v>77</v>
      </c>
      <c r="N268" t="s">
        <v>106</v>
      </c>
      <c r="O268" t="s">
        <v>102</v>
      </c>
      <c r="P268" t="s">
        <v>68</v>
      </c>
      <c r="Q268" t="s">
        <v>32</v>
      </c>
      <c r="R268" t="s">
        <v>74</v>
      </c>
      <c r="S268" t="s">
        <v>60</v>
      </c>
      <c r="T268" t="s">
        <v>39</v>
      </c>
      <c r="U268" t="s">
        <v>96</v>
      </c>
      <c r="V268" t="s">
        <v>36</v>
      </c>
      <c r="W268">
        <v>12.576107178809499</v>
      </c>
      <c r="X268">
        <v>9.0951717980952402</v>
      </c>
      <c r="Y268">
        <v>8.0563318097575696</v>
      </c>
      <c r="Z268">
        <v>7.8110938695744601</v>
      </c>
      <c r="AA268">
        <v>7.0452209312631497</v>
      </c>
      <c r="AB268">
        <v>6.9828293265789396</v>
      </c>
      <c r="AC268">
        <v>6.8895172430000002</v>
      </c>
      <c r="AD268">
        <v>6.8800697300999998</v>
      </c>
      <c r="AE268">
        <v>6.4452521872000004</v>
      </c>
      <c r="AF268">
        <v>6.3398863699999897</v>
      </c>
    </row>
    <row r="269" spans="1:32" x14ac:dyDescent="0.3">
      <c r="A269">
        <v>2759</v>
      </c>
      <c r="B269" t="s">
        <v>118</v>
      </c>
      <c r="C269">
        <v>2016</v>
      </c>
      <c r="D269">
        <v>133</v>
      </c>
      <c r="E269">
        <v>59</v>
      </c>
      <c r="F269">
        <v>0.52631578947368396</v>
      </c>
      <c r="G269">
        <v>0.34</v>
      </c>
      <c r="H269">
        <v>1</v>
      </c>
      <c r="I269">
        <v>0.57999999999999996</v>
      </c>
      <c r="J269">
        <v>0.8</v>
      </c>
      <c r="K269">
        <v>0.3</v>
      </c>
      <c r="L269">
        <v>10</v>
      </c>
      <c r="M269" t="s">
        <v>77</v>
      </c>
      <c r="N269" t="s">
        <v>68</v>
      </c>
      <c r="O269" t="s">
        <v>96</v>
      </c>
      <c r="P269" t="s">
        <v>53</v>
      </c>
      <c r="Q269" t="s">
        <v>39</v>
      </c>
      <c r="R269" t="s">
        <v>100</v>
      </c>
      <c r="S269" t="s">
        <v>45</v>
      </c>
      <c r="T269" t="s">
        <v>72</v>
      </c>
      <c r="U269" t="s">
        <v>102</v>
      </c>
      <c r="V269" t="s">
        <v>74</v>
      </c>
      <c r="W269">
        <v>24.212515825000001</v>
      </c>
      <c r="X269">
        <v>14.16545485</v>
      </c>
      <c r="Y269">
        <v>13.9753027</v>
      </c>
      <c r="Z269">
        <v>12.44541218</v>
      </c>
      <c r="AA269">
        <v>11.49717557</v>
      </c>
      <c r="AB269">
        <v>11.434817319999899</v>
      </c>
      <c r="AC269">
        <v>11.278979606666599</v>
      </c>
      <c r="AD269">
        <v>10.785463815</v>
      </c>
      <c r="AE269">
        <v>10.538342748</v>
      </c>
      <c r="AF269">
        <v>10.44210022</v>
      </c>
    </row>
    <row r="270" spans="1:32" x14ac:dyDescent="0.3">
      <c r="A270">
        <v>2760</v>
      </c>
      <c r="B270" t="s">
        <v>118</v>
      </c>
      <c r="C270">
        <v>2016</v>
      </c>
      <c r="D270">
        <v>133</v>
      </c>
      <c r="E270">
        <v>60</v>
      </c>
      <c r="F270">
        <v>0.45864661654135302</v>
      </c>
      <c r="G270">
        <v>0.44</v>
      </c>
      <c r="H270">
        <v>2</v>
      </c>
      <c r="I270">
        <v>0.22</v>
      </c>
      <c r="J270">
        <v>0.57999999999999996</v>
      </c>
      <c r="K270">
        <v>0.52</v>
      </c>
      <c r="L270">
        <v>5</v>
      </c>
      <c r="M270" t="s">
        <v>77</v>
      </c>
      <c r="N270" t="s">
        <v>96</v>
      </c>
      <c r="O270" t="s">
        <v>33</v>
      </c>
      <c r="P270" t="s">
        <v>39</v>
      </c>
      <c r="Q270" t="s">
        <v>67</v>
      </c>
      <c r="R270" t="s">
        <v>60</v>
      </c>
      <c r="S270" t="s">
        <v>100</v>
      </c>
      <c r="T270" t="s">
        <v>57</v>
      </c>
      <c r="U270" t="s">
        <v>51</v>
      </c>
      <c r="V270" t="s">
        <v>56</v>
      </c>
      <c r="W270">
        <v>10.891372621249999</v>
      </c>
      <c r="X270">
        <v>9.1288099299999992</v>
      </c>
      <c r="Y270">
        <v>7.493594055</v>
      </c>
      <c r="Z270">
        <v>7.4199607742857099</v>
      </c>
      <c r="AA270">
        <v>7.1265646599999997</v>
      </c>
      <c r="AB270">
        <v>7.1138621860000004</v>
      </c>
      <c r="AC270">
        <v>7.0534646533333296</v>
      </c>
      <c r="AD270">
        <v>6.9902516085714197</v>
      </c>
      <c r="AE270">
        <v>6.7169015387499904</v>
      </c>
      <c r="AF270">
        <v>6.57430426333333</v>
      </c>
    </row>
    <row r="271" spans="1:32" x14ac:dyDescent="0.3">
      <c r="A271">
        <v>2761</v>
      </c>
      <c r="B271" t="s">
        <v>118</v>
      </c>
      <c r="C271">
        <v>2016</v>
      </c>
      <c r="D271">
        <v>133</v>
      </c>
      <c r="E271">
        <v>61</v>
      </c>
      <c r="F271">
        <v>0.57894736842105199</v>
      </c>
      <c r="G271">
        <v>0.04</v>
      </c>
      <c r="H271">
        <v>5</v>
      </c>
      <c r="I271">
        <v>0.42</v>
      </c>
      <c r="J271">
        <v>0.44</v>
      </c>
      <c r="K271">
        <v>0.54</v>
      </c>
      <c r="L271">
        <v>8</v>
      </c>
      <c r="M271" t="s">
        <v>77</v>
      </c>
      <c r="N271" t="s">
        <v>102</v>
      </c>
      <c r="O271" t="s">
        <v>60</v>
      </c>
      <c r="P271" t="s">
        <v>106</v>
      </c>
      <c r="Q271" t="s">
        <v>68</v>
      </c>
      <c r="R271" t="s">
        <v>63</v>
      </c>
      <c r="S271" t="s">
        <v>44</v>
      </c>
      <c r="T271" t="s">
        <v>96</v>
      </c>
      <c r="U271" t="s">
        <v>109</v>
      </c>
      <c r="V271" t="s">
        <v>74</v>
      </c>
      <c r="W271">
        <v>12.829936573333301</v>
      </c>
      <c r="X271">
        <v>9.5995350342105201</v>
      </c>
      <c r="Y271">
        <v>8.6412263874999908</v>
      </c>
      <c r="Z271">
        <v>8.4987783940740709</v>
      </c>
      <c r="AA271">
        <v>8.2795858204166599</v>
      </c>
      <c r="AB271">
        <v>8.2084095883333301</v>
      </c>
      <c r="AC271">
        <v>8.1912001238888799</v>
      </c>
      <c r="AD271">
        <v>8.1234771065217295</v>
      </c>
      <c r="AE271">
        <v>8.0168122211111097</v>
      </c>
      <c r="AF271">
        <v>7.5963740809999996</v>
      </c>
    </row>
    <row r="272" spans="1:32" x14ac:dyDescent="0.3">
      <c r="A272">
        <v>2762</v>
      </c>
      <c r="B272" t="s">
        <v>118</v>
      </c>
      <c r="C272">
        <v>2016</v>
      </c>
      <c r="D272">
        <v>133</v>
      </c>
      <c r="E272">
        <v>62</v>
      </c>
      <c r="F272">
        <v>0.57142857142857095</v>
      </c>
      <c r="G272">
        <v>0.1</v>
      </c>
      <c r="H272">
        <v>2</v>
      </c>
      <c r="I272">
        <v>0.72</v>
      </c>
      <c r="J272">
        <v>0.28000000000000003</v>
      </c>
      <c r="K272">
        <v>0.6</v>
      </c>
      <c r="L272">
        <v>1</v>
      </c>
      <c r="M272" t="s">
        <v>53</v>
      </c>
      <c r="N272" t="s">
        <v>77</v>
      </c>
      <c r="O272" t="s">
        <v>46</v>
      </c>
      <c r="P272" t="s">
        <v>103</v>
      </c>
      <c r="Q272" t="s">
        <v>79</v>
      </c>
      <c r="R272" t="s">
        <v>74</v>
      </c>
      <c r="S272" t="s">
        <v>78</v>
      </c>
      <c r="T272" t="s">
        <v>94</v>
      </c>
      <c r="U272" t="s">
        <v>44</v>
      </c>
      <c r="V272" t="s">
        <v>87</v>
      </c>
      <c r="W272">
        <v>13.445450749999999</v>
      </c>
      <c r="X272">
        <v>12.4263610681818</v>
      </c>
      <c r="Y272">
        <v>12.1470403728571</v>
      </c>
      <c r="Z272">
        <v>12.123819335</v>
      </c>
      <c r="AA272">
        <v>11.7500629</v>
      </c>
      <c r="AB272">
        <v>11.3712930725</v>
      </c>
      <c r="AC272">
        <v>11.26181411</v>
      </c>
      <c r="AD272">
        <v>10.941295242000001</v>
      </c>
      <c r="AE272">
        <v>10.76395011</v>
      </c>
      <c r="AF272">
        <v>10.5635720833333</v>
      </c>
    </row>
    <row r="273" spans="1:32" x14ac:dyDescent="0.3">
      <c r="A273">
        <v>2763</v>
      </c>
      <c r="B273" t="s">
        <v>118</v>
      </c>
      <c r="C273">
        <v>2016</v>
      </c>
      <c r="D273">
        <v>133</v>
      </c>
      <c r="E273">
        <v>63</v>
      </c>
      <c r="F273">
        <v>0.56390977443609003</v>
      </c>
      <c r="G273">
        <v>0.3</v>
      </c>
      <c r="H273">
        <v>3</v>
      </c>
      <c r="I273">
        <v>1</v>
      </c>
      <c r="J273">
        <v>0.74</v>
      </c>
      <c r="K273">
        <v>0.24</v>
      </c>
      <c r="L273">
        <v>8</v>
      </c>
      <c r="M273" t="s">
        <v>77</v>
      </c>
      <c r="N273" t="s">
        <v>60</v>
      </c>
      <c r="O273" t="s">
        <v>68</v>
      </c>
      <c r="P273" t="s">
        <v>74</v>
      </c>
      <c r="Q273" t="s">
        <v>66</v>
      </c>
      <c r="R273" t="s">
        <v>41</v>
      </c>
      <c r="S273" t="s">
        <v>36</v>
      </c>
      <c r="T273" t="s">
        <v>100</v>
      </c>
      <c r="U273" t="s">
        <v>102</v>
      </c>
      <c r="V273" t="s">
        <v>106</v>
      </c>
      <c r="W273">
        <v>12.5126859312499</v>
      </c>
      <c r="X273">
        <v>11.008471842500001</v>
      </c>
      <c r="Y273">
        <v>8.9853025833333309</v>
      </c>
      <c r="Z273">
        <v>8.2245746579999999</v>
      </c>
      <c r="AA273">
        <v>8.1252760800000008</v>
      </c>
      <c r="AB273">
        <v>7.6469515379999997</v>
      </c>
      <c r="AC273">
        <v>7.4741947937499997</v>
      </c>
      <c r="AD273">
        <v>7.41753792857142</v>
      </c>
      <c r="AE273">
        <v>7.0808898054545404</v>
      </c>
      <c r="AF273">
        <v>6.7767366649999898</v>
      </c>
    </row>
    <row r="274" spans="1:32" x14ac:dyDescent="0.3">
      <c r="A274">
        <v>2764</v>
      </c>
      <c r="B274" t="s">
        <v>118</v>
      </c>
      <c r="C274">
        <v>2016</v>
      </c>
      <c r="D274">
        <v>133</v>
      </c>
      <c r="E274">
        <v>64</v>
      </c>
      <c r="F274">
        <v>0.57142857142857095</v>
      </c>
      <c r="G274">
        <v>0.2</v>
      </c>
      <c r="H274">
        <v>5</v>
      </c>
      <c r="I274">
        <v>0.52</v>
      </c>
      <c r="J274">
        <v>0.14000000000000001</v>
      </c>
      <c r="K274">
        <v>0.16</v>
      </c>
      <c r="L274">
        <v>8</v>
      </c>
      <c r="M274" t="s">
        <v>80</v>
      </c>
      <c r="N274" t="s">
        <v>111</v>
      </c>
      <c r="O274" t="s">
        <v>37</v>
      </c>
      <c r="P274" t="s">
        <v>60</v>
      </c>
      <c r="Q274" t="s">
        <v>77</v>
      </c>
      <c r="R274" t="s">
        <v>101</v>
      </c>
      <c r="S274" t="s">
        <v>86</v>
      </c>
      <c r="T274" t="s">
        <v>64</v>
      </c>
      <c r="U274" t="s">
        <v>71</v>
      </c>
      <c r="V274" t="s">
        <v>52</v>
      </c>
      <c r="W274">
        <v>14.249897000000001</v>
      </c>
      <c r="X274">
        <v>13.406400216666601</v>
      </c>
      <c r="Y274">
        <v>13.344700179999901</v>
      </c>
      <c r="Z274">
        <v>12.733217235</v>
      </c>
      <c r="AA274">
        <v>12.480276415000001</v>
      </c>
      <c r="AB274">
        <v>12.31711675</v>
      </c>
      <c r="AC274">
        <v>11.5757252266666</v>
      </c>
      <c r="AD274">
        <v>11.496489499999999</v>
      </c>
      <c r="AE274">
        <v>11.47322275</v>
      </c>
      <c r="AF274">
        <v>10.661630984999899</v>
      </c>
    </row>
    <row r="275" spans="1:32" x14ac:dyDescent="0.3">
      <c r="A275">
        <v>2765</v>
      </c>
      <c r="B275" t="s">
        <v>118</v>
      </c>
      <c r="C275">
        <v>2016</v>
      </c>
      <c r="D275">
        <v>133</v>
      </c>
      <c r="E275">
        <v>65</v>
      </c>
      <c r="F275">
        <v>0.60150375939849599</v>
      </c>
      <c r="G275">
        <v>0.06</v>
      </c>
      <c r="H275">
        <v>5</v>
      </c>
      <c r="I275">
        <v>0.78</v>
      </c>
      <c r="J275">
        <v>0.22</v>
      </c>
      <c r="K275">
        <v>0.8</v>
      </c>
      <c r="L275">
        <v>8</v>
      </c>
      <c r="M275" t="s">
        <v>45</v>
      </c>
      <c r="N275" t="s">
        <v>106</v>
      </c>
      <c r="O275" t="s">
        <v>95</v>
      </c>
      <c r="P275" t="s">
        <v>47</v>
      </c>
      <c r="Q275" t="s">
        <v>77</v>
      </c>
      <c r="R275" t="s">
        <v>39</v>
      </c>
      <c r="S275" t="s">
        <v>46</v>
      </c>
      <c r="T275" t="s">
        <v>36</v>
      </c>
      <c r="U275" t="s">
        <v>53</v>
      </c>
      <c r="V275" t="s">
        <v>44</v>
      </c>
      <c r="W275">
        <v>11.545000569999999</v>
      </c>
      <c r="X275">
        <v>9.6448409299999902</v>
      </c>
      <c r="Y275">
        <v>9.4167480500000007</v>
      </c>
      <c r="Z275">
        <v>9.2671857699999993</v>
      </c>
      <c r="AA275">
        <v>9.2582075419999992</v>
      </c>
      <c r="AB275">
        <v>9.25074418999999</v>
      </c>
      <c r="AC275">
        <v>9.1272132999999993</v>
      </c>
      <c r="AD275">
        <v>9.1106049722222195</v>
      </c>
      <c r="AE275">
        <v>8.8374716499999995</v>
      </c>
      <c r="AF275">
        <v>8.8186670014285706</v>
      </c>
    </row>
    <row r="276" spans="1:32" x14ac:dyDescent="0.3">
      <c r="A276">
        <v>2766</v>
      </c>
      <c r="B276" t="s">
        <v>118</v>
      </c>
      <c r="C276">
        <v>2016</v>
      </c>
      <c r="D276">
        <v>133</v>
      </c>
      <c r="E276">
        <v>66</v>
      </c>
      <c r="F276">
        <v>0.58646616541353302</v>
      </c>
      <c r="G276">
        <v>0.1</v>
      </c>
      <c r="H276">
        <v>2</v>
      </c>
      <c r="I276">
        <v>0.1</v>
      </c>
      <c r="J276">
        <v>0.98</v>
      </c>
      <c r="K276">
        <v>0.42</v>
      </c>
      <c r="L276">
        <v>10</v>
      </c>
      <c r="M276" t="s">
        <v>77</v>
      </c>
      <c r="N276" t="s">
        <v>73</v>
      </c>
      <c r="O276" t="s">
        <v>106</v>
      </c>
      <c r="P276" t="s">
        <v>39</v>
      </c>
      <c r="Q276" t="s">
        <v>40</v>
      </c>
      <c r="R276" t="s">
        <v>102</v>
      </c>
      <c r="S276" t="s">
        <v>96</v>
      </c>
      <c r="T276" t="s">
        <v>43</v>
      </c>
      <c r="U276" t="s">
        <v>84</v>
      </c>
      <c r="V276" t="s">
        <v>68</v>
      </c>
      <c r="W276">
        <v>19.2606111357142</v>
      </c>
      <c r="X276">
        <v>13.1219597</v>
      </c>
      <c r="Y276">
        <v>12.2295603724999</v>
      </c>
      <c r="Z276">
        <v>11.7491541066666</v>
      </c>
      <c r="AA276">
        <v>9.9788951899999994</v>
      </c>
      <c r="AB276">
        <v>9.8946738837500003</v>
      </c>
      <c r="AC276">
        <v>9.6937868087499997</v>
      </c>
      <c r="AD276">
        <v>9.4102429300000008</v>
      </c>
      <c r="AE276">
        <v>9.36902714</v>
      </c>
      <c r="AF276">
        <v>9.2870874512499899</v>
      </c>
    </row>
    <row r="277" spans="1:32" x14ac:dyDescent="0.3">
      <c r="A277">
        <v>2767</v>
      </c>
      <c r="B277" t="s">
        <v>118</v>
      </c>
      <c r="C277">
        <v>2016</v>
      </c>
      <c r="D277">
        <v>133</v>
      </c>
      <c r="E277">
        <v>67</v>
      </c>
      <c r="F277">
        <v>0.50375939849623996</v>
      </c>
      <c r="G277">
        <v>0.2</v>
      </c>
      <c r="H277">
        <v>6</v>
      </c>
      <c r="I277">
        <v>0.92</v>
      </c>
      <c r="J277">
        <v>0.16</v>
      </c>
      <c r="K277">
        <v>0.82</v>
      </c>
      <c r="L277">
        <v>10</v>
      </c>
      <c r="M277" t="s">
        <v>86</v>
      </c>
      <c r="N277" t="s">
        <v>37</v>
      </c>
      <c r="O277" t="s">
        <v>35</v>
      </c>
      <c r="P277" t="s">
        <v>79</v>
      </c>
      <c r="Q277" t="s">
        <v>104</v>
      </c>
      <c r="R277" t="s">
        <v>90</v>
      </c>
      <c r="S277" t="s">
        <v>91</v>
      </c>
      <c r="T277" t="s">
        <v>77</v>
      </c>
      <c r="U277" t="s">
        <v>51</v>
      </c>
      <c r="V277" t="s">
        <v>33</v>
      </c>
      <c r="W277">
        <v>11.80064471</v>
      </c>
      <c r="X277">
        <v>11.6567553988888</v>
      </c>
      <c r="Y277">
        <v>11.258201414</v>
      </c>
      <c r="Z277">
        <v>11.0651721733333</v>
      </c>
      <c r="AA277">
        <v>11.018720277142799</v>
      </c>
      <c r="AB277">
        <v>10.9855638242857</v>
      </c>
      <c r="AC277">
        <v>10.9180307428571</v>
      </c>
      <c r="AD277">
        <v>10.681509489230701</v>
      </c>
      <c r="AE277">
        <v>10.536455011428499</v>
      </c>
      <c r="AF277">
        <v>10.492539389999999</v>
      </c>
    </row>
    <row r="278" spans="1:32" x14ac:dyDescent="0.3">
      <c r="A278">
        <v>2768</v>
      </c>
      <c r="B278" t="s">
        <v>118</v>
      </c>
      <c r="C278">
        <v>2016</v>
      </c>
      <c r="D278">
        <v>133</v>
      </c>
      <c r="E278">
        <v>68</v>
      </c>
      <c r="F278">
        <v>0.52631578947368396</v>
      </c>
      <c r="G278">
        <v>0.54</v>
      </c>
      <c r="H278">
        <v>1</v>
      </c>
      <c r="I278">
        <v>0.44</v>
      </c>
      <c r="J278">
        <v>0.64</v>
      </c>
      <c r="K278">
        <v>0.16</v>
      </c>
      <c r="L278">
        <v>10</v>
      </c>
      <c r="M278" t="s">
        <v>39</v>
      </c>
      <c r="N278" t="s">
        <v>77</v>
      </c>
      <c r="O278" t="s">
        <v>106</v>
      </c>
      <c r="P278" t="s">
        <v>68</v>
      </c>
      <c r="Q278" t="s">
        <v>100</v>
      </c>
      <c r="R278" t="s">
        <v>102</v>
      </c>
      <c r="S278" t="s">
        <v>51</v>
      </c>
      <c r="T278" t="s">
        <v>35</v>
      </c>
      <c r="U278" t="s">
        <v>44</v>
      </c>
      <c r="V278" t="s">
        <v>113</v>
      </c>
      <c r="W278">
        <v>23.891694999999999</v>
      </c>
      <c r="X278">
        <v>21.244100825</v>
      </c>
      <c r="Y278">
        <v>18.570510899999999</v>
      </c>
      <c r="Z278">
        <v>15.848829725</v>
      </c>
      <c r="AA278">
        <v>13.443626875</v>
      </c>
      <c r="AB278">
        <v>12.885864274999999</v>
      </c>
      <c r="AC278">
        <v>12.615103475</v>
      </c>
      <c r="AD278">
        <v>12.550106</v>
      </c>
      <c r="AE278">
        <v>12.228824603333299</v>
      </c>
      <c r="AF278">
        <v>11.8863363</v>
      </c>
    </row>
    <row r="279" spans="1:32" x14ac:dyDescent="0.3">
      <c r="A279">
        <v>2769</v>
      </c>
      <c r="B279" t="s">
        <v>118</v>
      </c>
      <c r="C279">
        <v>2016</v>
      </c>
      <c r="D279">
        <v>133</v>
      </c>
      <c r="E279">
        <v>69</v>
      </c>
      <c r="F279">
        <v>0.49624060150375898</v>
      </c>
      <c r="G279">
        <v>0.34</v>
      </c>
      <c r="H279">
        <v>1</v>
      </c>
      <c r="I279">
        <v>0.6</v>
      </c>
      <c r="J279">
        <v>0.62</v>
      </c>
      <c r="K279">
        <v>0.5</v>
      </c>
      <c r="L279">
        <v>7</v>
      </c>
      <c r="M279" t="s">
        <v>68</v>
      </c>
      <c r="N279" t="s">
        <v>60</v>
      </c>
      <c r="O279" t="s">
        <v>39</v>
      </c>
      <c r="P279" t="s">
        <v>77</v>
      </c>
      <c r="Q279" t="s">
        <v>76</v>
      </c>
      <c r="R279" t="s">
        <v>36</v>
      </c>
      <c r="S279" t="s">
        <v>72</v>
      </c>
      <c r="T279" t="s">
        <v>106</v>
      </c>
      <c r="U279" t="s">
        <v>74</v>
      </c>
      <c r="V279" t="s">
        <v>96</v>
      </c>
      <c r="W279">
        <v>19.943445199999999</v>
      </c>
      <c r="X279">
        <v>18.575642550000001</v>
      </c>
      <c r="Y279">
        <v>16.384990699999999</v>
      </c>
      <c r="Z279">
        <v>15.9950988216666</v>
      </c>
      <c r="AA279">
        <v>13.1733723</v>
      </c>
      <c r="AB279">
        <v>12.980983699999999</v>
      </c>
      <c r="AC279">
        <v>12.22938254</v>
      </c>
      <c r="AD279">
        <v>12.0955219</v>
      </c>
      <c r="AE279">
        <v>12.024142265</v>
      </c>
      <c r="AF279">
        <v>11.907807815</v>
      </c>
    </row>
    <row r="280" spans="1:32" x14ac:dyDescent="0.3">
      <c r="A280">
        <v>2770</v>
      </c>
      <c r="B280" t="s">
        <v>118</v>
      </c>
      <c r="C280">
        <v>2016</v>
      </c>
      <c r="D280">
        <v>133</v>
      </c>
      <c r="E280">
        <v>70</v>
      </c>
      <c r="F280">
        <v>0.488721804511278</v>
      </c>
      <c r="G280">
        <v>0.22</v>
      </c>
      <c r="H280">
        <v>10</v>
      </c>
      <c r="I280">
        <v>0.62</v>
      </c>
      <c r="J280">
        <v>0.28000000000000003</v>
      </c>
      <c r="K280">
        <v>0.3</v>
      </c>
      <c r="L280">
        <v>10</v>
      </c>
      <c r="M280" t="s">
        <v>77</v>
      </c>
      <c r="N280" t="s">
        <v>60</v>
      </c>
      <c r="O280" t="s">
        <v>82</v>
      </c>
      <c r="P280" t="s">
        <v>87</v>
      </c>
      <c r="Q280" t="s">
        <v>56</v>
      </c>
      <c r="R280" t="s">
        <v>51</v>
      </c>
      <c r="S280" t="s">
        <v>85</v>
      </c>
      <c r="T280" t="s">
        <v>111</v>
      </c>
      <c r="U280" t="s">
        <v>78</v>
      </c>
      <c r="V280" t="s">
        <v>93</v>
      </c>
      <c r="W280">
        <v>11.074972212500001</v>
      </c>
      <c r="X280">
        <v>10.3719045416666</v>
      </c>
      <c r="Y280">
        <v>10.185473399999999</v>
      </c>
      <c r="Z280">
        <v>8.7473387633333299</v>
      </c>
      <c r="AA280">
        <v>8.5071131025</v>
      </c>
      <c r="AB280">
        <v>8.4149226633333303</v>
      </c>
      <c r="AC280">
        <v>8.31859796333333</v>
      </c>
      <c r="AD280">
        <v>8.1973737228571402</v>
      </c>
      <c r="AE280">
        <v>8.1806474616666591</v>
      </c>
      <c r="AF280">
        <v>8.1314465412499999</v>
      </c>
    </row>
    <row r="281" spans="1:32" x14ac:dyDescent="0.3">
      <c r="A281">
        <v>2771</v>
      </c>
      <c r="B281" t="s">
        <v>118</v>
      </c>
      <c r="C281">
        <v>2016</v>
      </c>
      <c r="D281">
        <v>133</v>
      </c>
      <c r="E281">
        <v>71</v>
      </c>
      <c r="F281">
        <v>0.54135338345864603</v>
      </c>
      <c r="G281">
        <v>0.08</v>
      </c>
      <c r="H281">
        <v>9</v>
      </c>
      <c r="I281">
        <v>0.68</v>
      </c>
      <c r="J281">
        <v>0.6</v>
      </c>
      <c r="K281">
        <v>0.72</v>
      </c>
      <c r="L281">
        <v>8</v>
      </c>
      <c r="M281" t="s">
        <v>77</v>
      </c>
      <c r="N281" t="s">
        <v>76</v>
      </c>
      <c r="O281" t="s">
        <v>106</v>
      </c>
      <c r="P281" t="s">
        <v>32</v>
      </c>
      <c r="Q281" t="s">
        <v>68</v>
      </c>
      <c r="R281" t="s">
        <v>36</v>
      </c>
      <c r="S281" t="s">
        <v>60</v>
      </c>
      <c r="T281" t="s">
        <v>50</v>
      </c>
      <c r="U281" t="s">
        <v>34</v>
      </c>
      <c r="V281" t="s">
        <v>100</v>
      </c>
      <c r="W281">
        <v>7.0708870225531903</v>
      </c>
      <c r="X281">
        <v>6.1310565947058802</v>
      </c>
      <c r="Y281">
        <v>5.6499649554545401</v>
      </c>
      <c r="Z281">
        <v>5.5495567209090897</v>
      </c>
      <c r="AA281">
        <v>5.0634957069444404</v>
      </c>
      <c r="AB281">
        <v>5.0190595262500004</v>
      </c>
      <c r="AC281">
        <v>4.8584056982894701</v>
      </c>
      <c r="AD281">
        <v>4.8489421318749999</v>
      </c>
      <c r="AE281">
        <v>4.7771196687500002</v>
      </c>
      <c r="AF281">
        <v>4.7652854705128096</v>
      </c>
    </row>
    <row r="282" spans="1:32" x14ac:dyDescent="0.3">
      <c r="A282">
        <v>2772</v>
      </c>
      <c r="B282" t="s">
        <v>118</v>
      </c>
      <c r="C282">
        <v>2016</v>
      </c>
      <c r="D282">
        <v>133</v>
      </c>
      <c r="E282">
        <v>72</v>
      </c>
      <c r="F282">
        <v>0.533834586466165</v>
      </c>
      <c r="G282">
        <v>0.52</v>
      </c>
      <c r="H282">
        <v>9</v>
      </c>
      <c r="I282">
        <v>0.96</v>
      </c>
      <c r="J282">
        <v>0.84</v>
      </c>
      <c r="K282">
        <v>0.3</v>
      </c>
      <c r="L282">
        <v>1</v>
      </c>
      <c r="M282" t="s">
        <v>106</v>
      </c>
      <c r="N282" t="s">
        <v>77</v>
      </c>
      <c r="O282" t="s">
        <v>88</v>
      </c>
      <c r="P282" t="s">
        <v>68</v>
      </c>
      <c r="Q282" t="s">
        <v>33</v>
      </c>
      <c r="R282" t="s">
        <v>111</v>
      </c>
      <c r="S282" t="s">
        <v>102</v>
      </c>
      <c r="T282" t="s">
        <v>80</v>
      </c>
      <c r="U282" t="s">
        <v>76</v>
      </c>
      <c r="V282" t="s">
        <v>59</v>
      </c>
      <c r="W282">
        <v>4.1029494283846102</v>
      </c>
      <c r="X282">
        <v>3.7617909306956498</v>
      </c>
      <c r="Y282">
        <v>3.64858132591666</v>
      </c>
      <c r="Z282">
        <v>3.58948720524999</v>
      </c>
      <c r="AA282">
        <v>3.4751442418947298</v>
      </c>
      <c r="AB282">
        <v>3.4737271596666601</v>
      </c>
      <c r="AC282">
        <v>3.4309277141111099</v>
      </c>
      <c r="AD282">
        <v>3.4003548605294101</v>
      </c>
      <c r="AE282">
        <v>3.1281827819000001</v>
      </c>
      <c r="AF282">
        <v>2.95470168952941</v>
      </c>
    </row>
    <row r="283" spans="1:32" x14ac:dyDescent="0.3">
      <c r="A283">
        <v>2773</v>
      </c>
      <c r="B283" t="s">
        <v>118</v>
      </c>
      <c r="C283">
        <v>2016</v>
      </c>
      <c r="D283">
        <v>133</v>
      </c>
      <c r="E283">
        <v>73</v>
      </c>
      <c r="F283">
        <v>0.533834586466165</v>
      </c>
      <c r="G283">
        <v>0.06</v>
      </c>
      <c r="H283">
        <v>8</v>
      </c>
      <c r="I283">
        <v>0.46</v>
      </c>
      <c r="J283">
        <v>0.56000000000000005</v>
      </c>
      <c r="K283">
        <v>0.64</v>
      </c>
      <c r="L283">
        <v>8</v>
      </c>
      <c r="M283" t="s">
        <v>77</v>
      </c>
      <c r="N283" t="s">
        <v>106</v>
      </c>
      <c r="O283" t="s">
        <v>60</v>
      </c>
      <c r="P283" t="s">
        <v>76</v>
      </c>
      <c r="Q283" t="s">
        <v>102</v>
      </c>
      <c r="R283" t="s">
        <v>63</v>
      </c>
      <c r="S283" t="s">
        <v>68</v>
      </c>
      <c r="T283" t="s">
        <v>74</v>
      </c>
      <c r="U283" t="s">
        <v>57</v>
      </c>
      <c r="V283" t="s">
        <v>39</v>
      </c>
      <c r="W283">
        <v>8.1849210209523804</v>
      </c>
      <c r="X283">
        <v>6.4662641969230696</v>
      </c>
      <c r="Y283">
        <v>5.8942275356060598</v>
      </c>
      <c r="Z283">
        <v>5.6472861227999998</v>
      </c>
      <c r="AA283">
        <v>5.3999517839024396</v>
      </c>
      <c r="AB283">
        <v>5.3475658512105202</v>
      </c>
      <c r="AC283">
        <v>5.08958826907317</v>
      </c>
      <c r="AD283">
        <v>4.9898245243103396</v>
      </c>
      <c r="AE283">
        <v>4.9320969589473602</v>
      </c>
      <c r="AF283">
        <v>4.8986231855555502</v>
      </c>
    </row>
    <row r="284" spans="1:32" x14ac:dyDescent="0.3">
      <c r="A284">
        <v>2774</v>
      </c>
      <c r="B284" t="s">
        <v>118</v>
      </c>
      <c r="C284">
        <v>2016</v>
      </c>
      <c r="D284">
        <v>133</v>
      </c>
      <c r="E284">
        <v>74</v>
      </c>
      <c r="F284">
        <v>0.54135338345864603</v>
      </c>
      <c r="G284">
        <v>0.6</v>
      </c>
      <c r="H284">
        <v>3</v>
      </c>
      <c r="I284">
        <v>0.14000000000000001</v>
      </c>
      <c r="J284">
        <v>0.42</v>
      </c>
      <c r="K284">
        <v>0.92</v>
      </c>
      <c r="L284">
        <v>9</v>
      </c>
      <c r="M284" t="s">
        <v>105</v>
      </c>
      <c r="N284" t="s">
        <v>76</v>
      </c>
      <c r="O284" t="s">
        <v>99</v>
      </c>
      <c r="P284" t="s">
        <v>77</v>
      </c>
      <c r="Q284" t="s">
        <v>96</v>
      </c>
      <c r="R284" t="s">
        <v>83</v>
      </c>
      <c r="S284" t="s">
        <v>81</v>
      </c>
      <c r="T284" t="s">
        <v>94</v>
      </c>
      <c r="U284" t="s">
        <v>54</v>
      </c>
      <c r="V284" t="s">
        <v>84</v>
      </c>
      <c r="W284">
        <v>10.336930300000001</v>
      </c>
      <c r="X284">
        <v>10.292333115</v>
      </c>
      <c r="Y284">
        <v>10.261709207999999</v>
      </c>
      <c r="Z284">
        <v>9.3213442400000002</v>
      </c>
      <c r="AA284">
        <v>9.1285713800000003</v>
      </c>
      <c r="AB284">
        <v>8.8206596400000006</v>
      </c>
      <c r="AC284">
        <v>8.6132483499999992</v>
      </c>
      <c r="AD284">
        <v>8.4721984900000002</v>
      </c>
      <c r="AE284">
        <v>8.1886326857142802</v>
      </c>
      <c r="AF284">
        <v>7.7725393279999997</v>
      </c>
    </row>
    <row r="285" spans="1:32" x14ac:dyDescent="0.3">
      <c r="A285">
        <v>2775</v>
      </c>
      <c r="B285" t="s">
        <v>118</v>
      </c>
      <c r="C285">
        <v>2016</v>
      </c>
      <c r="D285">
        <v>133</v>
      </c>
      <c r="E285">
        <v>75</v>
      </c>
      <c r="F285">
        <v>0.52631578947368396</v>
      </c>
      <c r="G285">
        <v>0.2</v>
      </c>
      <c r="H285">
        <v>2</v>
      </c>
      <c r="I285">
        <v>0.38</v>
      </c>
      <c r="J285">
        <v>0.12</v>
      </c>
      <c r="K285">
        <v>0.12</v>
      </c>
      <c r="L285">
        <v>10</v>
      </c>
      <c r="M285" t="s">
        <v>86</v>
      </c>
      <c r="N285" t="s">
        <v>57</v>
      </c>
      <c r="O285" t="s">
        <v>77</v>
      </c>
      <c r="P285" t="s">
        <v>88</v>
      </c>
      <c r="Q285" t="s">
        <v>109</v>
      </c>
      <c r="R285" t="s">
        <v>54</v>
      </c>
      <c r="S285" t="s">
        <v>106</v>
      </c>
      <c r="T285" t="s">
        <v>59</v>
      </c>
      <c r="U285" t="s">
        <v>104</v>
      </c>
      <c r="V285" t="s">
        <v>34</v>
      </c>
      <c r="W285">
        <v>18.753418</v>
      </c>
      <c r="X285">
        <v>15.2675047</v>
      </c>
      <c r="Y285">
        <v>14.260220755000001</v>
      </c>
      <c r="Z285">
        <v>13.198</v>
      </c>
      <c r="AA285">
        <v>13.175592399999999</v>
      </c>
      <c r="AB285">
        <v>12.8480901666666</v>
      </c>
      <c r="AC285">
        <v>11.57702733</v>
      </c>
      <c r="AD285">
        <v>11.575444699999901</v>
      </c>
      <c r="AE285">
        <v>11.511017799999999</v>
      </c>
      <c r="AF285">
        <v>11.2039820533333</v>
      </c>
    </row>
    <row r="286" spans="1:32" x14ac:dyDescent="0.3">
      <c r="A286">
        <v>2776</v>
      </c>
      <c r="B286" t="s">
        <v>118</v>
      </c>
      <c r="C286">
        <v>2016</v>
      </c>
      <c r="D286">
        <v>133</v>
      </c>
      <c r="E286">
        <v>76</v>
      </c>
      <c r="F286">
        <v>0.63157894736842102</v>
      </c>
      <c r="G286">
        <v>0.02</v>
      </c>
      <c r="H286">
        <v>7</v>
      </c>
      <c r="I286">
        <v>0.7</v>
      </c>
      <c r="J286">
        <v>0.18</v>
      </c>
      <c r="K286">
        <v>0.3</v>
      </c>
      <c r="L286">
        <v>9</v>
      </c>
      <c r="M286" t="s">
        <v>77</v>
      </c>
      <c r="N286" t="s">
        <v>39</v>
      </c>
      <c r="O286" t="s">
        <v>106</v>
      </c>
      <c r="P286" t="s">
        <v>44</v>
      </c>
      <c r="Q286" t="s">
        <v>60</v>
      </c>
      <c r="R286" t="s">
        <v>58</v>
      </c>
      <c r="S286" t="s">
        <v>45</v>
      </c>
      <c r="T286" t="s">
        <v>54</v>
      </c>
      <c r="U286" t="s">
        <v>72</v>
      </c>
      <c r="V286" t="s">
        <v>78</v>
      </c>
      <c r="W286">
        <v>12.0738837029166</v>
      </c>
      <c r="X286">
        <v>11.526678174545401</v>
      </c>
      <c r="Y286">
        <v>11.198744713749999</v>
      </c>
      <c r="Z286">
        <v>10.6120339763636</v>
      </c>
      <c r="AA286">
        <v>10.462127141538399</v>
      </c>
      <c r="AB286">
        <v>10.40519046</v>
      </c>
      <c r="AC286">
        <v>10.272510904000001</v>
      </c>
      <c r="AD286">
        <v>10.179155112499901</v>
      </c>
      <c r="AE286">
        <v>9.8594755254545401</v>
      </c>
      <c r="AF286">
        <v>9.5561360542857106</v>
      </c>
    </row>
    <row r="287" spans="1:32" x14ac:dyDescent="0.3">
      <c r="A287">
        <v>2777</v>
      </c>
      <c r="B287" t="s">
        <v>118</v>
      </c>
      <c r="C287">
        <v>2016</v>
      </c>
      <c r="D287">
        <v>133</v>
      </c>
      <c r="E287">
        <v>77</v>
      </c>
      <c r="F287">
        <v>0.60150375939849599</v>
      </c>
      <c r="G287">
        <v>0.28000000000000003</v>
      </c>
      <c r="H287">
        <v>1</v>
      </c>
      <c r="I287">
        <v>0.36</v>
      </c>
      <c r="J287">
        <v>0.92</v>
      </c>
      <c r="K287">
        <v>0</v>
      </c>
      <c r="L287">
        <v>1</v>
      </c>
      <c r="M287" t="s">
        <v>77</v>
      </c>
      <c r="N287" t="s">
        <v>106</v>
      </c>
      <c r="O287" t="s">
        <v>76</v>
      </c>
      <c r="P287" t="s">
        <v>96</v>
      </c>
      <c r="Q287" t="s">
        <v>44</v>
      </c>
      <c r="R287" t="s">
        <v>39</v>
      </c>
      <c r="S287" t="s">
        <v>50</v>
      </c>
      <c r="T287" t="s">
        <v>53</v>
      </c>
      <c r="U287" t="s">
        <v>102</v>
      </c>
      <c r="V287" t="s">
        <v>68</v>
      </c>
      <c r="W287">
        <v>23.161389952499999</v>
      </c>
      <c r="X287">
        <v>19.361530299999998</v>
      </c>
      <c r="Y287">
        <v>14.1747961</v>
      </c>
      <c r="Z287">
        <v>14.123830785000001</v>
      </c>
      <c r="AA287">
        <v>13.538818819999999</v>
      </c>
      <c r="AB287">
        <v>12.94686437</v>
      </c>
      <c r="AC287">
        <v>12.6383524</v>
      </c>
      <c r="AD287">
        <v>11.198410494999999</v>
      </c>
      <c r="AE287">
        <v>11.1150029433333</v>
      </c>
      <c r="AF287">
        <v>10.820980925000001</v>
      </c>
    </row>
    <row r="288" spans="1:32" x14ac:dyDescent="0.3">
      <c r="A288">
        <v>2778</v>
      </c>
      <c r="B288" t="s">
        <v>118</v>
      </c>
      <c r="C288">
        <v>2016</v>
      </c>
      <c r="D288">
        <v>133</v>
      </c>
      <c r="E288">
        <v>78</v>
      </c>
      <c r="F288">
        <v>0.57142857142857095</v>
      </c>
      <c r="G288">
        <v>0.02</v>
      </c>
      <c r="H288">
        <v>7</v>
      </c>
      <c r="I288">
        <v>0.48</v>
      </c>
      <c r="J288">
        <v>0.32</v>
      </c>
      <c r="K288">
        <v>0.94</v>
      </c>
      <c r="L288">
        <v>5</v>
      </c>
      <c r="M288" t="s">
        <v>77</v>
      </c>
      <c r="N288" t="s">
        <v>106</v>
      </c>
      <c r="O288" t="s">
        <v>107</v>
      </c>
      <c r="P288" t="s">
        <v>70</v>
      </c>
      <c r="Q288" t="s">
        <v>96</v>
      </c>
      <c r="R288" t="s">
        <v>36</v>
      </c>
      <c r="S288" t="s">
        <v>68</v>
      </c>
      <c r="T288" t="s">
        <v>44</v>
      </c>
      <c r="U288" t="s">
        <v>63</v>
      </c>
      <c r="V288" t="s">
        <v>60</v>
      </c>
      <c r="W288">
        <v>11.8583853138888</v>
      </c>
      <c r="X288">
        <v>9.8861899104761903</v>
      </c>
      <c r="Y288">
        <v>8.6871193485714304</v>
      </c>
      <c r="Z288">
        <v>8.6231976724999999</v>
      </c>
      <c r="AA288">
        <v>8.4067865547619007</v>
      </c>
      <c r="AB288">
        <v>8.3749098675999996</v>
      </c>
      <c r="AC288">
        <v>8.1831157066666602</v>
      </c>
      <c r="AD288">
        <v>7.8353093956521702</v>
      </c>
      <c r="AE288">
        <v>7.7345461826666604</v>
      </c>
      <c r="AF288">
        <v>7.5817279242424203</v>
      </c>
    </row>
    <row r="289" spans="1:32" x14ac:dyDescent="0.3">
      <c r="A289">
        <v>2779</v>
      </c>
      <c r="B289" t="s">
        <v>118</v>
      </c>
      <c r="C289">
        <v>2016</v>
      </c>
      <c r="D289">
        <v>133</v>
      </c>
      <c r="E289">
        <v>79</v>
      </c>
      <c r="F289">
        <v>0.54887218045112696</v>
      </c>
      <c r="G289">
        <v>0.5</v>
      </c>
      <c r="H289">
        <v>2</v>
      </c>
      <c r="I289">
        <v>0.28000000000000003</v>
      </c>
      <c r="J289">
        <v>0.82</v>
      </c>
      <c r="K289">
        <v>0.94</v>
      </c>
      <c r="L289">
        <v>7</v>
      </c>
      <c r="M289" t="s">
        <v>77</v>
      </c>
      <c r="N289" t="s">
        <v>103</v>
      </c>
      <c r="O289" t="s">
        <v>73</v>
      </c>
      <c r="P289" t="s">
        <v>74</v>
      </c>
      <c r="Q289" t="s">
        <v>68</v>
      </c>
      <c r="R289" t="s">
        <v>102</v>
      </c>
      <c r="S289" t="s">
        <v>96</v>
      </c>
      <c r="T289" t="s">
        <v>108</v>
      </c>
      <c r="U289" t="s">
        <v>100</v>
      </c>
      <c r="V289" t="s">
        <v>82</v>
      </c>
      <c r="W289">
        <v>12.8711721866666</v>
      </c>
      <c r="X289">
        <v>10.8214922</v>
      </c>
      <c r="Y289">
        <v>10.099888929999899</v>
      </c>
      <c r="Z289">
        <v>10.024103949999899</v>
      </c>
      <c r="AA289">
        <v>9.5077926025000004</v>
      </c>
      <c r="AB289">
        <v>8.9127389299999997</v>
      </c>
      <c r="AC289">
        <v>8.7638189400000002</v>
      </c>
      <c r="AD289">
        <v>7.98584095</v>
      </c>
      <c r="AE289">
        <v>7.8144742249999899</v>
      </c>
      <c r="AF289">
        <v>7.6720248139999896</v>
      </c>
    </row>
    <row r="290" spans="1:32" x14ac:dyDescent="0.3">
      <c r="A290">
        <v>2780</v>
      </c>
      <c r="B290" t="s">
        <v>118</v>
      </c>
      <c r="C290">
        <v>2016</v>
      </c>
      <c r="D290">
        <v>133</v>
      </c>
      <c r="E290">
        <v>80</v>
      </c>
      <c r="F290">
        <v>0.56390977443609003</v>
      </c>
      <c r="G290">
        <v>0.1</v>
      </c>
      <c r="H290">
        <v>5</v>
      </c>
      <c r="I290">
        <v>0.9</v>
      </c>
      <c r="J290">
        <v>0.84</v>
      </c>
      <c r="K290">
        <v>0.56000000000000005</v>
      </c>
      <c r="L290">
        <v>7</v>
      </c>
      <c r="M290" t="s">
        <v>77</v>
      </c>
      <c r="N290" t="s">
        <v>68</v>
      </c>
      <c r="O290" t="s">
        <v>106</v>
      </c>
      <c r="P290" t="s">
        <v>96</v>
      </c>
      <c r="Q290" t="s">
        <v>37</v>
      </c>
      <c r="R290" t="s">
        <v>76</v>
      </c>
      <c r="S290" t="s">
        <v>60</v>
      </c>
      <c r="T290" t="s">
        <v>101</v>
      </c>
      <c r="U290" t="s">
        <v>108</v>
      </c>
      <c r="V290" t="s">
        <v>102</v>
      </c>
      <c r="W290">
        <v>9.6371813322580593</v>
      </c>
      <c r="X290">
        <v>8.0464457895652099</v>
      </c>
      <c r="Y290">
        <v>7.3270499442105201</v>
      </c>
      <c r="Z290">
        <v>7.0718064633333304</v>
      </c>
      <c r="AA290">
        <v>6.87177870818181</v>
      </c>
      <c r="AB290">
        <v>6.8020746290909004</v>
      </c>
      <c r="AC290">
        <v>6.5194374000000002</v>
      </c>
      <c r="AD290">
        <v>6.2212693691666603</v>
      </c>
      <c r="AE290">
        <v>6.21279932266666</v>
      </c>
      <c r="AF290">
        <v>6.0743295877142804</v>
      </c>
    </row>
    <row r="291" spans="1:32" x14ac:dyDescent="0.3">
      <c r="A291">
        <v>2781</v>
      </c>
      <c r="B291" t="s">
        <v>118</v>
      </c>
      <c r="C291">
        <v>2016</v>
      </c>
      <c r="D291">
        <v>133</v>
      </c>
      <c r="E291">
        <v>81</v>
      </c>
      <c r="F291">
        <v>0.49624060150375898</v>
      </c>
      <c r="G291">
        <v>0.24</v>
      </c>
      <c r="H291">
        <v>3</v>
      </c>
      <c r="I291">
        <v>0.08</v>
      </c>
      <c r="J291">
        <v>0.94</v>
      </c>
      <c r="K291">
        <v>0</v>
      </c>
      <c r="L291">
        <v>6</v>
      </c>
      <c r="M291" t="s">
        <v>77</v>
      </c>
      <c r="N291" t="s">
        <v>39</v>
      </c>
      <c r="O291" t="s">
        <v>84</v>
      </c>
      <c r="P291" t="s">
        <v>63</v>
      </c>
      <c r="Q291" t="s">
        <v>55</v>
      </c>
      <c r="R291" t="s">
        <v>96</v>
      </c>
      <c r="S291" t="s">
        <v>102</v>
      </c>
      <c r="T291" t="s">
        <v>100</v>
      </c>
      <c r="U291" t="s">
        <v>85</v>
      </c>
      <c r="V291" t="s">
        <v>106</v>
      </c>
      <c r="W291">
        <v>10.395281612272701</v>
      </c>
      <c r="X291">
        <v>6.9369015711111102</v>
      </c>
      <c r="Y291">
        <v>6.1919527099999998</v>
      </c>
      <c r="Z291">
        <v>6.0428773333333297</v>
      </c>
      <c r="AA291">
        <v>5.7198898799999904</v>
      </c>
      <c r="AB291">
        <v>5.3863547359999897</v>
      </c>
      <c r="AC291">
        <v>5.3332785149999999</v>
      </c>
      <c r="AD291">
        <v>5.30158884384615</v>
      </c>
      <c r="AE291">
        <v>5.2436404073333298</v>
      </c>
      <c r="AF291">
        <v>5.2175235749999898</v>
      </c>
    </row>
    <row r="292" spans="1:32" x14ac:dyDescent="0.3">
      <c r="A292">
        <v>2782</v>
      </c>
      <c r="B292" t="s">
        <v>118</v>
      </c>
      <c r="C292">
        <v>2016</v>
      </c>
      <c r="D292">
        <v>133</v>
      </c>
      <c r="E292">
        <v>82</v>
      </c>
      <c r="F292">
        <v>0.62406015037593898</v>
      </c>
      <c r="G292">
        <v>0.02</v>
      </c>
      <c r="H292">
        <v>4</v>
      </c>
      <c r="I292">
        <v>0.48</v>
      </c>
      <c r="J292">
        <v>0.5</v>
      </c>
      <c r="K292">
        <v>0.12</v>
      </c>
      <c r="L292">
        <v>4</v>
      </c>
      <c r="M292" t="s">
        <v>77</v>
      </c>
      <c r="N292" t="s">
        <v>106</v>
      </c>
      <c r="O292" t="s">
        <v>60</v>
      </c>
      <c r="P292" t="s">
        <v>36</v>
      </c>
      <c r="Q292" t="s">
        <v>32</v>
      </c>
      <c r="R292" t="s">
        <v>44</v>
      </c>
      <c r="S292" t="s">
        <v>68</v>
      </c>
      <c r="T292" t="s">
        <v>74</v>
      </c>
      <c r="U292" t="s">
        <v>76</v>
      </c>
      <c r="V292" t="s">
        <v>34</v>
      </c>
      <c r="W292">
        <v>15.2654922342105</v>
      </c>
      <c r="X292">
        <v>10.720147956999901</v>
      </c>
      <c r="Y292">
        <v>10.456744466129001</v>
      </c>
      <c r="Z292">
        <v>9.38187192</v>
      </c>
      <c r="AA292">
        <v>9.3455230733333305</v>
      </c>
      <c r="AB292">
        <v>9.04791819068965</v>
      </c>
      <c r="AC292">
        <v>8.6118053162745092</v>
      </c>
      <c r="AD292">
        <v>8.5797552246428594</v>
      </c>
      <c r="AE292">
        <v>8.5767294084615298</v>
      </c>
      <c r="AF292">
        <v>8.43646375787878</v>
      </c>
    </row>
    <row r="293" spans="1:32" x14ac:dyDescent="0.3">
      <c r="A293">
        <v>2783</v>
      </c>
      <c r="B293" t="s">
        <v>118</v>
      </c>
      <c r="C293">
        <v>2016</v>
      </c>
      <c r="D293">
        <v>133</v>
      </c>
      <c r="E293">
        <v>83</v>
      </c>
      <c r="F293">
        <v>0.51879699248120303</v>
      </c>
      <c r="G293">
        <v>0.28000000000000003</v>
      </c>
      <c r="H293">
        <v>3</v>
      </c>
      <c r="I293">
        <v>0.74</v>
      </c>
      <c r="J293">
        <v>0.86</v>
      </c>
      <c r="K293">
        <v>0</v>
      </c>
      <c r="L293">
        <v>9</v>
      </c>
      <c r="M293" t="s">
        <v>77</v>
      </c>
      <c r="N293" t="s">
        <v>33</v>
      </c>
      <c r="O293" t="s">
        <v>100</v>
      </c>
      <c r="P293" t="s">
        <v>60</v>
      </c>
      <c r="Q293" t="s">
        <v>52</v>
      </c>
      <c r="R293" t="s">
        <v>37</v>
      </c>
      <c r="S293" t="s">
        <v>68</v>
      </c>
      <c r="T293" t="s">
        <v>58</v>
      </c>
      <c r="U293" t="s">
        <v>102</v>
      </c>
      <c r="V293" t="s">
        <v>39</v>
      </c>
      <c r="W293">
        <v>16.9980399266666</v>
      </c>
      <c r="X293">
        <v>7.6961776099999897</v>
      </c>
      <c r="Y293">
        <v>7.6343978845454501</v>
      </c>
      <c r="Z293">
        <v>7.3931992983333297</v>
      </c>
      <c r="AA293">
        <v>7.2412789633333299</v>
      </c>
      <c r="AB293">
        <v>7.2121552124999901</v>
      </c>
      <c r="AC293">
        <v>7.1768706608333304</v>
      </c>
      <c r="AD293">
        <v>7.0871097199999999</v>
      </c>
      <c r="AE293">
        <v>7.07228303363636</v>
      </c>
      <c r="AF293">
        <v>6.6168520180000003</v>
      </c>
    </row>
    <row r="294" spans="1:32" x14ac:dyDescent="0.3">
      <c r="A294">
        <v>2784</v>
      </c>
      <c r="B294" t="s">
        <v>118</v>
      </c>
      <c r="C294">
        <v>2016</v>
      </c>
      <c r="D294">
        <v>133</v>
      </c>
      <c r="E294">
        <v>84</v>
      </c>
      <c r="F294">
        <v>0.58646616541353302</v>
      </c>
      <c r="G294">
        <v>0.14000000000000001</v>
      </c>
      <c r="H294">
        <v>2</v>
      </c>
      <c r="I294">
        <v>0.28000000000000003</v>
      </c>
      <c r="J294">
        <v>0.66</v>
      </c>
      <c r="K294">
        <v>0.94</v>
      </c>
      <c r="L294">
        <v>10</v>
      </c>
      <c r="M294" t="s">
        <v>77</v>
      </c>
      <c r="N294" t="s">
        <v>68</v>
      </c>
      <c r="O294" t="s">
        <v>106</v>
      </c>
      <c r="P294" t="s">
        <v>39</v>
      </c>
      <c r="Q294" t="s">
        <v>76</v>
      </c>
      <c r="R294" t="s">
        <v>111</v>
      </c>
      <c r="S294" t="s">
        <v>96</v>
      </c>
      <c r="T294" t="s">
        <v>78</v>
      </c>
      <c r="U294" t="s">
        <v>72</v>
      </c>
      <c r="V294" t="s">
        <v>102</v>
      </c>
      <c r="W294">
        <v>13.2406474715384</v>
      </c>
      <c r="X294">
        <v>10.53295265</v>
      </c>
      <c r="Y294">
        <v>10.524542217500001</v>
      </c>
      <c r="Z294">
        <v>9.5368076411111105</v>
      </c>
      <c r="AA294">
        <v>9.51394921999999</v>
      </c>
      <c r="AB294">
        <v>9.3335085033333307</v>
      </c>
      <c r="AC294">
        <v>8.5568942987500005</v>
      </c>
      <c r="AD294">
        <v>8.5383197575000001</v>
      </c>
      <c r="AE294">
        <v>8.2727453733333292</v>
      </c>
      <c r="AF294">
        <v>8.2123619749999897</v>
      </c>
    </row>
    <row r="295" spans="1:32" x14ac:dyDescent="0.3">
      <c r="A295">
        <v>2785</v>
      </c>
      <c r="B295" t="s">
        <v>118</v>
      </c>
      <c r="C295">
        <v>2016</v>
      </c>
      <c r="D295">
        <v>133</v>
      </c>
      <c r="E295">
        <v>85</v>
      </c>
      <c r="F295">
        <v>0.58646616541353302</v>
      </c>
      <c r="G295">
        <v>0.02</v>
      </c>
      <c r="H295">
        <v>6</v>
      </c>
      <c r="I295">
        <v>0.38</v>
      </c>
      <c r="J295">
        <v>0.72</v>
      </c>
      <c r="K295">
        <v>0.7</v>
      </c>
      <c r="L295">
        <v>4</v>
      </c>
      <c r="M295" t="s">
        <v>77</v>
      </c>
      <c r="N295" t="s">
        <v>106</v>
      </c>
      <c r="O295" t="s">
        <v>39</v>
      </c>
      <c r="P295" t="s">
        <v>68</v>
      </c>
      <c r="Q295" t="s">
        <v>74</v>
      </c>
      <c r="R295" t="s">
        <v>32</v>
      </c>
      <c r="S295" t="s">
        <v>100</v>
      </c>
      <c r="T295" t="s">
        <v>102</v>
      </c>
      <c r="U295" t="s">
        <v>75</v>
      </c>
      <c r="V295" t="s">
        <v>60</v>
      </c>
      <c r="W295">
        <v>12.840129759259201</v>
      </c>
      <c r="X295">
        <v>8.9411884227450908</v>
      </c>
      <c r="Y295">
        <v>8.3405072044897892</v>
      </c>
      <c r="Z295">
        <v>8.2534074115384595</v>
      </c>
      <c r="AA295">
        <v>7.0735159553846101</v>
      </c>
      <c r="AB295">
        <v>7.0543962278695602</v>
      </c>
      <c r="AC295">
        <v>7.02889704492957</v>
      </c>
      <c r="AD295">
        <v>7.0058975038166604</v>
      </c>
      <c r="AE295">
        <v>6.9732657874074002</v>
      </c>
      <c r="AF295">
        <v>6.8532071846031704</v>
      </c>
    </row>
    <row r="296" spans="1:32" x14ac:dyDescent="0.3">
      <c r="A296">
        <v>2786</v>
      </c>
      <c r="B296" t="s">
        <v>118</v>
      </c>
      <c r="C296">
        <v>2016</v>
      </c>
      <c r="D296">
        <v>133</v>
      </c>
      <c r="E296">
        <v>86</v>
      </c>
      <c r="F296">
        <v>0.60902255639097702</v>
      </c>
      <c r="G296">
        <v>0.02</v>
      </c>
      <c r="H296">
        <v>4</v>
      </c>
      <c r="I296">
        <v>0.98</v>
      </c>
      <c r="J296">
        <v>0.7</v>
      </c>
      <c r="K296">
        <v>0.62</v>
      </c>
      <c r="L296">
        <v>1</v>
      </c>
      <c r="M296" t="s">
        <v>77</v>
      </c>
      <c r="N296" t="s">
        <v>106</v>
      </c>
      <c r="O296" t="s">
        <v>68</v>
      </c>
      <c r="P296" t="s">
        <v>96</v>
      </c>
      <c r="Q296" t="s">
        <v>53</v>
      </c>
      <c r="R296" t="s">
        <v>100</v>
      </c>
      <c r="S296" t="s">
        <v>102</v>
      </c>
      <c r="T296" t="s">
        <v>108</v>
      </c>
      <c r="U296" t="s">
        <v>39</v>
      </c>
      <c r="V296" t="s">
        <v>32</v>
      </c>
      <c r="W296">
        <v>14.616344783787801</v>
      </c>
      <c r="X296">
        <v>9.6910643253999904</v>
      </c>
      <c r="Y296">
        <v>9.1056207466250001</v>
      </c>
      <c r="Z296">
        <v>8.74532042127659</v>
      </c>
      <c r="AA296">
        <v>8.5525171285294093</v>
      </c>
      <c r="AB296">
        <v>8.2086469267777709</v>
      </c>
      <c r="AC296">
        <v>8.1186934518309801</v>
      </c>
      <c r="AD296">
        <v>8.0342613524166602</v>
      </c>
      <c r="AE296">
        <v>7.9930929837313398</v>
      </c>
      <c r="AF296">
        <v>7.96565719025</v>
      </c>
    </row>
    <row r="297" spans="1:32" x14ac:dyDescent="0.3">
      <c r="A297">
        <v>2787</v>
      </c>
      <c r="B297" t="s">
        <v>118</v>
      </c>
      <c r="C297">
        <v>2016</v>
      </c>
      <c r="D297">
        <v>133</v>
      </c>
      <c r="E297">
        <v>87</v>
      </c>
      <c r="F297">
        <v>0.59398496240601495</v>
      </c>
      <c r="G297">
        <v>0.46</v>
      </c>
      <c r="H297">
        <v>4</v>
      </c>
      <c r="I297">
        <v>0.74</v>
      </c>
      <c r="J297">
        <v>0.5</v>
      </c>
      <c r="K297">
        <v>0.98</v>
      </c>
      <c r="L297">
        <v>3</v>
      </c>
      <c r="M297" t="s">
        <v>77</v>
      </c>
      <c r="N297" t="s">
        <v>113</v>
      </c>
      <c r="O297" t="s">
        <v>100</v>
      </c>
      <c r="P297" t="s">
        <v>68</v>
      </c>
      <c r="Q297" t="s">
        <v>44</v>
      </c>
      <c r="R297" t="s">
        <v>45</v>
      </c>
      <c r="S297" t="s">
        <v>65</v>
      </c>
      <c r="T297" t="s">
        <v>60</v>
      </c>
      <c r="U297" t="s">
        <v>55</v>
      </c>
      <c r="V297" t="s">
        <v>52</v>
      </c>
      <c r="W297">
        <v>7.4258492916666601</v>
      </c>
      <c r="X297">
        <v>6.8691686588888796</v>
      </c>
      <c r="Y297">
        <v>6.23786029339999</v>
      </c>
      <c r="Z297">
        <v>6.2001251266666602</v>
      </c>
      <c r="AA297">
        <v>5.5780859559999998</v>
      </c>
      <c r="AB297">
        <v>5.4548033699999996</v>
      </c>
      <c r="AC297">
        <v>5.42374082333333</v>
      </c>
      <c r="AD297">
        <v>5.34249527111111</v>
      </c>
      <c r="AE297">
        <v>5.3162346449999998</v>
      </c>
      <c r="AF297">
        <v>5.2962385216666599</v>
      </c>
    </row>
    <row r="298" spans="1:32" x14ac:dyDescent="0.3">
      <c r="A298">
        <v>2788</v>
      </c>
      <c r="B298" t="s">
        <v>118</v>
      </c>
      <c r="C298">
        <v>2016</v>
      </c>
      <c r="D298">
        <v>133</v>
      </c>
      <c r="E298">
        <v>88</v>
      </c>
      <c r="F298">
        <v>0.58646616541353302</v>
      </c>
      <c r="G298">
        <v>0.22</v>
      </c>
      <c r="H298">
        <v>1</v>
      </c>
      <c r="I298">
        <v>0.22</v>
      </c>
      <c r="J298">
        <v>0.76</v>
      </c>
      <c r="K298">
        <v>0.6</v>
      </c>
      <c r="L298">
        <v>8</v>
      </c>
      <c r="M298" t="s">
        <v>77</v>
      </c>
      <c r="N298" t="s">
        <v>76</v>
      </c>
      <c r="O298" t="s">
        <v>72</v>
      </c>
      <c r="P298" t="s">
        <v>51</v>
      </c>
      <c r="Q298" t="s">
        <v>68</v>
      </c>
      <c r="R298" t="s">
        <v>74</v>
      </c>
      <c r="S298" t="s">
        <v>39</v>
      </c>
      <c r="T298" t="s">
        <v>96</v>
      </c>
      <c r="U298" t="s">
        <v>102</v>
      </c>
      <c r="V298" t="s">
        <v>106</v>
      </c>
      <c r="W298">
        <v>31.480595933333301</v>
      </c>
      <c r="X298">
        <v>20.712673200000001</v>
      </c>
      <c r="Y298">
        <v>18.807119400000001</v>
      </c>
      <c r="Z298">
        <v>15.621541000000001</v>
      </c>
      <c r="AA298">
        <v>15.1902265566666</v>
      </c>
      <c r="AB298">
        <v>14.976253985</v>
      </c>
      <c r="AC298">
        <v>13.936098695</v>
      </c>
      <c r="AD298">
        <v>13.87703275</v>
      </c>
      <c r="AE298">
        <v>13.55596605</v>
      </c>
      <c r="AF298">
        <v>12.955554494999999</v>
      </c>
    </row>
    <row r="299" spans="1:32" x14ac:dyDescent="0.3">
      <c r="A299">
        <v>2789</v>
      </c>
      <c r="B299" t="s">
        <v>118</v>
      </c>
      <c r="C299">
        <v>2016</v>
      </c>
      <c r="D299">
        <v>133</v>
      </c>
      <c r="E299">
        <v>89</v>
      </c>
      <c r="F299">
        <v>0.60150375939849599</v>
      </c>
      <c r="G299">
        <v>0.18</v>
      </c>
      <c r="H299">
        <v>4</v>
      </c>
      <c r="I299">
        <v>0.84</v>
      </c>
      <c r="J299">
        <v>0.08</v>
      </c>
      <c r="K299">
        <v>0.72</v>
      </c>
      <c r="L299">
        <v>9</v>
      </c>
      <c r="M299" t="s">
        <v>90</v>
      </c>
      <c r="N299" t="s">
        <v>77</v>
      </c>
      <c r="O299" t="s">
        <v>44</v>
      </c>
      <c r="P299" t="s">
        <v>59</v>
      </c>
      <c r="Q299" t="s">
        <v>78</v>
      </c>
      <c r="R299" t="s">
        <v>88</v>
      </c>
      <c r="S299" t="s">
        <v>53</v>
      </c>
      <c r="T299" t="s">
        <v>83</v>
      </c>
      <c r="U299" t="s">
        <v>106</v>
      </c>
      <c r="V299" t="s">
        <v>98</v>
      </c>
      <c r="W299">
        <v>20.825942999999999</v>
      </c>
      <c r="X299">
        <v>14.786764649999901</v>
      </c>
      <c r="Y299">
        <v>14.423190099999999</v>
      </c>
      <c r="Z299">
        <v>13.8130702933333</v>
      </c>
      <c r="AA299">
        <v>13.529071349999899</v>
      </c>
      <c r="AB299">
        <v>13.2852678</v>
      </c>
      <c r="AC299">
        <v>13.0022526</v>
      </c>
      <c r="AD299">
        <v>12.7923574</v>
      </c>
      <c r="AE299">
        <v>12.005232830000001</v>
      </c>
      <c r="AF299">
        <v>11.8313761</v>
      </c>
    </row>
    <row r="300" spans="1:32" x14ac:dyDescent="0.3">
      <c r="A300">
        <v>2790</v>
      </c>
      <c r="B300" t="s">
        <v>118</v>
      </c>
      <c r="C300">
        <v>2016</v>
      </c>
      <c r="D300">
        <v>133</v>
      </c>
      <c r="E300">
        <v>90</v>
      </c>
      <c r="F300">
        <v>0.54887218045112696</v>
      </c>
      <c r="G300">
        <v>0.04</v>
      </c>
      <c r="H300">
        <v>6</v>
      </c>
      <c r="I300">
        <v>0.42</v>
      </c>
      <c r="J300">
        <v>0.56000000000000005</v>
      </c>
      <c r="K300">
        <v>0.14000000000000001</v>
      </c>
      <c r="L300">
        <v>4</v>
      </c>
      <c r="M300" t="s">
        <v>77</v>
      </c>
      <c r="N300" t="s">
        <v>68</v>
      </c>
      <c r="O300" t="s">
        <v>106</v>
      </c>
      <c r="P300" t="s">
        <v>32</v>
      </c>
      <c r="Q300" t="s">
        <v>39</v>
      </c>
      <c r="R300" t="s">
        <v>60</v>
      </c>
      <c r="S300" t="s">
        <v>102</v>
      </c>
      <c r="T300" t="s">
        <v>96</v>
      </c>
      <c r="U300" t="s">
        <v>109</v>
      </c>
      <c r="V300" t="s">
        <v>51</v>
      </c>
      <c r="W300">
        <v>5.7311739815060196</v>
      </c>
      <c r="X300">
        <v>4.7262394922597402</v>
      </c>
      <c r="Y300">
        <v>4.4606661915428498</v>
      </c>
      <c r="Z300">
        <v>4.3281163519876502</v>
      </c>
      <c r="AA300">
        <v>4.3101031593406596</v>
      </c>
      <c r="AB300">
        <v>4.1952896347684199</v>
      </c>
      <c r="AC300">
        <v>4.1190566721954003</v>
      </c>
      <c r="AD300">
        <v>4.1034315469558802</v>
      </c>
      <c r="AE300">
        <v>4.0469130422777697</v>
      </c>
      <c r="AF300">
        <v>3.9909615119733299</v>
      </c>
    </row>
    <row r="301" spans="1:32" x14ac:dyDescent="0.3">
      <c r="A301">
        <v>2791</v>
      </c>
      <c r="B301" t="s">
        <v>118</v>
      </c>
      <c r="C301">
        <v>2016</v>
      </c>
      <c r="D301">
        <v>133</v>
      </c>
      <c r="E301">
        <v>91</v>
      </c>
      <c r="F301">
        <v>0.57894736842105199</v>
      </c>
      <c r="G301">
        <v>0.18</v>
      </c>
      <c r="H301">
        <v>10</v>
      </c>
      <c r="I301">
        <v>0.88</v>
      </c>
      <c r="J301">
        <v>0.38</v>
      </c>
      <c r="K301">
        <v>1</v>
      </c>
      <c r="L301">
        <v>8</v>
      </c>
      <c r="M301" t="s">
        <v>77</v>
      </c>
      <c r="N301" t="s">
        <v>33</v>
      </c>
      <c r="O301" t="s">
        <v>68</v>
      </c>
      <c r="P301" t="s">
        <v>78</v>
      </c>
      <c r="Q301" t="s">
        <v>73</v>
      </c>
      <c r="R301" t="s">
        <v>46</v>
      </c>
      <c r="S301" t="s">
        <v>71</v>
      </c>
      <c r="T301" t="s">
        <v>45</v>
      </c>
      <c r="U301" t="s">
        <v>90</v>
      </c>
      <c r="V301" t="s">
        <v>102</v>
      </c>
      <c r="W301">
        <v>9.8830363081818096</v>
      </c>
      <c r="X301">
        <v>6.57802372</v>
      </c>
      <c r="Y301">
        <v>6.42021561733333</v>
      </c>
      <c r="Z301">
        <v>6.2931386536842098</v>
      </c>
      <c r="AA301">
        <v>6.2589638519999902</v>
      </c>
      <c r="AB301">
        <v>6.25319166916666</v>
      </c>
      <c r="AC301">
        <v>6.2459201000000002</v>
      </c>
      <c r="AD301">
        <v>5.9906938078571397</v>
      </c>
      <c r="AE301">
        <v>5.9232563174999902</v>
      </c>
      <c r="AF301">
        <v>5.8640588876470501</v>
      </c>
    </row>
    <row r="302" spans="1:32" x14ac:dyDescent="0.3">
      <c r="A302">
        <v>2792</v>
      </c>
      <c r="B302" t="s">
        <v>118</v>
      </c>
      <c r="C302">
        <v>2016</v>
      </c>
      <c r="D302">
        <v>133</v>
      </c>
      <c r="E302">
        <v>92</v>
      </c>
      <c r="F302">
        <v>0.57894736842105199</v>
      </c>
      <c r="G302">
        <v>0.3</v>
      </c>
      <c r="H302">
        <v>1</v>
      </c>
      <c r="I302">
        <v>0.98</v>
      </c>
      <c r="J302">
        <v>0.44</v>
      </c>
      <c r="K302">
        <v>0.38</v>
      </c>
      <c r="L302">
        <v>9</v>
      </c>
      <c r="M302" t="s">
        <v>77</v>
      </c>
      <c r="N302" t="s">
        <v>60</v>
      </c>
      <c r="O302" t="s">
        <v>109</v>
      </c>
      <c r="P302" t="s">
        <v>62</v>
      </c>
      <c r="Q302" t="s">
        <v>53</v>
      </c>
      <c r="R302" t="s">
        <v>74</v>
      </c>
      <c r="S302" t="s">
        <v>72</v>
      </c>
      <c r="T302" t="s">
        <v>39</v>
      </c>
      <c r="U302" t="s">
        <v>51</v>
      </c>
      <c r="V302" t="s">
        <v>46</v>
      </c>
      <c r="W302">
        <v>20.662081700000002</v>
      </c>
      <c r="X302">
        <v>16.099183400000001</v>
      </c>
      <c r="Y302">
        <v>15.337666499999999</v>
      </c>
      <c r="Z302">
        <v>14.588648545</v>
      </c>
      <c r="AA302">
        <v>14.562840899999999</v>
      </c>
      <c r="AB302">
        <v>14.329610799999999</v>
      </c>
      <c r="AC302">
        <v>13.9398336</v>
      </c>
      <c r="AD302">
        <v>13.027539300000001</v>
      </c>
      <c r="AE302">
        <v>12.845073999999901</v>
      </c>
      <c r="AF302">
        <v>12.440030112500001</v>
      </c>
    </row>
    <row r="303" spans="1:32" x14ac:dyDescent="0.3">
      <c r="A303">
        <v>2793</v>
      </c>
      <c r="B303" t="s">
        <v>118</v>
      </c>
      <c r="C303">
        <v>2016</v>
      </c>
      <c r="D303">
        <v>133</v>
      </c>
      <c r="E303">
        <v>93</v>
      </c>
      <c r="F303">
        <v>0.57894736842105199</v>
      </c>
      <c r="G303">
        <v>0.08</v>
      </c>
      <c r="H303">
        <v>6</v>
      </c>
      <c r="I303">
        <v>0.56000000000000005</v>
      </c>
      <c r="J303">
        <v>0.94</v>
      </c>
      <c r="K303">
        <v>0.12</v>
      </c>
      <c r="L303">
        <v>2</v>
      </c>
      <c r="M303" t="s">
        <v>77</v>
      </c>
      <c r="N303" t="s">
        <v>68</v>
      </c>
      <c r="O303" t="s">
        <v>48</v>
      </c>
      <c r="P303" t="s">
        <v>106</v>
      </c>
      <c r="Q303" t="s">
        <v>60</v>
      </c>
      <c r="R303" t="s">
        <v>39</v>
      </c>
      <c r="S303" t="s">
        <v>100</v>
      </c>
      <c r="T303" t="s">
        <v>63</v>
      </c>
      <c r="U303" t="s">
        <v>102</v>
      </c>
      <c r="V303" t="s">
        <v>96</v>
      </c>
      <c r="W303">
        <v>5.53622007340579</v>
      </c>
      <c r="X303">
        <v>4.2770815819499903</v>
      </c>
      <c r="Y303">
        <v>4.1771545759393902</v>
      </c>
      <c r="Z303">
        <v>4.1055200853055496</v>
      </c>
      <c r="AA303">
        <v>3.9917964667647001</v>
      </c>
      <c r="AB303">
        <v>3.7898989018507399</v>
      </c>
      <c r="AC303">
        <v>3.6870244578960998</v>
      </c>
      <c r="AD303">
        <v>3.65886209715908</v>
      </c>
      <c r="AE303">
        <v>3.6206752716363599</v>
      </c>
      <c r="AF303">
        <v>3.5878806026744101</v>
      </c>
    </row>
    <row r="304" spans="1:32" x14ac:dyDescent="0.3">
      <c r="A304">
        <v>2794</v>
      </c>
      <c r="B304" t="s">
        <v>118</v>
      </c>
      <c r="C304">
        <v>2016</v>
      </c>
      <c r="D304">
        <v>133</v>
      </c>
      <c r="E304">
        <v>94</v>
      </c>
      <c r="F304">
        <v>0.64661654135338298</v>
      </c>
      <c r="G304">
        <v>0.08</v>
      </c>
      <c r="H304">
        <v>10</v>
      </c>
      <c r="I304">
        <v>0.22</v>
      </c>
      <c r="J304">
        <v>0.36</v>
      </c>
      <c r="K304">
        <v>0.36</v>
      </c>
      <c r="L304">
        <v>8</v>
      </c>
      <c r="M304" t="s">
        <v>77</v>
      </c>
      <c r="N304" t="s">
        <v>39</v>
      </c>
      <c r="O304" t="s">
        <v>60</v>
      </c>
      <c r="P304" t="s">
        <v>96</v>
      </c>
      <c r="Q304" t="s">
        <v>45</v>
      </c>
      <c r="R304" t="s">
        <v>106</v>
      </c>
      <c r="S304" t="s">
        <v>68</v>
      </c>
      <c r="T304" t="s">
        <v>51</v>
      </c>
      <c r="U304" t="s">
        <v>102</v>
      </c>
      <c r="V304" t="s">
        <v>46</v>
      </c>
      <c r="W304">
        <v>12.117403904166601</v>
      </c>
      <c r="X304">
        <v>7.4552327957142799</v>
      </c>
      <c r="Y304">
        <v>6.7758369891666597</v>
      </c>
      <c r="Z304">
        <v>6.7089909223529398</v>
      </c>
      <c r="AA304">
        <v>6.5640350399999896</v>
      </c>
      <c r="AB304">
        <v>6.3721299910526303</v>
      </c>
      <c r="AC304">
        <v>6.3430352242857104</v>
      </c>
      <c r="AD304">
        <v>6.33691319727272</v>
      </c>
      <c r="AE304">
        <v>6.2378344199999898</v>
      </c>
      <c r="AF304">
        <v>6.0700547423076898</v>
      </c>
    </row>
    <row r="305" spans="1:32" x14ac:dyDescent="0.3">
      <c r="A305">
        <v>2795</v>
      </c>
      <c r="B305" t="s">
        <v>118</v>
      </c>
      <c r="C305">
        <v>2016</v>
      </c>
      <c r="D305">
        <v>133</v>
      </c>
      <c r="E305">
        <v>95</v>
      </c>
      <c r="F305">
        <v>0.54887218045112696</v>
      </c>
      <c r="G305">
        <v>0.1</v>
      </c>
      <c r="H305">
        <v>2</v>
      </c>
      <c r="I305">
        <v>0.84</v>
      </c>
      <c r="J305">
        <v>0.56000000000000005</v>
      </c>
      <c r="K305">
        <v>0.12</v>
      </c>
      <c r="L305">
        <v>1</v>
      </c>
      <c r="M305" t="s">
        <v>77</v>
      </c>
      <c r="N305" t="s">
        <v>72</v>
      </c>
      <c r="O305" t="s">
        <v>60</v>
      </c>
      <c r="P305" t="s">
        <v>64</v>
      </c>
      <c r="Q305" t="s">
        <v>106</v>
      </c>
      <c r="R305" t="s">
        <v>103</v>
      </c>
      <c r="S305" t="s">
        <v>107</v>
      </c>
      <c r="T305" t="s">
        <v>85</v>
      </c>
      <c r="U305" t="s">
        <v>76</v>
      </c>
      <c r="V305" t="s">
        <v>101</v>
      </c>
      <c r="W305">
        <v>18.506658739999999</v>
      </c>
      <c r="X305">
        <v>13.673839883333301</v>
      </c>
      <c r="Y305">
        <v>12.849862111666599</v>
      </c>
      <c r="Z305">
        <v>12.3781309</v>
      </c>
      <c r="AA305">
        <v>12.3717802316666</v>
      </c>
      <c r="AB305">
        <v>11.86657095</v>
      </c>
      <c r="AC305">
        <v>11.6688709</v>
      </c>
      <c r="AD305">
        <v>11.40182875</v>
      </c>
      <c r="AE305">
        <v>11.0039431383333</v>
      </c>
      <c r="AF305">
        <v>10.904058194999999</v>
      </c>
    </row>
    <row r="306" spans="1:32" x14ac:dyDescent="0.3">
      <c r="A306">
        <v>2796</v>
      </c>
      <c r="B306" t="s">
        <v>118</v>
      </c>
      <c r="C306">
        <v>2016</v>
      </c>
      <c r="D306">
        <v>133</v>
      </c>
      <c r="E306">
        <v>96</v>
      </c>
      <c r="F306">
        <v>0.57142857142857095</v>
      </c>
      <c r="G306">
        <v>0.24</v>
      </c>
      <c r="H306">
        <v>4</v>
      </c>
      <c r="I306">
        <v>0.84</v>
      </c>
      <c r="J306">
        <v>0.54</v>
      </c>
      <c r="K306">
        <v>0.82</v>
      </c>
      <c r="L306">
        <v>6</v>
      </c>
      <c r="M306" t="s">
        <v>76</v>
      </c>
      <c r="N306" t="s">
        <v>60</v>
      </c>
      <c r="O306" t="s">
        <v>77</v>
      </c>
      <c r="P306" t="s">
        <v>46</v>
      </c>
      <c r="Q306" t="s">
        <v>105</v>
      </c>
      <c r="R306" t="s">
        <v>62</v>
      </c>
      <c r="S306" t="s">
        <v>64</v>
      </c>
      <c r="T306" t="s">
        <v>68</v>
      </c>
      <c r="U306" t="s">
        <v>34</v>
      </c>
      <c r="V306" t="s">
        <v>87</v>
      </c>
      <c r="W306">
        <v>7.4795078299999904</v>
      </c>
      <c r="X306">
        <v>7.4017935533333299</v>
      </c>
      <c r="Y306">
        <v>7.3303554872222199</v>
      </c>
      <c r="Z306">
        <v>6.0370846399999998</v>
      </c>
      <c r="AA306">
        <v>5.95854625625</v>
      </c>
      <c r="AB306">
        <v>5.8419840716666602</v>
      </c>
      <c r="AC306">
        <v>5.7637993966666601</v>
      </c>
      <c r="AD306">
        <v>5.7398004392857098</v>
      </c>
      <c r="AE306">
        <v>5.7095494268750002</v>
      </c>
      <c r="AF306">
        <v>5.5195982099999998</v>
      </c>
    </row>
    <row r="307" spans="1:32" x14ac:dyDescent="0.3">
      <c r="A307">
        <v>2797</v>
      </c>
      <c r="B307" t="s">
        <v>118</v>
      </c>
      <c r="C307">
        <v>2016</v>
      </c>
      <c r="D307">
        <v>133</v>
      </c>
      <c r="E307">
        <v>97</v>
      </c>
      <c r="F307">
        <v>0.55639097744360899</v>
      </c>
      <c r="G307">
        <v>0.02</v>
      </c>
      <c r="H307">
        <v>10</v>
      </c>
      <c r="I307">
        <v>0.96</v>
      </c>
      <c r="J307">
        <v>0.18</v>
      </c>
      <c r="K307">
        <v>0.24</v>
      </c>
      <c r="L307">
        <v>3</v>
      </c>
      <c r="M307" t="s">
        <v>77</v>
      </c>
      <c r="N307" t="s">
        <v>45</v>
      </c>
      <c r="O307" t="s">
        <v>106</v>
      </c>
      <c r="P307" t="s">
        <v>39</v>
      </c>
      <c r="Q307" t="s">
        <v>71</v>
      </c>
      <c r="R307" t="s">
        <v>60</v>
      </c>
      <c r="S307" t="s">
        <v>44</v>
      </c>
      <c r="T307" t="s">
        <v>32</v>
      </c>
      <c r="U307" t="s">
        <v>65</v>
      </c>
      <c r="V307" t="s">
        <v>89</v>
      </c>
      <c r="W307">
        <v>9.1108266661363597</v>
      </c>
      <c r="X307">
        <v>7.6920981071428498</v>
      </c>
      <c r="Y307">
        <v>7.6661341503124998</v>
      </c>
      <c r="Z307">
        <v>7.5914238206176403</v>
      </c>
      <c r="AA307">
        <v>7.3875283989285698</v>
      </c>
      <c r="AB307">
        <v>7.3015327282857099</v>
      </c>
      <c r="AC307">
        <v>7.2155539034347802</v>
      </c>
      <c r="AD307">
        <v>7.0831568571428498</v>
      </c>
      <c r="AE307">
        <v>7.0755203983333299</v>
      </c>
      <c r="AF307">
        <v>6.9647139812857102</v>
      </c>
    </row>
    <row r="308" spans="1:32" x14ac:dyDescent="0.3">
      <c r="A308">
        <v>2798</v>
      </c>
      <c r="B308" t="s">
        <v>118</v>
      </c>
      <c r="C308">
        <v>2016</v>
      </c>
      <c r="D308">
        <v>133</v>
      </c>
      <c r="E308">
        <v>98</v>
      </c>
      <c r="F308">
        <v>0.50375939849623996</v>
      </c>
      <c r="G308">
        <v>0.44</v>
      </c>
      <c r="H308">
        <v>2</v>
      </c>
      <c r="I308">
        <v>0.6</v>
      </c>
      <c r="J308">
        <v>0.96</v>
      </c>
      <c r="K308">
        <v>0.62</v>
      </c>
      <c r="L308">
        <v>7</v>
      </c>
      <c r="M308" t="s">
        <v>73</v>
      </c>
      <c r="N308" t="s">
        <v>77</v>
      </c>
      <c r="O308" t="s">
        <v>68</v>
      </c>
      <c r="P308" t="s">
        <v>60</v>
      </c>
      <c r="Q308" t="s">
        <v>102</v>
      </c>
      <c r="R308" t="s">
        <v>100</v>
      </c>
      <c r="S308" t="s">
        <v>36</v>
      </c>
      <c r="T308" t="s">
        <v>74</v>
      </c>
      <c r="U308" t="s">
        <v>90</v>
      </c>
      <c r="V308" t="s">
        <v>66</v>
      </c>
      <c r="W308">
        <v>10.767385470000001</v>
      </c>
      <c r="X308">
        <v>10.660756973</v>
      </c>
      <c r="Y308">
        <v>8.5601095883333294</v>
      </c>
      <c r="Z308">
        <v>7.5104131728571399</v>
      </c>
      <c r="AA308">
        <v>6.9589293728571402</v>
      </c>
      <c r="AB308">
        <v>6.84604999</v>
      </c>
      <c r="AC308">
        <v>6.4116512800000001</v>
      </c>
      <c r="AD308">
        <v>5.9746252787499996</v>
      </c>
      <c r="AE308">
        <v>5.9531429399999896</v>
      </c>
      <c r="AF308">
        <v>5.9446406700000001</v>
      </c>
    </row>
    <row r="309" spans="1:32" x14ac:dyDescent="0.3">
      <c r="A309">
        <v>2799</v>
      </c>
      <c r="B309" t="s">
        <v>118</v>
      </c>
      <c r="C309">
        <v>2016</v>
      </c>
      <c r="D309">
        <v>133</v>
      </c>
      <c r="E309">
        <v>99</v>
      </c>
      <c r="F309">
        <v>0.59398496240601495</v>
      </c>
      <c r="G309">
        <v>0.28000000000000003</v>
      </c>
      <c r="H309">
        <v>1</v>
      </c>
      <c r="I309">
        <v>0.1</v>
      </c>
      <c r="J309">
        <v>0.6</v>
      </c>
      <c r="K309">
        <v>0.68</v>
      </c>
      <c r="L309">
        <v>5</v>
      </c>
      <c r="M309" t="s">
        <v>77</v>
      </c>
      <c r="N309" t="s">
        <v>39</v>
      </c>
      <c r="O309" t="s">
        <v>103</v>
      </c>
      <c r="P309" t="s">
        <v>102</v>
      </c>
      <c r="Q309" t="s">
        <v>36</v>
      </c>
      <c r="R309" t="s">
        <v>60</v>
      </c>
      <c r="S309" t="s">
        <v>76</v>
      </c>
      <c r="T309" t="s">
        <v>32</v>
      </c>
      <c r="U309" t="s">
        <v>45</v>
      </c>
      <c r="V309" t="s">
        <v>68</v>
      </c>
      <c r="W309">
        <v>27.911663099999998</v>
      </c>
      <c r="X309">
        <v>17.529455649999999</v>
      </c>
      <c r="Y309">
        <v>17.403951599999999</v>
      </c>
      <c r="Z309">
        <v>17.037023550000001</v>
      </c>
      <c r="AA309">
        <v>11.983086589999999</v>
      </c>
      <c r="AB309">
        <v>11.911215800000001</v>
      </c>
      <c r="AC309">
        <v>10.50214862</v>
      </c>
      <c r="AD309">
        <v>10.0779919666666</v>
      </c>
      <c r="AE309">
        <v>9.86541650499999</v>
      </c>
      <c r="AF309">
        <v>9.7747190833333306</v>
      </c>
    </row>
    <row r="314" spans="1:32" x14ac:dyDescent="0.3">
      <c r="A314">
        <v>2800</v>
      </c>
      <c r="B314" t="s">
        <v>118</v>
      </c>
      <c r="C314">
        <v>2015</v>
      </c>
      <c r="D314">
        <v>117</v>
      </c>
      <c r="E314">
        <v>0</v>
      </c>
      <c r="F314">
        <v>0.64102564102564097</v>
      </c>
      <c r="G314">
        <v>0.02</v>
      </c>
      <c r="H314">
        <v>3</v>
      </c>
      <c r="I314">
        <v>0.88</v>
      </c>
      <c r="J314">
        <v>0.42</v>
      </c>
      <c r="K314">
        <v>0.22</v>
      </c>
      <c r="L314">
        <v>5</v>
      </c>
      <c r="M314" t="s">
        <v>68</v>
      </c>
      <c r="N314" t="s">
        <v>32</v>
      </c>
      <c r="O314" t="s">
        <v>83</v>
      </c>
      <c r="P314" t="s">
        <v>72</v>
      </c>
      <c r="Q314" t="s">
        <v>55</v>
      </c>
      <c r="R314" t="s">
        <v>77</v>
      </c>
      <c r="S314" t="s">
        <v>106</v>
      </c>
      <c r="T314" t="s">
        <v>44</v>
      </c>
      <c r="U314" t="s">
        <v>60</v>
      </c>
      <c r="V314" t="s">
        <v>103</v>
      </c>
      <c r="W314">
        <v>13.159223737575701</v>
      </c>
      <c r="X314">
        <v>12.712199784999999</v>
      </c>
      <c r="Y314">
        <v>12.27855604</v>
      </c>
      <c r="Z314">
        <v>12.2531355575</v>
      </c>
      <c r="AA314">
        <v>12.2047362333333</v>
      </c>
      <c r="AB314">
        <v>11.8035748232142</v>
      </c>
      <c r="AC314">
        <v>11.7518340535</v>
      </c>
      <c r="AD314">
        <v>11.6173970352631</v>
      </c>
      <c r="AE314">
        <v>11.4937176287499</v>
      </c>
      <c r="AF314">
        <v>11.307780747500001</v>
      </c>
    </row>
    <row r="315" spans="1:32" x14ac:dyDescent="0.3">
      <c r="A315">
        <v>2801</v>
      </c>
      <c r="B315" t="s">
        <v>118</v>
      </c>
      <c r="C315">
        <v>2015</v>
      </c>
      <c r="D315">
        <v>117</v>
      </c>
      <c r="E315">
        <v>1</v>
      </c>
      <c r="F315">
        <v>0.63247863247863201</v>
      </c>
      <c r="G315">
        <v>0.42</v>
      </c>
      <c r="H315">
        <v>2</v>
      </c>
      <c r="I315">
        <v>0.26</v>
      </c>
      <c r="J315">
        <v>0.96</v>
      </c>
      <c r="K315">
        <v>0.66</v>
      </c>
      <c r="L315">
        <v>6</v>
      </c>
      <c r="M315" t="s">
        <v>106</v>
      </c>
      <c r="N315" t="s">
        <v>103</v>
      </c>
      <c r="O315" t="s">
        <v>73</v>
      </c>
      <c r="P315" t="s">
        <v>91</v>
      </c>
      <c r="Q315" t="s">
        <v>76</v>
      </c>
      <c r="R315" t="s">
        <v>77</v>
      </c>
      <c r="S315" t="s">
        <v>68</v>
      </c>
      <c r="T315" t="s">
        <v>32</v>
      </c>
      <c r="U315" t="s">
        <v>72</v>
      </c>
      <c r="V315" t="s">
        <v>109</v>
      </c>
      <c r="W315">
        <v>24.534987434999898</v>
      </c>
      <c r="X315">
        <v>13.938332600000001</v>
      </c>
      <c r="Y315">
        <v>13.471255299999999</v>
      </c>
      <c r="Z315">
        <v>10.207641600000001</v>
      </c>
      <c r="AA315">
        <v>9.5182558566666593</v>
      </c>
      <c r="AB315">
        <v>9.157342925</v>
      </c>
      <c r="AC315">
        <v>8.3232996099999994</v>
      </c>
      <c r="AD315">
        <v>7.94697052999999</v>
      </c>
      <c r="AE315">
        <v>7.8267421866666602</v>
      </c>
      <c r="AF315">
        <v>7.4734741066666599</v>
      </c>
    </row>
    <row r="316" spans="1:32" x14ac:dyDescent="0.3">
      <c r="A316">
        <v>2802</v>
      </c>
      <c r="B316" t="s">
        <v>118</v>
      </c>
      <c r="C316">
        <v>2015</v>
      </c>
      <c r="D316">
        <v>117</v>
      </c>
      <c r="E316">
        <v>2</v>
      </c>
      <c r="F316">
        <v>0.71794871794871795</v>
      </c>
      <c r="G316">
        <v>0.06</v>
      </c>
      <c r="H316">
        <v>10</v>
      </c>
      <c r="I316">
        <v>0.26</v>
      </c>
      <c r="J316">
        <v>0.94</v>
      </c>
      <c r="K316">
        <v>0.44</v>
      </c>
      <c r="L316">
        <v>9</v>
      </c>
      <c r="M316" t="s">
        <v>106</v>
      </c>
      <c r="N316" t="s">
        <v>68</v>
      </c>
      <c r="O316" t="s">
        <v>56</v>
      </c>
      <c r="P316" t="s">
        <v>32</v>
      </c>
      <c r="Q316" t="s">
        <v>73</v>
      </c>
      <c r="R316" t="s">
        <v>45</v>
      </c>
      <c r="S316" t="s">
        <v>60</v>
      </c>
      <c r="T316" t="s">
        <v>53</v>
      </c>
      <c r="U316" t="s">
        <v>77</v>
      </c>
      <c r="V316" t="s">
        <v>72</v>
      </c>
      <c r="W316">
        <v>7.8678099827930996</v>
      </c>
      <c r="X316">
        <v>6.2997111613035699</v>
      </c>
      <c r="Y316">
        <v>5.0862928588571403</v>
      </c>
      <c r="Z316">
        <v>5.0818120843749996</v>
      </c>
      <c r="AA316">
        <v>5.0544940362500004</v>
      </c>
      <c r="AB316">
        <v>4.6700516086046502</v>
      </c>
      <c r="AC316">
        <v>4.4708759982758597</v>
      </c>
      <c r="AD316">
        <v>4.4182245969999903</v>
      </c>
      <c r="AE316">
        <v>4.4137238178000002</v>
      </c>
      <c r="AF316">
        <v>4.29838710708571</v>
      </c>
    </row>
    <row r="317" spans="1:32" x14ac:dyDescent="0.3">
      <c r="A317">
        <v>2803</v>
      </c>
      <c r="B317" t="s">
        <v>118</v>
      </c>
      <c r="C317">
        <v>2015</v>
      </c>
      <c r="D317">
        <v>117</v>
      </c>
      <c r="E317">
        <v>3</v>
      </c>
      <c r="F317">
        <v>0.64957264957264904</v>
      </c>
      <c r="G317">
        <v>0.18</v>
      </c>
      <c r="H317">
        <v>2</v>
      </c>
      <c r="I317">
        <v>0.24</v>
      </c>
      <c r="J317">
        <v>0.26</v>
      </c>
      <c r="K317">
        <v>0.1</v>
      </c>
      <c r="L317">
        <v>5</v>
      </c>
      <c r="M317" t="s">
        <v>68</v>
      </c>
      <c r="N317" t="s">
        <v>70</v>
      </c>
      <c r="O317" t="s">
        <v>32</v>
      </c>
      <c r="P317" t="s">
        <v>89</v>
      </c>
      <c r="Q317" t="s">
        <v>100</v>
      </c>
      <c r="R317" t="s">
        <v>91</v>
      </c>
      <c r="S317" t="s">
        <v>37</v>
      </c>
      <c r="T317" t="s">
        <v>66</v>
      </c>
      <c r="U317" t="s">
        <v>94</v>
      </c>
      <c r="V317" t="s">
        <v>34</v>
      </c>
      <c r="W317">
        <v>9.4635869812499998</v>
      </c>
      <c r="X317">
        <v>9.0534902899999992</v>
      </c>
      <c r="Y317">
        <v>8.68017672888889</v>
      </c>
      <c r="Z317">
        <v>8.4103907580000001</v>
      </c>
      <c r="AA317">
        <v>8.3775854849999902</v>
      </c>
      <c r="AB317">
        <v>8.3685379055555504</v>
      </c>
      <c r="AC317">
        <v>8.0071459300000001</v>
      </c>
      <c r="AD317">
        <v>8.0056068499999995</v>
      </c>
      <c r="AE317">
        <v>7.9667745384615296</v>
      </c>
      <c r="AF317">
        <v>7.7075339175000002</v>
      </c>
    </row>
    <row r="318" spans="1:32" x14ac:dyDescent="0.3">
      <c r="A318">
        <v>2804</v>
      </c>
      <c r="B318" t="s">
        <v>118</v>
      </c>
      <c r="C318">
        <v>2015</v>
      </c>
      <c r="D318">
        <v>117</v>
      </c>
      <c r="E318">
        <v>4</v>
      </c>
      <c r="F318">
        <v>0.63247863247863201</v>
      </c>
      <c r="G318">
        <v>0.18</v>
      </c>
      <c r="H318">
        <v>10</v>
      </c>
      <c r="I318">
        <v>0.7</v>
      </c>
      <c r="J318">
        <v>0.18</v>
      </c>
      <c r="K318">
        <v>0.52</v>
      </c>
      <c r="L318">
        <v>9</v>
      </c>
      <c r="M318" t="s">
        <v>72</v>
      </c>
      <c r="N318" t="s">
        <v>91</v>
      </c>
      <c r="O318" t="s">
        <v>110</v>
      </c>
      <c r="P318" t="s">
        <v>32</v>
      </c>
      <c r="Q318" t="s">
        <v>96</v>
      </c>
      <c r="R318" t="s">
        <v>106</v>
      </c>
      <c r="S318" t="s">
        <v>81</v>
      </c>
      <c r="T318" t="s">
        <v>68</v>
      </c>
      <c r="U318" t="s">
        <v>102</v>
      </c>
      <c r="V318" t="s">
        <v>42</v>
      </c>
      <c r="W318">
        <v>12.8856789266666</v>
      </c>
      <c r="X318">
        <v>12.206855285</v>
      </c>
      <c r="Y318">
        <v>11.880875549999899</v>
      </c>
      <c r="Z318">
        <v>10.732876774999999</v>
      </c>
      <c r="AA318">
        <v>10.610221286</v>
      </c>
      <c r="AB318">
        <v>10.4755144233333</v>
      </c>
      <c r="AC318">
        <v>10.324704768749999</v>
      </c>
      <c r="AD318">
        <v>10.13917197</v>
      </c>
      <c r="AE318">
        <v>10.0225124233333</v>
      </c>
      <c r="AF318">
        <v>10.02113597</v>
      </c>
    </row>
    <row r="319" spans="1:32" x14ac:dyDescent="0.3">
      <c r="A319">
        <v>2805</v>
      </c>
      <c r="B319" t="s">
        <v>118</v>
      </c>
      <c r="C319">
        <v>2015</v>
      </c>
      <c r="D319">
        <v>117</v>
      </c>
      <c r="E319">
        <v>5</v>
      </c>
      <c r="F319">
        <v>0.67521367521367504</v>
      </c>
      <c r="G319">
        <v>0.2</v>
      </c>
      <c r="H319">
        <v>4</v>
      </c>
      <c r="I319">
        <v>0.32</v>
      </c>
      <c r="J319">
        <v>0.9</v>
      </c>
      <c r="K319">
        <v>0.78</v>
      </c>
      <c r="L319">
        <v>5</v>
      </c>
      <c r="M319" t="s">
        <v>68</v>
      </c>
      <c r="N319" t="s">
        <v>106</v>
      </c>
      <c r="O319" t="s">
        <v>73</v>
      </c>
      <c r="P319" t="s">
        <v>48</v>
      </c>
      <c r="Q319" t="s">
        <v>45</v>
      </c>
      <c r="R319" t="s">
        <v>39</v>
      </c>
      <c r="S319" t="s">
        <v>100</v>
      </c>
      <c r="T319" t="s">
        <v>32</v>
      </c>
      <c r="U319" t="s">
        <v>96</v>
      </c>
      <c r="V319" t="s">
        <v>33</v>
      </c>
      <c r="W319">
        <v>7.4925618494117598</v>
      </c>
      <c r="X319">
        <v>6.9656881223076903</v>
      </c>
      <c r="Y319">
        <v>6.1420778433333298</v>
      </c>
      <c r="Z319">
        <v>6.0859013416666601</v>
      </c>
      <c r="AA319">
        <v>5.8338234073684196</v>
      </c>
      <c r="AB319">
        <v>5.7877648556249897</v>
      </c>
      <c r="AC319">
        <v>5.3050504106249896</v>
      </c>
      <c r="AD319">
        <v>5.1270495278947301</v>
      </c>
      <c r="AE319">
        <v>5.1136449109090902</v>
      </c>
      <c r="AF319">
        <v>5.0901342963636296</v>
      </c>
    </row>
    <row r="320" spans="1:32" x14ac:dyDescent="0.3">
      <c r="A320">
        <v>2806</v>
      </c>
      <c r="B320" t="s">
        <v>118</v>
      </c>
      <c r="C320">
        <v>2015</v>
      </c>
      <c r="D320">
        <v>117</v>
      </c>
      <c r="E320">
        <v>6</v>
      </c>
      <c r="F320">
        <v>0.66666666666666596</v>
      </c>
      <c r="G320">
        <v>0.06</v>
      </c>
      <c r="H320">
        <v>3</v>
      </c>
      <c r="I320">
        <v>0.54</v>
      </c>
      <c r="J320">
        <v>0.76</v>
      </c>
      <c r="K320">
        <v>0.94</v>
      </c>
      <c r="L320">
        <v>8</v>
      </c>
      <c r="M320" t="s">
        <v>106</v>
      </c>
      <c r="N320" t="s">
        <v>63</v>
      </c>
      <c r="O320" t="s">
        <v>68</v>
      </c>
      <c r="P320" t="s">
        <v>91</v>
      </c>
      <c r="Q320" t="s">
        <v>101</v>
      </c>
      <c r="R320" t="s">
        <v>80</v>
      </c>
      <c r="S320" t="s">
        <v>77</v>
      </c>
      <c r="T320" t="s">
        <v>45</v>
      </c>
      <c r="U320" t="s">
        <v>76</v>
      </c>
      <c r="V320" t="s">
        <v>108</v>
      </c>
      <c r="W320">
        <v>15.707603760909</v>
      </c>
      <c r="X320">
        <v>13.048557300000001</v>
      </c>
      <c r="Y320">
        <v>12.399419229999999</v>
      </c>
      <c r="Z320">
        <v>11.469457609999999</v>
      </c>
      <c r="AA320">
        <v>10.76104325</v>
      </c>
      <c r="AB320">
        <v>10.168889515</v>
      </c>
      <c r="AC320">
        <v>10.057076932631499</v>
      </c>
      <c r="AD320">
        <v>9.6699193921428499</v>
      </c>
      <c r="AE320">
        <v>9.5764420430000001</v>
      </c>
      <c r="AF320">
        <v>9.4793618785714209</v>
      </c>
    </row>
    <row r="321" spans="1:32" x14ac:dyDescent="0.3">
      <c r="A321">
        <v>2807</v>
      </c>
      <c r="B321" t="s">
        <v>118</v>
      </c>
      <c r="C321">
        <v>2015</v>
      </c>
      <c r="D321">
        <v>117</v>
      </c>
      <c r="E321">
        <v>7</v>
      </c>
      <c r="F321">
        <v>0.67521367521367504</v>
      </c>
      <c r="G321">
        <v>0.5</v>
      </c>
      <c r="H321">
        <v>9</v>
      </c>
      <c r="I321">
        <v>0.94</v>
      </c>
      <c r="J321">
        <v>0.74</v>
      </c>
      <c r="K321">
        <v>0.04</v>
      </c>
      <c r="L321">
        <v>3</v>
      </c>
      <c r="M321" t="s">
        <v>68</v>
      </c>
      <c r="N321" t="s">
        <v>73</v>
      </c>
      <c r="O321" t="s">
        <v>49</v>
      </c>
      <c r="P321" t="s">
        <v>32</v>
      </c>
      <c r="Q321" t="s">
        <v>61</v>
      </c>
      <c r="R321" t="s">
        <v>85</v>
      </c>
      <c r="S321" t="s">
        <v>101</v>
      </c>
      <c r="T321" t="s">
        <v>105</v>
      </c>
      <c r="U321" t="s">
        <v>58</v>
      </c>
      <c r="V321" t="s">
        <v>39</v>
      </c>
      <c r="W321">
        <v>3.9376042078947302</v>
      </c>
      <c r="X321">
        <v>3.0617449757999999</v>
      </c>
      <c r="Y321">
        <v>2.9155139424166601</v>
      </c>
      <c r="Z321">
        <v>2.85932704417647</v>
      </c>
      <c r="AA321">
        <v>2.6364587829374901</v>
      </c>
      <c r="AB321">
        <v>2.6127307741428498</v>
      </c>
      <c r="AC321">
        <v>2.5935827763333301</v>
      </c>
      <c r="AD321">
        <v>2.4980598633529398</v>
      </c>
      <c r="AE321">
        <v>2.4854161123529401</v>
      </c>
      <c r="AF321">
        <v>2.4607078459449898</v>
      </c>
    </row>
    <row r="322" spans="1:32" x14ac:dyDescent="0.3">
      <c r="A322">
        <v>2808</v>
      </c>
      <c r="B322" t="s">
        <v>118</v>
      </c>
      <c r="C322">
        <v>2015</v>
      </c>
      <c r="D322">
        <v>117</v>
      </c>
      <c r="E322">
        <v>8</v>
      </c>
      <c r="F322">
        <v>0.66666666666666596</v>
      </c>
      <c r="G322">
        <v>0.32</v>
      </c>
      <c r="H322">
        <v>2</v>
      </c>
      <c r="I322">
        <v>0.54</v>
      </c>
      <c r="J322">
        <v>0.68</v>
      </c>
      <c r="K322">
        <v>0.26</v>
      </c>
      <c r="L322">
        <v>5</v>
      </c>
      <c r="M322" t="s">
        <v>68</v>
      </c>
      <c r="N322" t="s">
        <v>103</v>
      </c>
      <c r="O322" t="s">
        <v>32</v>
      </c>
      <c r="P322" t="s">
        <v>72</v>
      </c>
      <c r="Q322" t="s">
        <v>34</v>
      </c>
      <c r="R322" t="s">
        <v>69</v>
      </c>
      <c r="S322" t="s">
        <v>109</v>
      </c>
      <c r="T322" t="s">
        <v>100</v>
      </c>
      <c r="U322" t="s">
        <v>77</v>
      </c>
      <c r="V322" t="s">
        <v>78</v>
      </c>
      <c r="W322">
        <v>15.337447164</v>
      </c>
      <c r="X322">
        <v>11.188249089999999</v>
      </c>
      <c r="Y322">
        <v>10.610801592</v>
      </c>
      <c r="Z322">
        <v>10.119443318</v>
      </c>
      <c r="AA322">
        <v>9.6490154439999998</v>
      </c>
      <c r="AB322">
        <v>9.5642566700000007</v>
      </c>
      <c r="AC322">
        <v>9.35935617999999</v>
      </c>
      <c r="AD322">
        <v>9.2143027749999895</v>
      </c>
      <c r="AE322">
        <v>9.1025134179999991</v>
      </c>
      <c r="AF322">
        <v>8.9076104233333293</v>
      </c>
    </row>
    <row r="323" spans="1:32" x14ac:dyDescent="0.3">
      <c r="A323">
        <v>2809</v>
      </c>
      <c r="B323" t="s">
        <v>118</v>
      </c>
      <c r="C323">
        <v>2015</v>
      </c>
      <c r="D323">
        <v>117</v>
      </c>
      <c r="E323">
        <v>9</v>
      </c>
      <c r="F323">
        <v>0.683760683760683</v>
      </c>
      <c r="G323">
        <v>0.16</v>
      </c>
      <c r="H323">
        <v>2</v>
      </c>
      <c r="I323">
        <v>0.1</v>
      </c>
      <c r="J323">
        <v>0.68</v>
      </c>
      <c r="K323">
        <v>0.14000000000000001</v>
      </c>
      <c r="L323">
        <v>9</v>
      </c>
      <c r="M323" t="s">
        <v>68</v>
      </c>
      <c r="N323" t="s">
        <v>77</v>
      </c>
      <c r="O323" t="s">
        <v>32</v>
      </c>
      <c r="P323" t="s">
        <v>106</v>
      </c>
      <c r="Q323" t="s">
        <v>39</v>
      </c>
      <c r="R323" t="s">
        <v>66</v>
      </c>
      <c r="S323" t="s">
        <v>104</v>
      </c>
      <c r="T323" t="s">
        <v>44</v>
      </c>
      <c r="U323" t="s">
        <v>100</v>
      </c>
      <c r="V323" t="s">
        <v>45</v>
      </c>
      <c r="W323">
        <v>14.336689341428499</v>
      </c>
      <c r="X323">
        <v>14.2324962333333</v>
      </c>
      <c r="Y323">
        <v>11.6147617125</v>
      </c>
      <c r="Z323">
        <v>8.8636691575000004</v>
      </c>
      <c r="AA323">
        <v>8.6478714950000004</v>
      </c>
      <c r="AB323">
        <v>8.6363304620000001</v>
      </c>
      <c r="AC323">
        <v>8.6026372900000005</v>
      </c>
      <c r="AD323">
        <v>8.5094551099999993</v>
      </c>
      <c r="AE323">
        <v>8.0841595028571405</v>
      </c>
      <c r="AF323">
        <v>8.0377265439999999</v>
      </c>
    </row>
    <row r="324" spans="1:32" x14ac:dyDescent="0.3">
      <c r="A324">
        <v>2810</v>
      </c>
      <c r="B324" t="s">
        <v>118</v>
      </c>
      <c r="C324">
        <v>2015</v>
      </c>
      <c r="D324">
        <v>117</v>
      </c>
      <c r="E324">
        <v>10</v>
      </c>
      <c r="F324">
        <v>0.64957264957264904</v>
      </c>
      <c r="G324">
        <v>0.06</v>
      </c>
      <c r="H324">
        <v>2</v>
      </c>
      <c r="I324">
        <v>0.8</v>
      </c>
      <c r="J324">
        <v>0.54</v>
      </c>
      <c r="K324">
        <v>0.1</v>
      </c>
      <c r="L324">
        <v>4</v>
      </c>
      <c r="M324" t="s">
        <v>106</v>
      </c>
      <c r="N324" t="s">
        <v>52</v>
      </c>
      <c r="O324" t="s">
        <v>37</v>
      </c>
      <c r="P324" t="s">
        <v>89</v>
      </c>
      <c r="Q324" t="s">
        <v>32</v>
      </c>
      <c r="R324" t="s">
        <v>68</v>
      </c>
      <c r="S324" t="s">
        <v>74</v>
      </c>
      <c r="T324" t="s">
        <v>109</v>
      </c>
      <c r="U324" t="s">
        <v>84</v>
      </c>
      <c r="V324" t="s">
        <v>66</v>
      </c>
      <c r="W324">
        <v>15.542913688571399</v>
      </c>
      <c r="X324">
        <v>13.842905999999999</v>
      </c>
      <c r="Y324">
        <v>12.63117888</v>
      </c>
      <c r="Z324">
        <v>12.5784068</v>
      </c>
      <c r="AA324">
        <v>12.5575961771428</v>
      </c>
      <c r="AB324">
        <v>12.363884323124999</v>
      </c>
      <c r="AC324">
        <v>12.168360227777701</v>
      </c>
      <c r="AD324">
        <v>12.1147642</v>
      </c>
      <c r="AE324">
        <v>11.486412</v>
      </c>
      <c r="AF324">
        <v>11.30789738</v>
      </c>
    </row>
    <row r="325" spans="1:32" x14ac:dyDescent="0.3">
      <c r="A325">
        <v>2811</v>
      </c>
      <c r="B325" t="s">
        <v>118</v>
      </c>
      <c r="C325">
        <v>2015</v>
      </c>
      <c r="D325">
        <v>117</v>
      </c>
      <c r="E325">
        <v>11</v>
      </c>
      <c r="F325">
        <v>0.62393162393162305</v>
      </c>
      <c r="G325">
        <v>0.16</v>
      </c>
      <c r="H325">
        <v>4</v>
      </c>
      <c r="I325">
        <v>0.78</v>
      </c>
      <c r="J325">
        <v>0.36</v>
      </c>
      <c r="K325">
        <v>0.22</v>
      </c>
      <c r="L325">
        <v>7</v>
      </c>
      <c r="M325" t="s">
        <v>32</v>
      </c>
      <c r="N325" t="s">
        <v>63</v>
      </c>
      <c r="O325" t="s">
        <v>74</v>
      </c>
      <c r="P325" t="s">
        <v>76</v>
      </c>
      <c r="Q325" t="s">
        <v>101</v>
      </c>
      <c r="R325" t="s">
        <v>33</v>
      </c>
      <c r="S325" t="s">
        <v>97</v>
      </c>
      <c r="T325" t="s">
        <v>75</v>
      </c>
      <c r="U325" t="s">
        <v>90</v>
      </c>
      <c r="V325" t="s">
        <v>82</v>
      </c>
      <c r="W325">
        <v>9.0224762522222193</v>
      </c>
      <c r="X325">
        <v>8.0653289385714206</v>
      </c>
      <c r="Y325">
        <v>7.8084129662499899</v>
      </c>
      <c r="Z325">
        <v>7.4276233600000001</v>
      </c>
      <c r="AA325">
        <v>7.4195532066666603</v>
      </c>
      <c r="AB325">
        <v>7.3954942069999898</v>
      </c>
      <c r="AC325">
        <v>7.1560745833333304</v>
      </c>
      <c r="AD325">
        <v>7.0854978785714202</v>
      </c>
      <c r="AE325">
        <v>6.9864706266666596</v>
      </c>
      <c r="AF325">
        <v>6.8849467280000001</v>
      </c>
    </row>
    <row r="326" spans="1:32" x14ac:dyDescent="0.3">
      <c r="A326">
        <v>2812</v>
      </c>
      <c r="B326" t="s">
        <v>118</v>
      </c>
      <c r="C326">
        <v>2015</v>
      </c>
      <c r="D326">
        <v>117</v>
      </c>
      <c r="E326">
        <v>12</v>
      </c>
      <c r="F326">
        <v>0.63247863247863201</v>
      </c>
      <c r="G326">
        <v>0.04</v>
      </c>
      <c r="H326">
        <v>3</v>
      </c>
      <c r="I326">
        <v>0.6</v>
      </c>
      <c r="J326">
        <v>0.66</v>
      </c>
      <c r="K326">
        <v>0.68</v>
      </c>
      <c r="L326">
        <v>7</v>
      </c>
      <c r="M326" t="s">
        <v>32</v>
      </c>
      <c r="N326" t="s">
        <v>46</v>
      </c>
      <c r="O326" t="s">
        <v>106</v>
      </c>
      <c r="P326" t="s">
        <v>68</v>
      </c>
      <c r="Q326" t="s">
        <v>77</v>
      </c>
      <c r="R326" t="s">
        <v>39</v>
      </c>
      <c r="S326" t="s">
        <v>91</v>
      </c>
      <c r="T326" t="s">
        <v>72</v>
      </c>
      <c r="U326" t="s">
        <v>45</v>
      </c>
      <c r="V326" t="s">
        <v>101</v>
      </c>
      <c r="W326">
        <v>13.872304623333299</v>
      </c>
      <c r="X326">
        <v>13.360490800000001</v>
      </c>
      <c r="Y326">
        <v>12.313690005333299</v>
      </c>
      <c r="Z326">
        <v>11.216083487812501</v>
      </c>
      <c r="AA326">
        <v>11.1268072408</v>
      </c>
      <c r="AB326">
        <v>10.9568688158333</v>
      </c>
      <c r="AC326">
        <v>10.718370437500001</v>
      </c>
      <c r="AD326">
        <v>10.6571694654545</v>
      </c>
      <c r="AE326">
        <v>10.2625462138461</v>
      </c>
      <c r="AF326">
        <v>9.9683922516666605</v>
      </c>
    </row>
    <row r="327" spans="1:32" x14ac:dyDescent="0.3">
      <c r="A327">
        <v>2813</v>
      </c>
      <c r="B327" t="s">
        <v>118</v>
      </c>
      <c r="C327">
        <v>2015</v>
      </c>
      <c r="D327">
        <v>117</v>
      </c>
      <c r="E327">
        <v>13</v>
      </c>
      <c r="F327">
        <v>0.70085470085470003</v>
      </c>
      <c r="G327">
        <v>0.1</v>
      </c>
      <c r="H327">
        <v>6</v>
      </c>
      <c r="I327">
        <v>0.2</v>
      </c>
      <c r="J327">
        <v>0.98</v>
      </c>
      <c r="K327">
        <v>0.32</v>
      </c>
      <c r="L327">
        <v>7</v>
      </c>
      <c r="M327" t="s">
        <v>68</v>
      </c>
      <c r="N327" t="s">
        <v>32</v>
      </c>
      <c r="O327" t="s">
        <v>106</v>
      </c>
      <c r="P327" t="s">
        <v>42</v>
      </c>
      <c r="Q327" t="s">
        <v>96</v>
      </c>
      <c r="R327" t="s">
        <v>36</v>
      </c>
      <c r="S327" t="s">
        <v>61</v>
      </c>
      <c r="T327" t="s">
        <v>77</v>
      </c>
      <c r="U327" t="s">
        <v>72</v>
      </c>
      <c r="V327" t="s">
        <v>56</v>
      </c>
      <c r="W327">
        <v>5.82456653291176</v>
      </c>
      <c r="X327">
        <v>5.5068662646666597</v>
      </c>
      <c r="Y327">
        <v>5.4293249769999896</v>
      </c>
      <c r="Z327">
        <v>5.0679004553846099</v>
      </c>
      <c r="AA327">
        <v>4.9048009128571399</v>
      </c>
      <c r="AB327">
        <v>4.8796912303225799</v>
      </c>
      <c r="AC327">
        <v>4.8449160600000001</v>
      </c>
      <c r="AD327">
        <v>4.8001640944444404</v>
      </c>
      <c r="AE327">
        <v>4.7637852337500002</v>
      </c>
      <c r="AF327">
        <v>4.7596835585714201</v>
      </c>
    </row>
    <row r="328" spans="1:32" x14ac:dyDescent="0.3">
      <c r="A328">
        <v>2814</v>
      </c>
      <c r="B328" t="s">
        <v>118</v>
      </c>
      <c r="C328">
        <v>2015</v>
      </c>
      <c r="D328">
        <v>117</v>
      </c>
      <c r="E328">
        <v>14</v>
      </c>
      <c r="F328">
        <v>0.64957264957264904</v>
      </c>
      <c r="G328">
        <v>0.46</v>
      </c>
      <c r="H328">
        <v>3</v>
      </c>
      <c r="I328">
        <v>0.94</v>
      </c>
      <c r="J328">
        <v>0.18</v>
      </c>
      <c r="K328">
        <v>0.54</v>
      </c>
      <c r="L328">
        <v>9</v>
      </c>
      <c r="M328" t="s">
        <v>52</v>
      </c>
      <c r="N328" t="s">
        <v>90</v>
      </c>
      <c r="O328" t="s">
        <v>81</v>
      </c>
      <c r="P328" t="s">
        <v>103</v>
      </c>
      <c r="Q328" t="s">
        <v>55</v>
      </c>
      <c r="R328" t="s">
        <v>70</v>
      </c>
      <c r="S328" t="s">
        <v>91</v>
      </c>
      <c r="T328" t="s">
        <v>111</v>
      </c>
      <c r="U328" t="s">
        <v>85</v>
      </c>
      <c r="V328" t="s">
        <v>53</v>
      </c>
      <c r="W328">
        <v>28.252466249999902</v>
      </c>
      <c r="X328">
        <v>20.949029899999999</v>
      </c>
      <c r="Y328">
        <v>20.5848713</v>
      </c>
      <c r="Z328">
        <v>19.81551455</v>
      </c>
      <c r="AA328">
        <v>18.467372566666601</v>
      </c>
      <c r="AB328">
        <v>18.202768074999899</v>
      </c>
      <c r="AC328">
        <v>18.011904209999901</v>
      </c>
      <c r="AD328">
        <v>17.836454624999998</v>
      </c>
      <c r="AE328">
        <v>17.7442504871428</v>
      </c>
      <c r="AF328">
        <v>17.562767000000001</v>
      </c>
    </row>
    <row r="329" spans="1:32" x14ac:dyDescent="0.3">
      <c r="A329">
        <v>2815</v>
      </c>
      <c r="B329" t="s">
        <v>118</v>
      </c>
      <c r="C329">
        <v>2015</v>
      </c>
      <c r="D329">
        <v>117</v>
      </c>
      <c r="E329">
        <v>15</v>
      </c>
      <c r="F329">
        <v>0.63247863247863201</v>
      </c>
      <c r="G329">
        <v>0.04</v>
      </c>
      <c r="H329">
        <v>9</v>
      </c>
      <c r="I329">
        <v>0.5</v>
      </c>
      <c r="J329">
        <v>0.16</v>
      </c>
      <c r="K329">
        <v>0.5</v>
      </c>
      <c r="L329">
        <v>9</v>
      </c>
      <c r="M329" t="s">
        <v>92</v>
      </c>
      <c r="N329" t="s">
        <v>106</v>
      </c>
      <c r="O329" t="s">
        <v>32</v>
      </c>
      <c r="P329" t="s">
        <v>102</v>
      </c>
      <c r="Q329" t="s">
        <v>72</v>
      </c>
      <c r="R329" t="s">
        <v>96</v>
      </c>
      <c r="S329" t="s">
        <v>75</v>
      </c>
      <c r="T329" t="s">
        <v>47</v>
      </c>
      <c r="U329" t="s">
        <v>66</v>
      </c>
      <c r="V329" t="s">
        <v>76</v>
      </c>
      <c r="W329">
        <v>12.3262882</v>
      </c>
      <c r="X329">
        <v>10.732904724999999</v>
      </c>
      <c r="Y329">
        <v>10.2450669885714</v>
      </c>
      <c r="Z329">
        <v>10.037899402000001</v>
      </c>
      <c r="AA329">
        <v>9.1543080733333309</v>
      </c>
      <c r="AB329">
        <v>9.1358947071428496</v>
      </c>
      <c r="AC329">
        <v>9.0960567440000002</v>
      </c>
      <c r="AD329">
        <v>9.0133948549999996</v>
      </c>
      <c r="AE329">
        <v>8.9898109500000007</v>
      </c>
      <c r="AF329">
        <v>8.9868484914285691</v>
      </c>
    </row>
    <row r="330" spans="1:32" x14ac:dyDescent="0.3">
      <c r="A330">
        <v>2816</v>
      </c>
      <c r="B330" t="s">
        <v>118</v>
      </c>
      <c r="C330">
        <v>2015</v>
      </c>
      <c r="D330">
        <v>117</v>
      </c>
      <c r="E330">
        <v>16</v>
      </c>
      <c r="F330">
        <v>0.70085470085470003</v>
      </c>
      <c r="G330">
        <v>0.64</v>
      </c>
      <c r="H330">
        <v>1</v>
      </c>
      <c r="I330">
        <v>0.1</v>
      </c>
      <c r="J330">
        <v>0.76</v>
      </c>
      <c r="K330">
        <v>0.56000000000000005</v>
      </c>
      <c r="L330">
        <v>5</v>
      </c>
      <c r="M330" t="s">
        <v>77</v>
      </c>
      <c r="N330" t="s">
        <v>44</v>
      </c>
      <c r="O330" t="s">
        <v>68</v>
      </c>
      <c r="P330" t="s">
        <v>106</v>
      </c>
      <c r="Q330" t="s">
        <v>36</v>
      </c>
      <c r="R330" t="s">
        <v>85</v>
      </c>
      <c r="S330" t="s">
        <v>100</v>
      </c>
      <c r="T330" t="s">
        <v>66</v>
      </c>
      <c r="U330" t="s">
        <v>45</v>
      </c>
      <c r="V330" t="s">
        <v>103</v>
      </c>
      <c r="W330">
        <v>15.982159135</v>
      </c>
      <c r="X330">
        <v>15.0863485</v>
      </c>
      <c r="Y330">
        <v>14.1972970975</v>
      </c>
      <c r="Z330">
        <v>13.802976599999999</v>
      </c>
      <c r="AA330">
        <v>13.360643400000001</v>
      </c>
      <c r="AB330">
        <v>13.335914600000001</v>
      </c>
      <c r="AC330">
        <v>12.415737175</v>
      </c>
      <c r="AD330">
        <v>11.881732899999999</v>
      </c>
      <c r="AE330">
        <v>11.344191800000001</v>
      </c>
      <c r="AF330">
        <v>11.192052800000001</v>
      </c>
    </row>
    <row r="331" spans="1:32" x14ac:dyDescent="0.3">
      <c r="A331">
        <v>2817</v>
      </c>
      <c r="B331" t="s">
        <v>118</v>
      </c>
      <c r="C331">
        <v>2015</v>
      </c>
      <c r="D331">
        <v>117</v>
      </c>
      <c r="E331">
        <v>17</v>
      </c>
      <c r="F331">
        <v>0.63247863247863201</v>
      </c>
      <c r="G331">
        <v>0.26</v>
      </c>
      <c r="H331">
        <v>10</v>
      </c>
      <c r="I331">
        <v>0.54</v>
      </c>
      <c r="J331">
        <v>0.62</v>
      </c>
      <c r="K331">
        <v>0.9</v>
      </c>
      <c r="L331">
        <v>5</v>
      </c>
      <c r="M331" t="s">
        <v>68</v>
      </c>
      <c r="N331" t="s">
        <v>105</v>
      </c>
      <c r="O331" t="s">
        <v>100</v>
      </c>
      <c r="P331" t="s">
        <v>72</v>
      </c>
      <c r="Q331" t="s">
        <v>36</v>
      </c>
      <c r="R331" t="s">
        <v>32</v>
      </c>
      <c r="S331" t="s">
        <v>77</v>
      </c>
      <c r="T331" t="s">
        <v>96</v>
      </c>
      <c r="U331" t="s">
        <v>93</v>
      </c>
      <c r="V331" t="s">
        <v>99</v>
      </c>
      <c r="W331">
        <v>4.5133329762608696</v>
      </c>
      <c r="X331">
        <v>4.4515468788461501</v>
      </c>
      <c r="Y331">
        <v>4.2538652313571399</v>
      </c>
      <c r="Z331">
        <v>4.1563667351538403</v>
      </c>
      <c r="AA331">
        <v>4.1350775424999897</v>
      </c>
      <c r="AB331">
        <v>4.0275066763333296</v>
      </c>
      <c r="AC331">
        <v>3.92757002726086</v>
      </c>
      <c r="AD331">
        <v>3.9166991898124999</v>
      </c>
      <c r="AE331">
        <v>3.8623270299999901</v>
      </c>
      <c r="AF331">
        <v>3.8235934467333301</v>
      </c>
    </row>
    <row r="332" spans="1:32" x14ac:dyDescent="0.3">
      <c r="A332">
        <v>2818</v>
      </c>
      <c r="B332" t="s">
        <v>118</v>
      </c>
      <c r="C332">
        <v>2015</v>
      </c>
      <c r="D332">
        <v>117</v>
      </c>
      <c r="E332">
        <v>18</v>
      </c>
      <c r="F332">
        <v>0.61538461538461497</v>
      </c>
      <c r="G332">
        <v>0.16</v>
      </c>
      <c r="H332">
        <v>10</v>
      </c>
      <c r="I332">
        <v>0.72</v>
      </c>
      <c r="J332">
        <v>0.24</v>
      </c>
      <c r="K332">
        <v>0.46</v>
      </c>
      <c r="L332">
        <v>7</v>
      </c>
      <c r="M332" t="s">
        <v>59</v>
      </c>
      <c r="N332" t="s">
        <v>78</v>
      </c>
      <c r="O332" t="s">
        <v>39</v>
      </c>
      <c r="P332" t="s">
        <v>32</v>
      </c>
      <c r="Q332" t="s">
        <v>37</v>
      </c>
      <c r="R332" t="s">
        <v>106</v>
      </c>
      <c r="S332" t="s">
        <v>104</v>
      </c>
      <c r="T332" t="s">
        <v>66</v>
      </c>
      <c r="U332" t="s">
        <v>72</v>
      </c>
      <c r="V332" t="s">
        <v>33</v>
      </c>
      <c r="W332">
        <v>9.3412981049999999</v>
      </c>
      <c r="X332">
        <v>8.5081247722222209</v>
      </c>
      <c r="Y332">
        <v>8.2681138700000005</v>
      </c>
      <c r="Z332">
        <v>8.1845177749999998</v>
      </c>
      <c r="AA332">
        <v>8.1323513500000004</v>
      </c>
      <c r="AB332">
        <v>7.8973960377777699</v>
      </c>
      <c r="AC332">
        <v>7.7558155566666596</v>
      </c>
      <c r="AD332">
        <v>7.6534002550000002</v>
      </c>
      <c r="AE332">
        <v>7.6368039283333298</v>
      </c>
      <c r="AF332">
        <v>7.6088345539999898</v>
      </c>
    </row>
    <row r="333" spans="1:32" x14ac:dyDescent="0.3">
      <c r="A333">
        <v>2819</v>
      </c>
      <c r="B333" t="s">
        <v>118</v>
      </c>
      <c r="C333">
        <v>2015</v>
      </c>
      <c r="D333">
        <v>117</v>
      </c>
      <c r="E333">
        <v>19</v>
      </c>
      <c r="F333">
        <v>0.658119658119658</v>
      </c>
      <c r="G333">
        <v>0.04</v>
      </c>
      <c r="H333">
        <v>6</v>
      </c>
      <c r="I333">
        <v>0.12</v>
      </c>
      <c r="J333">
        <v>0.98</v>
      </c>
      <c r="K333">
        <v>0.02</v>
      </c>
      <c r="L333">
        <v>9</v>
      </c>
      <c r="M333" t="s">
        <v>106</v>
      </c>
      <c r="N333" t="s">
        <v>77</v>
      </c>
      <c r="O333" t="s">
        <v>72</v>
      </c>
      <c r="P333" t="s">
        <v>68</v>
      </c>
      <c r="Q333" t="s">
        <v>112</v>
      </c>
      <c r="R333" t="s">
        <v>44</v>
      </c>
      <c r="S333" t="s">
        <v>52</v>
      </c>
      <c r="T333" t="s">
        <v>100</v>
      </c>
      <c r="U333" t="s">
        <v>60</v>
      </c>
      <c r="V333" t="s">
        <v>32</v>
      </c>
      <c r="W333">
        <v>9.2832574272000006</v>
      </c>
      <c r="X333">
        <v>8.4504898424999997</v>
      </c>
      <c r="Y333">
        <v>7.0082735024999998</v>
      </c>
      <c r="Z333">
        <v>6.7307266686885203</v>
      </c>
      <c r="AA333">
        <v>6.3898283133333296</v>
      </c>
      <c r="AB333">
        <v>6.0959566778947298</v>
      </c>
      <c r="AC333">
        <v>5.9599027814285703</v>
      </c>
      <c r="AD333">
        <v>5.9240993607222201</v>
      </c>
      <c r="AE333">
        <v>5.8255949785365804</v>
      </c>
      <c r="AF333">
        <v>5.7283603095185098</v>
      </c>
    </row>
    <row r="334" spans="1:32" x14ac:dyDescent="0.3">
      <c r="A334">
        <v>2820</v>
      </c>
      <c r="B334" t="s">
        <v>118</v>
      </c>
      <c r="C334">
        <v>2015</v>
      </c>
      <c r="D334">
        <v>117</v>
      </c>
      <c r="E334">
        <v>20</v>
      </c>
      <c r="F334">
        <v>0.62393162393162305</v>
      </c>
      <c r="G334">
        <v>0.08</v>
      </c>
      <c r="H334">
        <v>7</v>
      </c>
      <c r="I334">
        <v>0.52</v>
      </c>
      <c r="J334">
        <v>0.46</v>
      </c>
      <c r="K334">
        <v>0.94</v>
      </c>
      <c r="L334">
        <v>10</v>
      </c>
      <c r="M334" t="s">
        <v>32</v>
      </c>
      <c r="N334" t="s">
        <v>48</v>
      </c>
      <c r="O334" t="s">
        <v>68</v>
      </c>
      <c r="P334" t="s">
        <v>60</v>
      </c>
      <c r="Q334" t="s">
        <v>72</v>
      </c>
      <c r="R334" t="s">
        <v>59</v>
      </c>
      <c r="S334" t="s">
        <v>100</v>
      </c>
      <c r="T334" t="s">
        <v>96</v>
      </c>
      <c r="U334" t="s">
        <v>106</v>
      </c>
      <c r="V334" t="s">
        <v>44</v>
      </c>
      <c r="W334">
        <v>8.7115674371428504</v>
      </c>
      <c r="X334">
        <v>8.3011872522222205</v>
      </c>
      <c r="Y334">
        <v>7.3278228430769197</v>
      </c>
      <c r="Z334">
        <v>7.03224653058823</v>
      </c>
      <c r="AA334">
        <v>6.63925322086956</v>
      </c>
      <c r="AB334">
        <v>6.59539570058823</v>
      </c>
      <c r="AC334">
        <v>6.5281471375000004</v>
      </c>
      <c r="AD334">
        <v>6.4302681835714202</v>
      </c>
      <c r="AE334">
        <v>6.3815492081249996</v>
      </c>
      <c r="AF334">
        <v>6.3318960431818097</v>
      </c>
    </row>
    <row r="335" spans="1:32" x14ac:dyDescent="0.3">
      <c r="A335">
        <v>2821</v>
      </c>
      <c r="B335" t="s">
        <v>118</v>
      </c>
      <c r="C335">
        <v>2015</v>
      </c>
      <c r="D335">
        <v>117</v>
      </c>
      <c r="E335">
        <v>21</v>
      </c>
      <c r="F335">
        <v>0.64957264957264904</v>
      </c>
      <c r="G335">
        <v>0.04</v>
      </c>
      <c r="H335">
        <v>6</v>
      </c>
      <c r="I335">
        <v>0.82</v>
      </c>
      <c r="J335">
        <v>0.56000000000000005</v>
      </c>
      <c r="K335">
        <v>0.2</v>
      </c>
      <c r="L335">
        <v>0</v>
      </c>
      <c r="M335" t="s">
        <v>106</v>
      </c>
      <c r="N335" t="s">
        <v>32</v>
      </c>
      <c r="O335" t="s">
        <v>68</v>
      </c>
      <c r="P335" t="s">
        <v>72</v>
      </c>
      <c r="Q335" t="s">
        <v>77</v>
      </c>
      <c r="R335" t="s">
        <v>39</v>
      </c>
      <c r="S335" t="s">
        <v>101</v>
      </c>
      <c r="T335" t="s">
        <v>34</v>
      </c>
      <c r="U335" t="s">
        <v>89</v>
      </c>
      <c r="V335" t="s">
        <v>100</v>
      </c>
      <c r="W335">
        <v>5.8817832346904702</v>
      </c>
      <c r="X335">
        <v>5.4471247404285696</v>
      </c>
      <c r="Y335">
        <v>5.4406703280972204</v>
      </c>
      <c r="Z335">
        <v>5.4185322916734702</v>
      </c>
      <c r="AA335">
        <v>4.9590992392424198</v>
      </c>
      <c r="AB335">
        <v>4.9413317883793102</v>
      </c>
      <c r="AC335">
        <v>4.7242281271525401</v>
      </c>
      <c r="AD335">
        <v>4.7006729135818102</v>
      </c>
      <c r="AE335">
        <v>4.6071268116341404</v>
      </c>
      <c r="AF335">
        <v>4.5998032920447702</v>
      </c>
    </row>
    <row r="336" spans="1:32" x14ac:dyDescent="0.3">
      <c r="A336">
        <v>2822</v>
      </c>
      <c r="B336" t="s">
        <v>118</v>
      </c>
      <c r="C336">
        <v>2015</v>
      </c>
      <c r="D336">
        <v>117</v>
      </c>
      <c r="E336">
        <v>22</v>
      </c>
      <c r="F336">
        <v>0.63247863247863201</v>
      </c>
      <c r="G336">
        <v>0.3</v>
      </c>
      <c r="H336">
        <v>2</v>
      </c>
      <c r="I336">
        <v>0.5</v>
      </c>
      <c r="J336">
        <v>0.32</v>
      </c>
      <c r="K336">
        <v>0.7</v>
      </c>
      <c r="L336">
        <v>1</v>
      </c>
      <c r="M336" t="s">
        <v>91</v>
      </c>
      <c r="N336" t="s">
        <v>76</v>
      </c>
      <c r="O336" t="s">
        <v>60</v>
      </c>
      <c r="P336" t="s">
        <v>44</v>
      </c>
      <c r="Q336" t="s">
        <v>113</v>
      </c>
      <c r="R336" t="s">
        <v>68</v>
      </c>
      <c r="S336" t="s">
        <v>100</v>
      </c>
      <c r="T336" t="s">
        <v>72</v>
      </c>
      <c r="U336" t="s">
        <v>94</v>
      </c>
      <c r="V336" t="s">
        <v>106</v>
      </c>
      <c r="W336">
        <v>12.401737199999999</v>
      </c>
      <c r="X336">
        <v>9.6688241999999995</v>
      </c>
      <c r="Y336">
        <v>9.4741632459999998</v>
      </c>
      <c r="Z336">
        <v>9.3073507316666593</v>
      </c>
      <c r="AA336">
        <v>9.0448110916666593</v>
      </c>
      <c r="AB336">
        <v>8.7596670349999997</v>
      </c>
      <c r="AC336">
        <v>8.6858252100000009</v>
      </c>
      <c r="AD336">
        <v>8.6596937737499999</v>
      </c>
      <c r="AE336">
        <v>8.4536544500000002</v>
      </c>
      <c r="AF336">
        <v>8.4498566374999999</v>
      </c>
    </row>
    <row r="337" spans="1:32" x14ac:dyDescent="0.3">
      <c r="A337">
        <v>2823</v>
      </c>
      <c r="B337" t="s">
        <v>118</v>
      </c>
      <c r="C337">
        <v>2015</v>
      </c>
      <c r="D337">
        <v>117</v>
      </c>
      <c r="E337">
        <v>23</v>
      </c>
      <c r="F337">
        <v>0.64102564102564097</v>
      </c>
      <c r="G337">
        <v>0.2</v>
      </c>
      <c r="H337">
        <v>5</v>
      </c>
      <c r="I337">
        <v>0.94</v>
      </c>
      <c r="J337">
        <v>0.9</v>
      </c>
      <c r="K337">
        <v>0.92</v>
      </c>
      <c r="L337">
        <v>6</v>
      </c>
      <c r="M337" t="s">
        <v>77</v>
      </c>
      <c r="N337" t="s">
        <v>101</v>
      </c>
      <c r="O337" t="s">
        <v>32</v>
      </c>
      <c r="P337" t="s">
        <v>68</v>
      </c>
      <c r="Q337" t="s">
        <v>72</v>
      </c>
      <c r="R337" t="s">
        <v>39</v>
      </c>
      <c r="S337" t="s">
        <v>100</v>
      </c>
      <c r="T337" t="s">
        <v>85</v>
      </c>
      <c r="U337" t="s">
        <v>45</v>
      </c>
      <c r="V337" t="s">
        <v>98</v>
      </c>
      <c r="W337">
        <v>6.2841526608000002</v>
      </c>
      <c r="X337">
        <v>5.7725895172000001</v>
      </c>
      <c r="Y337">
        <v>5.6728542241874997</v>
      </c>
      <c r="Z337">
        <v>5.04246869809523</v>
      </c>
      <c r="AA337">
        <v>4.7953020181249997</v>
      </c>
      <c r="AB337">
        <v>4.7512091110526304</v>
      </c>
      <c r="AC337">
        <v>4.6589385709200002</v>
      </c>
      <c r="AD337">
        <v>4.6049927965714197</v>
      </c>
      <c r="AE337">
        <v>4.5523666972222196</v>
      </c>
      <c r="AF337">
        <v>4.5212959372727202</v>
      </c>
    </row>
    <row r="338" spans="1:32" x14ac:dyDescent="0.3">
      <c r="A338">
        <v>2824</v>
      </c>
      <c r="B338" t="s">
        <v>118</v>
      </c>
      <c r="C338">
        <v>2015</v>
      </c>
      <c r="D338">
        <v>117</v>
      </c>
      <c r="E338">
        <v>24</v>
      </c>
      <c r="F338">
        <v>0.58974358974358898</v>
      </c>
      <c r="G338">
        <v>0.16</v>
      </c>
      <c r="H338">
        <v>3</v>
      </c>
      <c r="I338">
        <v>0.86</v>
      </c>
      <c r="J338">
        <v>0.42</v>
      </c>
      <c r="K338">
        <v>1</v>
      </c>
      <c r="L338">
        <v>8</v>
      </c>
      <c r="M338" t="s">
        <v>68</v>
      </c>
      <c r="N338" t="s">
        <v>106</v>
      </c>
      <c r="O338" t="s">
        <v>32</v>
      </c>
      <c r="P338" t="s">
        <v>44</v>
      </c>
      <c r="Q338" t="s">
        <v>112</v>
      </c>
      <c r="R338" t="s">
        <v>77</v>
      </c>
      <c r="S338" t="s">
        <v>102</v>
      </c>
      <c r="T338" t="s">
        <v>86</v>
      </c>
      <c r="U338" t="s">
        <v>72</v>
      </c>
      <c r="V338" t="s">
        <v>101</v>
      </c>
      <c r="W338">
        <v>6.975280341875</v>
      </c>
      <c r="X338">
        <v>6.7533745181249998</v>
      </c>
      <c r="Y338">
        <v>6.7485025386666599</v>
      </c>
      <c r="Z338">
        <v>6.5643626235294104</v>
      </c>
      <c r="AA338">
        <v>6.5570833226666601</v>
      </c>
      <c r="AB338">
        <v>6.3195068841176401</v>
      </c>
      <c r="AC338">
        <v>6.2810157906666602</v>
      </c>
      <c r="AD338">
        <v>6.2235038469230703</v>
      </c>
      <c r="AE338">
        <v>6.2045477213333298</v>
      </c>
      <c r="AF338">
        <v>6.0375407906249903</v>
      </c>
    </row>
    <row r="339" spans="1:32" x14ac:dyDescent="0.3">
      <c r="A339">
        <v>2825</v>
      </c>
      <c r="B339" t="s">
        <v>118</v>
      </c>
      <c r="C339">
        <v>2015</v>
      </c>
      <c r="D339">
        <v>117</v>
      </c>
      <c r="E339">
        <v>25</v>
      </c>
      <c r="F339">
        <v>0.61538461538461497</v>
      </c>
      <c r="G339">
        <v>0.7</v>
      </c>
      <c r="H339">
        <v>1</v>
      </c>
      <c r="I339">
        <v>0.4</v>
      </c>
      <c r="J339">
        <v>0.56000000000000005</v>
      </c>
      <c r="K339">
        <v>0.16</v>
      </c>
      <c r="L339">
        <v>0</v>
      </c>
      <c r="M339" t="s">
        <v>77</v>
      </c>
      <c r="N339" t="s">
        <v>68</v>
      </c>
      <c r="O339" t="s">
        <v>72</v>
      </c>
      <c r="P339" t="s">
        <v>103</v>
      </c>
      <c r="Q339" t="s">
        <v>32</v>
      </c>
      <c r="R339" t="s">
        <v>69</v>
      </c>
      <c r="S339" t="s">
        <v>73</v>
      </c>
      <c r="T339" t="s">
        <v>47</v>
      </c>
      <c r="U339" t="s">
        <v>95</v>
      </c>
      <c r="V339" t="s">
        <v>71</v>
      </c>
      <c r="W339">
        <v>21.266037000000001</v>
      </c>
      <c r="X339">
        <v>16.571631400000001</v>
      </c>
      <c r="Y339">
        <v>15.9474316</v>
      </c>
      <c r="Z339">
        <v>15.3188534</v>
      </c>
      <c r="AA339">
        <v>14.967556999999999</v>
      </c>
      <c r="AB339">
        <v>14.0692644</v>
      </c>
      <c r="AC339">
        <v>13.9841566</v>
      </c>
      <c r="AD339">
        <v>12.96178005</v>
      </c>
      <c r="AE339">
        <v>12.785532999999999</v>
      </c>
      <c r="AF339">
        <v>12.129440779999999</v>
      </c>
    </row>
    <row r="340" spans="1:32" x14ac:dyDescent="0.3">
      <c r="A340">
        <v>2826</v>
      </c>
      <c r="B340" t="s">
        <v>118</v>
      </c>
      <c r="C340">
        <v>2015</v>
      </c>
      <c r="D340">
        <v>117</v>
      </c>
      <c r="E340">
        <v>26</v>
      </c>
      <c r="F340">
        <v>0.62393162393162305</v>
      </c>
      <c r="G340">
        <v>0.24</v>
      </c>
      <c r="H340">
        <v>1</v>
      </c>
      <c r="I340">
        <v>0.1</v>
      </c>
      <c r="J340">
        <v>0.56000000000000005</v>
      </c>
      <c r="K340">
        <v>0.8</v>
      </c>
      <c r="L340">
        <v>2</v>
      </c>
      <c r="M340" t="s">
        <v>32</v>
      </c>
      <c r="N340" t="s">
        <v>106</v>
      </c>
      <c r="O340" t="s">
        <v>68</v>
      </c>
      <c r="P340" t="s">
        <v>66</v>
      </c>
      <c r="Q340" t="s">
        <v>102</v>
      </c>
      <c r="R340" t="s">
        <v>63</v>
      </c>
      <c r="S340" t="s">
        <v>73</v>
      </c>
      <c r="T340" t="s">
        <v>45</v>
      </c>
      <c r="U340" t="s">
        <v>77</v>
      </c>
      <c r="V340" t="s">
        <v>39</v>
      </c>
      <c r="W340">
        <v>15.613421900000001</v>
      </c>
      <c r="X340">
        <v>14.882396699999999</v>
      </c>
      <c r="Y340">
        <v>14.51938964</v>
      </c>
      <c r="Z340">
        <v>12.27111865</v>
      </c>
      <c r="AA340">
        <v>12.211415299999899</v>
      </c>
      <c r="AB340">
        <v>11.8885326</v>
      </c>
      <c r="AC340">
        <v>11.343969805</v>
      </c>
      <c r="AD340">
        <v>11.1396365</v>
      </c>
      <c r="AE340">
        <v>10.755036479999999</v>
      </c>
      <c r="AF340">
        <v>10.6472034</v>
      </c>
    </row>
    <row r="341" spans="1:32" x14ac:dyDescent="0.3">
      <c r="A341">
        <v>2827</v>
      </c>
      <c r="B341" t="s">
        <v>118</v>
      </c>
      <c r="C341">
        <v>2015</v>
      </c>
      <c r="D341">
        <v>117</v>
      </c>
      <c r="E341">
        <v>27</v>
      </c>
      <c r="F341">
        <v>0.59829059829059805</v>
      </c>
      <c r="G341">
        <v>0.1</v>
      </c>
      <c r="H341">
        <v>5</v>
      </c>
      <c r="I341">
        <v>0.68</v>
      </c>
      <c r="J341">
        <v>0.5</v>
      </c>
      <c r="K341">
        <v>0.28000000000000003</v>
      </c>
      <c r="L341">
        <v>10</v>
      </c>
      <c r="M341" t="s">
        <v>68</v>
      </c>
      <c r="N341" t="s">
        <v>48</v>
      </c>
      <c r="O341" t="s">
        <v>44</v>
      </c>
      <c r="P341" t="s">
        <v>63</v>
      </c>
      <c r="Q341" t="s">
        <v>76</v>
      </c>
      <c r="R341" t="s">
        <v>77</v>
      </c>
      <c r="S341" t="s">
        <v>101</v>
      </c>
      <c r="T341" t="s">
        <v>32</v>
      </c>
      <c r="U341" t="s">
        <v>39</v>
      </c>
      <c r="V341" t="s">
        <v>36</v>
      </c>
      <c r="W341">
        <v>9.8645169900000003</v>
      </c>
      <c r="X341">
        <v>7.8538962988888796</v>
      </c>
      <c r="Y341">
        <v>7.2744587126315698</v>
      </c>
      <c r="Z341">
        <v>7.1958140899999998</v>
      </c>
      <c r="AA341">
        <v>7.1713463166666598</v>
      </c>
      <c r="AB341">
        <v>7.0743263170588202</v>
      </c>
      <c r="AC341">
        <v>7.0212213963636296</v>
      </c>
      <c r="AD341">
        <v>6.9138314364999998</v>
      </c>
      <c r="AE341">
        <v>6.8046469118749897</v>
      </c>
      <c r="AF341">
        <v>6.7135215174999896</v>
      </c>
    </row>
    <row r="342" spans="1:32" x14ac:dyDescent="0.3">
      <c r="A342">
        <v>2828</v>
      </c>
      <c r="B342" t="s">
        <v>118</v>
      </c>
      <c r="C342">
        <v>2015</v>
      </c>
      <c r="D342">
        <v>117</v>
      </c>
      <c r="E342">
        <v>28</v>
      </c>
      <c r="F342">
        <v>0.658119658119658</v>
      </c>
      <c r="G342">
        <v>0.08</v>
      </c>
      <c r="H342">
        <v>3</v>
      </c>
      <c r="I342">
        <v>0.92</v>
      </c>
      <c r="J342">
        <v>0.28000000000000003</v>
      </c>
      <c r="K342">
        <v>0.8</v>
      </c>
      <c r="L342">
        <v>1</v>
      </c>
      <c r="M342" t="s">
        <v>32</v>
      </c>
      <c r="N342" t="s">
        <v>68</v>
      </c>
      <c r="O342" t="s">
        <v>44</v>
      </c>
      <c r="P342" t="s">
        <v>78</v>
      </c>
      <c r="Q342" t="s">
        <v>51</v>
      </c>
      <c r="R342" t="s">
        <v>34</v>
      </c>
      <c r="S342" t="s">
        <v>94</v>
      </c>
      <c r="T342" t="s">
        <v>57</v>
      </c>
      <c r="U342" t="s">
        <v>53</v>
      </c>
      <c r="V342" t="s">
        <v>74</v>
      </c>
      <c r="W342">
        <v>12.9327722885714</v>
      </c>
      <c r="X342">
        <v>9.0137973682352897</v>
      </c>
      <c r="Y342">
        <v>8.8427507730769204</v>
      </c>
      <c r="Z342">
        <v>8.7022495749999997</v>
      </c>
      <c r="AA342">
        <v>8.6197676028571397</v>
      </c>
      <c r="AB342">
        <v>8.2039102807142807</v>
      </c>
      <c r="AC342">
        <v>8.1355996724999997</v>
      </c>
      <c r="AD342">
        <v>8.1094006742857108</v>
      </c>
      <c r="AE342">
        <v>8.0454218142857101</v>
      </c>
      <c r="AF342">
        <v>7.9504445433333304</v>
      </c>
    </row>
    <row r="343" spans="1:32" x14ac:dyDescent="0.3">
      <c r="A343">
        <v>2829</v>
      </c>
      <c r="B343" t="s">
        <v>118</v>
      </c>
      <c r="C343">
        <v>2015</v>
      </c>
      <c r="D343">
        <v>117</v>
      </c>
      <c r="E343">
        <v>29</v>
      </c>
      <c r="F343">
        <v>0.658119658119658</v>
      </c>
      <c r="G343">
        <v>0.2</v>
      </c>
      <c r="H343">
        <v>1</v>
      </c>
      <c r="I343">
        <v>0.86</v>
      </c>
      <c r="J343">
        <v>0.88</v>
      </c>
      <c r="K343">
        <v>0.22</v>
      </c>
      <c r="L343">
        <v>9</v>
      </c>
      <c r="M343" t="s">
        <v>77</v>
      </c>
      <c r="N343" t="s">
        <v>68</v>
      </c>
      <c r="O343" t="s">
        <v>106</v>
      </c>
      <c r="P343" t="s">
        <v>32</v>
      </c>
      <c r="Q343" t="s">
        <v>39</v>
      </c>
      <c r="R343" t="s">
        <v>72</v>
      </c>
      <c r="S343" t="s">
        <v>102</v>
      </c>
      <c r="T343" t="s">
        <v>45</v>
      </c>
      <c r="U343" t="s">
        <v>76</v>
      </c>
      <c r="V343" t="s">
        <v>60</v>
      </c>
      <c r="W343">
        <v>18.2647797266666</v>
      </c>
      <c r="X343">
        <v>17.121163673999899</v>
      </c>
      <c r="Y343">
        <v>15.305020069999999</v>
      </c>
      <c r="Z343">
        <v>15.164315527999999</v>
      </c>
      <c r="AA343">
        <v>13.4377527333333</v>
      </c>
      <c r="AB343">
        <v>12.525802635</v>
      </c>
      <c r="AC343">
        <v>12.3454122633333</v>
      </c>
      <c r="AD343">
        <v>11.49855425</v>
      </c>
      <c r="AE343">
        <v>11.07396031</v>
      </c>
      <c r="AF343">
        <v>10.5968184425</v>
      </c>
    </row>
    <row r="344" spans="1:32" x14ac:dyDescent="0.3">
      <c r="A344">
        <v>2830</v>
      </c>
      <c r="B344" t="s">
        <v>118</v>
      </c>
      <c r="C344">
        <v>2015</v>
      </c>
      <c r="D344">
        <v>117</v>
      </c>
      <c r="E344">
        <v>30</v>
      </c>
      <c r="F344">
        <v>0.60683760683760601</v>
      </c>
      <c r="G344">
        <v>0.06</v>
      </c>
      <c r="H344">
        <v>5</v>
      </c>
      <c r="I344">
        <v>0.82</v>
      </c>
      <c r="J344">
        <v>0.42</v>
      </c>
      <c r="K344">
        <v>0.22</v>
      </c>
      <c r="L344">
        <v>3</v>
      </c>
      <c r="M344" t="s">
        <v>68</v>
      </c>
      <c r="N344" t="s">
        <v>103</v>
      </c>
      <c r="O344" t="s">
        <v>77</v>
      </c>
      <c r="P344" t="s">
        <v>100</v>
      </c>
      <c r="Q344" t="s">
        <v>72</v>
      </c>
      <c r="R344" t="s">
        <v>78</v>
      </c>
      <c r="S344" t="s">
        <v>32</v>
      </c>
      <c r="T344" t="s">
        <v>44</v>
      </c>
      <c r="U344" t="s">
        <v>57</v>
      </c>
      <c r="V344" t="s">
        <v>104</v>
      </c>
      <c r="W344">
        <v>7.3735874654838698</v>
      </c>
      <c r="X344">
        <v>6.5874074217647003</v>
      </c>
      <c r="Y344">
        <v>6.3498131036363601</v>
      </c>
      <c r="Z344">
        <v>6.2485077333333301</v>
      </c>
      <c r="AA344">
        <v>6.2480946014285701</v>
      </c>
      <c r="AB344">
        <v>6.1965024683500003</v>
      </c>
      <c r="AC344">
        <v>6.1788748230689601</v>
      </c>
      <c r="AD344">
        <v>6.11075937246666</v>
      </c>
      <c r="AE344">
        <v>6.0373222041666601</v>
      </c>
      <c r="AF344">
        <v>5.9196030430769202</v>
      </c>
    </row>
    <row r="345" spans="1:32" x14ac:dyDescent="0.3">
      <c r="A345">
        <v>2831</v>
      </c>
      <c r="B345" t="s">
        <v>118</v>
      </c>
      <c r="C345">
        <v>2015</v>
      </c>
      <c r="D345">
        <v>117</v>
      </c>
      <c r="E345">
        <v>31</v>
      </c>
      <c r="F345">
        <v>0.683760683760683</v>
      </c>
      <c r="G345">
        <v>0.56000000000000005</v>
      </c>
      <c r="H345">
        <v>1</v>
      </c>
      <c r="I345">
        <v>0.88</v>
      </c>
      <c r="J345">
        <v>0.78</v>
      </c>
      <c r="K345">
        <v>0.9</v>
      </c>
      <c r="L345">
        <v>4</v>
      </c>
      <c r="M345" t="s">
        <v>68</v>
      </c>
      <c r="N345" t="s">
        <v>72</v>
      </c>
      <c r="O345" t="s">
        <v>32</v>
      </c>
      <c r="P345" t="s">
        <v>66</v>
      </c>
      <c r="Q345" t="s">
        <v>106</v>
      </c>
      <c r="R345" t="s">
        <v>39</v>
      </c>
      <c r="S345" t="s">
        <v>71</v>
      </c>
      <c r="T345" t="s">
        <v>74</v>
      </c>
      <c r="U345" t="s">
        <v>44</v>
      </c>
      <c r="V345" t="s">
        <v>43</v>
      </c>
      <c r="W345">
        <v>18.4445381166666</v>
      </c>
      <c r="X345">
        <v>17.601169599999999</v>
      </c>
      <c r="Y345">
        <v>14.3111448133333</v>
      </c>
      <c r="Z345">
        <v>13.735497499999999</v>
      </c>
      <c r="AA345">
        <v>13.2305722199999</v>
      </c>
      <c r="AB345">
        <v>12.668159964999999</v>
      </c>
      <c r="AC345">
        <v>12.5114555</v>
      </c>
      <c r="AD345">
        <v>11.9888286533333</v>
      </c>
      <c r="AE345">
        <v>11.975957165000001</v>
      </c>
      <c r="AF345">
        <v>11.698178990000001</v>
      </c>
    </row>
    <row r="346" spans="1:32" x14ac:dyDescent="0.3">
      <c r="A346">
        <v>2832</v>
      </c>
      <c r="B346" t="s">
        <v>118</v>
      </c>
      <c r="C346">
        <v>2015</v>
      </c>
      <c r="D346">
        <v>117</v>
      </c>
      <c r="E346">
        <v>32</v>
      </c>
      <c r="F346">
        <v>0.66666666666666596</v>
      </c>
      <c r="G346">
        <v>0.16</v>
      </c>
      <c r="H346">
        <v>1</v>
      </c>
      <c r="I346">
        <v>0.1</v>
      </c>
      <c r="J346">
        <v>0.78</v>
      </c>
      <c r="K346">
        <v>0.16</v>
      </c>
      <c r="L346">
        <v>6</v>
      </c>
      <c r="M346" t="s">
        <v>68</v>
      </c>
      <c r="N346" t="s">
        <v>72</v>
      </c>
      <c r="O346" t="s">
        <v>106</v>
      </c>
      <c r="P346" t="s">
        <v>77</v>
      </c>
      <c r="Q346" t="s">
        <v>32</v>
      </c>
      <c r="R346" t="s">
        <v>102</v>
      </c>
      <c r="S346" t="s">
        <v>44</v>
      </c>
      <c r="T346" t="s">
        <v>73</v>
      </c>
      <c r="U346" t="s">
        <v>89</v>
      </c>
      <c r="V346" t="s">
        <v>100</v>
      </c>
      <c r="W346">
        <v>17.438928446666601</v>
      </c>
      <c r="X346">
        <v>16.171356200000002</v>
      </c>
      <c r="Y346">
        <v>15.849492703333301</v>
      </c>
      <c r="Z346">
        <v>14.969808947500001</v>
      </c>
      <c r="AA346">
        <v>13.02512596</v>
      </c>
      <c r="AB346">
        <v>12.718646035000001</v>
      </c>
      <c r="AC346">
        <v>11.856744415</v>
      </c>
      <c r="AD346">
        <v>11.508396100000001</v>
      </c>
      <c r="AE346">
        <v>11.0301037</v>
      </c>
      <c r="AF346">
        <v>10.839930376666601</v>
      </c>
    </row>
    <row r="347" spans="1:32" x14ac:dyDescent="0.3">
      <c r="A347">
        <v>2833</v>
      </c>
      <c r="B347" t="s">
        <v>118</v>
      </c>
      <c r="C347">
        <v>2015</v>
      </c>
      <c r="D347">
        <v>117</v>
      </c>
      <c r="E347">
        <v>33</v>
      </c>
      <c r="F347">
        <v>0.61538461538461497</v>
      </c>
      <c r="G347">
        <v>0.32</v>
      </c>
      <c r="H347">
        <v>8</v>
      </c>
      <c r="I347">
        <v>0.7</v>
      </c>
      <c r="J347">
        <v>0.66</v>
      </c>
      <c r="K347">
        <v>0.6</v>
      </c>
      <c r="L347">
        <v>10</v>
      </c>
      <c r="M347" t="s">
        <v>48</v>
      </c>
      <c r="N347" t="s">
        <v>68</v>
      </c>
      <c r="O347" t="s">
        <v>112</v>
      </c>
      <c r="P347" t="s">
        <v>106</v>
      </c>
      <c r="Q347" t="s">
        <v>60</v>
      </c>
      <c r="R347" t="s">
        <v>45</v>
      </c>
      <c r="S347" t="s">
        <v>100</v>
      </c>
      <c r="T347" t="s">
        <v>32</v>
      </c>
      <c r="U347" t="s">
        <v>34</v>
      </c>
      <c r="V347" t="s">
        <v>72</v>
      </c>
      <c r="W347">
        <v>6.8122950433333296</v>
      </c>
      <c r="X347">
        <v>6.1262803036842097</v>
      </c>
      <c r="Y347">
        <v>6.0408405928571396</v>
      </c>
      <c r="Z347">
        <v>5.4268145166666599</v>
      </c>
      <c r="AA347">
        <v>5.40319879571428</v>
      </c>
      <c r="AB347">
        <v>5.18100107454545</v>
      </c>
      <c r="AC347">
        <v>4.9773579433333301</v>
      </c>
      <c r="AD347">
        <v>4.9413418879999904</v>
      </c>
      <c r="AE347">
        <v>4.8704271664666603</v>
      </c>
      <c r="AF347">
        <v>4.8532015683333301</v>
      </c>
    </row>
    <row r="348" spans="1:32" x14ac:dyDescent="0.3">
      <c r="A348">
        <v>2834</v>
      </c>
      <c r="B348" t="s">
        <v>118</v>
      </c>
      <c r="C348">
        <v>2015</v>
      </c>
      <c r="D348">
        <v>117</v>
      </c>
      <c r="E348">
        <v>34</v>
      </c>
      <c r="F348">
        <v>0.61538461538461497</v>
      </c>
      <c r="G348">
        <v>0.04</v>
      </c>
      <c r="H348">
        <v>2</v>
      </c>
      <c r="I348">
        <v>0.72</v>
      </c>
      <c r="J348">
        <v>0.32</v>
      </c>
      <c r="K348">
        <v>0.12</v>
      </c>
      <c r="L348">
        <v>9</v>
      </c>
      <c r="M348" t="s">
        <v>40</v>
      </c>
      <c r="N348" t="s">
        <v>76</v>
      </c>
      <c r="O348" t="s">
        <v>72</v>
      </c>
      <c r="P348" t="s">
        <v>94</v>
      </c>
      <c r="Q348" t="s">
        <v>91</v>
      </c>
      <c r="R348" t="s">
        <v>106</v>
      </c>
      <c r="S348" t="s">
        <v>63</v>
      </c>
      <c r="T348" t="s">
        <v>103</v>
      </c>
      <c r="U348" t="s">
        <v>32</v>
      </c>
      <c r="V348" t="s">
        <v>60</v>
      </c>
      <c r="W348">
        <v>14.563713999999999</v>
      </c>
      <c r="X348">
        <v>12.815129465999901</v>
      </c>
      <c r="Y348">
        <v>12.064413787499999</v>
      </c>
      <c r="Z348">
        <v>11.9844422299999</v>
      </c>
      <c r="AA348">
        <v>11.7440780519999</v>
      </c>
      <c r="AB348">
        <v>11.519298162499901</v>
      </c>
      <c r="AC348">
        <v>11.492483852499999</v>
      </c>
      <c r="AD348">
        <v>11.471866051999999</v>
      </c>
      <c r="AE348">
        <v>11.4234084376923</v>
      </c>
      <c r="AF348">
        <v>11.163133191818099</v>
      </c>
    </row>
    <row r="349" spans="1:32" x14ac:dyDescent="0.3">
      <c r="A349">
        <v>2835</v>
      </c>
      <c r="B349" t="s">
        <v>118</v>
      </c>
      <c r="C349">
        <v>2015</v>
      </c>
      <c r="D349">
        <v>117</v>
      </c>
      <c r="E349">
        <v>35</v>
      </c>
      <c r="F349">
        <v>0.61538461538461497</v>
      </c>
      <c r="G349">
        <v>0.12</v>
      </c>
      <c r="H349">
        <v>4</v>
      </c>
      <c r="I349">
        <v>0.64</v>
      </c>
      <c r="J349">
        <v>0.88</v>
      </c>
      <c r="K349">
        <v>0.06</v>
      </c>
      <c r="L349">
        <v>4</v>
      </c>
      <c r="M349" t="s">
        <v>68</v>
      </c>
      <c r="N349" t="s">
        <v>77</v>
      </c>
      <c r="O349" t="s">
        <v>106</v>
      </c>
      <c r="P349" t="s">
        <v>101</v>
      </c>
      <c r="Q349" t="s">
        <v>39</v>
      </c>
      <c r="R349" t="s">
        <v>102</v>
      </c>
      <c r="S349" t="s">
        <v>76</v>
      </c>
      <c r="T349" t="s">
        <v>78</v>
      </c>
      <c r="U349" t="s">
        <v>70</v>
      </c>
      <c r="V349" t="s">
        <v>98</v>
      </c>
      <c r="W349">
        <v>8.1710389614285699</v>
      </c>
      <c r="X349">
        <v>7.9496675509523804</v>
      </c>
      <c r="Y349">
        <v>7.32416981666666</v>
      </c>
      <c r="Z349">
        <v>7.0629998639999902</v>
      </c>
      <c r="AA349">
        <v>6.0961014427272699</v>
      </c>
      <c r="AB349">
        <v>6.03638955210526</v>
      </c>
      <c r="AC349">
        <v>5.9662142128571398</v>
      </c>
      <c r="AD349">
        <v>5.948482410625</v>
      </c>
      <c r="AE349">
        <v>5.9182815</v>
      </c>
      <c r="AF349">
        <v>5.8845843699999998</v>
      </c>
    </row>
    <row r="350" spans="1:32" x14ac:dyDescent="0.3">
      <c r="A350">
        <v>2836</v>
      </c>
      <c r="B350" t="s">
        <v>118</v>
      </c>
      <c r="C350">
        <v>2015</v>
      </c>
      <c r="D350">
        <v>117</v>
      </c>
      <c r="E350">
        <v>36</v>
      </c>
      <c r="F350">
        <v>0.64102564102564097</v>
      </c>
      <c r="G350">
        <v>0.22</v>
      </c>
      <c r="H350">
        <v>2</v>
      </c>
      <c r="I350">
        <v>0.42</v>
      </c>
      <c r="J350">
        <v>0.6</v>
      </c>
      <c r="K350">
        <v>0.64</v>
      </c>
      <c r="L350">
        <v>10</v>
      </c>
      <c r="M350" t="s">
        <v>68</v>
      </c>
      <c r="N350" t="s">
        <v>48</v>
      </c>
      <c r="O350" t="s">
        <v>53</v>
      </c>
      <c r="P350" t="s">
        <v>77</v>
      </c>
      <c r="Q350" t="s">
        <v>72</v>
      </c>
      <c r="R350" t="s">
        <v>56</v>
      </c>
      <c r="S350" t="s">
        <v>103</v>
      </c>
      <c r="T350" t="s">
        <v>66</v>
      </c>
      <c r="U350" t="s">
        <v>108</v>
      </c>
      <c r="V350" t="s">
        <v>106</v>
      </c>
      <c r="W350">
        <v>10.9793984655555</v>
      </c>
      <c r="X350">
        <v>10.6220898599999</v>
      </c>
      <c r="Y350">
        <v>10.050228345000001</v>
      </c>
      <c r="Z350">
        <v>9.9262532883333296</v>
      </c>
      <c r="AA350">
        <v>9.2197047320000003</v>
      </c>
      <c r="AB350">
        <v>9.1474986099999995</v>
      </c>
      <c r="AC350">
        <v>8.8184109974999991</v>
      </c>
      <c r="AD350">
        <v>8.5519660557142796</v>
      </c>
      <c r="AE350">
        <v>8.5160760900000003</v>
      </c>
      <c r="AF350">
        <v>8.3394808749999996</v>
      </c>
    </row>
    <row r="351" spans="1:32" x14ac:dyDescent="0.3">
      <c r="A351">
        <v>2837</v>
      </c>
      <c r="B351" t="s">
        <v>118</v>
      </c>
      <c r="C351">
        <v>2015</v>
      </c>
      <c r="D351">
        <v>117</v>
      </c>
      <c r="E351">
        <v>37</v>
      </c>
      <c r="F351">
        <v>0.63247863247863201</v>
      </c>
      <c r="G351">
        <v>0.16</v>
      </c>
      <c r="H351">
        <v>5</v>
      </c>
      <c r="I351">
        <v>0.98</v>
      </c>
      <c r="J351">
        <v>0.26</v>
      </c>
      <c r="K351">
        <v>0.14000000000000001</v>
      </c>
      <c r="L351">
        <v>10</v>
      </c>
      <c r="M351" t="s">
        <v>32</v>
      </c>
      <c r="N351" t="s">
        <v>88</v>
      </c>
      <c r="O351" t="s">
        <v>106</v>
      </c>
      <c r="P351" t="s">
        <v>68</v>
      </c>
      <c r="Q351" t="s">
        <v>37</v>
      </c>
      <c r="R351" t="s">
        <v>45</v>
      </c>
      <c r="S351" t="s">
        <v>78</v>
      </c>
      <c r="T351" t="s">
        <v>94</v>
      </c>
      <c r="U351" t="s">
        <v>44</v>
      </c>
      <c r="V351" t="s">
        <v>72</v>
      </c>
      <c r="W351">
        <v>10.161373568</v>
      </c>
      <c r="X351">
        <v>9.39831637666666</v>
      </c>
      <c r="Y351">
        <v>9.2484645899999993</v>
      </c>
      <c r="Z351">
        <v>9.1145246562499995</v>
      </c>
      <c r="AA351">
        <v>8.9793540549999999</v>
      </c>
      <c r="AB351">
        <v>8.8789827725000006</v>
      </c>
      <c r="AC351">
        <v>8.8333537587500004</v>
      </c>
      <c r="AD351">
        <v>8.7686062719999995</v>
      </c>
      <c r="AE351">
        <v>8.7386745333333309</v>
      </c>
      <c r="AF351">
        <v>8.6759924833333297</v>
      </c>
    </row>
    <row r="352" spans="1:32" x14ac:dyDescent="0.3">
      <c r="A352">
        <v>2838</v>
      </c>
      <c r="B352" t="s">
        <v>118</v>
      </c>
      <c r="C352">
        <v>2015</v>
      </c>
      <c r="D352">
        <v>117</v>
      </c>
      <c r="E352">
        <v>38</v>
      </c>
      <c r="F352">
        <v>0.62393162393162305</v>
      </c>
      <c r="G352">
        <v>0.02</v>
      </c>
      <c r="H352">
        <v>4</v>
      </c>
      <c r="I352">
        <v>0.24</v>
      </c>
      <c r="J352">
        <v>0.84</v>
      </c>
      <c r="K352">
        <v>0.54</v>
      </c>
      <c r="L352">
        <v>7</v>
      </c>
      <c r="M352" t="s">
        <v>106</v>
      </c>
      <c r="N352" t="s">
        <v>68</v>
      </c>
      <c r="O352" t="s">
        <v>77</v>
      </c>
      <c r="P352" t="s">
        <v>32</v>
      </c>
      <c r="Q352" t="s">
        <v>60</v>
      </c>
      <c r="R352" t="s">
        <v>44</v>
      </c>
      <c r="S352" t="s">
        <v>74</v>
      </c>
      <c r="T352" t="s">
        <v>56</v>
      </c>
      <c r="U352" t="s">
        <v>46</v>
      </c>
      <c r="V352" t="s">
        <v>102</v>
      </c>
      <c r="W352">
        <v>12.2631019845161</v>
      </c>
      <c r="X352">
        <v>11.403526755</v>
      </c>
      <c r="Y352">
        <v>10.9294627602857</v>
      </c>
      <c r="Z352">
        <v>9.62738580276595</v>
      </c>
      <c r="AA352">
        <v>9.1991626624999991</v>
      </c>
      <c r="AB352">
        <v>9.1195731204000001</v>
      </c>
      <c r="AC352">
        <v>8.8075236717391299</v>
      </c>
      <c r="AD352">
        <v>8.2291173109090892</v>
      </c>
      <c r="AE352">
        <v>8.1417524999999902</v>
      </c>
      <c r="AF352">
        <v>8.05641846633333</v>
      </c>
    </row>
    <row r="353" spans="1:32" x14ac:dyDescent="0.3">
      <c r="A353">
        <v>2839</v>
      </c>
      <c r="B353" t="s">
        <v>118</v>
      </c>
      <c r="C353">
        <v>2015</v>
      </c>
      <c r="D353">
        <v>117</v>
      </c>
      <c r="E353">
        <v>39</v>
      </c>
      <c r="F353">
        <v>0.63247863247863201</v>
      </c>
      <c r="G353">
        <v>0.16</v>
      </c>
      <c r="H353">
        <v>3</v>
      </c>
      <c r="I353">
        <v>0.34</v>
      </c>
      <c r="J353">
        <v>0.56000000000000005</v>
      </c>
      <c r="K353">
        <v>0.66</v>
      </c>
      <c r="L353">
        <v>9</v>
      </c>
      <c r="M353" t="s">
        <v>72</v>
      </c>
      <c r="N353" t="s">
        <v>77</v>
      </c>
      <c r="O353" t="s">
        <v>106</v>
      </c>
      <c r="P353" t="s">
        <v>68</v>
      </c>
      <c r="Q353" t="s">
        <v>76</v>
      </c>
      <c r="R353" t="s">
        <v>48</v>
      </c>
      <c r="S353" t="s">
        <v>90</v>
      </c>
      <c r="T353" t="s">
        <v>51</v>
      </c>
      <c r="U353" t="s">
        <v>74</v>
      </c>
      <c r="V353" t="s">
        <v>73</v>
      </c>
      <c r="W353">
        <v>10.475777356</v>
      </c>
      <c r="X353">
        <v>9.2878774974999896</v>
      </c>
      <c r="Y353">
        <v>9.1774179924999899</v>
      </c>
      <c r="Z353">
        <v>9.1501157279999994</v>
      </c>
      <c r="AA353">
        <v>8.6250565300000002</v>
      </c>
      <c r="AB353">
        <v>8.55654747666666</v>
      </c>
      <c r="AC353">
        <v>8.3895340049999998</v>
      </c>
      <c r="AD353">
        <v>8.1983088249999998</v>
      </c>
      <c r="AE353">
        <v>8.0941813985714308</v>
      </c>
      <c r="AF353">
        <v>8.0460361275000007</v>
      </c>
    </row>
    <row r="354" spans="1:32" x14ac:dyDescent="0.3">
      <c r="A354">
        <v>2840</v>
      </c>
      <c r="B354" t="s">
        <v>118</v>
      </c>
      <c r="C354">
        <v>2015</v>
      </c>
      <c r="D354">
        <v>117</v>
      </c>
      <c r="E354">
        <v>40</v>
      </c>
      <c r="F354">
        <v>0.63247863247863201</v>
      </c>
      <c r="G354">
        <v>0.06</v>
      </c>
      <c r="H354">
        <v>2</v>
      </c>
      <c r="I354">
        <v>0.2</v>
      </c>
      <c r="J354">
        <v>0.52</v>
      </c>
      <c r="K354">
        <v>1</v>
      </c>
      <c r="L354">
        <v>1</v>
      </c>
      <c r="M354" t="s">
        <v>106</v>
      </c>
      <c r="N354" t="s">
        <v>32</v>
      </c>
      <c r="O354" t="s">
        <v>68</v>
      </c>
      <c r="P354" t="s">
        <v>41</v>
      </c>
      <c r="Q354" t="s">
        <v>77</v>
      </c>
      <c r="R354" t="s">
        <v>36</v>
      </c>
      <c r="S354" t="s">
        <v>37</v>
      </c>
      <c r="T354" t="s">
        <v>63</v>
      </c>
      <c r="U354" t="s">
        <v>101</v>
      </c>
      <c r="V354" t="s">
        <v>44</v>
      </c>
      <c r="W354">
        <v>12.693817999</v>
      </c>
      <c r="X354">
        <v>11.891302583333299</v>
      </c>
      <c r="Y354">
        <v>11.401991491999899</v>
      </c>
      <c r="Z354">
        <v>10.981398840000001</v>
      </c>
      <c r="AA354">
        <v>10.9080100577777</v>
      </c>
      <c r="AB354">
        <v>10.5147540766666</v>
      </c>
      <c r="AC354">
        <v>10.4408238</v>
      </c>
      <c r="AD354">
        <v>9.9893837066666595</v>
      </c>
      <c r="AE354">
        <v>9.90782325999999</v>
      </c>
      <c r="AF354">
        <v>9.9070545049999996</v>
      </c>
    </row>
    <row r="355" spans="1:32" x14ac:dyDescent="0.3">
      <c r="A355">
        <v>2841</v>
      </c>
      <c r="B355" t="s">
        <v>118</v>
      </c>
      <c r="C355">
        <v>2015</v>
      </c>
      <c r="D355">
        <v>117</v>
      </c>
      <c r="E355">
        <v>41</v>
      </c>
      <c r="F355">
        <v>0.64957264957264904</v>
      </c>
      <c r="G355">
        <v>0.06</v>
      </c>
      <c r="H355">
        <v>6</v>
      </c>
      <c r="I355">
        <v>0.84</v>
      </c>
      <c r="J355">
        <v>0.12</v>
      </c>
      <c r="K355">
        <v>0.8</v>
      </c>
      <c r="L355">
        <v>5</v>
      </c>
      <c r="M355" t="s">
        <v>110</v>
      </c>
      <c r="N355" t="s">
        <v>48</v>
      </c>
      <c r="O355" t="s">
        <v>49</v>
      </c>
      <c r="P355" t="s">
        <v>101</v>
      </c>
      <c r="Q355" t="s">
        <v>54</v>
      </c>
      <c r="R355" t="s">
        <v>70</v>
      </c>
      <c r="S355" t="s">
        <v>91</v>
      </c>
      <c r="T355" t="s">
        <v>60</v>
      </c>
      <c r="U355" t="s">
        <v>76</v>
      </c>
      <c r="V355" t="s">
        <v>44</v>
      </c>
      <c r="W355">
        <v>8.6943748722222196</v>
      </c>
      <c r="X355">
        <v>8.48676442749999</v>
      </c>
      <c r="Y355">
        <v>8.3824363609090895</v>
      </c>
      <c r="Z355">
        <v>8.1656096068421</v>
      </c>
      <c r="AA355">
        <v>8.0105832059999997</v>
      </c>
      <c r="AB355">
        <v>7.8617892837500003</v>
      </c>
      <c r="AC355">
        <v>7.8602022724999996</v>
      </c>
      <c r="AD355">
        <v>7.7727877123076903</v>
      </c>
      <c r="AE355">
        <v>7.72821026153846</v>
      </c>
      <c r="AF355">
        <v>7.6808323146153796</v>
      </c>
    </row>
    <row r="356" spans="1:32" x14ac:dyDescent="0.3">
      <c r="A356">
        <v>2842</v>
      </c>
      <c r="B356" t="s">
        <v>118</v>
      </c>
      <c r="C356">
        <v>2015</v>
      </c>
      <c r="D356">
        <v>117</v>
      </c>
      <c r="E356">
        <v>42</v>
      </c>
      <c r="F356">
        <v>0.61538461538461497</v>
      </c>
      <c r="G356">
        <v>0.04</v>
      </c>
      <c r="H356">
        <v>5</v>
      </c>
      <c r="I356">
        <v>0.38</v>
      </c>
      <c r="J356">
        <v>0.12</v>
      </c>
      <c r="K356">
        <v>0.96</v>
      </c>
      <c r="L356">
        <v>5</v>
      </c>
      <c r="M356" t="s">
        <v>93</v>
      </c>
      <c r="N356" t="s">
        <v>91</v>
      </c>
      <c r="O356" t="s">
        <v>96</v>
      </c>
      <c r="P356" t="s">
        <v>32</v>
      </c>
      <c r="Q356" t="s">
        <v>72</v>
      </c>
      <c r="R356" t="s">
        <v>106</v>
      </c>
      <c r="S356" t="s">
        <v>61</v>
      </c>
      <c r="T356" t="s">
        <v>33</v>
      </c>
      <c r="U356" t="s">
        <v>77</v>
      </c>
      <c r="V356" t="s">
        <v>62</v>
      </c>
      <c r="W356">
        <v>8.3612652839999999</v>
      </c>
      <c r="X356">
        <v>7.9665766645454497</v>
      </c>
      <c r="Y356">
        <v>7.7734019674999999</v>
      </c>
      <c r="Z356">
        <v>7.6162876683333298</v>
      </c>
      <c r="AA356">
        <v>7.5260634388888796</v>
      </c>
      <c r="AB356">
        <v>7.262968205</v>
      </c>
      <c r="AC356">
        <v>7.22000423999999</v>
      </c>
      <c r="AD356">
        <v>7.1777315133333301</v>
      </c>
      <c r="AE356">
        <v>7.1663762906666602</v>
      </c>
      <c r="AF356">
        <v>7.1279783849999996</v>
      </c>
    </row>
    <row r="357" spans="1:32" x14ac:dyDescent="0.3">
      <c r="A357">
        <v>2843</v>
      </c>
      <c r="B357" t="s">
        <v>118</v>
      </c>
      <c r="C357">
        <v>2015</v>
      </c>
      <c r="D357">
        <v>117</v>
      </c>
      <c r="E357">
        <v>43</v>
      </c>
      <c r="F357">
        <v>0.58974358974358898</v>
      </c>
      <c r="G357">
        <v>0.62</v>
      </c>
      <c r="H357">
        <v>10</v>
      </c>
      <c r="I357">
        <v>0.28000000000000003</v>
      </c>
      <c r="J357">
        <v>0.8</v>
      </c>
      <c r="K357">
        <v>0.16</v>
      </c>
      <c r="L357">
        <v>4</v>
      </c>
      <c r="M357" t="s">
        <v>106</v>
      </c>
      <c r="N357" t="s">
        <v>68</v>
      </c>
      <c r="O357" t="s">
        <v>32</v>
      </c>
      <c r="P357" t="s">
        <v>39</v>
      </c>
      <c r="Q357" t="s">
        <v>92</v>
      </c>
      <c r="R357" t="s">
        <v>75</v>
      </c>
      <c r="S357" t="s">
        <v>56</v>
      </c>
      <c r="T357" t="s">
        <v>100</v>
      </c>
      <c r="U357" t="s">
        <v>72</v>
      </c>
      <c r="V357" t="s">
        <v>78</v>
      </c>
      <c r="W357">
        <v>3.7846240408420999</v>
      </c>
      <c r="X357">
        <v>3.6095724608636299</v>
      </c>
      <c r="Y357">
        <v>3.2845995871250002</v>
      </c>
      <c r="Z357">
        <v>3.2839914048235199</v>
      </c>
      <c r="AA357">
        <v>3.11650438736</v>
      </c>
      <c r="AB357">
        <v>2.69177966333333</v>
      </c>
      <c r="AC357">
        <v>2.5877561650000001</v>
      </c>
      <c r="AD357">
        <v>2.5607594972173899</v>
      </c>
      <c r="AE357">
        <v>2.4256874098750001</v>
      </c>
      <c r="AF357">
        <v>2.36720091556086</v>
      </c>
    </row>
    <row r="358" spans="1:32" x14ac:dyDescent="0.3">
      <c r="A358">
        <v>2844</v>
      </c>
      <c r="B358" t="s">
        <v>118</v>
      </c>
      <c r="C358">
        <v>2015</v>
      </c>
      <c r="D358">
        <v>117</v>
      </c>
      <c r="E358">
        <v>44</v>
      </c>
      <c r="F358">
        <v>0.63247863247863201</v>
      </c>
      <c r="G358">
        <v>0.2</v>
      </c>
      <c r="H358">
        <v>2</v>
      </c>
      <c r="I358">
        <v>0.3</v>
      </c>
      <c r="J358">
        <v>0.38</v>
      </c>
      <c r="K358">
        <v>0.38</v>
      </c>
      <c r="L358">
        <v>4</v>
      </c>
      <c r="M358" t="s">
        <v>72</v>
      </c>
      <c r="N358" t="s">
        <v>66</v>
      </c>
      <c r="O358" t="s">
        <v>63</v>
      </c>
      <c r="P358" t="s">
        <v>68</v>
      </c>
      <c r="Q358" t="s">
        <v>61</v>
      </c>
      <c r="R358" t="s">
        <v>59</v>
      </c>
      <c r="S358" t="s">
        <v>32</v>
      </c>
      <c r="T358" t="s">
        <v>107</v>
      </c>
      <c r="U358" t="s">
        <v>49</v>
      </c>
      <c r="V358" t="s">
        <v>73</v>
      </c>
      <c r="W358">
        <v>24.266733200000001</v>
      </c>
      <c r="X358">
        <v>13.5572967499999</v>
      </c>
      <c r="Y358">
        <v>12.379475149999999</v>
      </c>
      <c r="Z358">
        <v>12.0342713775</v>
      </c>
      <c r="AA358">
        <v>11.5891199</v>
      </c>
      <c r="AB358">
        <v>11.255445163333301</v>
      </c>
      <c r="AC358">
        <v>10.740869322</v>
      </c>
      <c r="AD358">
        <v>9.9046831100000006</v>
      </c>
      <c r="AE358">
        <v>9.6579792649999998</v>
      </c>
      <c r="AF358">
        <v>9.5660904233333302</v>
      </c>
    </row>
    <row r="359" spans="1:32" x14ac:dyDescent="0.3">
      <c r="A359">
        <v>2845</v>
      </c>
      <c r="B359" t="s">
        <v>118</v>
      </c>
      <c r="C359">
        <v>2015</v>
      </c>
      <c r="D359">
        <v>117</v>
      </c>
      <c r="E359">
        <v>45</v>
      </c>
      <c r="F359">
        <v>0.66666666666666596</v>
      </c>
      <c r="G359">
        <v>0.88</v>
      </c>
      <c r="H359">
        <v>3</v>
      </c>
      <c r="I359">
        <v>0.22</v>
      </c>
      <c r="J359">
        <v>0.86</v>
      </c>
      <c r="K359">
        <v>0.22</v>
      </c>
      <c r="L359">
        <v>6</v>
      </c>
      <c r="M359" t="s">
        <v>56</v>
      </c>
      <c r="N359" t="s">
        <v>102</v>
      </c>
      <c r="O359" t="s">
        <v>41</v>
      </c>
      <c r="P359" t="s">
        <v>73</v>
      </c>
      <c r="Q359" t="s">
        <v>68</v>
      </c>
      <c r="R359" t="s">
        <v>44</v>
      </c>
      <c r="S359" t="s">
        <v>32</v>
      </c>
      <c r="T359" t="s">
        <v>39</v>
      </c>
      <c r="U359" t="s">
        <v>91</v>
      </c>
      <c r="V359" t="s">
        <v>61</v>
      </c>
      <c r="W359">
        <v>6.3585920279999897</v>
      </c>
      <c r="X359">
        <v>6.3158751533333302</v>
      </c>
      <c r="Y359">
        <v>6.2673110754000003</v>
      </c>
      <c r="Z359">
        <v>6.1558195233333297</v>
      </c>
      <c r="AA359">
        <v>6.0748169393749896</v>
      </c>
      <c r="AB359">
        <v>6.0404427499999898</v>
      </c>
      <c r="AC359">
        <v>5.9591032957142804</v>
      </c>
      <c r="AD359">
        <v>4.8169345857142796</v>
      </c>
      <c r="AE359">
        <v>4.78452739</v>
      </c>
      <c r="AF359">
        <v>4.6672773149999998</v>
      </c>
    </row>
    <row r="360" spans="1:32" x14ac:dyDescent="0.3">
      <c r="A360">
        <v>2846</v>
      </c>
      <c r="B360" t="s">
        <v>118</v>
      </c>
      <c r="C360">
        <v>2015</v>
      </c>
      <c r="D360">
        <v>117</v>
      </c>
      <c r="E360">
        <v>46</v>
      </c>
      <c r="F360">
        <v>0.658119658119658</v>
      </c>
      <c r="G360">
        <v>0.08</v>
      </c>
      <c r="H360">
        <v>1</v>
      </c>
      <c r="I360">
        <v>0.38</v>
      </c>
      <c r="J360">
        <v>0.52</v>
      </c>
      <c r="K360">
        <v>0.32</v>
      </c>
      <c r="L360">
        <v>4</v>
      </c>
      <c r="M360" t="s">
        <v>72</v>
      </c>
      <c r="N360" t="s">
        <v>106</v>
      </c>
      <c r="O360" t="s">
        <v>32</v>
      </c>
      <c r="P360" t="s">
        <v>102</v>
      </c>
      <c r="Q360" t="s">
        <v>68</v>
      </c>
      <c r="R360" t="s">
        <v>53</v>
      </c>
      <c r="S360" t="s">
        <v>73</v>
      </c>
      <c r="T360" t="s">
        <v>45</v>
      </c>
      <c r="U360" t="s">
        <v>36</v>
      </c>
      <c r="V360" t="s">
        <v>39</v>
      </c>
      <c r="W360">
        <v>16.79394023</v>
      </c>
      <c r="X360">
        <v>15.165591612</v>
      </c>
      <c r="Y360">
        <v>14.5072640566666</v>
      </c>
      <c r="Z360">
        <v>14.482014666666601</v>
      </c>
      <c r="AA360">
        <v>14.033022320999899</v>
      </c>
      <c r="AB360">
        <v>13.8208494</v>
      </c>
      <c r="AC360">
        <v>13.680341073333301</v>
      </c>
      <c r="AD360">
        <v>13.4384909</v>
      </c>
      <c r="AE360">
        <v>13.365395550000001</v>
      </c>
      <c r="AF360">
        <v>13.28224445</v>
      </c>
    </row>
    <row r="361" spans="1:32" x14ac:dyDescent="0.3">
      <c r="A361">
        <v>2847</v>
      </c>
      <c r="B361" t="s">
        <v>118</v>
      </c>
      <c r="C361">
        <v>2015</v>
      </c>
      <c r="D361">
        <v>117</v>
      </c>
      <c r="E361">
        <v>47</v>
      </c>
      <c r="F361">
        <v>0.67521367521367504</v>
      </c>
      <c r="G361">
        <v>0.02</v>
      </c>
      <c r="H361">
        <v>5</v>
      </c>
      <c r="I361">
        <v>0.96</v>
      </c>
      <c r="J361">
        <v>0.8</v>
      </c>
      <c r="K361">
        <v>0.52</v>
      </c>
      <c r="L361">
        <v>5</v>
      </c>
      <c r="M361" t="s">
        <v>32</v>
      </c>
      <c r="N361" t="s">
        <v>77</v>
      </c>
      <c r="O361" t="s">
        <v>106</v>
      </c>
      <c r="P361" t="s">
        <v>68</v>
      </c>
      <c r="Q361" t="s">
        <v>72</v>
      </c>
      <c r="R361" t="s">
        <v>108</v>
      </c>
      <c r="S361" t="s">
        <v>101</v>
      </c>
      <c r="T361" t="s">
        <v>39</v>
      </c>
      <c r="U361" t="s">
        <v>60</v>
      </c>
      <c r="V361" t="s">
        <v>43</v>
      </c>
      <c r="W361">
        <v>12.250009886388799</v>
      </c>
      <c r="X361">
        <v>12.0790149153333</v>
      </c>
      <c r="Y361">
        <v>11.945168086060599</v>
      </c>
      <c r="Z361">
        <v>11.038888079726</v>
      </c>
      <c r="AA361">
        <v>9.0487229908333298</v>
      </c>
      <c r="AB361">
        <v>8.6769673513043397</v>
      </c>
      <c r="AC361">
        <v>8.6234443042045399</v>
      </c>
      <c r="AD361">
        <v>8.5972653302499893</v>
      </c>
      <c r="AE361">
        <v>8.5796953584782596</v>
      </c>
      <c r="AF361">
        <v>8.4958611924999996</v>
      </c>
    </row>
    <row r="362" spans="1:32" x14ac:dyDescent="0.3">
      <c r="A362">
        <v>2848</v>
      </c>
      <c r="B362" t="s">
        <v>118</v>
      </c>
      <c r="C362">
        <v>2015</v>
      </c>
      <c r="D362">
        <v>117</v>
      </c>
      <c r="E362">
        <v>48</v>
      </c>
      <c r="F362">
        <v>0.62393162393162305</v>
      </c>
      <c r="G362">
        <v>0.2</v>
      </c>
      <c r="H362">
        <v>1</v>
      </c>
      <c r="I362">
        <v>0.98</v>
      </c>
      <c r="J362">
        <v>0.4</v>
      </c>
      <c r="K362">
        <v>0.8</v>
      </c>
      <c r="L362">
        <v>8</v>
      </c>
      <c r="M362" t="s">
        <v>74</v>
      </c>
      <c r="N362" t="s">
        <v>76</v>
      </c>
      <c r="O362" t="s">
        <v>86</v>
      </c>
      <c r="P362" t="s">
        <v>44</v>
      </c>
      <c r="Q362" t="s">
        <v>66</v>
      </c>
      <c r="R362" t="s">
        <v>60</v>
      </c>
      <c r="S362" t="s">
        <v>72</v>
      </c>
      <c r="T362" t="s">
        <v>32</v>
      </c>
      <c r="U362" t="s">
        <v>49</v>
      </c>
      <c r="V362" t="s">
        <v>64</v>
      </c>
      <c r="W362">
        <v>21.3458805</v>
      </c>
      <c r="X362">
        <v>16.229502700000001</v>
      </c>
      <c r="Y362">
        <v>15.7774839</v>
      </c>
      <c r="Z362">
        <v>15.61799905</v>
      </c>
      <c r="AA362">
        <v>15.0534821</v>
      </c>
      <c r="AB362">
        <v>14.791142466666599</v>
      </c>
      <c r="AC362">
        <v>14.4568748333333</v>
      </c>
      <c r="AD362">
        <v>13.9759156799999</v>
      </c>
      <c r="AE362">
        <v>13.2536325</v>
      </c>
      <c r="AF362">
        <v>13.2255869</v>
      </c>
    </row>
    <row r="363" spans="1:32" x14ac:dyDescent="0.3">
      <c r="A363">
        <v>2849</v>
      </c>
      <c r="B363" t="s">
        <v>118</v>
      </c>
      <c r="C363">
        <v>2015</v>
      </c>
      <c r="D363">
        <v>117</v>
      </c>
      <c r="E363">
        <v>49</v>
      </c>
      <c r="F363">
        <v>0.58119658119658102</v>
      </c>
      <c r="G363">
        <v>0.24</v>
      </c>
      <c r="H363">
        <v>3</v>
      </c>
      <c r="I363">
        <v>0.94</v>
      </c>
      <c r="J363">
        <v>0.32</v>
      </c>
      <c r="K363">
        <v>0.72</v>
      </c>
      <c r="L363">
        <v>7</v>
      </c>
      <c r="M363" t="s">
        <v>32</v>
      </c>
      <c r="N363" t="s">
        <v>59</v>
      </c>
      <c r="O363" t="s">
        <v>68</v>
      </c>
      <c r="P363" t="s">
        <v>48</v>
      </c>
      <c r="Q363" t="s">
        <v>75</v>
      </c>
      <c r="R363" t="s">
        <v>94</v>
      </c>
      <c r="S363" t="s">
        <v>44</v>
      </c>
      <c r="T363" t="s">
        <v>39</v>
      </c>
      <c r="U363" t="s">
        <v>97</v>
      </c>
      <c r="V363" t="s">
        <v>109</v>
      </c>
      <c r="W363">
        <v>9.1480708580000005</v>
      </c>
      <c r="X363">
        <v>8.8973827809090906</v>
      </c>
      <c r="Y363">
        <v>8.8423769866666593</v>
      </c>
      <c r="Z363">
        <v>8.5150532249999902</v>
      </c>
      <c r="AA363">
        <v>8.5086648399999998</v>
      </c>
      <c r="AB363">
        <v>8.4640708</v>
      </c>
      <c r="AC363">
        <v>7.8977653400000003</v>
      </c>
      <c r="AD363">
        <v>7.7609727771428503</v>
      </c>
      <c r="AE363">
        <v>7.5523975536363599</v>
      </c>
      <c r="AF363">
        <v>7.3894675054545402</v>
      </c>
    </row>
    <row r="364" spans="1:32" x14ac:dyDescent="0.3">
      <c r="A364">
        <v>2850</v>
      </c>
      <c r="B364" t="s">
        <v>118</v>
      </c>
      <c r="C364">
        <v>2015</v>
      </c>
      <c r="D364">
        <v>117</v>
      </c>
      <c r="E364">
        <v>50</v>
      </c>
      <c r="F364">
        <v>0.70085470085470003</v>
      </c>
      <c r="G364">
        <v>0.14000000000000001</v>
      </c>
      <c r="H364">
        <v>2</v>
      </c>
      <c r="I364">
        <v>0.36</v>
      </c>
      <c r="J364">
        <v>0.9</v>
      </c>
      <c r="K364">
        <v>0.46</v>
      </c>
      <c r="L364">
        <v>1</v>
      </c>
      <c r="M364" t="s">
        <v>77</v>
      </c>
      <c r="N364" t="s">
        <v>83</v>
      </c>
      <c r="O364" t="s">
        <v>32</v>
      </c>
      <c r="P364" t="s">
        <v>33</v>
      </c>
      <c r="Q364" t="s">
        <v>39</v>
      </c>
      <c r="R364" t="s">
        <v>68</v>
      </c>
      <c r="S364" t="s">
        <v>106</v>
      </c>
      <c r="T364" t="s">
        <v>36</v>
      </c>
      <c r="U364" t="s">
        <v>62</v>
      </c>
      <c r="V364" t="s">
        <v>100</v>
      </c>
      <c r="W364">
        <v>13.995343337142801</v>
      </c>
      <c r="X364">
        <v>12.921068200000001</v>
      </c>
      <c r="Y364">
        <v>12.8290869185714</v>
      </c>
      <c r="Z364">
        <v>11.785826699999999</v>
      </c>
      <c r="AA364">
        <v>11.2897975742857</v>
      </c>
      <c r="AB364">
        <v>10.752251470999999</v>
      </c>
      <c r="AC364">
        <v>10.272675184000001</v>
      </c>
      <c r="AD364">
        <v>9.3836392074999999</v>
      </c>
      <c r="AE364">
        <v>9.0555872849999997</v>
      </c>
      <c r="AF364">
        <v>8.7686044990000003</v>
      </c>
    </row>
    <row r="365" spans="1:32" x14ac:dyDescent="0.3">
      <c r="A365">
        <v>2851</v>
      </c>
      <c r="B365" t="s">
        <v>118</v>
      </c>
      <c r="C365">
        <v>2015</v>
      </c>
      <c r="D365">
        <v>117</v>
      </c>
      <c r="E365">
        <v>51</v>
      </c>
      <c r="F365">
        <v>0.67521367521367504</v>
      </c>
      <c r="G365">
        <v>0.28000000000000003</v>
      </c>
      <c r="H365">
        <v>3</v>
      </c>
      <c r="I365">
        <v>0.82</v>
      </c>
      <c r="J365">
        <v>0.94</v>
      </c>
      <c r="K365">
        <v>0.74</v>
      </c>
      <c r="L365">
        <v>4</v>
      </c>
      <c r="M365" t="s">
        <v>68</v>
      </c>
      <c r="N365" t="s">
        <v>32</v>
      </c>
      <c r="O365" t="s">
        <v>76</v>
      </c>
      <c r="P365" t="s">
        <v>100</v>
      </c>
      <c r="Q365" t="s">
        <v>101</v>
      </c>
      <c r="R365" t="s">
        <v>47</v>
      </c>
      <c r="S365" t="s">
        <v>48</v>
      </c>
      <c r="T365" t="s">
        <v>60</v>
      </c>
      <c r="U365" t="s">
        <v>102</v>
      </c>
      <c r="V365" t="s">
        <v>67</v>
      </c>
      <c r="W365">
        <v>8.4661353600000009</v>
      </c>
      <c r="X365">
        <v>6.8084031087692303</v>
      </c>
      <c r="Y365">
        <v>6.0321853251999897</v>
      </c>
      <c r="Z365">
        <v>5.8367974835714298</v>
      </c>
      <c r="AA365">
        <v>5.5153715830769201</v>
      </c>
      <c r="AB365">
        <v>5.4796007299999996</v>
      </c>
      <c r="AC365">
        <v>5.4615682944444401</v>
      </c>
      <c r="AD365">
        <v>5.18602190818181</v>
      </c>
      <c r="AE365">
        <v>5.1122595829999904</v>
      </c>
      <c r="AF365">
        <v>5.1012356011764703</v>
      </c>
    </row>
    <row r="366" spans="1:32" x14ac:dyDescent="0.3">
      <c r="A366">
        <v>2852</v>
      </c>
      <c r="B366" t="s">
        <v>118</v>
      </c>
      <c r="C366">
        <v>2015</v>
      </c>
      <c r="D366">
        <v>117</v>
      </c>
      <c r="E366">
        <v>52</v>
      </c>
      <c r="F366">
        <v>0.658119658119658</v>
      </c>
      <c r="G366">
        <v>0.02</v>
      </c>
      <c r="H366">
        <v>7</v>
      </c>
      <c r="I366">
        <v>0.34</v>
      </c>
      <c r="J366">
        <v>0.9</v>
      </c>
      <c r="K366">
        <v>0.44</v>
      </c>
      <c r="L366">
        <v>8</v>
      </c>
      <c r="M366" t="s">
        <v>106</v>
      </c>
      <c r="N366" t="s">
        <v>68</v>
      </c>
      <c r="O366" t="s">
        <v>77</v>
      </c>
      <c r="P366" t="s">
        <v>32</v>
      </c>
      <c r="Q366" t="s">
        <v>39</v>
      </c>
      <c r="R366" t="s">
        <v>73</v>
      </c>
      <c r="S366" t="s">
        <v>60</v>
      </c>
      <c r="T366" t="s">
        <v>103</v>
      </c>
      <c r="U366" t="s">
        <v>48</v>
      </c>
      <c r="V366" t="s">
        <v>46</v>
      </c>
      <c r="W366">
        <v>8.2416470347887198</v>
      </c>
      <c r="X366">
        <v>7.8670627416494803</v>
      </c>
      <c r="Y366">
        <v>7.4272298883421</v>
      </c>
      <c r="Z366">
        <v>6.9841065023646998</v>
      </c>
      <c r="AA366">
        <v>6.4650662159722199</v>
      </c>
      <c r="AB366">
        <v>6.3223888926666598</v>
      </c>
      <c r="AC366">
        <v>6.2762141161842004</v>
      </c>
      <c r="AD366">
        <v>6.1689022900000001</v>
      </c>
      <c r="AE366">
        <v>6.0870593624999998</v>
      </c>
      <c r="AF366">
        <v>6.0437272326190401</v>
      </c>
    </row>
    <row r="367" spans="1:32" x14ac:dyDescent="0.3">
      <c r="A367">
        <v>2853</v>
      </c>
      <c r="B367" t="s">
        <v>118</v>
      </c>
      <c r="C367">
        <v>2015</v>
      </c>
      <c r="D367">
        <v>117</v>
      </c>
      <c r="E367">
        <v>53</v>
      </c>
      <c r="F367">
        <v>0.61538461538461497</v>
      </c>
      <c r="G367">
        <v>0.64</v>
      </c>
      <c r="H367">
        <v>7</v>
      </c>
      <c r="I367">
        <v>0.96</v>
      </c>
      <c r="J367">
        <v>0.8</v>
      </c>
      <c r="K367">
        <v>0.5</v>
      </c>
      <c r="L367">
        <v>10</v>
      </c>
      <c r="M367" t="s">
        <v>68</v>
      </c>
      <c r="N367" t="s">
        <v>94</v>
      </c>
      <c r="O367" t="s">
        <v>47</v>
      </c>
      <c r="P367" t="s">
        <v>73</v>
      </c>
      <c r="Q367" t="s">
        <v>61</v>
      </c>
      <c r="R367" t="s">
        <v>63</v>
      </c>
      <c r="S367" t="s">
        <v>74</v>
      </c>
      <c r="T367" t="s">
        <v>91</v>
      </c>
      <c r="U367" t="s">
        <v>53</v>
      </c>
      <c r="V367" t="s">
        <v>32</v>
      </c>
      <c r="W367">
        <v>6.2463228219230702</v>
      </c>
      <c r="X367">
        <v>5.66627381487499</v>
      </c>
      <c r="Y367">
        <v>5.32777311142857</v>
      </c>
      <c r="Z367">
        <v>5.2294323109999903</v>
      </c>
      <c r="AA367">
        <v>4.9953382020000001</v>
      </c>
      <c r="AB367">
        <v>4.8067152020000004</v>
      </c>
      <c r="AC367">
        <v>4.6238378628571404</v>
      </c>
      <c r="AD367">
        <v>4.6105684457142804</v>
      </c>
      <c r="AE367">
        <v>4.5404284387999896</v>
      </c>
      <c r="AF367">
        <v>4.4647800964000002</v>
      </c>
    </row>
    <row r="368" spans="1:32" x14ac:dyDescent="0.3">
      <c r="A368">
        <v>2854</v>
      </c>
      <c r="B368" t="s">
        <v>118</v>
      </c>
      <c r="C368">
        <v>2015</v>
      </c>
      <c r="D368">
        <v>117</v>
      </c>
      <c r="E368">
        <v>54</v>
      </c>
      <c r="F368">
        <v>0.66666666666666596</v>
      </c>
      <c r="G368">
        <v>0.06</v>
      </c>
      <c r="H368">
        <v>9</v>
      </c>
      <c r="I368">
        <v>0.68</v>
      </c>
      <c r="J368">
        <v>0.48</v>
      </c>
      <c r="K368">
        <v>0.2</v>
      </c>
      <c r="L368">
        <v>6</v>
      </c>
      <c r="M368" t="s">
        <v>68</v>
      </c>
      <c r="N368" t="s">
        <v>76</v>
      </c>
      <c r="O368" t="s">
        <v>89</v>
      </c>
      <c r="P368" t="s">
        <v>106</v>
      </c>
      <c r="Q368" t="s">
        <v>77</v>
      </c>
      <c r="R368" t="s">
        <v>108</v>
      </c>
      <c r="S368" t="s">
        <v>60</v>
      </c>
      <c r="T368" t="s">
        <v>52</v>
      </c>
      <c r="U368" t="s">
        <v>58</v>
      </c>
      <c r="V368" t="s">
        <v>32</v>
      </c>
      <c r="W368">
        <v>7.4180804856666596</v>
      </c>
      <c r="X368">
        <v>6.3175837353333302</v>
      </c>
      <c r="Y368">
        <v>6.2427155964705801</v>
      </c>
      <c r="Z368">
        <v>6.2162753124482704</v>
      </c>
      <c r="AA368">
        <v>6.1725178046666596</v>
      </c>
      <c r="AB368">
        <v>6.1388378136363597</v>
      </c>
      <c r="AC368">
        <v>6.0578959721212096</v>
      </c>
      <c r="AD368">
        <v>5.9564259066666603</v>
      </c>
      <c r="AE368">
        <v>5.9362768628571398</v>
      </c>
      <c r="AF368">
        <v>5.8418561582646999</v>
      </c>
    </row>
    <row r="369" spans="1:32" x14ac:dyDescent="0.3">
      <c r="A369">
        <v>2855</v>
      </c>
      <c r="B369" t="s">
        <v>118</v>
      </c>
      <c r="C369">
        <v>2015</v>
      </c>
      <c r="D369">
        <v>117</v>
      </c>
      <c r="E369">
        <v>55</v>
      </c>
      <c r="F369">
        <v>0.70940170940170899</v>
      </c>
      <c r="G369">
        <v>0.16</v>
      </c>
      <c r="H369">
        <v>3</v>
      </c>
      <c r="I369">
        <v>0.9</v>
      </c>
      <c r="J369">
        <v>0.46</v>
      </c>
      <c r="K369">
        <v>0.5</v>
      </c>
      <c r="L369">
        <v>7</v>
      </c>
      <c r="M369" t="s">
        <v>32</v>
      </c>
      <c r="N369" t="s">
        <v>68</v>
      </c>
      <c r="O369" t="s">
        <v>77</v>
      </c>
      <c r="P369" t="s">
        <v>76</v>
      </c>
      <c r="Q369" t="s">
        <v>75</v>
      </c>
      <c r="R369" t="s">
        <v>44</v>
      </c>
      <c r="S369" t="s">
        <v>83</v>
      </c>
      <c r="T369" t="s">
        <v>34</v>
      </c>
      <c r="U369" t="s">
        <v>39</v>
      </c>
      <c r="V369" t="s">
        <v>36</v>
      </c>
      <c r="W369">
        <v>7.1091124379999897</v>
      </c>
      <c r="X369">
        <v>6.4619404182352902</v>
      </c>
      <c r="Y369">
        <v>6.40688969999999</v>
      </c>
      <c r="Z369">
        <v>6.331017396</v>
      </c>
      <c r="AA369">
        <v>6.2313265788888899</v>
      </c>
      <c r="AB369">
        <v>6.0118669390908996</v>
      </c>
      <c r="AC369">
        <v>5.9327086993333298</v>
      </c>
      <c r="AD369">
        <v>5.8868479599999999</v>
      </c>
      <c r="AE369">
        <v>5.8803573549999903</v>
      </c>
      <c r="AF369">
        <v>5.86409496944444</v>
      </c>
    </row>
    <row r="370" spans="1:32" x14ac:dyDescent="0.3">
      <c r="A370">
        <v>2856</v>
      </c>
      <c r="B370" t="s">
        <v>118</v>
      </c>
      <c r="C370">
        <v>2015</v>
      </c>
      <c r="D370">
        <v>117</v>
      </c>
      <c r="E370">
        <v>56</v>
      </c>
      <c r="F370">
        <v>0.66666666666666596</v>
      </c>
      <c r="G370">
        <v>0.3</v>
      </c>
      <c r="H370">
        <v>3</v>
      </c>
      <c r="I370">
        <v>0.38</v>
      </c>
      <c r="J370">
        <v>0.66</v>
      </c>
      <c r="K370">
        <v>0.96</v>
      </c>
      <c r="L370">
        <v>6</v>
      </c>
      <c r="M370" t="s">
        <v>68</v>
      </c>
      <c r="N370" t="s">
        <v>100</v>
      </c>
      <c r="O370" t="s">
        <v>106</v>
      </c>
      <c r="P370" t="s">
        <v>45</v>
      </c>
      <c r="Q370" t="s">
        <v>34</v>
      </c>
      <c r="R370" t="s">
        <v>44</v>
      </c>
      <c r="S370" t="s">
        <v>32</v>
      </c>
      <c r="T370" t="s">
        <v>77</v>
      </c>
      <c r="U370" t="s">
        <v>65</v>
      </c>
      <c r="V370" t="s">
        <v>46</v>
      </c>
      <c r="W370">
        <v>8.1354445829999893</v>
      </c>
      <c r="X370">
        <v>7.3567510833333296</v>
      </c>
      <c r="Y370">
        <v>6.4359270625000002</v>
      </c>
      <c r="Z370">
        <v>6.4204593090908997</v>
      </c>
      <c r="AA370">
        <v>6.1773957079999997</v>
      </c>
      <c r="AB370">
        <v>6.1006975949999998</v>
      </c>
      <c r="AC370">
        <v>6.0973078979999897</v>
      </c>
      <c r="AD370">
        <v>6.0512689279999901</v>
      </c>
      <c r="AE370">
        <v>5.8617219440000001</v>
      </c>
      <c r="AF370">
        <v>5.7591450999999996</v>
      </c>
    </row>
    <row r="371" spans="1:32" x14ac:dyDescent="0.3">
      <c r="A371">
        <v>2857</v>
      </c>
      <c r="B371" t="s">
        <v>118</v>
      </c>
      <c r="C371">
        <v>2015</v>
      </c>
      <c r="D371">
        <v>117</v>
      </c>
      <c r="E371">
        <v>57</v>
      </c>
      <c r="F371">
        <v>0.61538461538461497</v>
      </c>
      <c r="G371">
        <v>0.02</v>
      </c>
      <c r="H371">
        <v>2</v>
      </c>
      <c r="I371">
        <v>0.8</v>
      </c>
      <c r="J371">
        <v>0.34</v>
      </c>
      <c r="K371">
        <v>0.72</v>
      </c>
      <c r="L371">
        <v>2</v>
      </c>
      <c r="M371" t="s">
        <v>70</v>
      </c>
      <c r="N371" t="s">
        <v>52</v>
      </c>
      <c r="O371" t="s">
        <v>35</v>
      </c>
      <c r="P371" t="s">
        <v>72</v>
      </c>
      <c r="Q371" t="s">
        <v>69</v>
      </c>
      <c r="R371" t="s">
        <v>77</v>
      </c>
      <c r="S371" t="s">
        <v>33</v>
      </c>
      <c r="T371" t="s">
        <v>41</v>
      </c>
      <c r="U371" t="s">
        <v>106</v>
      </c>
      <c r="V371" t="s">
        <v>65</v>
      </c>
      <c r="W371">
        <v>17.358486200000002</v>
      </c>
      <c r="X371">
        <v>16.4390979</v>
      </c>
      <c r="Y371">
        <v>15.766634</v>
      </c>
      <c r="Z371">
        <v>15.750808724999899</v>
      </c>
      <c r="AA371">
        <v>15.748661</v>
      </c>
      <c r="AB371">
        <v>14.8885943494444</v>
      </c>
      <c r="AC371">
        <v>14.7787323</v>
      </c>
      <c r="AD371">
        <v>14.081887249999999</v>
      </c>
      <c r="AE371">
        <v>13.740089650833299</v>
      </c>
      <c r="AF371">
        <v>13.593358</v>
      </c>
    </row>
    <row r="372" spans="1:32" x14ac:dyDescent="0.3">
      <c r="A372">
        <v>2858</v>
      </c>
      <c r="B372" t="s">
        <v>118</v>
      </c>
      <c r="C372">
        <v>2015</v>
      </c>
      <c r="D372">
        <v>117</v>
      </c>
      <c r="E372">
        <v>58</v>
      </c>
      <c r="F372">
        <v>0.60683760683760601</v>
      </c>
      <c r="G372">
        <v>0.02</v>
      </c>
      <c r="H372">
        <v>3</v>
      </c>
      <c r="I372">
        <v>0.84</v>
      </c>
      <c r="J372">
        <v>0.2</v>
      </c>
      <c r="K372">
        <v>0.74</v>
      </c>
      <c r="L372">
        <v>10</v>
      </c>
      <c r="M372" t="s">
        <v>94</v>
      </c>
      <c r="N372" t="s">
        <v>106</v>
      </c>
      <c r="O372" t="s">
        <v>77</v>
      </c>
      <c r="P372" t="s">
        <v>56</v>
      </c>
      <c r="Q372" t="s">
        <v>68</v>
      </c>
      <c r="R372" t="s">
        <v>32</v>
      </c>
      <c r="S372" t="s">
        <v>91</v>
      </c>
      <c r="T372" t="s">
        <v>101</v>
      </c>
      <c r="U372" t="s">
        <v>82</v>
      </c>
      <c r="V372" t="s">
        <v>65</v>
      </c>
      <c r="W372">
        <v>14.379304899999999</v>
      </c>
      <c r="X372">
        <v>12.924626813333299</v>
      </c>
      <c r="Y372">
        <v>12.9174557835294</v>
      </c>
      <c r="Z372">
        <v>11.5577284666666</v>
      </c>
      <c r="AA372">
        <v>11.471402795833299</v>
      </c>
      <c r="AB372">
        <v>11.1521898271428</v>
      </c>
      <c r="AC372">
        <v>10.88640245</v>
      </c>
      <c r="AD372">
        <v>10.7189073425</v>
      </c>
      <c r="AE372">
        <v>10.7044828125</v>
      </c>
      <c r="AF372">
        <v>10.6972482125</v>
      </c>
    </row>
    <row r="373" spans="1:32" x14ac:dyDescent="0.3">
      <c r="A373">
        <v>2859</v>
      </c>
      <c r="B373" t="s">
        <v>118</v>
      </c>
      <c r="C373">
        <v>2015</v>
      </c>
      <c r="D373">
        <v>117</v>
      </c>
      <c r="E373">
        <v>59</v>
      </c>
      <c r="F373">
        <v>0.64102564102564097</v>
      </c>
      <c r="G373">
        <v>0.38</v>
      </c>
      <c r="H373">
        <v>1</v>
      </c>
      <c r="I373">
        <v>0.36</v>
      </c>
      <c r="J373">
        <v>0.5</v>
      </c>
      <c r="K373">
        <v>0.26</v>
      </c>
      <c r="L373">
        <v>6</v>
      </c>
      <c r="M373" t="s">
        <v>72</v>
      </c>
      <c r="N373" t="s">
        <v>53</v>
      </c>
      <c r="O373" t="s">
        <v>68</v>
      </c>
      <c r="P373" t="s">
        <v>106</v>
      </c>
      <c r="Q373" t="s">
        <v>39</v>
      </c>
      <c r="R373" t="s">
        <v>60</v>
      </c>
      <c r="S373" t="s">
        <v>32</v>
      </c>
      <c r="T373" t="s">
        <v>61</v>
      </c>
      <c r="U373" t="s">
        <v>76</v>
      </c>
      <c r="V373" t="s">
        <v>62</v>
      </c>
      <c r="W373">
        <v>22.849445299999999</v>
      </c>
      <c r="X373">
        <v>17.635292100000001</v>
      </c>
      <c r="Y373">
        <v>17.080928799999999</v>
      </c>
      <c r="Z373">
        <v>16.088100399999998</v>
      </c>
      <c r="AA373">
        <v>13.278141</v>
      </c>
      <c r="AB373">
        <v>12.161134970000001</v>
      </c>
      <c r="AC373">
        <v>11.983022215</v>
      </c>
      <c r="AD373">
        <v>11.9219122</v>
      </c>
      <c r="AE373">
        <v>11.82663187</v>
      </c>
      <c r="AF373">
        <v>11.726487649999999</v>
      </c>
    </row>
    <row r="374" spans="1:32" x14ac:dyDescent="0.3">
      <c r="A374">
        <v>2860</v>
      </c>
      <c r="B374" t="s">
        <v>118</v>
      </c>
      <c r="C374">
        <v>2015</v>
      </c>
      <c r="D374">
        <v>117</v>
      </c>
      <c r="E374">
        <v>60</v>
      </c>
      <c r="F374">
        <v>0.64957264957264904</v>
      </c>
      <c r="G374">
        <v>0.14000000000000001</v>
      </c>
      <c r="H374">
        <v>1</v>
      </c>
      <c r="I374">
        <v>0.9</v>
      </c>
      <c r="J374">
        <v>0.9</v>
      </c>
      <c r="K374">
        <v>0.14000000000000001</v>
      </c>
      <c r="L374">
        <v>9</v>
      </c>
      <c r="M374" t="s">
        <v>32</v>
      </c>
      <c r="N374" t="s">
        <v>106</v>
      </c>
      <c r="O374" t="s">
        <v>39</v>
      </c>
      <c r="P374" t="s">
        <v>53</v>
      </c>
      <c r="Q374" t="s">
        <v>77</v>
      </c>
      <c r="R374" t="s">
        <v>68</v>
      </c>
      <c r="S374" t="s">
        <v>103</v>
      </c>
      <c r="T374" t="s">
        <v>48</v>
      </c>
      <c r="U374" t="s">
        <v>74</v>
      </c>
      <c r="V374" t="s">
        <v>102</v>
      </c>
      <c r="W374">
        <v>20.695164425000002</v>
      </c>
      <c r="X374">
        <v>16.98937368</v>
      </c>
      <c r="Y374">
        <v>16.031343133333301</v>
      </c>
      <c r="Z374">
        <v>15.7743807</v>
      </c>
      <c r="AA374">
        <v>15.602245725</v>
      </c>
      <c r="AB374">
        <v>14.973118072499901</v>
      </c>
      <c r="AC374">
        <v>14.0024681</v>
      </c>
      <c r="AD374">
        <v>12.422492999999999</v>
      </c>
      <c r="AE374">
        <v>12.251171940000001</v>
      </c>
      <c r="AF374">
        <v>11.473977805000001</v>
      </c>
    </row>
    <row r="375" spans="1:32" x14ac:dyDescent="0.3">
      <c r="A375">
        <v>2861</v>
      </c>
      <c r="B375" t="s">
        <v>118</v>
      </c>
      <c r="C375">
        <v>2015</v>
      </c>
      <c r="D375">
        <v>117</v>
      </c>
      <c r="E375">
        <v>61</v>
      </c>
      <c r="F375">
        <v>0.67521367521367504</v>
      </c>
      <c r="G375">
        <v>0.16</v>
      </c>
      <c r="H375">
        <v>5</v>
      </c>
      <c r="I375">
        <v>0.92</v>
      </c>
      <c r="J375">
        <v>0.96</v>
      </c>
      <c r="K375">
        <v>0</v>
      </c>
      <c r="L375">
        <v>7</v>
      </c>
      <c r="M375" t="s">
        <v>77</v>
      </c>
      <c r="N375" t="s">
        <v>106</v>
      </c>
      <c r="O375" t="s">
        <v>68</v>
      </c>
      <c r="P375" t="s">
        <v>101</v>
      </c>
      <c r="Q375" t="s">
        <v>32</v>
      </c>
      <c r="R375" t="s">
        <v>100</v>
      </c>
      <c r="S375" t="s">
        <v>105</v>
      </c>
      <c r="T375" t="s">
        <v>102</v>
      </c>
      <c r="U375" t="s">
        <v>73</v>
      </c>
      <c r="V375" t="s">
        <v>39</v>
      </c>
      <c r="W375">
        <v>5.9520946486000001</v>
      </c>
      <c r="X375">
        <v>5.6055369005263103</v>
      </c>
      <c r="Y375">
        <v>5.5321976540689599</v>
      </c>
      <c r="Z375">
        <v>5.3470306300588204</v>
      </c>
      <c r="AA375">
        <v>5.28778351295652</v>
      </c>
      <c r="AB375">
        <v>5.27019032058333</v>
      </c>
      <c r="AC375">
        <v>4.9436574263636297</v>
      </c>
      <c r="AD375">
        <v>4.8502622559999997</v>
      </c>
      <c r="AE375">
        <v>4.7874923079999903</v>
      </c>
      <c r="AF375">
        <v>4.6366514512857098</v>
      </c>
    </row>
    <row r="376" spans="1:32" x14ac:dyDescent="0.3">
      <c r="A376">
        <v>2862</v>
      </c>
      <c r="B376" t="s">
        <v>118</v>
      </c>
      <c r="C376">
        <v>2015</v>
      </c>
      <c r="D376">
        <v>117</v>
      </c>
      <c r="E376">
        <v>62</v>
      </c>
      <c r="F376">
        <v>0.59829059829059805</v>
      </c>
      <c r="G376">
        <v>0.08</v>
      </c>
      <c r="H376">
        <v>6</v>
      </c>
      <c r="I376">
        <v>0.94</v>
      </c>
      <c r="J376">
        <v>0.26</v>
      </c>
      <c r="K376">
        <v>0.9</v>
      </c>
      <c r="L376">
        <v>10</v>
      </c>
      <c r="M376" t="s">
        <v>62</v>
      </c>
      <c r="N376" t="s">
        <v>78</v>
      </c>
      <c r="O376" t="s">
        <v>32</v>
      </c>
      <c r="P376" t="s">
        <v>86</v>
      </c>
      <c r="Q376" t="s">
        <v>60</v>
      </c>
      <c r="R376" t="s">
        <v>72</v>
      </c>
      <c r="S376" t="s">
        <v>44</v>
      </c>
      <c r="T376" t="s">
        <v>91</v>
      </c>
      <c r="U376" t="s">
        <v>85</v>
      </c>
      <c r="V376" t="s">
        <v>80</v>
      </c>
      <c r="W376">
        <v>9.8662373585714196</v>
      </c>
      <c r="X376">
        <v>9.7464039066666608</v>
      </c>
      <c r="Y376">
        <v>9.3855704824999897</v>
      </c>
      <c r="Z376">
        <v>9.2841589324999898</v>
      </c>
      <c r="AA376">
        <v>8.8738840850000003</v>
      </c>
      <c r="AB376">
        <v>8.7682330149999999</v>
      </c>
      <c r="AC376">
        <v>8.7598340338461504</v>
      </c>
      <c r="AD376">
        <v>8.6329806063636294</v>
      </c>
      <c r="AE376">
        <v>8.5717084042857099</v>
      </c>
      <c r="AF376">
        <v>8.4849314650000007</v>
      </c>
    </row>
    <row r="377" spans="1:32" x14ac:dyDescent="0.3">
      <c r="A377">
        <v>2863</v>
      </c>
      <c r="B377" t="s">
        <v>118</v>
      </c>
      <c r="C377">
        <v>2015</v>
      </c>
      <c r="D377">
        <v>117</v>
      </c>
      <c r="E377">
        <v>63</v>
      </c>
      <c r="F377">
        <v>0.62393162393162305</v>
      </c>
      <c r="G377">
        <v>0.9</v>
      </c>
      <c r="H377">
        <v>1</v>
      </c>
      <c r="I377">
        <v>0.66</v>
      </c>
      <c r="J377">
        <v>0.46</v>
      </c>
      <c r="K377">
        <v>0.46</v>
      </c>
      <c r="L377">
        <v>7</v>
      </c>
      <c r="M377" t="s">
        <v>77</v>
      </c>
      <c r="N377" t="s">
        <v>47</v>
      </c>
      <c r="O377" t="s">
        <v>99</v>
      </c>
      <c r="P377" t="s">
        <v>56</v>
      </c>
      <c r="Q377" t="s">
        <v>36</v>
      </c>
      <c r="R377" t="s">
        <v>78</v>
      </c>
      <c r="S377" t="s">
        <v>100</v>
      </c>
      <c r="T377" t="s">
        <v>98</v>
      </c>
      <c r="U377" t="s">
        <v>61</v>
      </c>
      <c r="V377" t="s">
        <v>60</v>
      </c>
      <c r="W377">
        <v>18.854532200000001</v>
      </c>
      <c r="X377">
        <v>17.6770973</v>
      </c>
      <c r="Y377">
        <v>17.352528599999999</v>
      </c>
      <c r="Z377">
        <v>16.856333100000001</v>
      </c>
      <c r="AA377">
        <v>16.767757400000001</v>
      </c>
      <c r="AB377">
        <v>16.364347500000001</v>
      </c>
      <c r="AC377">
        <v>16.155868533333301</v>
      </c>
      <c r="AD377">
        <v>15.835035299999999</v>
      </c>
      <c r="AE377">
        <v>15.79498955</v>
      </c>
      <c r="AF377">
        <v>15.7929897</v>
      </c>
    </row>
    <row r="378" spans="1:32" x14ac:dyDescent="0.3">
      <c r="A378">
        <v>2864</v>
      </c>
      <c r="B378" t="s">
        <v>118</v>
      </c>
      <c r="C378">
        <v>2015</v>
      </c>
      <c r="D378">
        <v>117</v>
      </c>
      <c r="E378">
        <v>64</v>
      </c>
      <c r="F378">
        <v>0.62393162393162305</v>
      </c>
      <c r="G378">
        <v>0.32</v>
      </c>
      <c r="H378">
        <v>3</v>
      </c>
      <c r="I378">
        <v>0.48</v>
      </c>
      <c r="J378">
        <v>0.96</v>
      </c>
      <c r="K378">
        <v>0.7</v>
      </c>
      <c r="L378">
        <v>2</v>
      </c>
      <c r="M378" t="s">
        <v>106</v>
      </c>
      <c r="N378" t="s">
        <v>76</v>
      </c>
      <c r="O378" t="s">
        <v>107</v>
      </c>
      <c r="P378" t="s">
        <v>77</v>
      </c>
      <c r="Q378" t="s">
        <v>68</v>
      </c>
      <c r="R378" t="s">
        <v>73</v>
      </c>
      <c r="S378" t="s">
        <v>78</v>
      </c>
      <c r="T378" t="s">
        <v>100</v>
      </c>
      <c r="U378" t="s">
        <v>58</v>
      </c>
      <c r="V378" t="s">
        <v>32</v>
      </c>
      <c r="W378">
        <v>8.5380474083333304</v>
      </c>
      <c r="X378">
        <v>8.3549299680000004</v>
      </c>
      <c r="Y378">
        <v>6.9316873550000002</v>
      </c>
      <c r="Z378">
        <v>6.9202460485714203</v>
      </c>
      <c r="AA378">
        <v>6.7314631899999897</v>
      </c>
      <c r="AB378">
        <v>6.6723576250000001</v>
      </c>
      <c r="AC378">
        <v>6.3510583171428499</v>
      </c>
      <c r="AD378">
        <v>6.3461569585714201</v>
      </c>
      <c r="AE378">
        <v>6.2508840599999997</v>
      </c>
      <c r="AF378">
        <v>6.0786645863636304</v>
      </c>
    </row>
    <row r="379" spans="1:32" x14ac:dyDescent="0.3">
      <c r="A379">
        <v>2865</v>
      </c>
      <c r="B379" t="s">
        <v>118</v>
      </c>
      <c r="C379">
        <v>2015</v>
      </c>
      <c r="D379">
        <v>117</v>
      </c>
      <c r="E379">
        <v>65</v>
      </c>
      <c r="F379">
        <v>0.67521367521367504</v>
      </c>
      <c r="G379">
        <v>0.04</v>
      </c>
      <c r="H379">
        <v>8</v>
      </c>
      <c r="I379">
        <v>0.84</v>
      </c>
      <c r="J379">
        <v>0.7</v>
      </c>
      <c r="K379">
        <v>0.22</v>
      </c>
      <c r="L379">
        <v>9</v>
      </c>
      <c r="M379" t="s">
        <v>68</v>
      </c>
      <c r="N379" t="s">
        <v>106</v>
      </c>
      <c r="O379" t="s">
        <v>32</v>
      </c>
      <c r="P379" t="s">
        <v>101</v>
      </c>
      <c r="Q379" t="s">
        <v>72</v>
      </c>
      <c r="R379" t="s">
        <v>102</v>
      </c>
      <c r="S379" t="s">
        <v>77</v>
      </c>
      <c r="T379" t="s">
        <v>39</v>
      </c>
      <c r="U379" t="s">
        <v>60</v>
      </c>
      <c r="V379" t="s">
        <v>48</v>
      </c>
      <c r="W379">
        <v>8.25125555339622</v>
      </c>
      <c r="X379">
        <v>7.9762217047222199</v>
      </c>
      <c r="Y379">
        <v>7.7486970092156797</v>
      </c>
      <c r="Z379">
        <v>6.93361870681818</v>
      </c>
      <c r="AA379">
        <v>6.78018605895</v>
      </c>
      <c r="AB379">
        <v>6.5675900734285602</v>
      </c>
      <c r="AC379">
        <v>6.3988768377777703</v>
      </c>
      <c r="AD379">
        <v>6.2610330664444396</v>
      </c>
      <c r="AE379">
        <v>6.0390144946296198</v>
      </c>
      <c r="AF379">
        <v>6.0099578306451598</v>
      </c>
    </row>
    <row r="380" spans="1:32" x14ac:dyDescent="0.3">
      <c r="A380">
        <v>2866</v>
      </c>
      <c r="B380" t="s">
        <v>118</v>
      </c>
      <c r="C380">
        <v>2015</v>
      </c>
      <c r="D380">
        <v>117</v>
      </c>
      <c r="E380">
        <v>66</v>
      </c>
      <c r="F380">
        <v>0.64957264957264904</v>
      </c>
      <c r="G380">
        <v>0.18</v>
      </c>
      <c r="H380">
        <v>5</v>
      </c>
      <c r="I380">
        <v>0.96</v>
      </c>
      <c r="J380">
        <v>0.66</v>
      </c>
      <c r="K380">
        <v>0.02</v>
      </c>
      <c r="L380">
        <v>6</v>
      </c>
      <c r="M380" t="s">
        <v>39</v>
      </c>
      <c r="N380" t="s">
        <v>68</v>
      </c>
      <c r="O380" t="s">
        <v>32</v>
      </c>
      <c r="P380" t="s">
        <v>85</v>
      </c>
      <c r="Q380" t="s">
        <v>72</v>
      </c>
      <c r="R380" t="s">
        <v>77</v>
      </c>
      <c r="S380" t="s">
        <v>102</v>
      </c>
      <c r="T380" t="s">
        <v>78</v>
      </c>
      <c r="U380" t="s">
        <v>76</v>
      </c>
      <c r="V380" t="s">
        <v>58</v>
      </c>
      <c r="W380">
        <v>6.3516594555555503</v>
      </c>
      <c r="X380">
        <v>6.1408021530769199</v>
      </c>
      <c r="Y380">
        <v>5.9728657124999902</v>
      </c>
      <c r="Z380">
        <v>5.6446212438461503</v>
      </c>
      <c r="AA380">
        <v>5.6311464419047601</v>
      </c>
      <c r="AB380">
        <v>5.5243873565000001</v>
      </c>
      <c r="AC380">
        <v>5.4558380905882302</v>
      </c>
      <c r="AD380">
        <v>5.291632769375</v>
      </c>
      <c r="AE380">
        <v>5.2077380326666596</v>
      </c>
      <c r="AF380">
        <v>5.1330744624999998</v>
      </c>
    </row>
    <row r="381" spans="1:32" x14ac:dyDescent="0.3">
      <c r="A381">
        <v>2867</v>
      </c>
      <c r="B381" t="s">
        <v>118</v>
      </c>
      <c r="C381">
        <v>2015</v>
      </c>
      <c r="D381">
        <v>117</v>
      </c>
      <c r="E381">
        <v>67</v>
      </c>
      <c r="F381">
        <v>0.64102564102564097</v>
      </c>
      <c r="G381">
        <v>0.26</v>
      </c>
      <c r="H381">
        <v>5</v>
      </c>
      <c r="I381">
        <v>0.32</v>
      </c>
      <c r="J381">
        <v>0.72</v>
      </c>
      <c r="K381">
        <v>0.5</v>
      </c>
      <c r="L381">
        <v>8</v>
      </c>
      <c r="M381" t="s">
        <v>68</v>
      </c>
      <c r="N381" t="s">
        <v>39</v>
      </c>
      <c r="O381" t="s">
        <v>32</v>
      </c>
      <c r="P381" t="s">
        <v>102</v>
      </c>
      <c r="Q381" t="s">
        <v>45</v>
      </c>
      <c r="R381" t="s">
        <v>34</v>
      </c>
      <c r="S381" t="s">
        <v>100</v>
      </c>
      <c r="T381" t="s">
        <v>73</v>
      </c>
      <c r="U381" t="s">
        <v>93</v>
      </c>
      <c r="V381" t="s">
        <v>99</v>
      </c>
      <c r="W381">
        <v>8.0792830033333303</v>
      </c>
      <c r="X381">
        <v>5.6206277276923</v>
      </c>
      <c r="Y381">
        <v>5.1509867350666596</v>
      </c>
      <c r="Z381">
        <v>4.71779626210526</v>
      </c>
      <c r="AA381">
        <v>4.6609831741176402</v>
      </c>
      <c r="AB381">
        <v>4.5388595531249996</v>
      </c>
      <c r="AC381">
        <v>4.5145547319999997</v>
      </c>
      <c r="AD381">
        <v>4.4727570555833296</v>
      </c>
      <c r="AE381">
        <v>4.4115832692500003</v>
      </c>
      <c r="AF381">
        <v>4.3483382661538403</v>
      </c>
    </row>
    <row r="382" spans="1:32" x14ac:dyDescent="0.3">
      <c r="A382">
        <v>2868</v>
      </c>
      <c r="B382" t="s">
        <v>118</v>
      </c>
      <c r="C382">
        <v>2015</v>
      </c>
      <c r="D382">
        <v>117</v>
      </c>
      <c r="E382">
        <v>68</v>
      </c>
      <c r="F382">
        <v>0.58974358974358898</v>
      </c>
      <c r="G382">
        <v>0.08</v>
      </c>
      <c r="H382">
        <v>1</v>
      </c>
      <c r="I382">
        <v>0.76</v>
      </c>
      <c r="J382">
        <v>0.18</v>
      </c>
      <c r="K382">
        <v>0.57999999999999996</v>
      </c>
      <c r="L382">
        <v>6</v>
      </c>
      <c r="M382" t="s">
        <v>78</v>
      </c>
      <c r="N382" t="s">
        <v>52</v>
      </c>
      <c r="O382" t="s">
        <v>92</v>
      </c>
      <c r="P382" t="s">
        <v>106</v>
      </c>
      <c r="Q382" t="s">
        <v>74</v>
      </c>
      <c r="R382" t="s">
        <v>32</v>
      </c>
      <c r="S382" t="s">
        <v>59</v>
      </c>
      <c r="T382" t="s">
        <v>76</v>
      </c>
      <c r="U382" t="s">
        <v>95</v>
      </c>
      <c r="V382" t="s">
        <v>72</v>
      </c>
      <c r="W382">
        <v>22.834243799999999</v>
      </c>
      <c r="X382">
        <v>21.458751700000001</v>
      </c>
      <c r="Y382">
        <v>15.0029583</v>
      </c>
      <c r="Z382">
        <v>14.8052158333333</v>
      </c>
      <c r="AA382">
        <v>14.7775173</v>
      </c>
      <c r="AB382">
        <v>14.195872075</v>
      </c>
      <c r="AC382">
        <v>13.839898099999999</v>
      </c>
      <c r="AD382">
        <v>13.7171044</v>
      </c>
      <c r="AE382">
        <v>13.114452666666599</v>
      </c>
      <c r="AF382">
        <v>12.915845152499999</v>
      </c>
    </row>
    <row r="383" spans="1:32" x14ac:dyDescent="0.3">
      <c r="A383">
        <v>2869</v>
      </c>
      <c r="B383" t="s">
        <v>118</v>
      </c>
      <c r="C383">
        <v>2015</v>
      </c>
      <c r="D383">
        <v>117</v>
      </c>
      <c r="E383">
        <v>69</v>
      </c>
      <c r="F383">
        <v>0.658119658119658</v>
      </c>
      <c r="G383">
        <v>0.06</v>
      </c>
      <c r="H383">
        <v>4</v>
      </c>
      <c r="I383">
        <v>0.92</v>
      </c>
      <c r="J383">
        <v>0.22</v>
      </c>
      <c r="K383">
        <v>0.06</v>
      </c>
      <c r="L383">
        <v>7</v>
      </c>
      <c r="M383" t="s">
        <v>106</v>
      </c>
      <c r="N383" t="s">
        <v>77</v>
      </c>
      <c r="O383" t="s">
        <v>44</v>
      </c>
      <c r="P383" t="s">
        <v>60</v>
      </c>
      <c r="Q383" t="s">
        <v>75</v>
      </c>
      <c r="R383" t="s">
        <v>57</v>
      </c>
      <c r="S383" t="s">
        <v>36</v>
      </c>
      <c r="T383" t="s">
        <v>71</v>
      </c>
      <c r="U383" t="s">
        <v>68</v>
      </c>
      <c r="V383" t="s">
        <v>41</v>
      </c>
      <c r="W383">
        <v>8.5771695418181793</v>
      </c>
      <c r="X383">
        <v>8.4607715094444398</v>
      </c>
      <c r="Y383">
        <v>8.4299196652941202</v>
      </c>
      <c r="Z383">
        <v>8.3680515179999997</v>
      </c>
      <c r="AA383">
        <v>8.0000445033333296</v>
      </c>
      <c r="AB383">
        <v>7.8682810645454504</v>
      </c>
      <c r="AC383">
        <v>7.7839953758823501</v>
      </c>
      <c r="AD383">
        <v>7.7014318246153799</v>
      </c>
      <c r="AE383">
        <v>7.6989686612000003</v>
      </c>
      <c r="AF383">
        <v>7.6621405666666602</v>
      </c>
    </row>
    <row r="384" spans="1:32" x14ac:dyDescent="0.3">
      <c r="A384">
        <v>2870</v>
      </c>
      <c r="B384" t="s">
        <v>118</v>
      </c>
      <c r="C384">
        <v>2015</v>
      </c>
      <c r="D384">
        <v>117</v>
      </c>
      <c r="E384">
        <v>70</v>
      </c>
      <c r="F384">
        <v>0.61538461538461497</v>
      </c>
      <c r="G384">
        <v>0.1</v>
      </c>
      <c r="H384">
        <v>1</v>
      </c>
      <c r="I384">
        <v>0.1</v>
      </c>
      <c r="J384">
        <v>0.52</v>
      </c>
      <c r="K384">
        <v>0.62</v>
      </c>
      <c r="L384">
        <v>0</v>
      </c>
      <c r="M384" t="s">
        <v>63</v>
      </c>
      <c r="N384" t="s">
        <v>68</v>
      </c>
      <c r="O384" t="s">
        <v>106</v>
      </c>
      <c r="P384" t="s">
        <v>60</v>
      </c>
      <c r="Q384" t="s">
        <v>74</v>
      </c>
      <c r="R384" t="s">
        <v>32</v>
      </c>
      <c r="S384" t="s">
        <v>44</v>
      </c>
      <c r="T384" t="s">
        <v>36</v>
      </c>
      <c r="U384" t="s">
        <v>66</v>
      </c>
      <c r="V384" t="s">
        <v>102</v>
      </c>
      <c r="W384">
        <v>16.158754299999998</v>
      </c>
      <c r="X384">
        <v>13.64858007</v>
      </c>
      <c r="Y384">
        <v>13.439483389999999</v>
      </c>
      <c r="Z384">
        <v>13.2256161366666</v>
      </c>
      <c r="AA384">
        <v>12.4947968</v>
      </c>
      <c r="AB384">
        <v>12.324742032</v>
      </c>
      <c r="AC384">
        <v>12.231564994999999</v>
      </c>
      <c r="AD384">
        <v>12.070799109999999</v>
      </c>
      <c r="AE384">
        <v>11.936230699999999</v>
      </c>
      <c r="AF384">
        <v>11.706904723333301</v>
      </c>
    </row>
    <row r="385" spans="1:32" x14ac:dyDescent="0.3">
      <c r="A385">
        <v>2871</v>
      </c>
      <c r="B385" t="s">
        <v>118</v>
      </c>
      <c r="C385">
        <v>2015</v>
      </c>
      <c r="D385">
        <v>117</v>
      </c>
      <c r="E385">
        <v>71</v>
      </c>
      <c r="F385">
        <v>0.683760683760683</v>
      </c>
      <c r="G385">
        <v>0.14000000000000001</v>
      </c>
      <c r="H385">
        <v>10</v>
      </c>
      <c r="I385">
        <v>0.82</v>
      </c>
      <c r="J385">
        <v>0.74</v>
      </c>
      <c r="K385">
        <v>0.4</v>
      </c>
      <c r="L385">
        <v>9</v>
      </c>
      <c r="M385" t="s">
        <v>68</v>
      </c>
      <c r="N385" t="s">
        <v>32</v>
      </c>
      <c r="O385" t="s">
        <v>106</v>
      </c>
      <c r="P385" t="s">
        <v>91</v>
      </c>
      <c r="Q385" t="s">
        <v>39</v>
      </c>
      <c r="R385" t="s">
        <v>74</v>
      </c>
      <c r="S385" t="s">
        <v>77</v>
      </c>
      <c r="T385" t="s">
        <v>108</v>
      </c>
      <c r="U385" t="s">
        <v>60</v>
      </c>
      <c r="V385" t="s">
        <v>100</v>
      </c>
      <c r="W385">
        <v>6.9147718680769197</v>
      </c>
      <c r="X385">
        <v>6.3842037853333302</v>
      </c>
      <c r="Y385">
        <v>5.7390344505263098</v>
      </c>
      <c r="Z385">
        <v>5.6720495406666602</v>
      </c>
      <c r="AA385">
        <v>5.4527383957894697</v>
      </c>
      <c r="AB385">
        <v>5.1614295287499896</v>
      </c>
      <c r="AC385">
        <v>5.1568211086666604</v>
      </c>
      <c r="AD385">
        <v>5.04378181249999</v>
      </c>
      <c r="AE385">
        <v>5.0267964474999998</v>
      </c>
      <c r="AF385">
        <v>5.0142000095833303</v>
      </c>
    </row>
    <row r="386" spans="1:32" x14ac:dyDescent="0.3">
      <c r="A386">
        <v>2872</v>
      </c>
      <c r="B386" t="s">
        <v>118</v>
      </c>
      <c r="C386">
        <v>2015</v>
      </c>
      <c r="D386">
        <v>117</v>
      </c>
      <c r="E386">
        <v>72</v>
      </c>
      <c r="F386">
        <v>0.64102564102564097</v>
      </c>
      <c r="G386">
        <v>0.12</v>
      </c>
      <c r="H386">
        <v>2</v>
      </c>
      <c r="I386">
        <v>0.46</v>
      </c>
      <c r="J386">
        <v>0.54</v>
      </c>
      <c r="K386">
        <v>0.3</v>
      </c>
      <c r="L386">
        <v>0</v>
      </c>
      <c r="M386" t="s">
        <v>106</v>
      </c>
      <c r="N386" t="s">
        <v>52</v>
      </c>
      <c r="O386" t="s">
        <v>73</v>
      </c>
      <c r="P386" t="s">
        <v>48</v>
      </c>
      <c r="Q386" t="s">
        <v>72</v>
      </c>
      <c r="R386" t="s">
        <v>68</v>
      </c>
      <c r="S386" t="s">
        <v>77</v>
      </c>
      <c r="T386" t="s">
        <v>103</v>
      </c>
      <c r="U386" t="s">
        <v>76</v>
      </c>
      <c r="V386" t="s">
        <v>60</v>
      </c>
      <c r="W386">
        <v>14.8303670825</v>
      </c>
      <c r="X386">
        <v>12.3958139</v>
      </c>
      <c r="Y386">
        <v>12.2790079033333</v>
      </c>
      <c r="Z386">
        <v>11.1323018</v>
      </c>
      <c r="AA386">
        <v>11.119615211428499</v>
      </c>
      <c r="AB386">
        <v>10.5359197376923</v>
      </c>
      <c r="AC386">
        <v>9.4939080990909002</v>
      </c>
      <c r="AD386">
        <v>9.4933481200000003</v>
      </c>
      <c r="AE386">
        <v>9.4748717500000001</v>
      </c>
      <c r="AF386">
        <v>9.3200736062499896</v>
      </c>
    </row>
    <row r="387" spans="1:32" x14ac:dyDescent="0.3">
      <c r="A387">
        <v>2873</v>
      </c>
      <c r="B387" t="s">
        <v>118</v>
      </c>
      <c r="C387">
        <v>2015</v>
      </c>
      <c r="D387">
        <v>117</v>
      </c>
      <c r="E387">
        <v>73</v>
      </c>
      <c r="F387">
        <v>0.62393162393162305</v>
      </c>
      <c r="G387">
        <v>0.06</v>
      </c>
      <c r="H387">
        <v>1</v>
      </c>
      <c r="I387">
        <v>0.82</v>
      </c>
      <c r="J387">
        <v>0.4</v>
      </c>
      <c r="K387">
        <v>0.82</v>
      </c>
      <c r="L387">
        <v>6</v>
      </c>
      <c r="M387" t="s">
        <v>76</v>
      </c>
      <c r="N387" t="s">
        <v>91</v>
      </c>
      <c r="O387" t="s">
        <v>74</v>
      </c>
      <c r="P387" t="s">
        <v>60</v>
      </c>
      <c r="Q387" t="s">
        <v>32</v>
      </c>
      <c r="R387" t="s">
        <v>72</v>
      </c>
      <c r="S387" t="s">
        <v>103</v>
      </c>
      <c r="T387" t="s">
        <v>37</v>
      </c>
      <c r="U387" t="s">
        <v>39</v>
      </c>
      <c r="V387" t="s">
        <v>106</v>
      </c>
      <c r="W387">
        <v>18.79489375</v>
      </c>
      <c r="X387">
        <v>17.5112667</v>
      </c>
      <c r="Y387">
        <v>16.369192099999999</v>
      </c>
      <c r="Z387">
        <v>16.345318618</v>
      </c>
      <c r="AA387">
        <v>16.2289804714285</v>
      </c>
      <c r="AB387">
        <v>15.9280268133333</v>
      </c>
      <c r="AC387">
        <v>14.887013400000001</v>
      </c>
      <c r="AD387">
        <v>14.8789921</v>
      </c>
      <c r="AE387">
        <v>14.5651733</v>
      </c>
      <c r="AF387">
        <v>14.1829204666666</v>
      </c>
    </row>
    <row r="388" spans="1:32" x14ac:dyDescent="0.3">
      <c r="A388">
        <v>2874</v>
      </c>
      <c r="B388" t="s">
        <v>118</v>
      </c>
      <c r="C388">
        <v>2015</v>
      </c>
      <c r="D388">
        <v>117</v>
      </c>
      <c r="E388">
        <v>74</v>
      </c>
      <c r="F388">
        <v>0.58119658119658102</v>
      </c>
      <c r="G388">
        <v>0.54</v>
      </c>
      <c r="H388">
        <v>1</v>
      </c>
      <c r="I388">
        <v>0.3</v>
      </c>
      <c r="J388">
        <v>0.6</v>
      </c>
      <c r="K388">
        <v>0.98</v>
      </c>
      <c r="L388">
        <v>6</v>
      </c>
      <c r="M388" t="s">
        <v>68</v>
      </c>
      <c r="N388" t="s">
        <v>77</v>
      </c>
      <c r="O388" t="s">
        <v>39</v>
      </c>
      <c r="P388" t="s">
        <v>103</v>
      </c>
      <c r="Q388" t="s">
        <v>100</v>
      </c>
      <c r="R388" t="s">
        <v>95</v>
      </c>
      <c r="S388" t="s">
        <v>96</v>
      </c>
      <c r="T388" t="s">
        <v>60</v>
      </c>
      <c r="U388" t="s">
        <v>66</v>
      </c>
      <c r="V388" t="s">
        <v>32</v>
      </c>
      <c r="W388">
        <v>28.920799299999999</v>
      </c>
      <c r="X388">
        <v>22.2153168</v>
      </c>
      <c r="Y388">
        <v>15.5585022</v>
      </c>
      <c r="Z388">
        <v>14.683752999999999</v>
      </c>
      <c r="AA388">
        <v>13.1838298</v>
      </c>
      <c r="AB388">
        <v>12.582763699999999</v>
      </c>
      <c r="AC388">
        <v>12.1759129</v>
      </c>
      <c r="AD388">
        <v>11.618372449999899</v>
      </c>
      <c r="AE388">
        <v>11.428482989999999</v>
      </c>
      <c r="AF388">
        <v>10.911798493333301</v>
      </c>
    </row>
    <row r="389" spans="1:32" x14ac:dyDescent="0.3">
      <c r="A389">
        <v>2875</v>
      </c>
      <c r="B389" t="s">
        <v>118</v>
      </c>
      <c r="C389">
        <v>2015</v>
      </c>
      <c r="D389">
        <v>117</v>
      </c>
      <c r="E389">
        <v>75</v>
      </c>
      <c r="F389">
        <v>0.57264957264957195</v>
      </c>
      <c r="G389">
        <v>0.1</v>
      </c>
      <c r="H389">
        <v>2</v>
      </c>
      <c r="I389">
        <v>0.1</v>
      </c>
      <c r="J389">
        <v>0.24</v>
      </c>
      <c r="K389">
        <v>0.38</v>
      </c>
      <c r="L389">
        <v>4</v>
      </c>
      <c r="M389" t="s">
        <v>68</v>
      </c>
      <c r="N389" t="s">
        <v>62</v>
      </c>
      <c r="O389" t="s">
        <v>32</v>
      </c>
      <c r="P389" t="s">
        <v>45</v>
      </c>
      <c r="Q389" t="s">
        <v>41</v>
      </c>
      <c r="R389" t="s">
        <v>55</v>
      </c>
      <c r="S389" t="s">
        <v>64</v>
      </c>
      <c r="T389" t="s">
        <v>53</v>
      </c>
      <c r="U389" t="s">
        <v>37</v>
      </c>
      <c r="V389" t="s">
        <v>77</v>
      </c>
      <c r="W389">
        <v>7.4312253459999997</v>
      </c>
      <c r="X389">
        <v>7.3141046812499999</v>
      </c>
      <c r="Y389">
        <v>7.2099425779999899</v>
      </c>
      <c r="Z389">
        <v>7.1076921899999901</v>
      </c>
      <c r="AA389">
        <v>7.0032286539999999</v>
      </c>
      <c r="AB389">
        <v>6.8499606119999896</v>
      </c>
      <c r="AC389">
        <v>6.7688268209999896</v>
      </c>
      <c r="AD389">
        <v>6.6749827849999903</v>
      </c>
      <c r="AE389">
        <v>6.6366141214285701</v>
      </c>
      <c r="AF389">
        <v>6.5507356923076898</v>
      </c>
    </row>
    <row r="390" spans="1:32" x14ac:dyDescent="0.3">
      <c r="A390">
        <v>2876</v>
      </c>
      <c r="B390" t="s">
        <v>118</v>
      </c>
      <c r="C390">
        <v>2015</v>
      </c>
      <c r="D390">
        <v>117</v>
      </c>
      <c r="E390">
        <v>76</v>
      </c>
      <c r="F390">
        <v>0.60683760683760601</v>
      </c>
      <c r="G390">
        <v>0.2</v>
      </c>
      <c r="H390">
        <v>1</v>
      </c>
      <c r="I390">
        <v>0.86</v>
      </c>
      <c r="J390">
        <v>0.26</v>
      </c>
      <c r="K390">
        <v>0.46</v>
      </c>
      <c r="L390">
        <v>2</v>
      </c>
      <c r="M390" t="s">
        <v>78</v>
      </c>
      <c r="N390" t="s">
        <v>32</v>
      </c>
      <c r="O390" t="s">
        <v>72</v>
      </c>
      <c r="P390" t="s">
        <v>52</v>
      </c>
      <c r="Q390" t="s">
        <v>62</v>
      </c>
      <c r="R390" t="s">
        <v>67</v>
      </c>
      <c r="S390" t="s">
        <v>39</v>
      </c>
      <c r="T390" t="s">
        <v>99</v>
      </c>
      <c r="U390" t="s">
        <v>60</v>
      </c>
      <c r="V390" t="s">
        <v>37</v>
      </c>
      <c r="W390">
        <v>17.803672800000001</v>
      </c>
      <c r="X390">
        <v>17.419499399999999</v>
      </c>
      <c r="Y390">
        <v>16.8778009</v>
      </c>
      <c r="Z390">
        <v>16.547369</v>
      </c>
      <c r="AA390">
        <v>16.303653749999999</v>
      </c>
      <c r="AB390">
        <v>15.025629</v>
      </c>
      <c r="AC390">
        <v>13.7013125</v>
      </c>
      <c r="AD390">
        <v>13.3827658</v>
      </c>
      <c r="AE390">
        <v>13.300125099999899</v>
      </c>
      <c r="AF390">
        <v>13.295043</v>
      </c>
    </row>
    <row r="391" spans="1:32" x14ac:dyDescent="0.3">
      <c r="A391">
        <v>2877</v>
      </c>
      <c r="B391" t="s">
        <v>118</v>
      </c>
      <c r="C391">
        <v>2015</v>
      </c>
      <c r="D391">
        <v>117</v>
      </c>
      <c r="E391">
        <v>77</v>
      </c>
      <c r="F391">
        <v>0.69230769230769196</v>
      </c>
      <c r="G391">
        <v>0.24</v>
      </c>
      <c r="H391">
        <v>1</v>
      </c>
      <c r="I391">
        <v>0.92</v>
      </c>
      <c r="J391">
        <v>0.48</v>
      </c>
      <c r="K391">
        <v>0.22</v>
      </c>
      <c r="L391">
        <v>7</v>
      </c>
      <c r="M391" t="s">
        <v>74</v>
      </c>
      <c r="N391" t="s">
        <v>68</v>
      </c>
      <c r="O391" t="s">
        <v>60</v>
      </c>
      <c r="P391" t="s">
        <v>78</v>
      </c>
      <c r="Q391" t="s">
        <v>32</v>
      </c>
      <c r="R391" t="s">
        <v>76</v>
      </c>
      <c r="S391" t="s">
        <v>94</v>
      </c>
      <c r="T391" t="s">
        <v>72</v>
      </c>
      <c r="U391" t="s">
        <v>41</v>
      </c>
      <c r="V391" t="s">
        <v>96</v>
      </c>
      <c r="W391">
        <v>14.964770476666599</v>
      </c>
      <c r="X391">
        <v>13.580126002</v>
      </c>
      <c r="Y391">
        <v>13.4643937999999</v>
      </c>
      <c r="Z391">
        <v>13.050293</v>
      </c>
      <c r="AA391">
        <v>13.022609237999999</v>
      </c>
      <c r="AB391">
        <v>12.94896219</v>
      </c>
      <c r="AC391">
        <v>12.403841</v>
      </c>
      <c r="AD391">
        <v>12.290675172499901</v>
      </c>
      <c r="AE391">
        <v>12.2466211</v>
      </c>
      <c r="AF391">
        <v>11.723203699999999</v>
      </c>
    </row>
    <row r="392" spans="1:32" x14ac:dyDescent="0.3">
      <c r="A392">
        <v>2878</v>
      </c>
      <c r="B392" t="s">
        <v>118</v>
      </c>
      <c r="C392">
        <v>2015</v>
      </c>
      <c r="D392">
        <v>117</v>
      </c>
      <c r="E392">
        <v>78</v>
      </c>
      <c r="F392">
        <v>0.658119658119658</v>
      </c>
      <c r="G392">
        <v>0.64</v>
      </c>
      <c r="H392">
        <v>10</v>
      </c>
      <c r="I392">
        <v>0.94</v>
      </c>
      <c r="J392">
        <v>0.96</v>
      </c>
      <c r="K392">
        <v>0.8</v>
      </c>
      <c r="L392">
        <v>9</v>
      </c>
      <c r="M392" t="s">
        <v>106</v>
      </c>
      <c r="N392" t="s">
        <v>60</v>
      </c>
      <c r="O392" t="s">
        <v>41</v>
      </c>
      <c r="P392" t="s">
        <v>68</v>
      </c>
      <c r="Q392" t="s">
        <v>63</v>
      </c>
      <c r="R392" t="s">
        <v>34</v>
      </c>
      <c r="S392" t="s">
        <v>112</v>
      </c>
      <c r="T392" t="s">
        <v>109</v>
      </c>
      <c r="U392" t="s">
        <v>32</v>
      </c>
      <c r="V392" t="s">
        <v>69</v>
      </c>
      <c r="W392">
        <v>23.104415164999999</v>
      </c>
      <c r="X392">
        <v>6.6796891239999896</v>
      </c>
      <c r="Y392">
        <v>6.6778955424999999</v>
      </c>
      <c r="Z392">
        <v>6.6253635574166596</v>
      </c>
      <c r="AA392">
        <v>5.9378200333333302</v>
      </c>
      <c r="AB392">
        <v>5.4677459300000004</v>
      </c>
      <c r="AC392">
        <v>5.38111004685714</v>
      </c>
      <c r="AD392">
        <v>5.0959204063636303</v>
      </c>
      <c r="AE392">
        <v>4.9485597861999899</v>
      </c>
      <c r="AF392">
        <v>4.8148560199999997</v>
      </c>
    </row>
    <row r="393" spans="1:32" x14ac:dyDescent="0.3">
      <c r="A393">
        <v>2879</v>
      </c>
      <c r="B393" t="s">
        <v>118</v>
      </c>
      <c r="C393">
        <v>2015</v>
      </c>
      <c r="D393">
        <v>117</v>
      </c>
      <c r="E393">
        <v>79</v>
      </c>
      <c r="F393">
        <v>0.69230769230769196</v>
      </c>
      <c r="G393">
        <v>0.28000000000000003</v>
      </c>
      <c r="H393">
        <v>4</v>
      </c>
      <c r="I393">
        <v>0.52</v>
      </c>
      <c r="J393">
        <v>0.88</v>
      </c>
      <c r="K393">
        <v>0.56000000000000005</v>
      </c>
      <c r="L393">
        <v>6</v>
      </c>
      <c r="M393" t="s">
        <v>68</v>
      </c>
      <c r="N393" t="s">
        <v>73</v>
      </c>
      <c r="O393" t="s">
        <v>77</v>
      </c>
      <c r="P393" t="s">
        <v>76</v>
      </c>
      <c r="Q393" t="s">
        <v>32</v>
      </c>
      <c r="R393" t="s">
        <v>104</v>
      </c>
      <c r="S393" t="s">
        <v>44</v>
      </c>
      <c r="T393" t="s">
        <v>96</v>
      </c>
      <c r="U393" t="s">
        <v>37</v>
      </c>
      <c r="V393" t="s">
        <v>106</v>
      </c>
      <c r="W393">
        <v>5.5794277365333302</v>
      </c>
      <c r="X393">
        <v>5.36515272555555</v>
      </c>
      <c r="Y393">
        <v>5.3585905806153802</v>
      </c>
      <c r="Z393">
        <v>5.3145520424999999</v>
      </c>
      <c r="AA393">
        <v>5.10627220266666</v>
      </c>
      <c r="AB393">
        <v>4.8946759049999997</v>
      </c>
      <c r="AC393">
        <v>4.8381313885714201</v>
      </c>
      <c r="AD393">
        <v>4.65412455181818</v>
      </c>
      <c r="AE393">
        <v>4.6322655687499896</v>
      </c>
      <c r="AF393">
        <v>4.6260174168461496</v>
      </c>
    </row>
    <row r="394" spans="1:32" x14ac:dyDescent="0.3">
      <c r="A394">
        <v>2880</v>
      </c>
      <c r="B394" t="s">
        <v>118</v>
      </c>
      <c r="C394">
        <v>2015</v>
      </c>
      <c r="D394">
        <v>117</v>
      </c>
      <c r="E394">
        <v>80</v>
      </c>
      <c r="F394">
        <v>0.64957264957264904</v>
      </c>
      <c r="G394">
        <v>0.28000000000000003</v>
      </c>
      <c r="H394">
        <v>2</v>
      </c>
      <c r="I394">
        <v>0.16</v>
      </c>
      <c r="J394">
        <v>0.74</v>
      </c>
      <c r="K394">
        <v>0.74</v>
      </c>
      <c r="L394">
        <v>1</v>
      </c>
      <c r="M394" t="s">
        <v>68</v>
      </c>
      <c r="N394" t="s">
        <v>106</v>
      </c>
      <c r="O394" t="s">
        <v>40</v>
      </c>
      <c r="P394" t="s">
        <v>72</v>
      </c>
      <c r="Q394" t="s">
        <v>96</v>
      </c>
      <c r="R394" t="s">
        <v>32</v>
      </c>
      <c r="S394" t="s">
        <v>76</v>
      </c>
      <c r="T394" t="s">
        <v>85</v>
      </c>
      <c r="U394" t="s">
        <v>94</v>
      </c>
      <c r="V394" t="s">
        <v>44</v>
      </c>
      <c r="W394">
        <v>12.300066738571401</v>
      </c>
      <c r="X394">
        <v>11.469330456666601</v>
      </c>
      <c r="Y394">
        <v>8.9445371599999994</v>
      </c>
      <c r="Z394">
        <v>8.8114609625</v>
      </c>
      <c r="AA394">
        <v>8.8094406099999993</v>
      </c>
      <c r="AB394">
        <v>8.6987121559999991</v>
      </c>
      <c r="AC394">
        <v>8.4964375499999996</v>
      </c>
      <c r="AD394">
        <v>8.4895057699999992</v>
      </c>
      <c r="AE394">
        <v>8.1474628399999993</v>
      </c>
      <c r="AF394">
        <v>8.0487307099999992</v>
      </c>
    </row>
    <row r="395" spans="1:32" x14ac:dyDescent="0.3">
      <c r="A395">
        <v>2881</v>
      </c>
      <c r="B395" t="s">
        <v>118</v>
      </c>
      <c r="C395">
        <v>2015</v>
      </c>
      <c r="D395">
        <v>117</v>
      </c>
      <c r="E395">
        <v>81</v>
      </c>
      <c r="F395">
        <v>0.683760683760683</v>
      </c>
      <c r="G395">
        <v>0.14000000000000001</v>
      </c>
      <c r="H395">
        <v>6</v>
      </c>
      <c r="I395">
        <v>0.6</v>
      </c>
      <c r="J395">
        <v>0.98</v>
      </c>
      <c r="K395">
        <v>0.8</v>
      </c>
      <c r="L395">
        <v>10</v>
      </c>
      <c r="M395" t="s">
        <v>77</v>
      </c>
      <c r="N395" t="s">
        <v>72</v>
      </c>
      <c r="O395" t="s">
        <v>89</v>
      </c>
      <c r="P395" t="s">
        <v>32</v>
      </c>
      <c r="Q395" t="s">
        <v>73</v>
      </c>
      <c r="R395" t="s">
        <v>106</v>
      </c>
      <c r="S395" t="s">
        <v>68</v>
      </c>
      <c r="T395" t="s">
        <v>60</v>
      </c>
      <c r="U395" t="s">
        <v>100</v>
      </c>
      <c r="V395" t="s">
        <v>39</v>
      </c>
      <c r="W395">
        <v>7.1696873834782604</v>
      </c>
      <c r="X395">
        <v>6.8760096835000004</v>
      </c>
      <c r="Y395">
        <v>6.4994690400000001</v>
      </c>
      <c r="Z395">
        <v>6.4710097025</v>
      </c>
      <c r="AA395">
        <v>5.781770683125</v>
      </c>
      <c r="AB395">
        <v>5.75207264454545</v>
      </c>
      <c r="AC395">
        <v>5.6860929508</v>
      </c>
      <c r="AD395">
        <v>5.5008800922222196</v>
      </c>
      <c r="AE395">
        <v>5.3145572219999897</v>
      </c>
      <c r="AF395">
        <v>5.2849338733333298</v>
      </c>
    </row>
    <row r="396" spans="1:32" x14ac:dyDescent="0.3">
      <c r="A396">
        <v>2882</v>
      </c>
      <c r="B396" t="s">
        <v>118</v>
      </c>
      <c r="C396">
        <v>2015</v>
      </c>
      <c r="D396">
        <v>117</v>
      </c>
      <c r="E396">
        <v>82</v>
      </c>
      <c r="F396">
        <v>0.63247863247863201</v>
      </c>
      <c r="G396">
        <v>0.02</v>
      </c>
      <c r="H396">
        <v>9</v>
      </c>
      <c r="I396">
        <v>0.32</v>
      </c>
      <c r="J396">
        <v>0.86</v>
      </c>
      <c r="K396">
        <v>0.6</v>
      </c>
      <c r="L396">
        <v>9</v>
      </c>
      <c r="M396" t="s">
        <v>68</v>
      </c>
      <c r="N396" t="s">
        <v>32</v>
      </c>
      <c r="O396" t="s">
        <v>106</v>
      </c>
      <c r="P396" t="s">
        <v>77</v>
      </c>
      <c r="Q396" t="s">
        <v>39</v>
      </c>
      <c r="R396" t="s">
        <v>72</v>
      </c>
      <c r="S396" t="s">
        <v>44</v>
      </c>
      <c r="T396" t="s">
        <v>74</v>
      </c>
      <c r="U396" t="s">
        <v>73</v>
      </c>
      <c r="V396" t="s">
        <v>60</v>
      </c>
      <c r="W396">
        <v>10.4873066461224</v>
      </c>
      <c r="X396">
        <v>9.7097973040540495</v>
      </c>
      <c r="Y396">
        <v>9.67463562377778</v>
      </c>
      <c r="Z396">
        <v>9.3757800255769208</v>
      </c>
      <c r="AA396">
        <v>7.8773294897058799</v>
      </c>
      <c r="AB396">
        <v>7.4617821536999998</v>
      </c>
      <c r="AC396">
        <v>7.3861198342857097</v>
      </c>
      <c r="AD396">
        <v>7.3546674873529403</v>
      </c>
      <c r="AE396">
        <v>7.2999248088571402</v>
      </c>
      <c r="AF396">
        <v>7.2020446580000002</v>
      </c>
    </row>
    <row r="397" spans="1:32" x14ac:dyDescent="0.3">
      <c r="A397">
        <v>2883</v>
      </c>
      <c r="B397" t="s">
        <v>118</v>
      </c>
      <c r="C397">
        <v>2015</v>
      </c>
      <c r="D397">
        <v>117</v>
      </c>
      <c r="E397">
        <v>83</v>
      </c>
      <c r="F397">
        <v>0.64102564102564097</v>
      </c>
      <c r="G397">
        <v>0.28000000000000003</v>
      </c>
      <c r="H397">
        <v>1</v>
      </c>
      <c r="I397">
        <v>0.3</v>
      </c>
      <c r="J397">
        <v>0.56000000000000005</v>
      </c>
      <c r="K397">
        <v>0.92</v>
      </c>
      <c r="L397">
        <v>6</v>
      </c>
      <c r="M397" t="s">
        <v>72</v>
      </c>
      <c r="N397" t="s">
        <v>32</v>
      </c>
      <c r="O397" t="s">
        <v>39</v>
      </c>
      <c r="P397" t="s">
        <v>68</v>
      </c>
      <c r="Q397" t="s">
        <v>71</v>
      </c>
      <c r="R397" t="s">
        <v>77</v>
      </c>
      <c r="S397" t="s">
        <v>36</v>
      </c>
      <c r="T397" t="s">
        <v>106</v>
      </c>
      <c r="U397" t="s">
        <v>74</v>
      </c>
      <c r="V397" t="s">
        <v>102</v>
      </c>
      <c r="W397">
        <v>21.385984400000002</v>
      </c>
      <c r="X397">
        <v>17.170570399999999</v>
      </c>
      <c r="Y397">
        <v>16.8252506</v>
      </c>
      <c r="Z397">
        <v>13.804242007499999</v>
      </c>
      <c r="AA397">
        <v>13.2539444</v>
      </c>
      <c r="AB397">
        <v>13.13312258</v>
      </c>
      <c r="AC397">
        <v>12.772184849999899</v>
      </c>
      <c r="AD397">
        <v>11.903378735</v>
      </c>
      <c r="AE397">
        <v>11.892254176666601</v>
      </c>
      <c r="AF397">
        <v>11.495011663333299</v>
      </c>
    </row>
    <row r="398" spans="1:32" x14ac:dyDescent="0.3">
      <c r="A398">
        <v>2884</v>
      </c>
      <c r="B398" t="s">
        <v>118</v>
      </c>
      <c r="C398">
        <v>2015</v>
      </c>
      <c r="D398">
        <v>117</v>
      </c>
      <c r="E398">
        <v>84</v>
      </c>
      <c r="F398">
        <v>0.56410256410256399</v>
      </c>
      <c r="G398">
        <v>0.48</v>
      </c>
      <c r="H398">
        <v>8</v>
      </c>
      <c r="I398">
        <v>0.42</v>
      </c>
      <c r="J398">
        <v>0.52</v>
      </c>
      <c r="K398">
        <v>0.76</v>
      </c>
      <c r="L398">
        <v>7</v>
      </c>
      <c r="M398" t="s">
        <v>91</v>
      </c>
      <c r="N398" t="s">
        <v>100</v>
      </c>
      <c r="O398" t="s">
        <v>68</v>
      </c>
      <c r="P398" t="s">
        <v>109</v>
      </c>
      <c r="Q398" t="s">
        <v>73</v>
      </c>
      <c r="R398" t="s">
        <v>32</v>
      </c>
      <c r="S398" t="s">
        <v>74</v>
      </c>
      <c r="T398" t="s">
        <v>34</v>
      </c>
      <c r="U398" t="s">
        <v>60</v>
      </c>
      <c r="V398" t="s">
        <v>106</v>
      </c>
      <c r="W398">
        <v>6.8409488216666601</v>
      </c>
      <c r="X398">
        <v>6.3939532269999999</v>
      </c>
      <c r="Y398">
        <v>6.15628164249999</v>
      </c>
      <c r="Z398">
        <v>5.6878679683333297</v>
      </c>
      <c r="AA398">
        <v>5.6219172814285701</v>
      </c>
      <c r="AB398">
        <v>5.54751899625</v>
      </c>
      <c r="AC398">
        <v>5.5255836125000002</v>
      </c>
      <c r="AD398">
        <v>5.3087426192857103</v>
      </c>
      <c r="AE398">
        <v>5.2487658899999996</v>
      </c>
      <c r="AF398">
        <v>5.0654801599999999</v>
      </c>
    </row>
    <row r="399" spans="1:32" x14ac:dyDescent="0.3">
      <c r="A399">
        <v>2885</v>
      </c>
      <c r="B399" t="s">
        <v>118</v>
      </c>
      <c r="C399">
        <v>2015</v>
      </c>
      <c r="D399">
        <v>117</v>
      </c>
      <c r="E399">
        <v>85</v>
      </c>
      <c r="F399">
        <v>0.59829059829059805</v>
      </c>
      <c r="G399">
        <v>0.1</v>
      </c>
      <c r="H399">
        <v>3</v>
      </c>
      <c r="I399">
        <v>0.74</v>
      </c>
      <c r="J399">
        <v>0.46</v>
      </c>
      <c r="K399">
        <v>0.44</v>
      </c>
      <c r="L399">
        <v>7</v>
      </c>
      <c r="M399" t="s">
        <v>76</v>
      </c>
      <c r="N399" t="s">
        <v>106</v>
      </c>
      <c r="O399" t="s">
        <v>68</v>
      </c>
      <c r="P399" t="s">
        <v>101</v>
      </c>
      <c r="Q399" t="s">
        <v>32</v>
      </c>
      <c r="R399" t="s">
        <v>36</v>
      </c>
      <c r="S399" t="s">
        <v>100</v>
      </c>
      <c r="T399" t="s">
        <v>44</v>
      </c>
      <c r="U399" t="s">
        <v>88</v>
      </c>
      <c r="V399" t="s">
        <v>39</v>
      </c>
      <c r="W399">
        <v>9.7682153562499998</v>
      </c>
      <c r="X399">
        <v>9.4194334570000002</v>
      </c>
      <c r="Y399">
        <v>9.3699340513333294</v>
      </c>
      <c r="Z399">
        <v>9.2020427527272695</v>
      </c>
      <c r="AA399">
        <v>9.1102879786666602</v>
      </c>
      <c r="AB399">
        <v>9.0488221037500001</v>
      </c>
      <c r="AC399">
        <v>9.0104106521428502</v>
      </c>
      <c r="AD399">
        <v>8.9688143681818104</v>
      </c>
      <c r="AE399">
        <v>8.933558455</v>
      </c>
      <c r="AF399">
        <v>8.62069668799999</v>
      </c>
    </row>
    <row r="400" spans="1:32" x14ac:dyDescent="0.3">
      <c r="A400">
        <v>2886</v>
      </c>
      <c r="B400" t="s">
        <v>118</v>
      </c>
      <c r="C400">
        <v>2015</v>
      </c>
      <c r="D400">
        <v>117</v>
      </c>
      <c r="E400">
        <v>86</v>
      </c>
      <c r="F400">
        <v>0.658119658119658</v>
      </c>
      <c r="G400">
        <v>0.04</v>
      </c>
      <c r="H400">
        <v>7</v>
      </c>
      <c r="I400">
        <v>0.56000000000000005</v>
      </c>
      <c r="J400">
        <v>0.9</v>
      </c>
      <c r="K400">
        <v>0.6</v>
      </c>
      <c r="L400">
        <v>4</v>
      </c>
      <c r="M400" t="s">
        <v>77</v>
      </c>
      <c r="N400" t="s">
        <v>106</v>
      </c>
      <c r="O400" t="s">
        <v>68</v>
      </c>
      <c r="P400" t="s">
        <v>32</v>
      </c>
      <c r="Q400" t="s">
        <v>91</v>
      </c>
      <c r="R400" t="s">
        <v>39</v>
      </c>
      <c r="S400" t="s">
        <v>76</v>
      </c>
      <c r="T400" t="s">
        <v>101</v>
      </c>
      <c r="U400" t="s">
        <v>60</v>
      </c>
      <c r="V400" t="s">
        <v>46</v>
      </c>
      <c r="W400">
        <v>6.1766756335890403</v>
      </c>
      <c r="X400">
        <v>6.12980720976363</v>
      </c>
      <c r="Y400">
        <v>5.9793861158953501</v>
      </c>
      <c r="Z400">
        <v>5.2942614906349199</v>
      </c>
      <c r="AA400">
        <v>4.82590594107499</v>
      </c>
      <c r="AB400">
        <v>4.8155425538225796</v>
      </c>
      <c r="AC400">
        <v>4.7717759691176402</v>
      </c>
      <c r="AD400">
        <v>4.70452615117647</v>
      </c>
      <c r="AE400">
        <v>4.5640464902374998</v>
      </c>
      <c r="AF400">
        <v>4.5561113594871703</v>
      </c>
    </row>
    <row r="401" spans="1:32" x14ac:dyDescent="0.3">
      <c r="A401">
        <v>2887</v>
      </c>
      <c r="B401" t="s">
        <v>118</v>
      </c>
      <c r="C401">
        <v>2015</v>
      </c>
      <c r="D401">
        <v>117</v>
      </c>
      <c r="E401">
        <v>87</v>
      </c>
      <c r="F401">
        <v>0.66666666666666596</v>
      </c>
      <c r="G401">
        <v>0.08</v>
      </c>
      <c r="H401">
        <v>2</v>
      </c>
      <c r="I401">
        <v>0.6</v>
      </c>
      <c r="J401">
        <v>0.44</v>
      </c>
      <c r="K401">
        <v>0.14000000000000001</v>
      </c>
      <c r="L401">
        <v>10</v>
      </c>
      <c r="M401" t="s">
        <v>72</v>
      </c>
      <c r="N401" t="s">
        <v>76</v>
      </c>
      <c r="O401" t="s">
        <v>61</v>
      </c>
      <c r="P401" t="s">
        <v>77</v>
      </c>
      <c r="Q401" t="s">
        <v>59</v>
      </c>
      <c r="R401" t="s">
        <v>33</v>
      </c>
      <c r="S401" t="s">
        <v>102</v>
      </c>
      <c r="T401" t="s">
        <v>103</v>
      </c>
      <c r="U401" t="s">
        <v>100</v>
      </c>
      <c r="V401" t="s">
        <v>68</v>
      </c>
      <c r="W401">
        <v>12.6208508025</v>
      </c>
      <c r="X401">
        <v>12.4612861679999</v>
      </c>
      <c r="Y401">
        <v>12.147528599999999</v>
      </c>
      <c r="Z401">
        <v>11.9555255575</v>
      </c>
      <c r="AA401">
        <v>11.617197040000001</v>
      </c>
      <c r="AB401">
        <v>11.4319439</v>
      </c>
      <c r="AC401">
        <v>11.300652326</v>
      </c>
      <c r="AD401">
        <v>11.298439999999999</v>
      </c>
      <c r="AE401">
        <v>11.0237658766666</v>
      </c>
      <c r="AF401">
        <v>10.939592317500001</v>
      </c>
    </row>
    <row r="402" spans="1:32" x14ac:dyDescent="0.3">
      <c r="A402">
        <v>2888</v>
      </c>
      <c r="B402" t="s">
        <v>118</v>
      </c>
      <c r="C402">
        <v>2015</v>
      </c>
      <c r="D402">
        <v>117</v>
      </c>
      <c r="E402">
        <v>88</v>
      </c>
      <c r="F402">
        <v>0.58974358974358898</v>
      </c>
      <c r="G402">
        <v>0.68</v>
      </c>
      <c r="H402">
        <v>6</v>
      </c>
      <c r="I402">
        <v>0.84</v>
      </c>
      <c r="J402">
        <v>0.28000000000000003</v>
      </c>
      <c r="K402">
        <v>0.2</v>
      </c>
      <c r="L402">
        <v>6</v>
      </c>
      <c r="M402" t="s">
        <v>106</v>
      </c>
      <c r="N402" t="s">
        <v>75</v>
      </c>
      <c r="O402" t="s">
        <v>81</v>
      </c>
      <c r="P402" t="s">
        <v>47</v>
      </c>
      <c r="Q402" t="s">
        <v>73</v>
      </c>
      <c r="R402" t="s">
        <v>99</v>
      </c>
      <c r="S402" t="s">
        <v>109</v>
      </c>
      <c r="T402" t="s">
        <v>39</v>
      </c>
      <c r="U402" t="s">
        <v>82</v>
      </c>
      <c r="V402" t="s">
        <v>96</v>
      </c>
      <c r="W402">
        <v>29.518637287999901</v>
      </c>
      <c r="X402">
        <v>25.560841579999899</v>
      </c>
      <c r="Y402">
        <v>25.263392326249999</v>
      </c>
      <c r="Z402">
        <v>24.903419499999998</v>
      </c>
      <c r="AA402">
        <v>23.189973166666601</v>
      </c>
      <c r="AB402">
        <v>23.048176274999999</v>
      </c>
      <c r="AC402">
        <v>23.010974874999999</v>
      </c>
      <c r="AD402">
        <v>22.599129349999998</v>
      </c>
      <c r="AE402">
        <v>22.1555519333333</v>
      </c>
      <c r="AF402">
        <v>21.429213300000001</v>
      </c>
    </row>
    <row r="403" spans="1:32" x14ac:dyDescent="0.3">
      <c r="A403">
        <v>2889</v>
      </c>
      <c r="B403" t="s">
        <v>118</v>
      </c>
      <c r="C403">
        <v>2015</v>
      </c>
      <c r="D403">
        <v>117</v>
      </c>
      <c r="E403">
        <v>89</v>
      </c>
      <c r="F403">
        <v>0.66666666666666596</v>
      </c>
      <c r="G403">
        <v>0.16</v>
      </c>
      <c r="H403">
        <v>2</v>
      </c>
      <c r="I403">
        <v>0.16</v>
      </c>
      <c r="J403">
        <v>0.8</v>
      </c>
      <c r="K403">
        <v>0.14000000000000001</v>
      </c>
      <c r="L403">
        <v>4</v>
      </c>
      <c r="M403" t="s">
        <v>96</v>
      </c>
      <c r="N403" t="s">
        <v>106</v>
      </c>
      <c r="O403" t="s">
        <v>32</v>
      </c>
      <c r="P403" t="s">
        <v>68</v>
      </c>
      <c r="Q403" t="s">
        <v>77</v>
      </c>
      <c r="R403" t="s">
        <v>102</v>
      </c>
      <c r="S403" t="s">
        <v>94</v>
      </c>
      <c r="T403" t="s">
        <v>66</v>
      </c>
      <c r="U403" t="s">
        <v>39</v>
      </c>
      <c r="V403" t="s">
        <v>73</v>
      </c>
      <c r="W403">
        <v>12.96123935</v>
      </c>
      <c r="X403">
        <v>11.5277720266666</v>
      </c>
      <c r="Y403">
        <v>11.199427259999901</v>
      </c>
      <c r="Z403">
        <v>10.6820516174999</v>
      </c>
      <c r="AA403">
        <v>10.103692332</v>
      </c>
      <c r="AB403">
        <v>10.023508775</v>
      </c>
      <c r="AC403">
        <v>8.6881055800000002</v>
      </c>
      <c r="AD403">
        <v>8.6252572020000002</v>
      </c>
      <c r="AE403">
        <v>8.0786227159999999</v>
      </c>
      <c r="AF403">
        <v>7.8110639499999897</v>
      </c>
    </row>
    <row r="404" spans="1:32" x14ac:dyDescent="0.3">
      <c r="A404">
        <v>2890</v>
      </c>
      <c r="B404" t="s">
        <v>118</v>
      </c>
      <c r="C404">
        <v>2015</v>
      </c>
      <c r="D404">
        <v>117</v>
      </c>
      <c r="E404">
        <v>90</v>
      </c>
      <c r="F404">
        <v>0.62393162393162305</v>
      </c>
      <c r="G404">
        <v>0.08</v>
      </c>
      <c r="H404">
        <v>7</v>
      </c>
      <c r="I404">
        <v>0.9</v>
      </c>
      <c r="J404">
        <v>0.74</v>
      </c>
      <c r="K404">
        <v>0.24</v>
      </c>
      <c r="L404">
        <v>10</v>
      </c>
      <c r="M404" t="s">
        <v>106</v>
      </c>
      <c r="N404" t="s">
        <v>68</v>
      </c>
      <c r="O404" t="s">
        <v>39</v>
      </c>
      <c r="P404" t="s">
        <v>32</v>
      </c>
      <c r="Q404" t="s">
        <v>46</v>
      </c>
      <c r="R404" t="s">
        <v>58</v>
      </c>
      <c r="S404" t="s">
        <v>53</v>
      </c>
      <c r="T404" t="s">
        <v>66</v>
      </c>
      <c r="U404" t="s">
        <v>95</v>
      </c>
      <c r="V404" t="s">
        <v>60</v>
      </c>
      <c r="W404">
        <v>8.77406925944444</v>
      </c>
      <c r="X404">
        <v>7.4770495207692296</v>
      </c>
      <c r="Y404">
        <v>7.2541936928000004</v>
      </c>
      <c r="Z404">
        <v>7.1576365532142798</v>
      </c>
      <c r="AA404">
        <v>6.6058083599999904</v>
      </c>
      <c r="AB404">
        <v>6.22585862363636</v>
      </c>
      <c r="AC404">
        <v>6.1573874488235303</v>
      </c>
      <c r="AD404">
        <v>6.1402205352000001</v>
      </c>
      <c r="AE404">
        <v>6.0958447955555499</v>
      </c>
      <c r="AF404">
        <v>5.9702565851724101</v>
      </c>
    </row>
    <row r="405" spans="1:32" x14ac:dyDescent="0.3">
      <c r="A405">
        <v>2891</v>
      </c>
      <c r="B405" t="s">
        <v>118</v>
      </c>
      <c r="C405">
        <v>2015</v>
      </c>
      <c r="D405">
        <v>117</v>
      </c>
      <c r="E405">
        <v>91</v>
      </c>
      <c r="F405">
        <v>0.64957264957264904</v>
      </c>
      <c r="G405">
        <v>0.1</v>
      </c>
      <c r="H405">
        <v>6</v>
      </c>
      <c r="I405">
        <v>0.92</v>
      </c>
      <c r="J405">
        <v>0.24</v>
      </c>
      <c r="K405">
        <v>0.42</v>
      </c>
      <c r="L405">
        <v>7</v>
      </c>
      <c r="M405" t="s">
        <v>105</v>
      </c>
      <c r="N405" t="s">
        <v>76</v>
      </c>
      <c r="O405" t="s">
        <v>72</v>
      </c>
      <c r="P405" t="s">
        <v>49</v>
      </c>
      <c r="Q405" t="s">
        <v>50</v>
      </c>
      <c r="R405" t="s">
        <v>78</v>
      </c>
      <c r="S405" t="s">
        <v>36</v>
      </c>
      <c r="T405" t="s">
        <v>73</v>
      </c>
      <c r="U405" t="s">
        <v>68</v>
      </c>
      <c r="V405" t="s">
        <v>44</v>
      </c>
      <c r="W405">
        <v>8.6923684342857097</v>
      </c>
      <c r="X405">
        <v>8.0080857875000007</v>
      </c>
      <c r="Y405">
        <v>7.9847680387500004</v>
      </c>
      <c r="Z405">
        <v>7.8830535077777704</v>
      </c>
      <c r="AA405">
        <v>7.75927432222222</v>
      </c>
      <c r="AB405">
        <v>7.6789594664285703</v>
      </c>
      <c r="AC405">
        <v>7.6363610744444399</v>
      </c>
      <c r="AD405">
        <v>7.6237956887499996</v>
      </c>
      <c r="AE405">
        <v>7.5805615150000003</v>
      </c>
      <c r="AF405">
        <v>7.5372650408181796</v>
      </c>
    </row>
    <row r="406" spans="1:32" x14ac:dyDescent="0.3">
      <c r="A406">
        <v>2892</v>
      </c>
      <c r="B406" t="s">
        <v>118</v>
      </c>
      <c r="C406">
        <v>2015</v>
      </c>
      <c r="D406">
        <v>117</v>
      </c>
      <c r="E406">
        <v>92</v>
      </c>
      <c r="F406">
        <v>0.683760683760683</v>
      </c>
      <c r="G406">
        <v>0.16</v>
      </c>
      <c r="H406">
        <v>4</v>
      </c>
      <c r="I406">
        <v>0.5</v>
      </c>
      <c r="J406">
        <v>0.92</v>
      </c>
      <c r="K406">
        <v>0.18</v>
      </c>
      <c r="L406">
        <v>7</v>
      </c>
      <c r="M406" t="s">
        <v>106</v>
      </c>
      <c r="N406" t="s">
        <v>68</v>
      </c>
      <c r="O406" t="s">
        <v>73</v>
      </c>
      <c r="P406" t="s">
        <v>60</v>
      </c>
      <c r="Q406" t="s">
        <v>39</v>
      </c>
      <c r="R406" t="s">
        <v>32</v>
      </c>
      <c r="S406" t="s">
        <v>69</v>
      </c>
      <c r="T406" t="s">
        <v>100</v>
      </c>
      <c r="U406" t="s">
        <v>93</v>
      </c>
      <c r="V406" t="s">
        <v>77</v>
      </c>
      <c r="W406">
        <v>6.1718011958823498</v>
      </c>
      <c r="X406">
        <v>5.0183385562962899</v>
      </c>
      <c r="Y406">
        <v>4.8517082147499897</v>
      </c>
      <c r="Z406">
        <v>4.56924510472727</v>
      </c>
      <c r="AA406">
        <v>4.3365665167692304</v>
      </c>
      <c r="AB406">
        <v>4.3343107488571402</v>
      </c>
      <c r="AC406">
        <v>4.2630750116249896</v>
      </c>
      <c r="AD406">
        <v>4.1212469438928503</v>
      </c>
      <c r="AE406">
        <v>4.0540611158750002</v>
      </c>
      <c r="AF406">
        <v>4.0170036459583303</v>
      </c>
    </row>
    <row r="407" spans="1:32" x14ac:dyDescent="0.3">
      <c r="A407">
        <v>2893</v>
      </c>
      <c r="B407" t="s">
        <v>118</v>
      </c>
      <c r="C407">
        <v>2015</v>
      </c>
      <c r="D407">
        <v>117</v>
      </c>
      <c r="E407">
        <v>93</v>
      </c>
      <c r="F407">
        <v>0.61538461538461497</v>
      </c>
      <c r="G407">
        <v>0.02</v>
      </c>
      <c r="H407">
        <v>3</v>
      </c>
      <c r="I407">
        <v>0.8</v>
      </c>
      <c r="J407">
        <v>0.1</v>
      </c>
      <c r="K407">
        <v>0.26</v>
      </c>
      <c r="L407">
        <v>10</v>
      </c>
      <c r="M407" t="s">
        <v>110</v>
      </c>
      <c r="N407" t="s">
        <v>98</v>
      </c>
      <c r="O407" t="s">
        <v>49</v>
      </c>
      <c r="P407" t="s">
        <v>91</v>
      </c>
      <c r="Q407" t="s">
        <v>112</v>
      </c>
      <c r="R407" t="s">
        <v>103</v>
      </c>
      <c r="S407" t="s">
        <v>78</v>
      </c>
      <c r="T407" t="s">
        <v>101</v>
      </c>
      <c r="U407" t="s">
        <v>106</v>
      </c>
      <c r="V407" t="s">
        <v>69</v>
      </c>
      <c r="W407">
        <v>13.03587868</v>
      </c>
      <c r="X407">
        <v>12.3239865425</v>
      </c>
      <c r="Y407">
        <v>11.9730282</v>
      </c>
      <c r="Z407">
        <v>11.7909566059999</v>
      </c>
      <c r="AA407">
        <v>11.5933931633333</v>
      </c>
      <c r="AB407">
        <v>11.559329989999901</v>
      </c>
      <c r="AC407">
        <v>10.996270772500001</v>
      </c>
      <c r="AD407">
        <v>10.916386215999999</v>
      </c>
      <c r="AE407">
        <v>10.7146216983333</v>
      </c>
      <c r="AF407">
        <v>10.6753521</v>
      </c>
    </row>
    <row r="408" spans="1:32" x14ac:dyDescent="0.3">
      <c r="A408">
        <v>2894</v>
      </c>
      <c r="B408" t="s">
        <v>118</v>
      </c>
      <c r="C408">
        <v>2015</v>
      </c>
      <c r="D408">
        <v>117</v>
      </c>
      <c r="E408">
        <v>94</v>
      </c>
      <c r="F408">
        <v>0.62393162393162305</v>
      </c>
      <c r="G408">
        <v>0.14000000000000001</v>
      </c>
      <c r="H408">
        <v>2</v>
      </c>
      <c r="I408">
        <v>0.62</v>
      </c>
      <c r="J408">
        <v>0.5</v>
      </c>
      <c r="K408">
        <v>0.5</v>
      </c>
      <c r="L408">
        <v>5</v>
      </c>
      <c r="M408" t="s">
        <v>102</v>
      </c>
      <c r="N408" t="s">
        <v>76</v>
      </c>
      <c r="O408" t="s">
        <v>101</v>
      </c>
      <c r="P408" t="s">
        <v>89</v>
      </c>
      <c r="Q408" t="s">
        <v>59</v>
      </c>
      <c r="R408" t="s">
        <v>62</v>
      </c>
      <c r="S408" t="s">
        <v>106</v>
      </c>
      <c r="T408" t="s">
        <v>68</v>
      </c>
      <c r="U408" t="s">
        <v>77</v>
      </c>
      <c r="V408" t="s">
        <v>72</v>
      </c>
      <c r="W408">
        <v>13.7319892333333</v>
      </c>
      <c r="X408">
        <v>13.454035279999999</v>
      </c>
      <c r="Y408">
        <v>13.3525291966666</v>
      </c>
      <c r="Z408">
        <v>12.4783039</v>
      </c>
      <c r="AA408">
        <v>11.583510414999999</v>
      </c>
      <c r="AB408">
        <v>10.689992933333301</v>
      </c>
      <c r="AC408">
        <v>10.617938033333299</v>
      </c>
      <c r="AD408">
        <v>10.5569502675</v>
      </c>
      <c r="AE408">
        <v>10.5100911433333</v>
      </c>
      <c r="AF408">
        <v>10.35289895625</v>
      </c>
    </row>
    <row r="409" spans="1:32" x14ac:dyDescent="0.3">
      <c r="A409">
        <v>2895</v>
      </c>
      <c r="B409" t="s">
        <v>118</v>
      </c>
      <c r="C409">
        <v>2015</v>
      </c>
      <c r="D409">
        <v>117</v>
      </c>
      <c r="E409">
        <v>95</v>
      </c>
      <c r="F409">
        <v>0.683760683760683</v>
      </c>
      <c r="G409">
        <v>0.3</v>
      </c>
      <c r="H409">
        <v>10</v>
      </c>
      <c r="I409">
        <v>0.88</v>
      </c>
      <c r="J409">
        <v>0.36</v>
      </c>
      <c r="K409">
        <v>0.94</v>
      </c>
      <c r="L409">
        <v>3</v>
      </c>
      <c r="M409" t="s">
        <v>74</v>
      </c>
      <c r="N409" t="s">
        <v>72</v>
      </c>
      <c r="O409" t="s">
        <v>47</v>
      </c>
      <c r="P409" t="s">
        <v>32</v>
      </c>
      <c r="Q409" t="s">
        <v>60</v>
      </c>
      <c r="R409" t="s">
        <v>33</v>
      </c>
      <c r="S409" t="s">
        <v>44</v>
      </c>
      <c r="T409" t="s">
        <v>111</v>
      </c>
      <c r="U409" t="s">
        <v>77</v>
      </c>
      <c r="V409" t="s">
        <v>51</v>
      </c>
      <c r="W409">
        <v>5.1961288058333297</v>
      </c>
      <c r="X409">
        <v>5.1872815299999999</v>
      </c>
      <c r="Y409">
        <v>5.0371865159999896</v>
      </c>
      <c r="Z409">
        <v>4.8150336447826003</v>
      </c>
      <c r="AA409">
        <v>4.7768450612500004</v>
      </c>
      <c r="AB409">
        <v>4.7744373394117599</v>
      </c>
      <c r="AC409">
        <v>4.7016592021428503</v>
      </c>
      <c r="AD409">
        <v>4.6285574460000003</v>
      </c>
      <c r="AE409">
        <v>4.6169630338888803</v>
      </c>
      <c r="AF409">
        <v>4.5167607487499897</v>
      </c>
    </row>
    <row r="410" spans="1:32" x14ac:dyDescent="0.3">
      <c r="A410">
        <v>2896</v>
      </c>
      <c r="B410" t="s">
        <v>118</v>
      </c>
      <c r="C410">
        <v>2015</v>
      </c>
      <c r="D410">
        <v>117</v>
      </c>
      <c r="E410">
        <v>96</v>
      </c>
      <c r="F410">
        <v>0.683760683760683</v>
      </c>
      <c r="G410">
        <v>0.06</v>
      </c>
      <c r="H410">
        <v>2</v>
      </c>
      <c r="I410">
        <v>0.38</v>
      </c>
      <c r="J410">
        <v>0.52</v>
      </c>
      <c r="K410">
        <v>0.34</v>
      </c>
      <c r="L410">
        <v>0</v>
      </c>
      <c r="M410" t="s">
        <v>106</v>
      </c>
      <c r="N410" t="s">
        <v>68</v>
      </c>
      <c r="O410" t="s">
        <v>66</v>
      </c>
      <c r="P410" t="s">
        <v>32</v>
      </c>
      <c r="Q410" t="s">
        <v>36</v>
      </c>
      <c r="R410" t="s">
        <v>89</v>
      </c>
      <c r="S410" t="s">
        <v>102</v>
      </c>
      <c r="T410" t="s">
        <v>44</v>
      </c>
      <c r="U410" t="s">
        <v>63</v>
      </c>
      <c r="V410" t="s">
        <v>74</v>
      </c>
      <c r="W410">
        <v>12.920268905</v>
      </c>
      <c r="X410">
        <v>12.7944326906666</v>
      </c>
      <c r="Y410">
        <v>11.9533688333333</v>
      </c>
      <c r="Z410">
        <v>11.8737727445454</v>
      </c>
      <c r="AA410">
        <v>11.594085041666601</v>
      </c>
      <c r="AB410">
        <v>11.4682766533333</v>
      </c>
      <c r="AC410">
        <v>11.2459904966666</v>
      </c>
      <c r="AD410">
        <v>10.8855498616666</v>
      </c>
      <c r="AE410">
        <v>10.7583597366666</v>
      </c>
      <c r="AF410">
        <v>10.538570588000001</v>
      </c>
    </row>
    <row r="411" spans="1:32" x14ac:dyDescent="0.3">
      <c r="A411">
        <v>2897</v>
      </c>
      <c r="B411" t="s">
        <v>118</v>
      </c>
      <c r="C411">
        <v>2015</v>
      </c>
      <c r="D411">
        <v>117</v>
      </c>
      <c r="E411">
        <v>97</v>
      </c>
      <c r="F411">
        <v>0.63247863247863201</v>
      </c>
      <c r="G411">
        <v>0.44</v>
      </c>
      <c r="H411">
        <v>5</v>
      </c>
      <c r="I411">
        <v>0.88</v>
      </c>
      <c r="J411">
        <v>0.9</v>
      </c>
      <c r="K411">
        <v>0.96</v>
      </c>
      <c r="L411">
        <v>7</v>
      </c>
      <c r="M411" t="s">
        <v>77</v>
      </c>
      <c r="N411" t="s">
        <v>39</v>
      </c>
      <c r="O411" t="s">
        <v>101</v>
      </c>
      <c r="P411" t="s">
        <v>100</v>
      </c>
      <c r="Q411" t="s">
        <v>36</v>
      </c>
      <c r="R411" t="s">
        <v>76</v>
      </c>
      <c r="S411" t="s">
        <v>94</v>
      </c>
      <c r="T411" t="s">
        <v>51</v>
      </c>
      <c r="U411" t="s">
        <v>60</v>
      </c>
      <c r="V411" t="s">
        <v>103</v>
      </c>
      <c r="W411">
        <v>6.3425770199999896</v>
      </c>
      <c r="X411">
        <v>5.1237400098333303</v>
      </c>
      <c r="Y411">
        <v>5.1106356967272699</v>
      </c>
      <c r="Z411">
        <v>5.0806553810909003</v>
      </c>
      <c r="AA411">
        <v>4.7218310119999902</v>
      </c>
      <c r="AB411">
        <v>4.6334833249999896</v>
      </c>
      <c r="AC411">
        <v>4.5214995091250003</v>
      </c>
      <c r="AD411">
        <v>4.4142334955555498</v>
      </c>
      <c r="AE411">
        <v>4.2981831899999996</v>
      </c>
      <c r="AF411">
        <v>4.2623119349999996</v>
      </c>
    </row>
    <row r="412" spans="1:32" x14ac:dyDescent="0.3">
      <c r="A412">
        <v>2898</v>
      </c>
      <c r="B412" t="s">
        <v>118</v>
      </c>
      <c r="C412">
        <v>2015</v>
      </c>
      <c r="D412">
        <v>117</v>
      </c>
      <c r="E412">
        <v>98</v>
      </c>
      <c r="F412">
        <v>0.59829059829059805</v>
      </c>
      <c r="G412">
        <v>0.06</v>
      </c>
      <c r="H412">
        <v>4</v>
      </c>
      <c r="I412">
        <v>0.52</v>
      </c>
      <c r="J412">
        <v>0.66</v>
      </c>
      <c r="K412">
        <v>0.1</v>
      </c>
      <c r="L412">
        <v>2</v>
      </c>
      <c r="M412" t="s">
        <v>68</v>
      </c>
      <c r="N412" t="s">
        <v>77</v>
      </c>
      <c r="O412" t="s">
        <v>106</v>
      </c>
      <c r="P412" t="s">
        <v>32</v>
      </c>
      <c r="Q412" t="s">
        <v>102</v>
      </c>
      <c r="R412" t="s">
        <v>64</v>
      </c>
      <c r="S412" t="s">
        <v>100</v>
      </c>
      <c r="T412" t="s">
        <v>60</v>
      </c>
      <c r="U412" t="s">
        <v>46</v>
      </c>
      <c r="V412" t="s">
        <v>44</v>
      </c>
      <c r="W412">
        <v>5.9225241992068902</v>
      </c>
      <c r="X412">
        <v>5.7829509440425504</v>
      </c>
      <c r="Y412">
        <v>5.5992411337142798</v>
      </c>
      <c r="Z412">
        <v>5.2592690558749897</v>
      </c>
      <c r="AA412">
        <v>4.9075896037872297</v>
      </c>
      <c r="AB412">
        <v>4.7989517802702704</v>
      </c>
      <c r="AC412">
        <v>4.7939439542553099</v>
      </c>
      <c r="AD412">
        <v>4.7467857899166601</v>
      </c>
      <c r="AE412">
        <v>4.7134058738799904</v>
      </c>
      <c r="AF412">
        <v>4.6915678694038396</v>
      </c>
    </row>
    <row r="413" spans="1:32" x14ac:dyDescent="0.3">
      <c r="A413">
        <v>2899</v>
      </c>
      <c r="B413" t="s">
        <v>118</v>
      </c>
      <c r="C413">
        <v>2015</v>
      </c>
      <c r="D413">
        <v>117</v>
      </c>
      <c r="E413">
        <v>99</v>
      </c>
      <c r="F413">
        <v>0.62393162393162305</v>
      </c>
      <c r="G413">
        <v>0.12</v>
      </c>
      <c r="H413">
        <v>2</v>
      </c>
      <c r="I413">
        <v>0.22</v>
      </c>
      <c r="J413">
        <v>0.52</v>
      </c>
      <c r="K413">
        <v>0.28000000000000003</v>
      </c>
      <c r="L413">
        <v>6</v>
      </c>
      <c r="M413" t="s">
        <v>68</v>
      </c>
      <c r="N413" t="s">
        <v>73</v>
      </c>
      <c r="O413" t="s">
        <v>106</v>
      </c>
      <c r="P413" t="s">
        <v>66</v>
      </c>
      <c r="Q413" t="s">
        <v>74</v>
      </c>
      <c r="R413" t="s">
        <v>32</v>
      </c>
      <c r="S413" t="s">
        <v>60</v>
      </c>
      <c r="T413" t="s">
        <v>34</v>
      </c>
      <c r="U413" t="s">
        <v>37</v>
      </c>
      <c r="V413" t="s">
        <v>77</v>
      </c>
      <c r="W413">
        <v>8.99204649666666</v>
      </c>
      <c r="X413">
        <v>8.6789094919999901</v>
      </c>
      <c r="Y413">
        <v>8.5104491527272703</v>
      </c>
      <c r="Z413">
        <v>8.4435723166666605</v>
      </c>
      <c r="AA413">
        <v>8.0708917271428504</v>
      </c>
      <c r="AB413">
        <v>7.3887835476922996</v>
      </c>
      <c r="AC413">
        <v>7.3201499676923003</v>
      </c>
      <c r="AD413">
        <v>7.2786527735714204</v>
      </c>
      <c r="AE413">
        <v>7.1448240833333303</v>
      </c>
      <c r="AF413">
        <v>7.12649607461538</v>
      </c>
    </row>
    <row r="418" spans="1:32" x14ac:dyDescent="0.3">
      <c r="A418">
        <v>2900</v>
      </c>
      <c r="B418" t="s">
        <v>118</v>
      </c>
      <c r="C418">
        <v>2014</v>
      </c>
      <c r="D418">
        <v>125</v>
      </c>
      <c r="E418">
        <v>0</v>
      </c>
      <c r="F418">
        <v>0.60799999999999998</v>
      </c>
      <c r="G418">
        <v>0.38</v>
      </c>
      <c r="H418">
        <v>3</v>
      </c>
      <c r="I418">
        <v>0.62</v>
      </c>
      <c r="J418">
        <v>1</v>
      </c>
      <c r="K418">
        <v>0.52</v>
      </c>
      <c r="L418">
        <v>7</v>
      </c>
      <c r="M418" t="s">
        <v>68</v>
      </c>
      <c r="N418" t="s">
        <v>77</v>
      </c>
      <c r="O418" t="s">
        <v>99</v>
      </c>
      <c r="P418" t="s">
        <v>62</v>
      </c>
      <c r="Q418" t="s">
        <v>100</v>
      </c>
      <c r="R418" t="s">
        <v>102</v>
      </c>
      <c r="S418" t="s">
        <v>39</v>
      </c>
      <c r="T418" t="s">
        <v>110</v>
      </c>
      <c r="U418" t="s">
        <v>45</v>
      </c>
      <c r="V418" t="s">
        <v>38</v>
      </c>
      <c r="W418">
        <v>8.2705271185714206</v>
      </c>
      <c r="X418">
        <v>7.8052215970000001</v>
      </c>
      <c r="Y418">
        <v>7.2210545499999998</v>
      </c>
      <c r="Z418">
        <v>6.6382437883333303</v>
      </c>
      <c r="AA418">
        <v>6.5601154325</v>
      </c>
      <c r="AB418">
        <v>6.2515708511428496</v>
      </c>
      <c r="AC418">
        <v>6.2036180888888897</v>
      </c>
      <c r="AD418">
        <v>5.7930383633333298</v>
      </c>
      <c r="AE418">
        <v>5.6146809666666604</v>
      </c>
      <c r="AF418">
        <v>5.5645660899999996</v>
      </c>
    </row>
    <row r="419" spans="1:32" x14ac:dyDescent="0.3">
      <c r="A419">
        <v>2901</v>
      </c>
      <c r="B419" t="s">
        <v>118</v>
      </c>
      <c r="C419">
        <v>2014</v>
      </c>
      <c r="D419">
        <v>125</v>
      </c>
      <c r="E419">
        <v>1</v>
      </c>
      <c r="F419">
        <v>0.67200000000000004</v>
      </c>
      <c r="G419">
        <v>0.28000000000000003</v>
      </c>
      <c r="H419">
        <v>1</v>
      </c>
      <c r="I419">
        <v>0.4</v>
      </c>
      <c r="J419">
        <v>0.3</v>
      </c>
      <c r="K419">
        <v>0.96</v>
      </c>
      <c r="L419">
        <v>8</v>
      </c>
      <c r="M419" t="s">
        <v>60</v>
      </c>
      <c r="N419" t="s">
        <v>45</v>
      </c>
      <c r="O419" t="s">
        <v>65</v>
      </c>
      <c r="P419" t="s">
        <v>68</v>
      </c>
      <c r="Q419" t="s">
        <v>98</v>
      </c>
      <c r="R419" t="s">
        <v>81</v>
      </c>
      <c r="S419" t="s">
        <v>66</v>
      </c>
      <c r="T419" t="s">
        <v>106</v>
      </c>
      <c r="U419" t="s">
        <v>41</v>
      </c>
      <c r="V419" t="s">
        <v>69</v>
      </c>
      <c r="W419">
        <v>16.586225500000001</v>
      </c>
      <c r="X419">
        <v>15.60917282</v>
      </c>
      <c r="Y419">
        <v>15.580888699999999</v>
      </c>
      <c r="Z419">
        <v>14.4361785033333</v>
      </c>
      <c r="AA419">
        <v>13.9911537</v>
      </c>
      <c r="AB419">
        <v>12.603748299999999</v>
      </c>
      <c r="AC419">
        <v>12.537204416666601</v>
      </c>
      <c r="AD419">
        <v>12.450326</v>
      </c>
      <c r="AE419">
        <v>12.312219600000001</v>
      </c>
      <c r="AF419">
        <v>12.200975400000001</v>
      </c>
    </row>
    <row r="420" spans="1:32" x14ac:dyDescent="0.3">
      <c r="A420">
        <v>2902</v>
      </c>
      <c r="B420" t="s">
        <v>118</v>
      </c>
      <c r="C420">
        <v>2014</v>
      </c>
      <c r="D420">
        <v>125</v>
      </c>
      <c r="E420">
        <v>2</v>
      </c>
      <c r="F420">
        <v>0.60799999999999998</v>
      </c>
      <c r="G420">
        <v>0.2</v>
      </c>
      <c r="H420">
        <v>1</v>
      </c>
      <c r="I420">
        <v>0.5</v>
      </c>
      <c r="J420">
        <v>0.28000000000000003</v>
      </c>
      <c r="K420">
        <v>0.24</v>
      </c>
      <c r="L420">
        <v>10</v>
      </c>
      <c r="M420" t="s">
        <v>77</v>
      </c>
      <c r="N420" t="s">
        <v>78</v>
      </c>
      <c r="O420" t="s">
        <v>45</v>
      </c>
      <c r="P420" t="s">
        <v>66</v>
      </c>
      <c r="Q420" t="s">
        <v>32</v>
      </c>
      <c r="R420" t="s">
        <v>60</v>
      </c>
      <c r="S420" t="s">
        <v>89</v>
      </c>
      <c r="T420" t="s">
        <v>44</v>
      </c>
      <c r="U420" t="s">
        <v>105</v>
      </c>
      <c r="V420" t="s">
        <v>106</v>
      </c>
      <c r="W420">
        <v>17.383718500000001</v>
      </c>
      <c r="X420">
        <v>17.257850600000001</v>
      </c>
      <c r="Y420">
        <v>16.0356755</v>
      </c>
      <c r="Z420">
        <v>15.6276976333333</v>
      </c>
      <c r="AA420">
        <v>14.626340385000001</v>
      </c>
      <c r="AB420">
        <v>14.56354475</v>
      </c>
      <c r="AC420">
        <v>14.0661383</v>
      </c>
      <c r="AD420">
        <v>13.417597799999999</v>
      </c>
      <c r="AE420">
        <v>12.502038000000001</v>
      </c>
      <c r="AF420">
        <v>12.247786059999999</v>
      </c>
    </row>
    <row r="421" spans="1:32" x14ac:dyDescent="0.3">
      <c r="A421">
        <v>2903</v>
      </c>
      <c r="B421" t="s">
        <v>118</v>
      </c>
      <c r="C421">
        <v>2014</v>
      </c>
      <c r="D421">
        <v>125</v>
      </c>
      <c r="E421">
        <v>3</v>
      </c>
      <c r="F421">
        <v>0.61599999999999999</v>
      </c>
      <c r="G421">
        <v>0.06</v>
      </c>
      <c r="H421">
        <v>3</v>
      </c>
      <c r="I421">
        <v>0.74</v>
      </c>
      <c r="J421">
        <v>0.68</v>
      </c>
      <c r="K421">
        <v>0.96</v>
      </c>
      <c r="L421">
        <v>9</v>
      </c>
      <c r="M421" t="s">
        <v>106</v>
      </c>
      <c r="N421" t="s">
        <v>68</v>
      </c>
      <c r="O421" t="s">
        <v>96</v>
      </c>
      <c r="P421" t="s">
        <v>32</v>
      </c>
      <c r="Q421" t="s">
        <v>77</v>
      </c>
      <c r="R421" t="s">
        <v>102</v>
      </c>
      <c r="S421" t="s">
        <v>39</v>
      </c>
      <c r="T421" t="s">
        <v>108</v>
      </c>
      <c r="U421" t="s">
        <v>46</v>
      </c>
      <c r="V421" t="s">
        <v>58</v>
      </c>
      <c r="W421">
        <v>13.1694338246153</v>
      </c>
      <c r="X421">
        <v>12.012488326086901</v>
      </c>
      <c r="Y421">
        <v>11.4776521484615</v>
      </c>
      <c r="Z421">
        <v>11.4610484247368</v>
      </c>
      <c r="AA421">
        <v>11.4184275858333</v>
      </c>
      <c r="AB421">
        <v>10.775958399999899</v>
      </c>
      <c r="AC421">
        <v>10.0293884613333</v>
      </c>
      <c r="AD421">
        <v>10.022073448</v>
      </c>
      <c r="AE421">
        <v>9.9361117228571398</v>
      </c>
      <c r="AF421">
        <v>9.7497415499999995</v>
      </c>
    </row>
    <row r="422" spans="1:32" x14ac:dyDescent="0.3">
      <c r="A422">
        <v>2904</v>
      </c>
      <c r="B422" t="s">
        <v>118</v>
      </c>
      <c r="C422">
        <v>2014</v>
      </c>
      <c r="D422">
        <v>125</v>
      </c>
      <c r="E422">
        <v>4</v>
      </c>
      <c r="F422">
        <v>0.65600000000000003</v>
      </c>
      <c r="G422">
        <v>0.2</v>
      </c>
      <c r="H422">
        <v>3</v>
      </c>
      <c r="I422">
        <v>0.64</v>
      </c>
      <c r="J422">
        <v>0.56000000000000005</v>
      </c>
      <c r="K422">
        <v>0.24</v>
      </c>
      <c r="L422">
        <v>3</v>
      </c>
      <c r="M422" t="s">
        <v>77</v>
      </c>
      <c r="N422" t="s">
        <v>106</v>
      </c>
      <c r="O422" t="s">
        <v>72</v>
      </c>
      <c r="P422" t="s">
        <v>45</v>
      </c>
      <c r="Q422" t="s">
        <v>87</v>
      </c>
      <c r="R422" t="s">
        <v>93</v>
      </c>
      <c r="S422" t="s">
        <v>58</v>
      </c>
      <c r="T422" t="s">
        <v>44</v>
      </c>
      <c r="U422" t="s">
        <v>96</v>
      </c>
      <c r="V422" t="s">
        <v>68</v>
      </c>
      <c r="W422">
        <v>9.4762916542857099</v>
      </c>
      <c r="X422">
        <v>8.9656354736363593</v>
      </c>
      <c r="Y422">
        <v>7.9946082466666599</v>
      </c>
      <c r="Z422">
        <v>7.7642656742857099</v>
      </c>
      <c r="AA422">
        <v>7.7224415399999904</v>
      </c>
      <c r="AB422">
        <v>7.4970848228571398</v>
      </c>
      <c r="AC422">
        <v>7.2371826199999996</v>
      </c>
      <c r="AD422">
        <v>7.1913117870000001</v>
      </c>
      <c r="AE422">
        <v>7.1686713724999898</v>
      </c>
      <c r="AF422">
        <v>7.0273179335714202</v>
      </c>
    </row>
    <row r="423" spans="1:32" x14ac:dyDescent="0.3">
      <c r="A423">
        <v>2905</v>
      </c>
      <c r="B423" t="s">
        <v>118</v>
      </c>
      <c r="C423">
        <v>2014</v>
      </c>
      <c r="D423">
        <v>125</v>
      </c>
      <c r="E423">
        <v>5</v>
      </c>
      <c r="F423">
        <v>0.59199999999999997</v>
      </c>
      <c r="G423">
        <v>0.5</v>
      </c>
      <c r="H423">
        <v>2</v>
      </c>
      <c r="I423">
        <v>0.32</v>
      </c>
      <c r="J423">
        <v>0.82</v>
      </c>
      <c r="K423">
        <v>0.8</v>
      </c>
      <c r="L423">
        <v>10</v>
      </c>
      <c r="M423" t="s">
        <v>68</v>
      </c>
      <c r="N423" t="s">
        <v>77</v>
      </c>
      <c r="O423" t="s">
        <v>96</v>
      </c>
      <c r="P423" t="s">
        <v>45</v>
      </c>
      <c r="Q423" t="s">
        <v>74</v>
      </c>
      <c r="R423" t="s">
        <v>71</v>
      </c>
      <c r="S423" t="s">
        <v>39</v>
      </c>
      <c r="T423" t="s">
        <v>62</v>
      </c>
      <c r="U423" t="s">
        <v>100</v>
      </c>
      <c r="V423" t="s">
        <v>103</v>
      </c>
      <c r="W423">
        <v>13.9062016666666</v>
      </c>
      <c r="X423">
        <v>13.855635169999999</v>
      </c>
      <c r="Y423">
        <v>9.4031412499999991</v>
      </c>
      <c r="Z423">
        <v>9.1111444440000007</v>
      </c>
      <c r="AA423">
        <v>8.841751575</v>
      </c>
      <c r="AB423">
        <v>8.3246679399999994</v>
      </c>
      <c r="AC423">
        <v>8.2335922825000001</v>
      </c>
      <c r="AD423">
        <v>7.8692788399999998</v>
      </c>
      <c r="AE423">
        <v>7.7048354799999998</v>
      </c>
      <c r="AF423">
        <v>7.6525035819999996</v>
      </c>
    </row>
    <row r="424" spans="1:32" x14ac:dyDescent="0.3">
      <c r="A424">
        <v>2906</v>
      </c>
      <c r="B424" t="s">
        <v>118</v>
      </c>
      <c r="C424">
        <v>2014</v>
      </c>
      <c r="D424">
        <v>125</v>
      </c>
      <c r="E424">
        <v>6</v>
      </c>
      <c r="F424">
        <v>0.53600000000000003</v>
      </c>
      <c r="G424">
        <v>0.2</v>
      </c>
      <c r="H424">
        <v>9</v>
      </c>
      <c r="I424">
        <v>0.57999999999999996</v>
      </c>
      <c r="J424">
        <v>0.86</v>
      </c>
      <c r="K424">
        <v>0.22</v>
      </c>
      <c r="L424">
        <v>8</v>
      </c>
      <c r="M424" t="s">
        <v>77</v>
      </c>
      <c r="N424" t="s">
        <v>68</v>
      </c>
      <c r="O424" t="s">
        <v>32</v>
      </c>
      <c r="P424" t="s">
        <v>71</v>
      </c>
      <c r="Q424" t="s">
        <v>45</v>
      </c>
      <c r="R424" t="s">
        <v>100</v>
      </c>
      <c r="S424" t="s">
        <v>57</v>
      </c>
      <c r="T424" t="s">
        <v>76</v>
      </c>
      <c r="U424" t="s">
        <v>59</v>
      </c>
      <c r="V424" t="s">
        <v>104</v>
      </c>
      <c r="W424">
        <v>5.35747668145454</v>
      </c>
      <c r="X424">
        <v>4.5299253737692302</v>
      </c>
      <c r="Y424">
        <v>4.2832493240740703</v>
      </c>
      <c r="Z424">
        <v>4.2653620556666603</v>
      </c>
      <c r="AA424">
        <v>4.2416027613076901</v>
      </c>
      <c r="AB424">
        <v>4.1695573817727301</v>
      </c>
      <c r="AC424">
        <v>3.81892137938461</v>
      </c>
      <c r="AD424">
        <v>3.8100948233888801</v>
      </c>
      <c r="AE424">
        <v>3.79652441625</v>
      </c>
      <c r="AF424">
        <v>3.7934899639999999</v>
      </c>
    </row>
    <row r="425" spans="1:32" x14ac:dyDescent="0.3">
      <c r="A425">
        <v>2907</v>
      </c>
      <c r="B425" t="s">
        <v>118</v>
      </c>
      <c r="C425">
        <v>2014</v>
      </c>
      <c r="D425">
        <v>125</v>
      </c>
      <c r="E425">
        <v>7</v>
      </c>
      <c r="F425">
        <v>0.59199999999999997</v>
      </c>
      <c r="G425">
        <v>0.28000000000000003</v>
      </c>
      <c r="H425">
        <v>6</v>
      </c>
      <c r="I425">
        <v>0.98</v>
      </c>
      <c r="J425">
        <v>0.44</v>
      </c>
      <c r="K425">
        <v>0.96</v>
      </c>
      <c r="L425">
        <v>5</v>
      </c>
      <c r="M425" t="s">
        <v>32</v>
      </c>
      <c r="N425" t="s">
        <v>68</v>
      </c>
      <c r="O425" t="s">
        <v>45</v>
      </c>
      <c r="P425" t="s">
        <v>77</v>
      </c>
      <c r="Q425" t="s">
        <v>48</v>
      </c>
      <c r="R425" t="s">
        <v>47</v>
      </c>
      <c r="S425" t="s">
        <v>81</v>
      </c>
      <c r="T425" t="s">
        <v>91</v>
      </c>
      <c r="U425" t="s">
        <v>102</v>
      </c>
      <c r="V425" t="s">
        <v>95</v>
      </c>
      <c r="W425">
        <v>5.9579635782352902</v>
      </c>
      <c r="X425">
        <v>5.8665153714285703</v>
      </c>
      <c r="Y425">
        <v>5.6928340773333304</v>
      </c>
      <c r="Z425">
        <v>5.4594113059999998</v>
      </c>
      <c r="AA425">
        <v>5.4125249859999904</v>
      </c>
      <c r="AB425">
        <v>5.259149324</v>
      </c>
      <c r="AC425">
        <v>5.2508830656249996</v>
      </c>
      <c r="AD425">
        <v>5.0267638485714201</v>
      </c>
      <c r="AE425">
        <v>4.9824266099999903</v>
      </c>
      <c r="AF425">
        <v>4.9633148924999997</v>
      </c>
    </row>
    <row r="426" spans="1:32" x14ac:dyDescent="0.3">
      <c r="A426">
        <v>2908</v>
      </c>
      <c r="B426" t="s">
        <v>118</v>
      </c>
      <c r="C426">
        <v>2014</v>
      </c>
      <c r="D426">
        <v>125</v>
      </c>
      <c r="E426">
        <v>8</v>
      </c>
      <c r="F426">
        <v>0.63200000000000001</v>
      </c>
      <c r="G426">
        <v>0.46</v>
      </c>
      <c r="H426">
        <v>5</v>
      </c>
      <c r="I426">
        <v>0.26</v>
      </c>
      <c r="J426">
        <v>0.7</v>
      </c>
      <c r="K426">
        <v>0.42</v>
      </c>
      <c r="L426">
        <v>2</v>
      </c>
      <c r="M426" t="s">
        <v>62</v>
      </c>
      <c r="N426" t="s">
        <v>42</v>
      </c>
      <c r="O426" t="s">
        <v>46</v>
      </c>
      <c r="P426" t="s">
        <v>64</v>
      </c>
      <c r="Q426" t="s">
        <v>51</v>
      </c>
      <c r="R426" t="s">
        <v>48</v>
      </c>
      <c r="S426" t="s">
        <v>78</v>
      </c>
      <c r="T426" t="s">
        <v>77</v>
      </c>
      <c r="U426" t="s">
        <v>67</v>
      </c>
      <c r="V426" t="s">
        <v>32</v>
      </c>
      <c r="W426">
        <v>5.7822356931666601</v>
      </c>
      <c r="X426">
        <v>3.6504021239000002</v>
      </c>
      <c r="Y426">
        <v>3.5930879036875001</v>
      </c>
      <c r="Z426">
        <v>3.3837169129230702</v>
      </c>
      <c r="AA426">
        <v>3.2997083487999999</v>
      </c>
      <c r="AB426">
        <v>3.2984372189090898</v>
      </c>
      <c r="AC426">
        <v>3.2890529273684201</v>
      </c>
      <c r="AD426">
        <v>3.2777089934761898</v>
      </c>
      <c r="AE426">
        <v>3.1887242891333298</v>
      </c>
      <c r="AF426">
        <v>3.1244184927368401</v>
      </c>
    </row>
    <row r="427" spans="1:32" x14ac:dyDescent="0.3">
      <c r="A427">
        <v>2909</v>
      </c>
      <c r="B427" t="s">
        <v>118</v>
      </c>
      <c r="C427">
        <v>2014</v>
      </c>
      <c r="D427">
        <v>125</v>
      </c>
      <c r="E427">
        <v>9</v>
      </c>
      <c r="F427">
        <v>0.63200000000000001</v>
      </c>
      <c r="G427">
        <v>0.24</v>
      </c>
      <c r="H427">
        <v>1</v>
      </c>
      <c r="I427">
        <v>0.56000000000000005</v>
      </c>
      <c r="J427">
        <v>0.44</v>
      </c>
      <c r="K427">
        <v>0.16</v>
      </c>
      <c r="L427">
        <v>10</v>
      </c>
      <c r="M427" t="s">
        <v>103</v>
      </c>
      <c r="N427" t="s">
        <v>68</v>
      </c>
      <c r="O427" t="s">
        <v>77</v>
      </c>
      <c r="P427" t="s">
        <v>102</v>
      </c>
      <c r="Q427" t="s">
        <v>59</v>
      </c>
      <c r="R427" t="s">
        <v>106</v>
      </c>
      <c r="S427" t="s">
        <v>32</v>
      </c>
      <c r="T427" t="s">
        <v>96</v>
      </c>
      <c r="U427" t="s">
        <v>45</v>
      </c>
      <c r="V427" t="s">
        <v>110</v>
      </c>
      <c r="W427">
        <v>20.555088000000001</v>
      </c>
      <c r="X427">
        <v>17.535257000000001</v>
      </c>
      <c r="Y427">
        <v>16.661101849999898</v>
      </c>
      <c r="Z427">
        <v>14.4604082</v>
      </c>
      <c r="AA427">
        <v>13.878692600000001</v>
      </c>
      <c r="AB427">
        <v>13.54584358</v>
      </c>
      <c r="AC427">
        <v>12.912352915</v>
      </c>
      <c r="AD427">
        <v>12.604027974999999</v>
      </c>
      <c r="AE427">
        <v>12.546182055999999</v>
      </c>
      <c r="AF427">
        <v>12.338289270000001</v>
      </c>
    </row>
    <row r="428" spans="1:32" x14ac:dyDescent="0.3">
      <c r="A428">
        <v>2910</v>
      </c>
      <c r="B428" t="s">
        <v>118</v>
      </c>
      <c r="C428">
        <v>2014</v>
      </c>
      <c r="D428">
        <v>125</v>
      </c>
      <c r="E428">
        <v>10</v>
      </c>
      <c r="F428">
        <v>0.64800000000000002</v>
      </c>
      <c r="G428">
        <v>0.02</v>
      </c>
      <c r="H428">
        <v>5</v>
      </c>
      <c r="I428">
        <v>0.22</v>
      </c>
      <c r="J428">
        <v>0.96</v>
      </c>
      <c r="K428">
        <v>0.04</v>
      </c>
      <c r="L428">
        <v>1</v>
      </c>
      <c r="M428" t="s">
        <v>77</v>
      </c>
      <c r="N428" t="s">
        <v>68</v>
      </c>
      <c r="O428" t="s">
        <v>32</v>
      </c>
      <c r="P428" t="s">
        <v>106</v>
      </c>
      <c r="Q428" t="s">
        <v>45</v>
      </c>
      <c r="R428" t="s">
        <v>101</v>
      </c>
      <c r="S428" t="s">
        <v>100</v>
      </c>
      <c r="T428" t="s">
        <v>96</v>
      </c>
      <c r="U428" t="s">
        <v>103</v>
      </c>
      <c r="V428" t="s">
        <v>39</v>
      </c>
      <c r="W428">
        <v>7.6943644526666697</v>
      </c>
      <c r="X428">
        <v>6.7719079032903204</v>
      </c>
      <c r="Y428">
        <v>5.6068414560149202</v>
      </c>
      <c r="Z428">
        <v>5.5980734200624997</v>
      </c>
      <c r="AA428">
        <v>5.4840765168504602</v>
      </c>
      <c r="AB428">
        <v>5.3787606200476104</v>
      </c>
      <c r="AC428">
        <v>5.28685751917142</v>
      </c>
      <c r="AD428">
        <v>5.23316384091566</v>
      </c>
      <c r="AE428">
        <v>5.1748426312438998</v>
      </c>
      <c r="AF428">
        <v>5.0607160515696101</v>
      </c>
    </row>
    <row r="429" spans="1:32" x14ac:dyDescent="0.3">
      <c r="A429">
        <v>2911</v>
      </c>
      <c r="B429" t="s">
        <v>118</v>
      </c>
      <c r="C429">
        <v>2014</v>
      </c>
      <c r="D429">
        <v>125</v>
      </c>
      <c r="E429">
        <v>11</v>
      </c>
      <c r="F429">
        <v>0.57599999999999996</v>
      </c>
      <c r="G429">
        <v>0.26</v>
      </c>
      <c r="H429">
        <v>1</v>
      </c>
      <c r="I429">
        <v>0.56000000000000005</v>
      </c>
      <c r="J429">
        <v>0.3</v>
      </c>
      <c r="K429">
        <v>0.18</v>
      </c>
      <c r="L429">
        <v>9</v>
      </c>
      <c r="M429" t="s">
        <v>60</v>
      </c>
      <c r="N429" t="s">
        <v>45</v>
      </c>
      <c r="O429" t="s">
        <v>107</v>
      </c>
      <c r="P429" t="s">
        <v>77</v>
      </c>
      <c r="Q429" t="s">
        <v>106</v>
      </c>
      <c r="R429" t="s">
        <v>66</v>
      </c>
      <c r="S429" t="s">
        <v>59</v>
      </c>
      <c r="T429" t="s">
        <v>38</v>
      </c>
      <c r="U429" t="s">
        <v>89</v>
      </c>
      <c r="V429" t="s">
        <v>32</v>
      </c>
      <c r="W429">
        <v>14.9253049</v>
      </c>
      <c r="X429">
        <v>14.4551465</v>
      </c>
      <c r="Y429">
        <v>14.4521751</v>
      </c>
      <c r="Z429">
        <v>14.036422726666601</v>
      </c>
      <c r="AA429">
        <v>14.01824</v>
      </c>
      <c r="AB429">
        <v>13.657223699999999</v>
      </c>
      <c r="AC429">
        <v>13.2699947</v>
      </c>
      <c r="AD429">
        <v>13.2265987</v>
      </c>
      <c r="AE429">
        <v>12.992566099999999</v>
      </c>
      <c r="AF429">
        <v>12.9586006866666</v>
      </c>
    </row>
    <row r="430" spans="1:32" x14ac:dyDescent="0.3">
      <c r="A430">
        <v>2912</v>
      </c>
      <c r="B430" t="s">
        <v>118</v>
      </c>
      <c r="C430">
        <v>2014</v>
      </c>
      <c r="D430">
        <v>125</v>
      </c>
      <c r="E430">
        <v>12</v>
      </c>
      <c r="F430">
        <v>0.65600000000000003</v>
      </c>
      <c r="G430">
        <v>0.1</v>
      </c>
      <c r="H430">
        <v>1</v>
      </c>
      <c r="I430">
        <v>0.56000000000000005</v>
      </c>
      <c r="J430">
        <v>0.36</v>
      </c>
      <c r="K430">
        <v>0.16</v>
      </c>
      <c r="L430">
        <v>10</v>
      </c>
      <c r="M430" t="s">
        <v>77</v>
      </c>
      <c r="N430" t="s">
        <v>66</v>
      </c>
      <c r="O430" t="s">
        <v>59</v>
      </c>
      <c r="P430" t="s">
        <v>76</v>
      </c>
      <c r="Q430" t="s">
        <v>96</v>
      </c>
      <c r="R430" t="s">
        <v>72</v>
      </c>
      <c r="S430" t="s">
        <v>68</v>
      </c>
      <c r="T430" t="s">
        <v>102</v>
      </c>
      <c r="U430" t="s">
        <v>45</v>
      </c>
      <c r="V430" t="s">
        <v>82</v>
      </c>
      <c r="W430">
        <v>16.560210225999999</v>
      </c>
      <c r="X430">
        <v>14.878680249999899</v>
      </c>
      <c r="Y430">
        <v>13.609713259999999</v>
      </c>
      <c r="Z430">
        <v>13.4644251</v>
      </c>
      <c r="AA430">
        <v>13.306233733333301</v>
      </c>
      <c r="AB430">
        <v>13.17484185</v>
      </c>
      <c r="AC430">
        <v>12.941151495</v>
      </c>
      <c r="AD430">
        <v>12.8254196675</v>
      </c>
      <c r="AE430">
        <v>12.6679090816666</v>
      </c>
      <c r="AF430">
        <v>12.44797895</v>
      </c>
    </row>
    <row r="431" spans="1:32" x14ac:dyDescent="0.3">
      <c r="A431">
        <v>2913</v>
      </c>
      <c r="B431" t="s">
        <v>118</v>
      </c>
      <c r="C431">
        <v>2014</v>
      </c>
      <c r="D431">
        <v>125</v>
      </c>
      <c r="E431">
        <v>13</v>
      </c>
      <c r="F431">
        <v>0.64800000000000002</v>
      </c>
      <c r="G431">
        <v>0.42</v>
      </c>
      <c r="H431">
        <v>6</v>
      </c>
      <c r="I431">
        <v>0.86</v>
      </c>
      <c r="J431">
        <v>0.76</v>
      </c>
      <c r="K431">
        <v>0.14000000000000001</v>
      </c>
      <c r="L431">
        <v>4</v>
      </c>
      <c r="M431" t="s">
        <v>77</v>
      </c>
      <c r="N431" t="s">
        <v>68</v>
      </c>
      <c r="O431" t="s">
        <v>38</v>
      </c>
      <c r="P431" t="s">
        <v>78</v>
      </c>
      <c r="Q431" t="s">
        <v>45</v>
      </c>
      <c r="R431" t="s">
        <v>53</v>
      </c>
      <c r="S431" t="s">
        <v>112</v>
      </c>
      <c r="T431" t="s">
        <v>72</v>
      </c>
      <c r="U431" t="s">
        <v>66</v>
      </c>
      <c r="V431" t="s">
        <v>81</v>
      </c>
      <c r="W431">
        <v>4.2709104286999997</v>
      </c>
      <c r="X431">
        <v>3.8078954492142798</v>
      </c>
      <c r="Y431">
        <v>3.60415545773684</v>
      </c>
      <c r="Z431">
        <v>3.5708754060909</v>
      </c>
      <c r="AA431">
        <v>3.4911065787894699</v>
      </c>
      <c r="AB431">
        <v>3.31623523945454</v>
      </c>
      <c r="AC431">
        <v>3.2568220260999898</v>
      </c>
      <c r="AD431">
        <v>3.2512397979999998</v>
      </c>
      <c r="AE431">
        <v>3.2026037172000001</v>
      </c>
      <c r="AF431">
        <v>3.202496242</v>
      </c>
    </row>
    <row r="432" spans="1:32" x14ac:dyDescent="0.3">
      <c r="A432">
        <v>2914</v>
      </c>
      <c r="B432" t="s">
        <v>118</v>
      </c>
      <c r="C432">
        <v>2014</v>
      </c>
      <c r="D432">
        <v>125</v>
      </c>
      <c r="E432">
        <v>14</v>
      </c>
      <c r="F432">
        <v>0.6</v>
      </c>
      <c r="G432">
        <v>0.16</v>
      </c>
      <c r="H432">
        <v>8</v>
      </c>
      <c r="I432">
        <v>0.26</v>
      </c>
      <c r="J432">
        <v>0.42</v>
      </c>
      <c r="K432">
        <v>0.16</v>
      </c>
      <c r="L432">
        <v>6</v>
      </c>
      <c r="M432" t="s">
        <v>32</v>
      </c>
      <c r="N432" t="s">
        <v>102</v>
      </c>
      <c r="O432" t="s">
        <v>46</v>
      </c>
      <c r="P432" t="s">
        <v>68</v>
      </c>
      <c r="Q432" t="s">
        <v>77</v>
      </c>
      <c r="R432" t="s">
        <v>76</v>
      </c>
      <c r="S432" t="s">
        <v>54</v>
      </c>
      <c r="T432" t="s">
        <v>51</v>
      </c>
      <c r="U432" t="s">
        <v>103</v>
      </c>
      <c r="V432" t="s">
        <v>74</v>
      </c>
      <c r="W432">
        <v>4.5730996436</v>
      </c>
      <c r="X432">
        <v>4.4158908207142797</v>
      </c>
      <c r="Y432">
        <v>4.3409867531249997</v>
      </c>
      <c r="Z432">
        <v>4.25951469777777</v>
      </c>
      <c r="AA432">
        <v>4.1013039209999897</v>
      </c>
      <c r="AB432">
        <v>4.0100617473684199</v>
      </c>
      <c r="AC432">
        <v>3.9902183162941101</v>
      </c>
      <c r="AD432">
        <v>3.9887583386499901</v>
      </c>
      <c r="AE432">
        <v>3.9798186479090898</v>
      </c>
      <c r="AF432">
        <v>3.9313565315000001</v>
      </c>
    </row>
    <row r="433" spans="1:32" x14ac:dyDescent="0.3">
      <c r="A433">
        <v>2915</v>
      </c>
      <c r="B433" t="s">
        <v>118</v>
      </c>
      <c r="C433">
        <v>2014</v>
      </c>
      <c r="D433">
        <v>125</v>
      </c>
      <c r="E433">
        <v>15</v>
      </c>
      <c r="F433">
        <v>0.57599999999999996</v>
      </c>
      <c r="G433">
        <v>0.04</v>
      </c>
      <c r="H433">
        <v>8</v>
      </c>
      <c r="I433">
        <v>0.74</v>
      </c>
      <c r="J433">
        <v>0.3</v>
      </c>
      <c r="K433">
        <v>0.72</v>
      </c>
      <c r="L433">
        <v>8</v>
      </c>
      <c r="M433" t="s">
        <v>66</v>
      </c>
      <c r="N433" t="s">
        <v>68</v>
      </c>
      <c r="O433" t="s">
        <v>77</v>
      </c>
      <c r="P433" t="s">
        <v>32</v>
      </c>
      <c r="Q433" t="s">
        <v>60</v>
      </c>
      <c r="R433" t="s">
        <v>102</v>
      </c>
      <c r="S433" t="s">
        <v>43</v>
      </c>
      <c r="T433" t="s">
        <v>59</v>
      </c>
      <c r="U433" t="s">
        <v>72</v>
      </c>
      <c r="V433" t="s">
        <v>96</v>
      </c>
      <c r="W433">
        <v>9.1951950736363592</v>
      </c>
      <c r="X433">
        <v>9.1105935741379298</v>
      </c>
      <c r="Y433">
        <v>8.7619331809090895</v>
      </c>
      <c r="Z433">
        <v>8.7384442978571393</v>
      </c>
      <c r="AA433">
        <v>8.3769374661538407</v>
      </c>
      <c r="AB433">
        <v>8.0360082846153809</v>
      </c>
      <c r="AC433">
        <v>8.0335913252941094</v>
      </c>
      <c r="AD433">
        <v>7.54715076315789</v>
      </c>
      <c r="AE433">
        <v>7.5454920106666599</v>
      </c>
      <c r="AF433">
        <v>7.48996052882352</v>
      </c>
    </row>
    <row r="434" spans="1:32" x14ac:dyDescent="0.3">
      <c r="A434">
        <v>2916</v>
      </c>
      <c r="B434" t="s">
        <v>118</v>
      </c>
      <c r="C434">
        <v>2014</v>
      </c>
      <c r="D434">
        <v>125</v>
      </c>
      <c r="E434">
        <v>16</v>
      </c>
      <c r="F434">
        <v>0.59199999999999997</v>
      </c>
      <c r="G434">
        <v>0.18</v>
      </c>
      <c r="H434">
        <v>8</v>
      </c>
      <c r="I434">
        <v>0.4</v>
      </c>
      <c r="J434">
        <v>0.3</v>
      </c>
      <c r="K434">
        <v>0.36</v>
      </c>
      <c r="L434">
        <v>6</v>
      </c>
      <c r="M434" t="s">
        <v>77</v>
      </c>
      <c r="N434" t="s">
        <v>68</v>
      </c>
      <c r="O434" t="s">
        <v>103</v>
      </c>
      <c r="P434" t="s">
        <v>60</v>
      </c>
      <c r="Q434" t="s">
        <v>32</v>
      </c>
      <c r="R434" t="s">
        <v>56</v>
      </c>
      <c r="S434" t="s">
        <v>45</v>
      </c>
      <c r="T434" t="s">
        <v>49</v>
      </c>
      <c r="U434" t="s">
        <v>82</v>
      </c>
      <c r="V434" t="s">
        <v>76</v>
      </c>
      <c r="W434">
        <v>7.0122244900000004</v>
      </c>
      <c r="X434">
        <v>6.8791480585714204</v>
      </c>
      <c r="Y434">
        <v>6.6301453559999999</v>
      </c>
      <c r="Z434">
        <v>6.5743872859999897</v>
      </c>
      <c r="AA434">
        <v>6.54475332999999</v>
      </c>
      <c r="AB434">
        <v>6.4906045680000002</v>
      </c>
      <c r="AC434">
        <v>6.4749204936363602</v>
      </c>
      <c r="AD434">
        <v>6.3577730118181801</v>
      </c>
      <c r="AE434">
        <v>6.2740610014285698</v>
      </c>
      <c r="AF434">
        <v>6.2071336157142802</v>
      </c>
    </row>
    <row r="435" spans="1:32" x14ac:dyDescent="0.3">
      <c r="A435">
        <v>2917</v>
      </c>
      <c r="B435" t="s">
        <v>118</v>
      </c>
      <c r="C435">
        <v>2014</v>
      </c>
      <c r="D435">
        <v>125</v>
      </c>
      <c r="E435">
        <v>17</v>
      </c>
      <c r="F435">
        <v>0.65600000000000003</v>
      </c>
      <c r="G435">
        <v>0.04</v>
      </c>
      <c r="H435">
        <v>2</v>
      </c>
      <c r="I435">
        <v>1</v>
      </c>
      <c r="J435">
        <v>0.14000000000000001</v>
      </c>
      <c r="K435">
        <v>0.74</v>
      </c>
      <c r="L435">
        <v>0</v>
      </c>
      <c r="M435" t="s">
        <v>75</v>
      </c>
      <c r="N435" t="s">
        <v>73</v>
      </c>
      <c r="O435" t="s">
        <v>71</v>
      </c>
      <c r="P435" t="s">
        <v>42</v>
      </c>
      <c r="Q435" t="s">
        <v>101</v>
      </c>
      <c r="R435" t="s">
        <v>59</v>
      </c>
      <c r="S435" t="s">
        <v>62</v>
      </c>
      <c r="T435" t="s">
        <v>35</v>
      </c>
      <c r="U435" t="s">
        <v>98</v>
      </c>
      <c r="V435" t="s">
        <v>106</v>
      </c>
      <c r="W435">
        <v>17.874383900000002</v>
      </c>
      <c r="X435">
        <v>13.29696202</v>
      </c>
      <c r="Y435">
        <v>12.3483438</v>
      </c>
      <c r="Z435">
        <v>12.277638905</v>
      </c>
      <c r="AA435">
        <v>12.0521698</v>
      </c>
      <c r="AB435">
        <v>12.004038617999999</v>
      </c>
      <c r="AC435">
        <v>11.70050226375</v>
      </c>
      <c r="AD435">
        <v>11.590321549999899</v>
      </c>
      <c r="AE435">
        <v>11.4516046075</v>
      </c>
      <c r="AF435">
        <v>11.4223901377777</v>
      </c>
    </row>
    <row r="436" spans="1:32" x14ac:dyDescent="0.3">
      <c r="A436">
        <v>2918</v>
      </c>
      <c r="B436" t="s">
        <v>118</v>
      </c>
      <c r="C436">
        <v>2014</v>
      </c>
      <c r="D436">
        <v>125</v>
      </c>
      <c r="E436">
        <v>18</v>
      </c>
      <c r="F436">
        <v>0.57599999999999996</v>
      </c>
      <c r="G436">
        <v>0.32</v>
      </c>
      <c r="H436">
        <v>2</v>
      </c>
      <c r="I436">
        <v>0.7</v>
      </c>
      <c r="J436">
        <v>0.44</v>
      </c>
      <c r="K436">
        <v>0.06</v>
      </c>
      <c r="L436">
        <v>4</v>
      </c>
      <c r="M436" t="s">
        <v>73</v>
      </c>
      <c r="N436" t="s">
        <v>103</v>
      </c>
      <c r="O436" t="s">
        <v>45</v>
      </c>
      <c r="P436" t="s">
        <v>94</v>
      </c>
      <c r="Q436" t="s">
        <v>34</v>
      </c>
      <c r="R436" t="s">
        <v>78</v>
      </c>
      <c r="S436" t="s">
        <v>106</v>
      </c>
      <c r="T436" t="s">
        <v>42</v>
      </c>
      <c r="U436" t="s">
        <v>111</v>
      </c>
      <c r="V436" t="s">
        <v>102</v>
      </c>
      <c r="W436">
        <v>14.8216105</v>
      </c>
      <c r="X436">
        <v>11.6883027475</v>
      </c>
      <c r="Y436">
        <v>11.6131214485714</v>
      </c>
      <c r="Z436">
        <v>11.1832912933333</v>
      </c>
      <c r="AA436">
        <v>11.0001776866666</v>
      </c>
      <c r="AB436">
        <v>10.94330263</v>
      </c>
      <c r="AC436">
        <v>10.1150692133333</v>
      </c>
      <c r="AD436">
        <v>10.061408666666599</v>
      </c>
      <c r="AE436">
        <v>9.9536180499999993</v>
      </c>
      <c r="AF436">
        <v>9.9360493387499993</v>
      </c>
    </row>
    <row r="437" spans="1:32" x14ac:dyDescent="0.3">
      <c r="A437">
        <v>2919</v>
      </c>
      <c r="B437" t="s">
        <v>118</v>
      </c>
      <c r="C437">
        <v>2014</v>
      </c>
      <c r="D437">
        <v>125</v>
      </c>
      <c r="E437">
        <v>19</v>
      </c>
      <c r="F437">
        <v>0.63200000000000001</v>
      </c>
      <c r="G437">
        <v>0.26</v>
      </c>
      <c r="H437">
        <v>1</v>
      </c>
      <c r="I437">
        <v>0.62</v>
      </c>
      <c r="J437">
        <v>0.48</v>
      </c>
      <c r="K437">
        <v>0.9</v>
      </c>
      <c r="L437">
        <v>5</v>
      </c>
      <c r="M437" t="s">
        <v>106</v>
      </c>
      <c r="N437" t="s">
        <v>68</v>
      </c>
      <c r="O437" t="s">
        <v>72</v>
      </c>
      <c r="P437" t="s">
        <v>77</v>
      </c>
      <c r="Q437" t="s">
        <v>47</v>
      </c>
      <c r="R437" t="s">
        <v>45</v>
      </c>
      <c r="S437" t="s">
        <v>62</v>
      </c>
      <c r="T437" t="s">
        <v>111</v>
      </c>
      <c r="U437" t="s">
        <v>82</v>
      </c>
      <c r="V437" t="s">
        <v>101</v>
      </c>
      <c r="W437">
        <v>24.491458900000001</v>
      </c>
      <c r="X437">
        <v>17.874882366666601</v>
      </c>
      <c r="Y437">
        <v>16.669582399999999</v>
      </c>
      <c r="Z437">
        <v>16.42841245</v>
      </c>
      <c r="AA437">
        <v>13.3534861</v>
      </c>
      <c r="AB437">
        <v>13.260629666666601</v>
      </c>
      <c r="AC437">
        <v>12.554860100000001</v>
      </c>
      <c r="AD437">
        <v>12.527348050000001</v>
      </c>
      <c r="AE437">
        <v>12.382915466666599</v>
      </c>
      <c r="AF437">
        <v>12.201113700000001</v>
      </c>
    </row>
    <row r="438" spans="1:32" x14ac:dyDescent="0.3">
      <c r="A438">
        <v>2920</v>
      </c>
      <c r="B438" t="s">
        <v>118</v>
      </c>
      <c r="C438">
        <v>2014</v>
      </c>
      <c r="D438">
        <v>125</v>
      </c>
      <c r="E438">
        <v>20</v>
      </c>
      <c r="F438">
        <v>0.54400000000000004</v>
      </c>
      <c r="G438">
        <v>0.98</v>
      </c>
      <c r="H438">
        <v>2</v>
      </c>
      <c r="I438">
        <v>0.6</v>
      </c>
      <c r="J438">
        <v>0.28000000000000003</v>
      </c>
      <c r="K438">
        <v>0.04</v>
      </c>
      <c r="L438">
        <v>4</v>
      </c>
      <c r="M438" t="s">
        <v>54</v>
      </c>
      <c r="N438" t="s">
        <v>102</v>
      </c>
      <c r="O438" t="s">
        <v>65</v>
      </c>
      <c r="P438" t="s">
        <v>103</v>
      </c>
      <c r="Q438" t="s">
        <v>66</v>
      </c>
      <c r="R438" t="s">
        <v>92</v>
      </c>
      <c r="S438" t="s">
        <v>93</v>
      </c>
      <c r="T438" t="s">
        <v>61</v>
      </c>
      <c r="U438" t="s">
        <v>111</v>
      </c>
      <c r="V438" t="s">
        <v>34</v>
      </c>
      <c r="W438">
        <v>101.43213847499899</v>
      </c>
      <c r="X438">
        <v>73.651672550000001</v>
      </c>
      <c r="Y438">
        <v>71.050449433333299</v>
      </c>
      <c r="Z438">
        <v>70.246032479999997</v>
      </c>
      <c r="AA438">
        <v>62.8973417999999</v>
      </c>
      <c r="AB438">
        <v>62.888061499999999</v>
      </c>
      <c r="AC438">
        <v>61.0646018999999</v>
      </c>
      <c r="AD438">
        <v>59.965865933333298</v>
      </c>
      <c r="AE438">
        <v>57.537351639999997</v>
      </c>
      <c r="AF438">
        <v>56.784791966666603</v>
      </c>
    </row>
    <row r="439" spans="1:32" x14ac:dyDescent="0.3">
      <c r="A439">
        <v>2921</v>
      </c>
      <c r="B439" t="s">
        <v>118</v>
      </c>
      <c r="C439">
        <v>2014</v>
      </c>
      <c r="D439">
        <v>125</v>
      </c>
      <c r="E439">
        <v>21</v>
      </c>
      <c r="F439">
        <v>0.63200000000000001</v>
      </c>
      <c r="G439">
        <v>0.04</v>
      </c>
      <c r="H439">
        <v>4</v>
      </c>
      <c r="I439">
        <v>0.5</v>
      </c>
      <c r="J439">
        <v>1</v>
      </c>
      <c r="K439">
        <v>0.76</v>
      </c>
      <c r="L439">
        <v>4</v>
      </c>
      <c r="M439" t="s">
        <v>68</v>
      </c>
      <c r="N439" t="s">
        <v>77</v>
      </c>
      <c r="O439" t="s">
        <v>106</v>
      </c>
      <c r="P439" t="s">
        <v>32</v>
      </c>
      <c r="Q439" t="s">
        <v>96</v>
      </c>
      <c r="R439" t="s">
        <v>101</v>
      </c>
      <c r="S439" t="s">
        <v>35</v>
      </c>
      <c r="T439" t="s">
        <v>34</v>
      </c>
      <c r="U439" t="s">
        <v>45</v>
      </c>
      <c r="V439" t="s">
        <v>103</v>
      </c>
      <c r="W439">
        <v>11.596393954</v>
      </c>
      <c r="X439">
        <v>11.0268594430555</v>
      </c>
      <c r="Y439">
        <v>10.7566019423846</v>
      </c>
      <c r="Z439">
        <v>8.8734508850000005</v>
      </c>
      <c r="AA439">
        <v>8.8337471005000001</v>
      </c>
      <c r="AB439">
        <v>8.7598154486206798</v>
      </c>
      <c r="AC439">
        <v>8.5030279049999997</v>
      </c>
      <c r="AD439">
        <v>8.3102870772222204</v>
      </c>
      <c r="AE439">
        <v>8.2865097402941092</v>
      </c>
      <c r="AF439">
        <v>8.2230531289473703</v>
      </c>
    </row>
    <row r="440" spans="1:32" x14ac:dyDescent="0.3">
      <c r="A440">
        <v>2922</v>
      </c>
      <c r="B440" t="s">
        <v>118</v>
      </c>
      <c r="C440">
        <v>2014</v>
      </c>
      <c r="D440">
        <v>125</v>
      </c>
      <c r="E440">
        <v>22</v>
      </c>
      <c r="F440">
        <v>0.61599999999999999</v>
      </c>
      <c r="G440">
        <v>0.24</v>
      </c>
      <c r="H440">
        <v>3</v>
      </c>
      <c r="I440">
        <v>0.6</v>
      </c>
      <c r="J440">
        <v>0.94</v>
      </c>
      <c r="K440">
        <v>0.92</v>
      </c>
      <c r="L440">
        <v>2</v>
      </c>
      <c r="M440" t="s">
        <v>77</v>
      </c>
      <c r="N440" t="s">
        <v>100</v>
      </c>
      <c r="O440" t="s">
        <v>96</v>
      </c>
      <c r="P440" t="s">
        <v>34</v>
      </c>
      <c r="Q440" t="s">
        <v>68</v>
      </c>
      <c r="R440" t="s">
        <v>58</v>
      </c>
      <c r="S440" t="s">
        <v>102</v>
      </c>
      <c r="T440" t="s">
        <v>73</v>
      </c>
      <c r="U440" t="s">
        <v>32</v>
      </c>
      <c r="V440" t="s">
        <v>60</v>
      </c>
      <c r="W440">
        <v>8.7413239325000003</v>
      </c>
      <c r="X440">
        <v>6.7393851041666597</v>
      </c>
      <c r="Y440">
        <v>6.6253841912499896</v>
      </c>
      <c r="Z440">
        <v>6.4929048136363603</v>
      </c>
      <c r="AA440">
        <v>6.4352000041176396</v>
      </c>
      <c r="AB440">
        <v>6.3549223999999898</v>
      </c>
      <c r="AC440">
        <v>6.0469974884615301</v>
      </c>
      <c r="AD440">
        <v>6.0089575899999996</v>
      </c>
      <c r="AE440">
        <v>5.9471167038461497</v>
      </c>
      <c r="AF440">
        <v>5.8601286099999896</v>
      </c>
    </row>
    <row r="441" spans="1:32" x14ac:dyDescent="0.3">
      <c r="A441">
        <v>2923</v>
      </c>
      <c r="B441" t="s">
        <v>118</v>
      </c>
      <c r="C441">
        <v>2014</v>
      </c>
      <c r="D441">
        <v>125</v>
      </c>
      <c r="E441">
        <v>23</v>
      </c>
      <c r="F441">
        <v>0.63200000000000001</v>
      </c>
      <c r="G441">
        <v>0.1</v>
      </c>
      <c r="H441">
        <v>5</v>
      </c>
      <c r="I441">
        <v>0.72</v>
      </c>
      <c r="J441">
        <v>1</v>
      </c>
      <c r="K441">
        <v>0.74</v>
      </c>
      <c r="L441">
        <v>10</v>
      </c>
      <c r="M441" t="s">
        <v>106</v>
      </c>
      <c r="N441" t="s">
        <v>68</v>
      </c>
      <c r="O441" t="s">
        <v>96</v>
      </c>
      <c r="P441" t="s">
        <v>77</v>
      </c>
      <c r="Q441" t="s">
        <v>32</v>
      </c>
      <c r="R441" t="s">
        <v>39</v>
      </c>
      <c r="S441" t="s">
        <v>108</v>
      </c>
      <c r="T441" t="s">
        <v>103</v>
      </c>
      <c r="U441" t="s">
        <v>35</v>
      </c>
      <c r="V441" t="s">
        <v>100</v>
      </c>
      <c r="W441">
        <v>11.1753798933333</v>
      </c>
      <c r="X441">
        <v>8.7069237620833295</v>
      </c>
      <c r="Y441">
        <v>7.8887708943749999</v>
      </c>
      <c r="Z441">
        <v>7.53794217857142</v>
      </c>
      <c r="AA441">
        <v>6.6826992469565196</v>
      </c>
      <c r="AB441">
        <v>6.5784923449999901</v>
      </c>
      <c r="AC441">
        <v>6.5743995849999903</v>
      </c>
      <c r="AD441">
        <v>6.3803232825</v>
      </c>
      <c r="AE441">
        <v>6.2823113325</v>
      </c>
      <c r="AF441">
        <v>6.0890609015999999</v>
      </c>
    </row>
    <row r="442" spans="1:32" x14ac:dyDescent="0.3">
      <c r="A442">
        <v>2924</v>
      </c>
      <c r="B442" t="s">
        <v>118</v>
      </c>
      <c r="C442">
        <v>2014</v>
      </c>
      <c r="D442">
        <v>125</v>
      </c>
      <c r="E442">
        <v>24</v>
      </c>
      <c r="F442">
        <v>0.624</v>
      </c>
      <c r="G442">
        <v>0.38</v>
      </c>
      <c r="H442">
        <v>1</v>
      </c>
      <c r="I442">
        <v>0.8</v>
      </c>
      <c r="J442">
        <v>0.88</v>
      </c>
      <c r="K442">
        <v>1</v>
      </c>
      <c r="L442">
        <v>10</v>
      </c>
      <c r="M442" t="s">
        <v>77</v>
      </c>
      <c r="N442" t="s">
        <v>96</v>
      </c>
      <c r="O442" t="s">
        <v>106</v>
      </c>
      <c r="P442" t="s">
        <v>76</v>
      </c>
      <c r="Q442" t="s">
        <v>103</v>
      </c>
      <c r="R442" t="s">
        <v>68</v>
      </c>
      <c r="S442" t="s">
        <v>102</v>
      </c>
      <c r="T442" t="s">
        <v>101</v>
      </c>
      <c r="U442" t="s">
        <v>82</v>
      </c>
      <c r="V442" t="s">
        <v>45</v>
      </c>
      <c r="W442">
        <v>39.705909699999999</v>
      </c>
      <c r="X442">
        <v>22.405263900000001</v>
      </c>
      <c r="Y442">
        <v>20.429899200000001</v>
      </c>
      <c r="Z442">
        <v>20.352079400000001</v>
      </c>
      <c r="AA442">
        <v>17.711317099999999</v>
      </c>
      <c r="AB442">
        <v>16.047269496666601</v>
      </c>
      <c r="AC442">
        <v>10.974230913333299</v>
      </c>
      <c r="AD442">
        <v>10.6183891</v>
      </c>
      <c r="AE442">
        <v>10.192578299999999</v>
      </c>
      <c r="AF442">
        <v>10.174810519999999</v>
      </c>
    </row>
    <row r="443" spans="1:32" x14ac:dyDescent="0.3">
      <c r="A443">
        <v>2925</v>
      </c>
      <c r="B443" t="s">
        <v>118</v>
      </c>
      <c r="C443">
        <v>2014</v>
      </c>
      <c r="D443">
        <v>125</v>
      </c>
      <c r="E443">
        <v>25</v>
      </c>
      <c r="F443">
        <v>0.59199999999999997</v>
      </c>
      <c r="G443">
        <v>0.28000000000000003</v>
      </c>
      <c r="H443">
        <v>3</v>
      </c>
      <c r="I443">
        <v>0.7</v>
      </c>
      <c r="J443">
        <v>0.28000000000000003</v>
      </c>
      <c r="K443">
        <v>0.98</v>
      </c>
      <c r="L443">
        <v>4</v>
      </c>
      <c r="M443" t="s">
        <v>68</v>
      </c>
      <c r="N443" t="s">
        <v>77</v>
      </c>
      <c r="O443" t="s">
        <v>81</v>
      </c>
      <c r="P443" t="s">
        <v>55</v>
      </c>
      <c r="Q443" t="s">
        <v>85</v>
      </c>
      <c r="R443" t="s">
        <v>44</v>
      </c>
      <c r="S443" t="s">
        <v>93</v>
      </c>
      <c r="T443" t="s">
        <v>70</v>
      </c>
      <c r="U443" t="s">
        <v>34</v>
      </c>
      <c r="V443" t="s">
        <v>106</v>
      </c>
      <c r="W443">
        <v>7.4820933018750004</v>
      </c>
      <c r="X443">
        <v>6.8156621599999996</v>
      </c>
      <c r="Y443">
        <v>6.4809137262499998</v>
      </c>
      <c r="Z443">
        <v>6.3607259200000001</v>
      </c>
      <c r="AA443">
        <v>6.3186085642105203</v>
      </c>
      <c r="AB443">
        <v>6.2910467375000003</v>
      </c>
      <c r="AC443">
        <v>6.1753084659999899</v>
      </c>
      <c r="AD443">
        <v>6.1695530590909096</v>
      </c>
      <c r="AE443">
        <v>6.1459429700000001</v>
      </c>
      <c r="AF443">
        <v>6.0637236533333301</v>
      </c>
    </row>
    <row r="444" spans="1:32" x14ac:dyDescent="0.3">
      <c r="A444">
        <v>2926</v>
      </c>
      <c r="B444" t="s">
        <v>118</v>
      </c>
      <c r="C444">
        <v>2014</v>
      </c>
      <c r="D444">
        <v>125</v>
      </c>
      <c r="E444">
        <v>26</v>
      </c>
      <c r="F444">
        <v>0.65600000000000003</v>
      </c>
      <c r="G444">
        <v>0.04</v>
      </c>
      <c r="H444">
        <v>9</v>
      </c>
      <c r="I444">
        <v>0.57999999999999996</v>
      </c>
      <c r="J444">
        <v>0.3</v>
      </c>
      <c r="K444">
        <v>0.92</v>
      </c>
      <c r="L444">
        <v>8</v>
      </c>
      <c r="M444" t="s">
        <v>68</v>
      </c>
      <c r="N444" t="s">
        <v>77</v>
      </c>
      <c r="O444" t="s">
        <v>96</v>
      </c>
      <c r="P444" t="s">
        <v>102</v>
      </c>
      <c r="Q444" t="s">
        <v>72</v>
      </c>
      <c r="R444" t="s">
        <v>32</v>
      </c>
      <c r="S444" t="s">
        <v>76</v>
      </c>
      <c r="T444" t="s">
        <v>112</v>
      </c>
      <c r="U444" t="s">
        <v>66</v>
      </c>
      <c r="V444" t="s">
        <v>45</v>
      </c>
      <c r="W444">
        <v>9.2185043938461497</v>
      </c>
      <c r="X444">
        <v>8.7764103147368395</v>
      </c>
      <c r="Y444">
        <v>8.2568424771428504</v>
      </c>
      <c r="Z444">
        <v>7.9866288094736797</v>
      </c>
      <c r="AA444">
        <v>7.9172231041176397</v>
      </c>
      <c r="AB444">
        <v>7.8528067306249998</v>
      </c>
      <c r="AC444">
        <v>7.7703082480000001</v>
      </c>
      <c r="AD444">
        <v>7.4312773413636304</v>
      </c>
      <c r="AE444">
        <v>7.3937500678260797</v>
      </c>
      <c r="AF444">
        <v>7.3688195527586098</v>
      </c>
    </row>
    <row r="445" spans="1:32" x14ac:dyDescent="0.3">
      <c r="A445">
        <v>2927</v>
      </c>
      <c r="B445" t="s">
        <v>118</v>
      </c>
      <c r="C445">
        <v>2014</v>
      </c>
      <c r="D445">
        <v>125</v>
      </c>
      <c r="E445">
        <v>27</v>
      </c>
      <c r="F445">
        <v>0.65600000000000003</v>
      </c>
      <c r="G445">
        <v>0.02</v>
      </c>
      <c r="H445">
        <v>6</v>
      </c>
      <c r="I445">
        <v>0.46</v>
      </c>
      <c r="J445">
        <v>0.44</v>
      </c>
      <c r="K445">
        <v>0</v>
      </c>
      <c r="L445">
        <v>4</v>
      </c>
      <c r="M445" t="s">
        <v>68</v>
      </c>
      <c r="N445" t="s">
        <v>32</v>
      </c>
      <c r="O445" t="s">
        <v>77</v>
      </c>
      <c r="P445" t="s">
        <v>106</v>
      </c>
      <c r="Q445" t="s">
        <v>96</v>
      </c>
      <c r="R445" t="s">
        <v>102</v>
      </c>
      <c r="S445" t="s">
        <v>82</v>
      </c>
      <c r="T445" t="s">
        <v>45</v>
      </c>
      <c r="U445" t="s">
        <v>47</v>
      </c>
      <c r="V445" t="s">
        <v>41</v>
      </c>
      <c r="W445">
        <v>8.3163250948985503</v>
      </c>
      <c r="X445">
        <v>8.2178552732036998</v>
      </c>
      <c r="Y445">
        <v>8.1164244971600006</v>
      </c>
      <c r="Z445">
        <v>7.3193611683142796</v>
      </c>
      <c r="AA445">
        <v>7.1112798610344798</v>
      </c>
      <c r="AB445">
        <v>7.0798185552763098</v>
      </c>
      <c r="AC445">
        <v>6.9553648148648604</v>
      </c>
      <c r="AD445">
        <v>6.9404176642127604</v>
      </c>
      <c r="AE445">
        <v>6.8310555107272704</v>
      </c>
      <c r="AF445">
        <v>6.8220526929032204</v>
      </c>
    </row>
    <row r="446" spans="1:32" x14ac:dyDescent="0.3">
      <c r="A446">
        <v>2928</v>
      </c>
      <c r="B446" t="s">
        <v>118</v>
      </c>
      <c r="C446">
        <v>2014</v>
      </c>
      <c r="D446">
        <v>125</v>
      </c>
      <c r="E446">
        <v>28</v>
      </c>
      <c r="F446">
        <v>0.60799999999999998</v>
      </c>
      <c r="G446">
        <v>0.08</v>
      </c>
      <c r="H446">
        <v>6</v>
      </c>
      <c r="I446">
        <v>0.9</v>
      </c>
      <c r="J446">
        <v>0.12</v>
      </c>
      <c r="K446">
        <v>0.74</v>
      </c>
      <c r="L446">
        <v>9</v>
      </c>
      <c r="M446" t="s">
        <v>75</v>
      </c>
      <c r="N446" t="s">
        <v>39</v>
      </c>
      <c r="O446" t="s">
        <v>78</v>
      </c>
      <c r="P446" t="s">
        <v>87</v>
      </c>
      <c r="Q446" t="s">
        <v>68</v>
      </c>
      <c r="R446" t="s">
        <v>72</v>
      </c>
      <c r="S446" t="s">
        <v>85</v>
      </c>
      <c r="T446" t="s">
        <v>70</v>
      </c>
      <c r="U446" t="s">
        <v>33</v>
      </c>
      <c r="V446" t="s">
        <v>37</v>
      </c>
      <c r="W446">
        <v>13.33573294</v>
      </c>
      <c r="X446">
        <v>11.8614712975</v>
      </c>
      <c r="Y446">
        <v>11.7222937066666</v>
      </c>
      <c r="Z446">
        <v>11.1205024766666</v>
      </c>
      <c r="AA446">
        <v>11.026753265</v>
      </c>
      <c r="AB446">
        <v>10.7244888899999</v>
      </c>
      <c r="AC446">
        <v>10.7063971</v>
      </c>
      <c r="AD446">
        <v>10.4046358925</v>
      </c>
      <c r="AE446">
        <v>10.3327942</v>
      </c>
      <c r="AF446">
        <v>10.0440912</v>
      </c>
    </row>
    <row r="447" spans="1:32" x14ac:dyDescent="0.3">
      <c r="A447">
        <v>2929</v>
      </c>
      <c r="B447" t="s">
        <v>118</v>
      </c>
      <c r="C447">
        <v>2014</v>
      </c>
      <c r="D447">
        <v>125</v>
      </c>
      <c r="E447">
        <v>29</v>
      </c>
      <c r="F447">
        <v>0.59199999999999997</v>
      </c>
      <c r="G447">
        <v>0.16</v>
      </c>
      <c r="H447">
        <v>4</v>
      </c>
      <c r="I447">
        <v>0.8</v>
      </c>
      <c r="J447">
        <v>0.72</v>
      </c>
      <c r="K447">
        <v>0.52</v>
      </c>
      <c r="L447">
        <v>3</v>
      </c>
      <c r="M447" t="s">
        <v>77</v>
      </c>
      <c r="N447" t="s">
        <v>76</v>
      </c>
      <c r="O447" t="s">
        <v>34</v>
      </c>
      <c r="P447" t="s">
        <v>68</v>
      </c>
      <c r="Q447" t="s">
        <v>44</v>
      </c>
      <c r="R447" t="s">
        <v>106</v>
      </c>
      <c r="S447" t="s">
        <v>108</v>
      </c>
      <c r="T447" t="s">
        <v>100</v>
      </c>
      <c r="U447" t="s">
        <v>62</v>
      </c>
      <c r="V447" t="s">
        <v>103</v>
      </c>
      <c r="W447">
        <v>11.392906122499999</v>
      </c>
      <c r="X447">
        <v>7.0485716749999998</v>
      </c>
      <c r="Y447">
        <v>6.5598903019999897</v>
      </c>
      <c r="Z447">
        <v>6.0425454303999997</v>
      </c>
      <c r="AA447">
        <v>6.0368855556250001</v>
      </c>
      <c r="AB447">
        <v>5.8481621341764702</v>
      </c>
      <c r="AC447">
        <v>5.8429729912499999</v>
      </c>
      <c r="AD447">
        <v>5.7630218766666603</v>
      </c>
      <c r="AE447">
        <v>5.6917249284615297</v>
      </c>
      <c r="AF447">
        <v>5.6263799299999997</v>
      </c>
    </row>
    <row r="448" spans="1:32" x14ac:dyDescent="0.3">
      <c r="A448">
        <v>2930</v>
      </c>
      <c r="B448" t="s">
        <v>118</v>
      </c>
      <c r="C448">
        <v>2014</v>
      </c>
      <c r="D448">
        <v>125</v>
      </c>
      <c r="E448">
        <v>30</v>
      </c>
      <c r="F448">
        <v>0.55200000000000005</v>
      </c>
      <c r="G448">
        <v>0.34</v>
      </c>
      <c r="H448">
        <v>3</v>
      </c>
      <c r="I448">
        <v>0.92</v>
      </c>
      <c r="J448">
        <v>0.62</v>
      </c>
      <c r="K448">
        <v>0.82</v>
      </c>
      <c r="L448">
        <v>4</v>
      </c>
      <c r="M448" t="s">
        <v>39</v>
      </c>
      <c r="N448" t="s">
        <v>32</v>
      </c>
      <c r="O448" t="s">
        <v>68</v>
      </c>
      <c r="P448" t="s">
        <v>100</v>
      </c>
      <c r="Q448" t="s">
        <v>44</v>
      </c>
      <c r="R448" t="s">
        <v>110</v>
      </c>
      <c r="S448" t="s">
        <v>78</v>
      </c>
      <c r="T448" t="s">
        <v>101</v>
      </c>
      <c r="U448" t="s">
        <v>62</v>
      </c>
      <c r="V448" t="s">
        <v>71</v>
      </c>
      <c r="W448">
        <v>11.5198117966666</v>
      </c>
      <c r="X448">
        <v>9.6993750687499993</v>
      </c>
      <c r="Y448">
        <v>7.9664359119999997</v>
      </c>
      <c r="Z448">
        <v>7.5252509950000004</v>
      </c>
      <c r="AA448">
        <v>7.4685754788888898</v>
      </c>
      <c r="AB448">
        <v>6.9883430385714203</v>
      </c>
      <c r="AC448">
        <v>6.9876109661538397</v>
      </c>
      <c r="AD448">
        <v>6.65591812333333</v>
      </c>
      <c r="AE448">
        <v>6.6080987883333302</v>
      </c>
      <c r="AF448">
        <v>6.3892852025</v>
      </c>
    </row>
    <row r="449" spans="1:32" x14ac:dyDescent="0.3">
      <c r="A449">
        <v>2931</v>
      </c>
      <c r="B449" t="s">
        <v>118</v>
      </c>
      <c r="C449">
        <v>2014</v>
      </c>
      <c r="D449">
        <v>125</v>
      </c>
      <c r="E449">
        <v>31</v>
      </c>
      <c r="F449">
        <v>0.69599999999999995</v>
      </c>
      <c r="G449">
        <v>0.02</v>
      </c>
      <c r="H449">
        <v>9</v>
      </c>
      <c r="I449">
        <v>1</v>
      </c>
      <c r="J449">
        <v>0.68</v>
      </c>
      <c r="K449">
        <v>1</v>
      </c>
      <c r="L449">
        <v>3</v>
      </c>
      <c r="M449" t="s">
        <v>68</v>
      </c>
      <c r="N449" t="s">
        <v>106</v>
      </c>
      <c r="O449" t="s">
        <v>77</v>
      </c>
      <c r="P449" t="s">
        <v>32</v>
      </c>
      <c r="Q449" t="s">
        <v>45</v>
      </c>
      <c r="R449" t="s">
        <v>39</v>
      </c>
      <c r="S449" t="s">
        <v>34</v>
      </c>
      <c r="T449" t="s">
        <v>100</v>
      </c>
      <c r="U449" t="s">
        <v>96</v>
      </c>
      <c r="V449" t="s">
        <v>43</v>
      </c>
      <c r="W449">
        <v>7.43899419346456</v>
      </c>
      <c r="X449">
        <v>6.6824775539999903</v>
      </c>
      <c r="Y449">
        <v>6.5712524421999898</v>
      </c>
      <c r="Z449">
        <v>6.1800488727941101</v>
      </c>
      <c r="AA449">
        <v>6.1672687818888896</v>
      </c>
      <c r="AB449">
        <v>5.8509336081052599</v>
      </c>
      <c r="AC449">
        <v>5.7128466091752497</v>
      </c>
      <c r="AD449">
        <v>5.5983862336842103</v>
      </c>
      <c r="AE449">
        <v>5.58762378157894</v>
      </c>
      <c r="AF449">
        <v>5.3890681884999996</v>
      </c>
    </row>
    <row r="450" spans="1:32" x14ac:dyDescent="0.3">
      <c r="A450">
        <v>2932</v>
      </c>
      <c r="B450" t="s">
        <v>118</v>
      </c>
      <c r="C450">
        <v>2014</v>
      </c>
      <c r="D450">
        <v>125</v>
      </c>
      <c r="E450">
        <v>32</v>
      </c>
      <c r="F450">
        <v>0.68</v>
      </c>
      <c r="G450">
        <v>0.02</v>
      </c>
      <c r="H450">
        <v>8</v>
      </c>
      <c r="I450">
        <v>0.4</v>
      </c>
      <c r="J450">
        <v>0.5</v>
      </c>
      <c r="K450">
        <v>0.94</v>
      </c>
      <c r="L450">
        <v>4</v>
      </c>
      <c r="M450" t="s">
        <v>77</v>
      </c>
      <c r="N450" t="s">
        <v>68</v>
      </c>
      <c r="O450" t="s">
        <v>32</v>
      </c>
      <c r="P450" t="s">
        <v>102</v>
      </c>
      <c r="Q450" t="s">
        <v>59</v>
      </c>
      <c r="R450" t="s">
        <v>101</v>
      </c>
      <c r="S450" t="s">
        <v>94</v>
      </c>
      <c r="T450" t="s">
        <v>74</v>
      </c>
      <c r="U450" t="s">
        <v>45</v>
      </c>
      <c r="V450" t="s">
        <v>34</v>
      </c>
      <c r="W450">
        <v>8.7157662047169797</v>
      </c>
      <c r="X450">
        <v>8.3720279589189204</v>
      </c>
      <c r="Y450">
        <v>7.7091091621311403</v>
      </c>
      <c r="Z450">
        <v>6.7551700490000002</v>
      </c>
      <c r="AA450">
        <v>6.7433834230303002</v>
      </c>
      <c r="AB450">
        <v>6.7109576551282002</v>
      </c>
      <c r="AC450">
        <v>6.4965329885714196</v>
      </c>
      <c r="AD450">
        <v>6.4068590993749996</v>
      </c>
      <c r="AE450">
        <v>6.3806295760769203</v>
      </c>
      <c r="AF450">
        <v>6.31917627766666</v>
      </c>
    </row>
    <row r="451" spans="1:32" x14ac:dyDescent="0.3">
      <c r="A451">
        <v>2933</v>
      </c>
      <c r="B451" t="s">
        <v>118</v>
      </c>
      <c r="C451">
        <v>2014</v>
      </c>
      <c r="D451">
        <v>125</v>
      </c>
      <c r="E451">
        <v>33</v>
      </c>
      <c r="F451">
        <v>0.56000000000000005</v>
      </c>
      <c r="G451">
        <v>0.18</v>
      </c>
      <c r="H451">
        <v>8</v>
      </c>
      <c r="I451">
        <v>0.84</v>
      </c>
      <c r="J451">
        <v>0.88</v>
      </c>
      <c r="K451">
        <v>0.38</v>
      </c>
      <c r="L451">
        <v>10</v>
      </c>
      <c r="M451" t="s">
        <v>68</v>
      </c>
      <c r="N451" t="s">
        <v>106</v>
      </c>
      <c r="O451" t="s">
        <v>100</v>
      </c>
      <c r="P451" t="s">
        <v>77</v>
      </c>
      <c r="Q451" t="s">
        <v>101</v>
      </c>
      <c r="R451" t="s">
        <v>32</v>
      </c>
      <c r="S451" t="s">
        <v>39</v>
      </c>
      <c r="T451" t="s">
        <v>104</v>
      </c>
      <c r="U451" t="s">
        <v>60</v>
      </c>
      <c r="V451" t="s">
        <v>45</v>
      </c>
      <c r="W451">
        <v>6.3576530694444404</v>
      </c>
      <c r="X451">
        <v>5.9149598079411696</v>
      </c>
      <c r="Y451">
        <v>5.8694007539999999</v>
      </c>
      <c r="Z451">
        <v>5.5682728886818103</v>
      </c>
      <c r="AA451">
        <v>5.2530100181052601</v>
      </c>
      <c r="AB451">
        <v>5.0809326276922997</v>
      </c>
      <c r="AC451">
        <v>5.0754384641999897</v>
      </c>
      <c r="AD451">
        <v>4.74100111</v>
      </c>
      <c r="AE451">
        <v>4.6322304353181796</v>
      </c>
      <c r="AF451">
        <v>4.5273092348333304</v>
      </c>
    </row>
    <row r="452" spans="1:32" x14ac:dyDescent="0.3">
      <c r="A452">
        <v>2934</v>
      </c>
      <c r="B452" t="s">
        <v>118</v>
      </c>
      <c r="C452">
        <v>2014</v>
      </c>
      <c r="D452">
        <v>125</v>
      </c>
      <c r="E452">
        <v>34</v>
      </c>
      <c r="F452">
        <v>0.6</v>
      </c>
      <c r="G452">
        <v>0.24</v>
      </c>
      <c r="H452">
        <v>3</v>
      </c>
      <c r="I452">
        <v>0.96</v>
      </c>
      <c r="J452">
        <v>0.8</v>
      </c>
      <c r="K452">
        <v>0.7</v>
      </c>
      <c r="L452">
        <v>3</v>
      </c>
      <c r="M452" t="s">
        <v>77</v>
      </c>
      <c r="N452" t="s">
        <v>103</v>
      </c>
      <c r="O452" t="s">
        <v>68</v>
      </c>
      <c r="P452" t="s">
        <v>96</v>
      </c>
      <c r="Q452" t="s">
        <v>112</v>
      </c>
      <c r="R452" t="s">
        <v>48</v>
      </c>
      <c r="S452" t="s">
        <v>106</v>
      </c>
      <c r="T452" t="s">
        <v>44</v>
      </c>
      <c r="U452" t="s">
        <v>46</v>
      </c>
      <c r="V452" t="s">
        <v>38</v>
      </c>
      <c r="W452">
        <v>12.920869065</v>
      </c>
      <c r="X452">
        <v>9.8941023599999998</v>
      </c>
      <c r="Y452">
        <v>9.2257722481818103</v>
      </c>
      <c r="Z452">
        <v>7.759515285</v>
      </c>
      <c r="AA452">
        <v>7.4518944185714204</v>
      </c>
      <c r="AB452">
        <v>7.1505261899999999</v>
      </c>
      <c r="AC452">
        <v>7.0453837850000003</v>
      </c>
      <c r="AD452">
        <v>7.0117723991666603</v>
      </c>
      <c r="AE452">
        <v>6.98883067428571</v>
      </c>
      <c r="AF452">
        <v>6.6166173270000002</v>
      </c>
    </row>
    <row r="453" spans="1:32" x14ac:dyDescent="0.3">
      <c r="A453">
        <v>2935</v>
      </c>
      <c r="B453" t="s">
        <v>118</v>
      </c>
      <c r="C453">
        <v>2014</v>
      </c>
      <c r="D453">
        <v>125</v>
      </c>
      <c r="E453">
        <v>35</v>
      </c>
      <c r="F453">
        <v>0.63200000000000001</v>
      </c>
      <c r="G453">
        <v>0.06</v>
      </c>
      <c r="H453">
        <v>5</v>
      </c>
      <c r="I453">
        <v>0.82</v>
      </c>
      <c r="J453">
        <v>0.1</v>
      </c>
      <c r="K453">
        <v>0.14000000000000001</v>
      </c>
      <c r="L453">
        <v>3</v>
      </c>
      <c r="M453" t="s">
        <v>72</v>
      </c>
      <c r="N453" t="s">
        <v>80</v>
      </c>
      <c r="O453" t="s">
        <v>36</v>
      </c>
      <c r="P453" t="s">
        <v>77</v>
      </c>
      <c r="Q453" t="s">
        <v>98</v>
      </c>
      <c r="R453" t="s">
        <v>76</v>
      </c>
      <c r="S453" t="s">
        <v>78</v>
      </c>
      <c r="T453" t="s">
        <v>82</v>
      </c>
      <c r="U453" t="s">
        <v>45</v>
      </c>
      <c r="V453" t="s">
        <v>105</v>
      </c>
      <c r="W453">
        <v>9.3744508025000002</v>
      </c>
      <c r="X453">
        <v>8.4873369042857103</v>
      </c>
      <c r="Y453">
        <v>8.2327551825</v>
      </c>
      <c r="Z453">
        <v>7.8828435099999998</v>
      </c>
      <c r="AA453">
        <v>7.5265182099999999</v>
      </c>
      <c r="AB453">
        <v>7.4645832399999996</v>
      </c>
      <c r="AC453">
        <v>7.3057730469999997</v>
      </c>
      <c r="AD453">
        <v>7.21922360222222</v>
      </c>
      <c r="AE453">
        <v>6.9751008986666596</v>
      </c>
      <c r="AF453">
        <v>6.9702580863636303</v>
      </c>
    </row>
    <row r="454" spans="1:32" x14ac:dyDescent="0.3">
      <c r="A454">
        <v>2936</v>
      </c>
      <c r="B454" t="s">
        <v>118</v>
      </c>
      <c r="C454">
        <v>2014</v>
      </c>
      <c r="D454">
        <v>125</v>
      </c>
      <c r="E454">
        <v>36</v>
      </c>
      <c r="F454">
        <v>0.64800000000000002</v>
      </c>
      <c r="G454">
        <v>0.18</v>
      </c>
      <c r="H454">
        <v>7</v>
      </c>
      <c r="I454">
        <v>0.54</v>
      </c>
      <c r="J454">
        <v>0.64</v>
      </c>
      <c r="K454">
        <v>0.4</v>
      </c>
      <c r="L454">
        <v>10</v>
      </c>
      <c r="M454" t="s">
        <v>54</v>
      </c>
      <c r="N454" t="s">
        <v>68</v>
      </c>
      <c r="O454" t="s">
        <v>77</v>
      </c>
      <c r="P454" t="s">
        <v>101</v>
      </c>
      <c r="Q454" t="s">
        <v>73</v>
      </c>
      <c r="R454" t="s">
        <v>45</v>
      </c>
      <c r="S454" t="s">
        <v>96</v>
      </c>
      <c r="T454" t="s">
        <v>39</v>
      </c>
      <c r="U454" t="s">
        <v>44</v>
      </c>
      <c r="V454" t="s">
        <v>66</v>
      </c>
      <c r="W454">
        <v>6.2195059060000002</v>
      </c>
      <c r="X454">
        <v>5.9021672110000001</v>
      </c>
      <c r="Y454">
        <v>5.8620710791904704</v>
      </c>
      <c r="Z454">
        <v>5.6266870935000002</v>
      </c>
      <c r="AA454">
        <v>5.4552136474999902</v>
      </c>
      <c r="AB454">
        <v>4.9541230378260801</v>
      </c>
      <c r="AC454">
        <v>4.77308615785714</v>
      </c>
      <c r="AD454">
        <v>4.7052700914999903</v>
      </c>
      <c r="AE454">
        <v>4.6988050830555501</v>
      </c>
      <c r="AF454">
        <v>4.5538537955555496</v>
      </c>
    </row>
    <row r="455" spans="1:32" x14ac:dyDescent="0.3">
      <c r="A455">
        <v>2937</v>
      </c>
      <c r="B455" t="s">
        <v>118</v>
      </c>
      <c r="C455">
        <v>2014</v>
      </c>
      <c r="D455">
        <v>125</v>
      </c>
      <c r="E455">
        <v>37</v>
      </c>
      <c r="F455">
        <v>0.58399999999999996</v>
      </c>
      <c r="G455">
        <v>0.24</v>
      </c>
      <c r="H455">
        <v>2</v>
      </c>
      <c r="I455">
        <v>1</v>
      </c>
      <c r="J455">
        <v>0.82</v>
      </c>
      <c r="K455">
        <v>0.12</v>
      </c>
      <c r="L455">
        <v>9</v>
      </c>
      <c r="M455" t="s">
        <v>106</v>
      </c>
      <c r="N455" t="s">
        <v>77</v>
      </c>
      <c r="O455" t="s">
        <v>103</v>
      </c>
      <c r="P455" t="s">
        <v>96</v>
      </c>
      <c r="Q455" t="s">
        <v>68</v>
      </c>
      <c r="R455" t="s">
        <v>76</v>
      </c>
      <c r="S455" t="s">
        <v>69</v>
      </c>
      <c r="T455" t="s">
        <v>32</v>
      </c>
      <c r="U455" t="s">
        <v>72</v>
      </c>
      <c r="V455" t="s">
        <v>34</v>
      </c>
      <c r="W455">
        <v>19.930521949999999</v>
      </c>
      <c r="X455">
        <v>14.4407304083333</v>
      </c>
      <c r="Y455">
        <v>13.989463799999999</v>
      </c>
      <c r="Z455">
        <v>12.768535125</v>
      </c>
      <c r="AA455">
        <v>10.83411918625</v>
      </c>
      <c r="AB455">
        <v>10.2159641975</v>
      </c>
      <c r="AC455">
        <v>10.118401499999999</v>
      </c>
      <c r="AD455">
        <v>9.5795115814285694</v>
      </c>
      <c r="AE455">
        <v>9.4748388133333297</v>
      </c>
      <c r="AF455">
        <v>9.0861746859999997</v>
      </c>
    </row>
    <row r="456" spans="1:32" x14ac:dyDescent="0.3">
      <c r="A456">
        <v>2938</v>
      </c>
      <c r="B456" t="s">
        <v>118</v>
      </c>
      <c r="C456">
        <v>2014</v>
      </c>
      <c r="D456">
        <v>125</v>
      </c>
      <c r="E456">
        <v>38</v>
      </c>
      <c r="F456">
        <v>0.624</v>
      </c>
      <c r="G456">
        <v>0.12</v>
      </c>
      <c r="H456">
        <v>10</v>
      </c>
      <c r="I456">
        <v>0.26</v>
      </c>
      <c r="J456">
        <v>0.96</v>
      </c>
      <c r="K456">
        <v>0.76</v>
      </c>
      <c r="L456">
        <v>5</v>
      </c>
      <c r="M456" t="s">
        <v>68</v>
      </c>
      <c r="N456" t="s">
        <v>77</v>
      </c>
      <c r="O456" t="s">
        <v>39</v>
      </c>
      <c r="P456" t="s">
        <v>45</v>
      </c>
      <c r="Q456" t="s">
        <v>100</v>
      </c>
      <c r="R456" t="s">
        <v>78</v>
      </c>
      <c r="S456" t="s">
        <v>103</v>
      </c>
      <c r="T456" t="s">
        <v>105</v>
      </c>
      <c r="U456" t="s">
        <v>32</v>
      </c>
      <c r="V456" t="s">
        <v>101</v>
      </c>
      <c r="W456">
        <v>3.7037753231249999</v>
      </c>
      <c r="X456">
        <v>3.4889272900952299</v>
      </c>
      <c r="Y456">
        <v>3.3211687336170201</v>
      </c>
      <c r="Z456">
        <v>3.2415216730769201</v>
      </c>
      <c r="AA456">
        <v>3.1941762138113199</v>
      </c>
      <c r="AB456">
        <v>3.14856272687179</v>
      </c>
      <c r="AC456">
        <v>3.0112748305416601</v>
      </c>
      <c r="AD456">
        <v>2.9917621583846099</v>
      </c>
      <c r="AE456">
        <v>2.9753299907543802</v>
      </c>
      <c r="AF456">
        <v>2.9162067219583299</v>
      </c>
    </row>
    <row r="457" spans="1:32" x14ac:dyDescent="0.3">
      <c r="A457">
        <v>2939</v>
      </c>
      <c r="B457" t="s">
        <v>118</v>
      </c>
      <c r="C457">
        <v>2014</v>
      </c>
      <c r="D457">
        <v>125</v>
      </c>
      <c r="E457">
        <v>39</v>
      </c>
      <c r="F457">
        <v>0.63200000000000001</v>
      </c>
      <c r="G457">
        <v>0.04</v>
      </c>
      <c r="H457">
        <v>7</v>
      </c>
      <c r="I457">
        <v>0.82</v>
      </c>
      <c r="J457">
        <v>0.78</v>
      </c>
      <c r="K457">
        <v>0.34</v>
      </c>
      <c r="L457">
        <v>9</v>
      </c>
      <c r="M457" t="s">
        <v>68</v>
      </c>
      <c r="N457" t="s">
        <v>77</v>
      </c>
      <c r="O457" t="s">
        <v>32</v>
      </c>
      <c r="P457" t="s">
        <v>106</v>
      </c>
      <c r="Q457" t="s">
        <v>96</v>
      </c>
      <c r="R457" t="s">
        <v>103</v>
      </c>
      <c r="S457" t="s">
        <v>76</v>
      </c>
      <c r="T457" t="s">
        <v>45</v>
      </c>
      <c r="U457" t="s">
        <v>102</v>
      </c>
      <c r="V457" t="s">
        <v>34</v>
      </c>
      <c r="W457">
        <v>9.3580747742592596</v>
      </c>
      <c r="X457">
        <v>8.2565859723076898</v>
      </c>
      <c r="Y457">
        <v>8.1267160553488296</v>
      </c>
      <c r="Z457">
        <v>7.9380902329268297</v>
      </c>
      <c r="AA457">
        <v>6.7918202386842097</v>
      </c>
      <c r="AB457">
        <v>6.7463355787096697</v>
      </c>
      <c r="AC457">
        <v>6.57305184809523</v>
      </c>
      <c r="AD457">
        <v>6.5579711084999897</v>
      </c>
      <c r="AE457">
        <v>6.3226877889361699</v>
      </c>
      <c r="AF457">
        <v>6.3050615506250001</v>
      </c>
    </row>
    <row r="458" spans="1:32" x14ac:dyDescent="0.3">
      <c r="A458">
        <v>2940</v>
      </c>
      <c r="B458" t="s">
        <v>118</v>
      </c>
      <c r="C458">
        <v>2014</v>
      </c>
      <c r="D458">
        <v>125</v>
      </c>
      <c r="E458">
        <v>40</v>
      </c>
      <c r="F458">
        <v>0.61599999999999999</v>
      </c>
      <c r="G458">
        <v>0.24</v>
      </c>
      <c r="H458">
        <v>4</v>
      </c>
      <c r="I458">
        <v>0.4</v>
      </c>
      <c r="J458">
        <v>0.96</v>
      </c>
      <c r="K458">
        <v>0.04</v>
      </c>
      <c r="L458">
        <v>1</v>
      </c>
      <c r="M458" t="s">
        <v>77</v>
      </c>
      <c r="N458" t="s">
        <v>68</v>
      </c>
      <c r="O458" t="s">
        <v>39</v>
      </c>
      <c r="P458" t="s">
        <v>100</v>
      </c>
      <c r="Q458" t="s">
        <v>102</v>
      </c>
      <c r="R458" t="s">
        <v>41</v>
      </c>
      <c r="S458" t="s">
        <v>45</v>
      </c>
      <c r="T458" t="s">
        <v>33</v>
      </c>
      <c r="U458" t="s">
        <v>64</v>
      </c>
      <c r="V458" t="s">
        <v>59</v>
      </c>
      <c r="W458">
        <v>5.0358061366956504</v>
      </c>
      <c r="X458">
        <v>4.3047827097575704</v>
      </c>
      <c r="Y458">
        <v>3.78507673155555</v>
      </c>
      <c r="Z458">
        <v>3.6995219638571402</v>
      </c>
      <c r="AA458">
        <v>3.67763700206666</v>
      </c>
      <c r="AB458">
        <v>3.6316164224285701</v>
      </c>
      <c r="AC458">
        <v>3.6239873957272701</v>
      </c>
      <c r="AD458">
        <v>3.5976796194999898</v>
      </c>
      <c r="AE458">
        <v>3.5130371561904701</v>
      </c>
      <c r="AF458">
        <v>3.4488010784399901</v>
      </c>
    </row>
    <row r="459" spans="1:32" x14ac:dyDescent="0.3">
      <c r="A459">
        <v>2941</v>
      </c>
      <c r="B459" t="s">
        <v>118</v>
      </c>
      <c r="C459">
        <v>2014</v>
      </c>
      <c r="D459">
        <v>125</v>
      </c>
      <c r="E459">
        <v>41</v>
      </c>
      <c r="F459">
        <v>0.54400000000000004</v>
      </c>
      <c r="G459">
        <v>0.18</v>
      </c>
      <c r="H459">
        <v>1</v>
      </c>
      <c r="I459">
        <v>0.62</v>
      </c>
      <c r="J459">
        <v>0.3</v>
      </c>
      <c r="K459">
        <v>0.1</v>
      </c>
      <c r="L459">
        <v>4</v>
      </c>
      <c r="M459" t="s">
        <v>77</v>
      </c>
      <c r="N459" t="s">
        <v>60</v>
      </c>
      <c r="O459" t="s">
        <v>44</v>
      </c>
      <c r="P459" t="s">
        <v>45</v>
      </c>
      <c r="Q459" t="s">
        <v>102</v>
      </c>
      <c r="R459" t="s">
        <v>72</v>
      </c>
      <c r="S459" t="s">
        <v>32</v>
      </c>
      <c r="T459" t="s">
        <v>59</v>
      </c>
      <c r="U459" t="s">
        <v>68</v>
      </c>
      <c r="V459" t="s">
        <v>35</v>
      </c>
      <c r="W459">
        <v>18.926960900000001</v>
      </c>
      <c r="X459">
        <v>16.172769500000001</v>
      </c>
      <c r="Y459">
        <v>15.968936899999999</v>
      </c>
      <c r="Z459">
        <v>15.4196326</v>
      </c>
      <c r="AA459">
        <v>13.609931966666601</v>
      </c>
      <c r="AB459">
        <v>13.4075851</v>
      </c>
      <c r="AC459">
        <v>13.1407769633333</v>
      </c>
      <c r="AD459">
        <v>12.8114557</v>
      </c>
      <c r="AE459">
        <v>12.750334746</v>
      </c>
      <c r="AF459">
        <v>12.394492100000001</v>
      </c>
    </row>
    <row r="460" spans="1:32" x14ac:dyDescent="0.3">
      <c r="A460">
        <v>2942</v>
      </c>
      <c r="B460" t="s">
        <v>118</v>
      </c>
      <c r="C460">
        <v>2014</v>
      </c>
      <c r="D460">
        <v>125</v>
      </c>
      <c r="E460">
        <v>42</v>
      </c>
      <c r="F460">
        <v>0.624</v>
      </c>
      <c r="G460">
        <v>0.42</v>
      </c>
      <c r="H460">
        <v>1</v>
      </c>
      <c r="I460">
        <v>0.9</v>
      </c>
      <c r="J460">
        <v>0.54</v>
      </c>
      <c r="K460">
        <v>0.7</v>
      </c>
      <c r="L460">
        <v>3</v>
      </c>
      <c r="M460" t="s">
        <v>106</v>
      </c>
      <c r="N460" t="s">
        <v>78</v>
      </c>
      <c r="O460" t="s">
        <v>96</v>
      </c>
      <c r="P460" t="s">
        <v>68</v>
      </c>
      <c r="Q460" t="s">
        <v>45</v>
      </c>
      <c r="R460" t="s">
        <v>74</v>
      </c>
      <c r="S460" t="s">
        <v>32</v>
      </c>
      <c r="T460" t="s">
        <v>111</v>
      </c>
      <c r="U460" t="s">
        <v>55</v>
      </c>
      <c r="V460" t="s">
        <v>110</v>
      </c>
      <c r="W460">
        <v>16.845975899999999</v>
      </c>
      <c r="X460">
        <v>16.311986900000001</v>
      </c>
      <c r="Y460">
        <v>16.254913299999998</v>
      </c>
      <c r="Z460">
        <v>16.072383285000001</v>
      </c>
      <c r="AA460">
        <v>15.8068822233333</v>
      </c>
      <c r="AB460">
        <v>15.147971200000001</v>
      </c>
      <c r="AC460">
        <v>14.6665859366666</v>
      </c>
      <c r="AD460">
        <v>13.9194984</v>
      </c>
      <c r="AE460">
        <v>13.846992</v>
      </c>
      <c r="AF460">
        <v>13.646649399999999</v>
      </c>
    </row>
    <row r="461" spans="1:32" x14ac:dyDescent="0.3">
      <c r="A461">
        <v>2943</v>
      </c>
      <c r="B461" t="s">
        <v>118</v>
      </c>
      <c r="C461">
        <v>2014</v>
      </c>
      <c r="D461">
        <v>125</v>
      </c>
      <c r="E461">
        <v>43</v>
      </c>
      <c r="F461">
        <v>0.61599999999999999</v>
      </c>
      <c r="G461">
        <v>0.14000000000000001</v>
      </c>
      <c r="H461">
        <v>7</v>
      </c>
      <c r="I461">
        <v>0.9</v>
      </c>
      <c r="J461">
        <v>0.8</v>
      </c>
      <c r="K461">
        <v>0.84</v>
      </c>
      <c r="L461">
        <v>6</v>
      </c>
      <c r="M461" t="s">
        <v>68</v>
      </c>
      <c r="N461" t="s">
        <v>103</v>
      </c>
      <c r="O461" t="s">
        <v>32</v>
      </c>
      <c r="P461" t="s">
        <v>77</v>
      </c>
      <c r="Q461" t="s">
        <v>106</v>
      </c>
      <c r="R461" t="s">
        <v>74</v>
      </c>
      <c r="S461" t="s">
        <v>39</v>
      </c>
      <c r="T461" t="s">
        <v>34</v>
      </c>
      <c r="U461" t="s">
        <v>100</v>
      </c>
      <c r="V461" t="s">
        <v>45</v>
      </c>
      <c r="W461">
        <v>6.6218698107142799</v>
      </c>
      <c r="X461">
        <v>5.8894549572222203</v>
      </c>
      <c r="Y461">
        <v>5.4538119516666601</v>
      </c>
      <c r="Z461">
        <v>5.0646789534782597</v>
      </c>
      <c r="AA461">
        <v>4.9729074189600002</v>
      </c>
      <c r="AB461">
        <v>4.6389775299999902</v>
      </c>
      <c r="AC461">
        <v>4.62711060952173</v>
      </c>
      <c r="AD461">
        <v>4.6252774256956499</v>
      </c>
      <c r="AE461">
        <v>4.5791721311999902</v>
      </c>
      <c r="AF461">
        <v>4.5220693750000001</v>
      </c>
    </row>
    <row r="462" spans="1:32" x14ac:dyDescent="0.3">
      <c r="A462">
        <v>2944</v>
      </c>
      <c r="B462" t="s">
        <v>118</v>
      </c>
      <c r="C462">
        <v>2014</v>
      </c>
      <c r="D462">
        <v>125</v>
      </c>
      <c r="E462">
        <v>44</v>
      </c>
      <c r="F462">
        <v>0.624</v>
      </c>
      <c r="G462">
        <v>0.1</v>
      </c>
      <c r="H462">
        <v>1</v>
      </c>
      <c r="I462">
        <v>0.92</v>
      </c>
      <c r="J462">
        <v>0.34</v>
      </c>
      <c r="K462">
        <v>0.66</v>
      </c>
      <c r="L462">
        <v>10</v>
      </c>
      <c r="M462" t="s">
        <v>72</v>
      </c>
      <c r="N462" t="s">
        <v>77</v>
      </c>
      <c r="O462" t="s">
        <v>59</v>
      </c>
      <c r="P462" t="s">
        <v>68</v>
      </c>
      <c r="Q462" t="s">
        <v>102</v>
      </c>
      <c r="R462" t="s">
        <v>101</v>
      </c>
      <c r="S462" t="s">
        <v>103</v>
      </c>
      <c r="T462" t="s">
        <v>62</v>
      </c>
      <c r="U462" t="s">
        <v>44</v>
      </c>
      <c r="V462" t="s">
        <v>45</v>
      </c>
      <c r="W462">
        <v>15.4974785</v>
      </c>
      <c r="X462">
        <v>15.2383435666666</v>
      </c>
      <c r="Y462">
        <v>15.0307728333333</v>
      </c>
      <c r="Z462">
        <v>14.8930007357142</v>
      </c>
      <c r="AA462">
        <v>14.5805297</v>
      </c>
      <c r="AB462">
        <v>14.4170809</v>
      </c>
      <c r="AC462">
        <v>13.618379886666601</v>
      </c>
      <c r="AD462">
        <v>13.2386532</v>
      </c>
      <c r="AE462">
        <v>12.8253669666666</v>
      </c>
      <c r="AF462">
        <v>12.729769917999899</v>
      </c>
    </row>
    <row r="463" spans="1:32" x14ac:dyDescent="0.3">
      <c r="A463">
        <v>2945</v>
      </c>
      <c r="B463" t="s">
        <v>118</v>
      </c>
      <c r="C463">
        <v>2014</v>
      </c>
      <c r="D463">
        <v>125</v>
      </c>
      <c r="E463">
        <v>45</v>
      </c>
      <c r="F463">
        <v>0.56799999999999995</v>
      </c>
      <c r="G463">
        <v>0.14000000000000001</v>
      </c>
      <c r="H463">
        <v>7</v>
      </c>
      <c r="I463">
        <v>0.92</v>
      </c>
      <c r="J463">
        <v>0.28000000000000003</v>
      </c>
      <c r="K463">
        <v>0.96</v>
      </c>
      <c r="L463">
        <v>4</v>
      </c>
      <c r="M463" t="s">
        <v>77</v>
      </c>
      <c r="N463" t="s">
        <v>78</v>
      </c>
      <c r="O463" t="s">
        <v>103</v>
      </c>
      <c r="P463" t="s">
        <v>68</v>
      </c>
      <c r="Q463" t="s">
        <v>45</v>
      </c>
      <c r="R463" t="s">
        <v>63</v>
      </c>
      <c r="S463" t="s">
        <v>32</v>
      </c>
      <c r="T463" t="s">
        <v>59</v>
      </c>
      <c r="U463" t="s">
        <v>108</v>
      </c>
      <c r="V463" t="s">
        <v>100</v>
      </c>
      <c r="W463">
        <v>5.7863887152380897</v>
      </c>
      <c r="X463">
        <v>5.4967998935294098</v>
      </c>
      <c r="Y463">
        <v>5.2412030848387099</v>
      </c>
      <c r="Z463">
        <v>5.2065091316128997</v>
      </c>
      <c r="AA463">
        <v>5.0510896604999997</v>
      </c>
      <c r="AB463">
        <v>4.8302591605263103</v>
      </c>
      <c r="AC463">
        <v>4.8192829114761899</v>
      </c>
      <c r="AD463">
        <v>4.7843863703703704</v>
      </c>
      <c r="AE463">
        <v>4.6992905793333302</v>
      </c>
      <c r="AF463">
        <v>4.5868750243478198</v>
      </c>
    </row>
    <row r="464" spans="1:32" x14ac:dyDescent="0.3">
      <c r="A464">
        <v>2946</v>
      </c>
      <c r="B464" t="s">
        <v>118</v>
      </c>
      <c r="C464">
        <v>2014</v>
      </c>
      <c r="D464">
        <v>125</v>
      </c>
      <c r="E464">
        <v>46</v>
      </c>
      <c r="F464">
        <v>0.6</v>
      </c>
      <c r="G464">
        <v>0.14000000000000001</v>
      </c>
      <c r="H464">
        <v>4</v>
      </c>
      <c r="I464">
        <v>0.32</v>
      </c>
      <c r="J464">
        <v>1</v>
      </c>
      <c r="K464">
        <v>0.34</v>
      </c>
      <c r="L464">
        <v>2</v>
      </c>
      <c r="M464" t="s">
        <v>103</v>
      </c>
      <c r="N464" t="s">
        <v>106</v>
      </c>
      <c r="O464" t="s">
        <v>77</v>
      </c>
      <c r="P464" t="s">
        <v>33</v>
      </c>
      <c r="Q464" t="s">
        <v>68</v>
      </c>
      <c r="R464" t="s">
        <v>32</v>
      </c>
      <c r="S464" t="s">
        <v>41</v>
      </c>
      <c r="T464" t="s">
        <v>45</v>
      </c>
      <c r="U464" t="s">
        <v>34</v>
      </c>
      <c r="V464" t="s">
        <v>76</v>
      </c>
      <c r="W464">
        <v>6.9377543255555496</v>
      </c>
      <c r="X464">
        <v>6.4919720814285702</v>
      </c>
      <c r="Y464">
        <v>6.3113329084761904</v>
      </c>
      <c r="Z464">
        <v>5.9885596957142804</v>
      </c>
      <c r="AA464">
        <v>5.92887868947368</v>
      </c>
      <c r="AB464">
        <v>5.4005806319999996</v>
      </c>
      <c r="AC464">
        <v>5.0482711206666604</v>
      </c>
      <c r="AD464">
        <v>5.0130821297618997</v>
      </c>
      <c r="AE464">
        <v>4.8737604013157796</v>
      </c>
      <c r="AF464">
        <v>4.8659720428571402</v>
      </c>
    </row>
    <row r="465" spans="1:32" x14ac:dyDescent="0.3">
      <c r="A465">
        <v>2947</v>
      </c>
      <c r="B465" t="s">
        <v>118</v>
      </c>
      <c r="C465">
        <v>2014</v>
      </c>
      <c r="D465">
        <v>125</v>
      </c>
      <c r="E465">
        <v>47</v>
      </c>
      <c r="F465">
        <v>0.60799999999999998</v>
      </c>
      <c r="G465">
        <v>0.12</v>
      </c>
      <c r="H465">
        <v>1</v>
      </c>
      <c r="I465">
        <v>0.72</v>
      </c>
      <c r="J465">
        <v>0.2</v>
      </c>
      <c r="K465">
        <v>0.16</v>
      </c>
      <c r="L465">
        <v>9</v>
      </c>
      <c r="M465" t="s">
        <v>41</v>
      </c>
      <c r="N465" t="s">
        <v>32</v>
      </c>
      <c r="O465" t="s">
        <v>61</v>
      </c>
      <c r="P465" t="s">
        <v>79</v>
      </c>
      <c r="Q465" t="s">
        <v>45</v>
      </c>
      <c r="R465" t="s">
        <v>102</v>
      </c>
      <c r="S465" t="s">
        <v>111</v>
      </c>
      <c r="T465" t="s">
        <v>105</v>
      </c>
      <c r="U465" t="s">
        <v>55</v>
      </c>
      <c r="V465" t="s">
        <v>52</v>
      </c>
      <c r="W465">
        <v>18.181102800000001</v>
      </c>
      <c r="X465">
        <v>16.573947400000002</v>
      </c>
      <c r="Y465">
        <v>14.660032749999999</v>
      </c>
      <c r="Z465">
        <v>14.595829</v>
      </c>
      <c r="AA465">
        <v>13.613299134999901</v>
      </c>
      <c r="AB465">
        <v>13.5724215266666</v>
      </c>
      <c r="AC465">
        <v>13.487396260000001</v>
      </c>
      <c r="AD465">
        <v>13.2994299</v>
      </c>
      <c r="AE465">
        <v>12.6888027</v>
      </c>
      <c r="AF465">
        <v>12.4620657</v>
      </c>
    </row>
    <row r="466" spans="1:32" x14ac:dyDescent="0.3">
      <c r="A466">
        <v>2948</v>
      </c>
      <c r="B466" t="s">
        <v>118</v>
      </c>
      <c r="C466">
        <v>2014</v>
      </c>
      <c r="D466">
        <v>125</v>
      </c>
      <c r="E466">
        <v>48</v>
      </c>
      <c r="F466">
        <v>0.64</v>
      </c>
      <c r="G466">
        <v>0.04</v>
      </c>
      <c r="H466">
        <v>7</v>
      </c>
      <c r="I466">
        <v>0.62</v>
      </c>
      <c r="J466">
        <v>0.42</v>
      </c>
      <c r="K466">
        <v>0.88</v>
      </c>
      <c r="L466">
        <v>7</v>
      </c>
      <c r="M466" t="s">
        <v>77</v>
      </c>
      <c r="N466" t="s">
        <v>68</v>
      </c>
      <c r="O466" t="s">
        <v>32</v>
      </c>
      <c r="P466" t="s">
        <v>103</v>
      </c>
      <c r="Q466" t="s">
        <v>45</v>
      </c>
      <c r="R466" t="s">
        <v>62</v>
      </c>
      <c r="S466" t="s">
        <v>109</v>
      </c>
      <c r="T466" t="s">
        <v>96</v>
      </c>
      <c r="U466" t="s">
        <v>59</v>
      </c>
      <c r="V466" t="s">
        <v>78</v>
      </c>
      <c r="W466">
        <v>9.6080285319047594</v>
      </c>
      <c r="X466">
        <v>9.5475469509374893</v>
      </c>
      <c r="Y466">
        <v>8.2116809066666594</v>
      </c>
      <c r="Z466">
        <v>7.3988916995237997</v>
      </c>
      <c r="AA466">
        <v>7.3819443917333301</v>
      </c>
      <c r="AB466">
        <v>7.31076612954545</v>
      </c>
      <c r="AC466">
        <v>7.2799213257142803</v>
      </c>
      <c r="AD466">
        <v>7.2575610712499898</v>
      </c>
      <c r="AE466">
        <v>7.1628699355999998</v>
      </c>
      <c r="AF466">
        <v>7.0883743058333302</v>
      </c>
    </row>
    <row r="467" spans="1:32" x14ac:dyDescent="0.3">
      <c r="A467">
        <v>2949</v>
      </c>
      <c r="B467" t="s">
        <v>118</v>
      </c>
      <c r="C467">
        <v>2014</v>
      </c>
      <c r="D467">
        <v>125</v>
      </c>
      <c r="E467">
        <v>49</v>
      </c>
      <c r="F467">
        <v>0.68799999999999994</v>
      </c>
      <c r="G467">
        <v>0.6</v>
      </c>
      <c r="H467">
        <v>3</v>
      </c>
      <c r="I467">
        <v>0.34</v>
      </c>
      <c r="J467">
        <v>0.7</v>
      </c>
      <c r="K467">
        <v>0.16</v>
      </c>
      <c r="L467">
        <v>5</v>
      </c>
      <c r="M467" t="s">
        <v>77</v>
      </c>
      <c r="N467" t="s">
        <v>70</v>
      </c>
      <c r="O467" t="s">
        <v>47</v>
      </c>
      <c r="P467" t="s">
        <v>88</v>
      </c>
      <c r="Q467" t="s">
        <v>43</v>
      </c>
      <c r="R467" t="s">
        <v>95</v>
      </c>
      <c r="S467" t="s">
        <v>113</v>
      </c>
      <c r="T467" t="s">
        <v>54</v>
      </c>
      <c r="U467" t="s">
        <v>72</v>
      </c>
      <c r="V467" t="s">
        <v>96</v>
      </c>
      <c r="W467">
        <v>11.829886628000001</v>
      </c>
      <c r="X467">
        <v>7.8284646299999903</v>
      </c>
      <c r="Y467">
        <v>6.9047856300000001</v>
      </c>
      <c r="Z467">
        <v>6.7271811166666602</v>
      </c>
      <c r="AA467">
        <v>6.3973053699999998</v>
      </c>
      <c r="AB467">
        <v>6.2115817066666601</v>
      </c>
      <c r="AC467">
        <v>5.8650596750000004</v>
      </c>
      <c r="AD467">
        <v>5.7391417033333303</v>
      </c>
      <c r="AE467">
        <v>5.72955736499999</v>
      </c>
      <c r="AF467">
        <v>5.7143303550000004</v>
      </c>
    </row>
    <row r="468" spans="1:32" x14ac:dyDescent="0.3">
      <c r="A468">
        <v>2950</v>
      </c>
      <c r="B468" t="s">
        <v>118</v>
      </c>
      <c r="C468">
        <v>2014</v>
      </c>
      <c r="D468">
        <v>125</v>
      </c>
      <c r="E468">
        <v>50</v>
      </c>
      <c r="F468">
        <v>0.63200000000000001</v>
      </c>
      <c r="G468">
        <v>0.22</v>
      </c>
      <c r="H468">
        <v>6</v>
      </c>
      <c r="I468">
        <v>0.96</v>
      </c>
      <c r="J468">
        <v>0.64</v>
      </c>
      <c r="K468">
        <v>0.18</v>
      </c>
      <c r="L468">
        <v>4</v>
      </c>
      <c r="M468" t="s">
        <v>32</v>
      </c>
      <c r="N468" t="s">
        <v>54</v>
      </c>
      <c r="O468" t="s">
        <v>76</v>
      </c>
      <c r="P468" t="s">
        <v>68</v>
      </c>
      <c r="Q468" t="s">
        <v>44</v>
      </c>
      <c r="R468" t="s">
        <v>106</v>
      </c>
      <c r="S468" t="s">
        <v>34</v>
      </c>
      <c r="T468" t="s">
        <v>78</v>
      </c>
      <c r="U468" t="s">
        <v>87</v>
      </c>
      <c r="V468" t="s">
        <v>63</v>
      </c>
      <c r="W468">
        <v>5.0847141688518498</v>
      </c>
      <c r="X468">
        <v>4.5337173019499897</v>
      </c>
      <c r="Y468">
        <v>4.1376331845714196</v>
      </c>
      <c r="Z468">
        <v>3.8211557448529399</v>
      </c>
      <c r="AA468">
        <v>3.3286175925588202</v>
      </c>
      <c r="AB468">
        <v>3.2713026223461501</v>
      </c>
      <c r="AC468">
        <v>3.21077862059999</v>
      </c>
      <c r="AD468">
        <v>3.13755448265217</v>
      </c>
      <c r="AE468">
        <v>3.1060782874999902</v>
      </c>
      <c r="AF468">
        <v>3.0127312281052601</v>
      </c>
    </row>
    <row r="469" spans="1:32" x14ac:dyDescent="0.3">
      <c r="A469">
        <v>2951</v>
      </c>
      <c r="B469" t="s">
        <v>118</v>
      </c>
      <c r="C469">
        <v>2014</v>
      </c>
      <c r="D469">
        <v>125</v>
      </c>
      <c r="E469">
        <v>51</v>
      </c>
      <c r="F469">
        <v>0.60799999999999998</v>
      </c>
      <c r="G469">
        <v>0.16</v>
      </c>
      <c r="H469">
        <v>2</v>
      </c>
      <c r="I469">
        <v>0.54</v>
      </c>
      <c r="J469">
        <v>0.98</v>
      </c>
      <c r="K469">
        <v>0.64</v>
      </c>
      <c r="L469">
        <v>3</v>
      </c>
      <c r="M469" t="s">
        <v>77</v>
      </c>
      <c r="N469" t="s">
        <v>48</v>
      </c>
      <c r="O469" t="s">
        <v>68</v>
      </c>
      <c r="P469" t="s">
        <v>103</v>
      </c>
      <c r="Q469" t="s">
        <v>96</v>
      </c>
      <c r="R469" t="s">
        <v>60</v>
      </c>
      <c r="S469" t="s">
        <v>32</v>
      </c>
      <c r="T469" t="s">
        <v>45</v>
      </c>
      <c r="U469" t="s">
        <v>99</v>
      </c>
      <c r="V469" t="s">
        <v>106</v>
      </c>
      <c r="W469">
        <v>15.492279290000001</v>
      </c>
      <c r="X469">
        <v>14.210952799999999</v>
      </c>
      <c r="Y469">
        <v>14.011752193749899</v>
      </c>
      <c r="Z469">
        <v>11.213587455000001</v>
      </c>
      <c r="AA469">
        <v>11.170524589999999</v>
      </c>
      <c r="AB469">
        <v>10.752669888333299</v>
      </c>
      <c r="AC469">
        <v>9.70783329333333</v>
      </c>
      <c r="AD469">
        <v>9.5516853522222203</v>
      </c>
      <c r="AE469">
        <v>9.4638690899999993</v>
      </c>
      <c r="AF469">
        <v>9.4492092640000003</v>
      </c>
    </row>
    <row r="470" spans="1:32" x14ac:dyDescent="0.3">
      <c r="A470">
        <v>2952</v>
      </c>
      <c r="B470" t="s">
        <v>118</v>
      </c>
      <c r="C470">
        <v>2014</v>
      </c>
      <c r="D470">
        <v>125</v>
      </c>
      <c r="E470">
        <v>52</v>
      </c>
      <c r="F470">
        <v>0.61599999999999999</v>
      </c>
      <c r="G470">
        <v>0.24</v>
      </c>
      <c r="H470">
        <v>1</v>
      </c>
      <c r="I470">
        <v>0.86</v>
      </c>
      <c r="J470">
        <v>0.7</v>
      </c>
      <c r="K470">
        <v>0.56000000000000005</v>
      </c>
      <c r="L470">
        <v>9</v>
      </c>
      <c r="M470" t="s">
        <v>77</v>
      </c>
      <c r="N470" t="s">
        <v>78</v>
      </c>
      <c r="O470" t="s">
        <v>106</v>
      </c>
      <c r="P470" t="s">
        <v>68</v>
      </c>
      <c r="Q470" t="s">
        <v>96</v>
      </c>
      <c r="R470" t="s">
        <v>76</v>
      </c>
      <c r="S470" t="s">
        <v>44</v>
      </c>
      <c r="T470" t="s">
        <v>74</v>
      </c>
      <c r="U470" t="s">
        <v>73</v>
      </c>
      <c r="V470" t="s">
        <v>72</v>
      </c>
      <c r="W470">
        <v>23.535841900000001</v>
      </c>
      <c r="X470">
        <v>17.923137700000002</v>
      </c>
      <c r="Y470">
        <v>17.350850550000001</v>
      </c>
      <c r="Z470">
        <v>17.1435333525</v>
      </c>
      <c r="AA470">
        <v>16.376019450000001</v>
      </c>
      <c r="AB470">
        <v>15.225854399999999</v>
      </c>
      <c r="AC470">
        <v>14.5977980366666</v>
      </c>
      <c r="AD470">
        <v>13.8312063</v>
      </c>
      <c r="AE470">
        <v>11.940443999999999</v>
      </c>
      <c r="AF470">
        <v>11.731599299999999</v>
      </c>
    </row>
    <row r="471" spans="1:32" x14ac:dyDescent="0.3">
      <c r="A471">
        <v>2953</v>
      </c>
      <c r="B471" t="s">
        <v>118</v>
      </c>
      <c r="C471">
        <v>2014</v>
      </c>
      <c r="D471">
        <v>125</v>
      </c>
      <c r="E471">
        <v>53</v>
      </c>
      <c r="F471">
        <v>0.60799999999999998</v>
      </c>
      <c r="G471">
        <v>0.1</v>
      </c>
      <c r="H471">
        <v>3</v>
      </c>
      <c r="I471">
        <v>0.74</v>
      </c>
      <c r="J471">
        <v>0.38</v>
      </c>
      <c r="K471">
        <v>0.24</v>
      </c>
      <c r="L471">
        <v>6</v>
      </c>
      <c r="M471" t="s">
        <v>77</v>
      </c>
      <c r="N471" t="s">
        <v>68</v>
      </c>
      <c r="O471" t="s">
        <v>59</v>
      </c>
      <c r="P471" t="s">
        <v>32</v>
      </c>
      <c r="Q471" t="s">
        <v>94</v>
      </c>
      <c r="R471" t="s">
        <v>100</v>
      </c>
      <c r="S471" t="s">
        <v>91</v>
      </c>
      <c r="T471" t="s">
        <v>95</v>
      </c>
      <c r="U471" t="s">
        <v>64</v>
      </c>
      <c r="V471" t="s">
        <v>45</v>
      </c>
      <c r="W471">
        <v>9.8206371269999995</v>
      </c>
      <c r="X471">
        <v>9.2350426028571402</v>
      </c>
      <c r="Y471">
        <v>8.9221720712499994</v>
      </c>
      <c r="Z471">
        <v>8.8888589474999993</v>
      </c>
      <c r="AA471">
        <v>8.4574415549999902</v>
      </c>
      <c r="AB471">
        <v>8.4165331718750007</v>
      </c>
      <c r="AC471">
        <v>8.3474743274999899</v>
      </c>
      <c r="AD471">
        <v>8.3276340983333306</v>
      </c>
      <c r="AE471">
        <v>8.2180311863636302</v>
      </c>
      <c r="AF471">
        <v>7.9305604016666598</v>
      </c>
    </row>
    <row r="472" spans="1:32" x14ac:dyDescent="0.3">
      <c r="A472">
        <v>2954</v>
      </c>
      <c r="B472" t="s">
        <v>118</v>
      </c>
      <c r="C472">
        <v>2014</v>
      </c>
      <c r="D472">
        <v>125</v>
      </c>
      <c r="E472">
        <v>54</v>
      </c>
      <c r="F472">
        <v>0.59199999999999997</v>
      </c>
      <c r="G472">
        <v>0.4</v>
      </c>
      <c r="H472">
        <v>2</v>
      </c>
      <c r="I472">
        <v>0.32</v>
      </c>
      <c r="J472">
        <v>0.88</v>
      </c>
      <c r="K472">
        <v>0.82</v>
      </c>
      <c r="L472">
        <v>1</v>
      </c>
      <c r="M472" t="s">
        <v>77</v>
      </c>
      <c r="N472" t="s">
        <v>74</v>
      </c>
      <c r="O472" t="s">
        <v>68</v>
      </c>
      <c r="P472" t="s">
        <v>39</v>
      </c>
      <c r="Q472" t="s">
        <v>71</v>
      </c>
      <c r="R472" t="s">
        <v>100</v>
      </c>
      <c r="S472" t="s">
        <v>103</v>
      </c>
      <c r="T472" t="s">
        <v>96</v>
      </c>
      <c r="U472" t="s">
        <v>45</v>
      </c>
      <c r="V472" t="s">
        <v>85</v>
      </c>
      <c r="W472">
        <v>24.002449974999902</v>
      </c>
      <c r="X472">
        <v>12.671728099999999</v>
      </c>
      <c r="Y472">
        <v>9.9102379339999995</v>
      </c>
      <c r="Z472">
        <v>9.3354225233333299</v>
      </c>
      <c r="AA472">
        <v>9.0608088066666603</v>
      </c>
      <c r="AB472">
        <v>8.6858551599999991</v>
      </c>
      <c r="AC472">
        <v>8.4072229974999999</v>
      </c>
      <c r="AD472">
        <v>7.8457120266666598</v>
      </c>
      <c r="AE472">
        <v>7.6563315349999996</v>
      </c>
      <c r="AF472">
        <v>7.29581095666666</v>
      </c>
    </row>
    <row r="473" spans="1:32" x14ac:dyDescent="0.3">
      <c r="A473">
        <v>2955</v>
      </c>
      <c r="B473" t="s">
        <v>118</v>
      </c>
      <c r="C473">
        <v>2014</v>
      </c>
      <c r="D473">
        <v>125</v>
      </c>
      <c r="E473">
        <v>55</v>
      </c>
      <c r="F473">
        <v>0.56799999999999995</v>
      </c>
      <c r="G473">
        <v>0.24</v>
      </c>
      <c r="H473">
        <v>2</v>
      </c>
      <c r="I473">
        <v>0.42</v>
      </c>
      <c r="J473">
        <v>0.28000000000000003</v>
      </c>
      <c r="K473">
        <v>0.1</v>
      </c>
      <c r="L473">
        <v>0</v>
      </c>
      <c r="M473" t="s">
        <v>56</v>
      </c>
      <c r="N473" t="s">
        <v>77</v>
      </c>
      <c r="O473" t="s">
        <v>95</v>
      </c>
      <c r="P473" t="s">
        <v>82</v>
      </c>
      <c r="Q473" t="s">
        <v>45</v>
      </c>
      <c r="R473" t="s">
        <v>52</v>
      </c>
      <c r="S473" t="s">
        <v>37</v>
      </c>
      <c r="T473" t="s">
        <v>60</v>
      </c>
      <c r="U473" t="s">
        <v>68</v>
      </c>
      <c r="V473" t="s">
        <v>96</v>
      </c>
      <c r="W473">
        <v>11.6416211</v>
      </c>
      <c r="X473">
        <v>10.7356978233333</v>
      </c>
      <c r="Y473">
        <v>10.5835288233333</v>
      </c>
      <c r="Z473">
        <v>9.8643075633333304</v>
      </c>
      <c r="AA473">
        <v>9.7867435319999991</v>
      </c>
      <c r="AB473">
        <v>9.7361674150000006</v>
      </c>
      <c r="AC473">
        <v>9.5383153150000002</v>
      </c>
      <c r="AD473">
        <v>9.4289369566666608</v>
      </c>
      <c r="AE473">
        <v>9.2086101112499996</v>
      </c>
      <c r="AF473">
        <v>9.1682144599999997</v>
      </c>
    </row>
    <row r="474" spans="1:32" x14ac:dyDescent="0.3">
      <c r="A474">
        <v>2956</v>
      </c>
      <c r="B474" t="s">
        <v>118</v>
      </c>
      <c r="C474">
        <v>2014</v>
      </c>
      <c r="D474">
        <v>125</v>
      </c>
      <c r="E474">
        <v>56</v>
      </c>
      <c r="F474">
        <v>0.67200000000000004</v>
      </c>
      <c r="G474">
        <v>0.06</v>
      </c>
      <c r="H474">
        <v>3</v>
      </c>
      <c r="I474">
        <v>0.3</v>
      </c>
      <c r="J474">
        <v>0.94</v>
      </c>
      <c r="K474">
        <v>0.88</v>
      </c>
      <c r="L474">
        <v>0</v>
      </c>
      <c r="M474" t="s">
        <v>77</v>
      </c>
      <c r="N474" t="s">
        <v>106</v>
      </c>
      <c r="O474" t="s">
        <v>68</v>
      </c>
      <c r="P474" t="s">
        <v>39</v>
      </c>
      <c r="Q474" t="s">
        <v>74</v>
      </c>
      <c r="R474" t="s">
        <v>96</v>
      </c>
      <c r="S474" t="s">
        <v>103</v>
      </c>
      <c r="T474" t="s">
        <v>45</v>
      </c>
      <c r="U474" t="s">
        <v>107</v>
      </c>
      <c r="V474" t="s">
        <v>34</v>
      </c>
      <c r="W474">
        <v>11.628587584166601</v>
      </c>
      <c r="X474">
        <v>10.567500116250001</v>
      </c>
      <c r="Y474">
        <v>10.5498488142307</v>
      </c>
      <c r="Z474">
        <v>9.0232350871428597</v>
      </c>
      <c r="AA474">
        <v>8.9834260949999898</v>
      </c>
      <c r="AB474">
        <v>8.7707084511111102</v>
      </c>
      <c r="AC474">
        <v>8.7497962099999995</v>
      </c>
      <c r="AD474">
        <v>8.6648492572727207</v>
      </c>
      <c r="AE474">
        <v>8.2852220499999998</v>
      </c>
      <c r="AF474">
        <v>8.2041692378571405</v>
      </c>
    </row>
    <row r="475" spans="1:32" x14ac:dyDescent="0.3">
      <c r="A475">
        <v>2957</v>
      </c>
      <c r="B475" t="s">
        <v>118</v>
      </c>
      <c r="C475">
        <v>2014</v>
      </c>
      <c r="D475">
        <v>125</v>
      </c>
      <c r="E475">
        <v>57</v>
      </c>
      <c r="F475">
        <v>0.624</v>
      </c>
      <c r="G475">
        <v>0.5</v>
      </c>
      <c r="H475">
        <v>1</v>
      </c>
      <c r="I475">
        <v>0.88</v>
      </c>
      <c r="J475">
        <v>0.6</v>
      </c>
      <c r="K475">
        <v>0.38</v>
      </c>
      <c r="L475">
        <v>0</v>
      </c>
      <c r="M475" t="s">
        <v>32</v>
      </c>
      <c r="N475" t="s">
        <v>68</v>
      </c>
      <c r="O475" t="s">
        <v>96</v>
      </c>
      <c r="P475" t="s">
        <v>44</v>
      </c>
      <c r="Q475" t="s">
        <v>77</v>
      </c>
      <c r="R475" t="s">
        <v>78</v>
      </c>
      <c r="S475" t="s">
        <v>47</v>
      </c>
      <c r="T475" t="s">
        <v>67</v>
      </c>
      <c r="U475" t="s">
        <v>82</v>
      </c>
      <c r="V475" t="s">
        <v>34</v>
      </c>
      <c r="W475">
        <v>21.665259365000001</v>
      </c>
      <c r="X475">
        <v>19.461285919999899</v>
      </c>
      <c r="Y475">
        <v>17.147188199999999</v>
      </c>
      <c r="Z475">
        <v>16.876009920000001</v>
      </c>
      <c r="AA475">
        <v>16.835802099999999</v>
      </c>
      <c r="AB475">
        <v>15.5341883</v>
      </c>
      <c r="AC475">
        <v>15.2603598</v>
      </c>
      <c r="AD475">
        <v>14.3025112</v>
      </c>
      <c r="AE475">
        <v>13.4440908</v>
      </c>
      <c r="AF475">
        <v>12.8045597</v>
      </c>
    </row>
    <row r="476" spans="1:32" x14ac:dyDescent="0.3">
      <c r="A476">
        <v>2958</v>
      </c>
      <c r="B476" t="s">
        <v>118</v>
      </c>
      <c r="C476">
        <v>2014</v>
      </c>
      <c r="D476">
        <v>125</v>
      </c>
      <c r="E476">
        <v>58</v>
      </c>
      <c r="F476">
        <v>0.6</v>
      </c>
      <c r="G476">
        <v>0.08</v>
      </c>
      <c r="H476">
        <v>7</v>
      </c>
      <c r="I476">
        <v>1</v>
      </c>
      <c r="J476">
        <v>0.22</v>
      </c>
      <c r="K476">
        <v>0.1</v>
      </c>
      <c r="L476">
        <v>7</v>
      </c>
      <c r="M476" t="s">
        <v>74</v>
      </c>
      <c r="N476" t="s">
        <v>88</v>
      </c>
      <c r="O476" t="s">
        <v>106</v>
      </c>
      <c r="P476" t="s">
        <v>32</v>
      </c>
      <c r="Q476" t="s">
        <v>52</v>
      </c>
      <c r="R476" t="s">
        <v>70</v>
      </c>
      <c r="S476" t="s">
        <v>102</v>
      </c>
      <c r="T476" t="s">
        <v>101</v>
      </c>
      <c r="U476" t="s">
        <v>84</v>
      </c>
      <c r="V476" t="s">
        <v>77</v>
      </c>
      <c r="W476">
        <v>9.53396854</v>
      </c>
      <c r="X476">
        <v>8.9938458583333301</v>
      </c>
      <c r="Y476">
        <v>8.9418251009999992</v>
      </c>
      <c r="Z476">
        <v>8.6664371972727192</v>
      </c>
      <c r="AA476">
        <v>8.3827876059999902</v>
      </c>
      <c r="AB476">
        <v>8.3755042885714293</v>
      </c>
      <c r="AC476">
        <v>8.2849355500000001</v>
      </c>
      <c r="AD476">
        <v>8.2255154130000001</v>
      </c>
      <c r="AE476">
        <v>8.2121181583333307</v>
      </c>
      <c r="AF476">
        <v>8.1042708072727194</v>
      </c>
    </row>
    <row r="477" spans="1:32" x14ac:dyDescent="0.3">
      <c r="A477">
        <v>2959</v>
      </c>
      <c r="B477" t="s">
        <v>118</v>
      </c>
      <c r="C477">
        <v>2014</v>
      </c>
      <c r="D477">
        <v>125</v>
      </c>
      <c r="E477">
        <v>59</v>
      </c>
      <c r="F477">
        <v>0.60799999999999998</v>
      </c>
      <c r="G477">
        <v>0.12</v>
      </c>
      <c r="H477">
        <v>6</v>
      </c>
      <c r="I477">
        <v>0.64</v>
      </c>
      <c r="J477">
        <v>0.36</v>
      </c>
      <c r="K477">
        <v>0.86</v>
      </c>
      <c r="L477">
        <v>10</v>
      </c>
      <c r="M477" t="s">
        <v>77</v>
      </c>
      <c r="N477" t="s">
        <v>32</v>
      </c>
      <c r="O477" t="s">
        <v>106</v>
      </c>
      <c r="P477" t="s">
        <v>43</v>
      </c>
      <c r="Q477" t="s">
        <v>37</v>
      </c>
      <c r="R477" t="s">
        <v>102</v>
      </c>
      <c r="S477" t="s">
        <v>113</v>
      </c>
      <c r="T477" t="s">
        <v>108</v>
      </c>
      <c r="U477" t="s">
        <v>78</v>
      </c>
      <c r="V477" t="s">
        <v>111</v>
      </c>
      <c r="W477">
        <v>10.2857663666666</v>
      </c>
      <c r="X477">
        <v>9.07254805</v>
      </c>
      <c r="Y477">
        <v>8.4334208979999996</v>
      </c>
      <c r="Z477">
        <v>8.1547499559999999</v>
      </c>
      <c r="AA477">
        <v>8.0822637049999901</v>
      </c>
      <c r="AB477">
        <v>7.9583222088888803</v>
      </c>
      <c r="AC477">
        <v>7.9237652585714198</v>
      </c>
      <c r="AD477">
        <v>7.8608144739999997</v>
      </c>
      <c r="AE477">
        <v>7.8267508077777697</v>
      </c>
      <c r="AF477">
        <v>7.6861921014285697</v>
      </c>
    </row>
    <row r="478" spans="1:32" x14ac:dyDescent="0.3">
      <c r="A478">
        <v>2960</v>
      </c>
      <c r="B478" t="s">
        <v>118</v>
      </c>
      <c r="C478">
        <v>2014</v>
      </c>
      <c r="D478">
        <v>125</v>
      </c>
      <c r="E478">
        <v>60</v>
      </c>
      <c r="F478">
        <v>0.66400000000000003</v>
      </c>
      <c r="G478">
        <v>0.24</v>
      </c>
      <c r="H478">
        <v>1</v>
      </c>
      <c r="I478">
        <v>0.48</v>
      </c>
      <c r="J478">
        <v>0.68</v>
      </c>
      <c r="K478">
        <v>0.16</v>
      </c>
      <c r="L478">
        <v>2</v>
      </c>
      <c r="M478" t="s">
        <v>106</v>
      </c>
      <c r="N478" t="s">
        <v>96</v>
      </c>
      <c r="O478" t="s">
        <v>77</v>
      </c>
      <c r="P478" t="s">
        <v>68</v>
      </c>
      <c r="Q478" t="s">
        <v>78</v>
      </c>
      <c r="R478" t="s">
        <v>39</v>
      </c>
      <c r="S478" t="s">
        <v>32</v>
      </c>
      <c r="T478" t="s">
        <v>72</v>
      </c>
      <c r="U478" t="s">
        <v>86</v>
      </c>
      <c r="V478" t="s">
        <v>34</v>
      </c>
      <c r="W478">
        <v>23.003854799999999</v>
      </c>
      <c r="X478">
        <v>21.448762899999998</v>
      </c>
      <c r="Y478">
        <v>18.322617836666598</v>
      </c>
      <c r="Z478">
        <v>15.247280112</v>
      </c>
      <c r="AA478">
        <v>13.733540999999899</v>
      </c>
      <c r="AB478">
        <v>13.4917227266666</v>
      </c>
      <c r="AC478">
        <v>13.232677217499999</v>
      </c>
      <c r="AD478">
        <v>12.463861899999999</v>
      </c>
      <c r="AE478">
        <v>12.380777399999999</v>
      </c>
      <c r="AF478">
        <v>11.959418299999999</v>
      </c>
    </row>
    <row r="479" spans="1:32" x14ac:dyDescent="0.3">
      <c r="A479">
        <v>2961</v>
      </c>
      <c r="B479" t="s">
        <v>118</v>
      </c>
      <c r="C479">
        <v>2014</v>
      </c>
      <c r="D479">
        <v>125</v>
      </c>
      <c r="E479">
        <v>61</v>
      </c>
      <c r="F479">
        <v>0.624</v>
      </c>
      <c r="G479">
        <v>0.1</v>
      </c>
      <c r="H479">
        <v>9</v>
      </c>
      <c r="I479">
        <v>0.52</v>
      </c>
      <c r="J479">
        <v>0.52</v>
      </c>
      <c r="K479">
        <v>0.52</v>
      </c>
      <c r="L479">
        <v>8</v>
      </c>
      <c r="M479" t="s">
        <v>77</v>
      </c>
      <c r="N479" t="s">
        <v>68</v>
      </c>
      <c r="O479" t="s">
        <v>106</v>
      </c>
      <c r="P479" t="s">
        <v>66</v>
      </c>
      <c r="Q479" t="s">
        <v>89</v>
      </c>
      <c r="R479" t="s">
        <v>32</v>
      </c>
      <c r="S479" t="s">
        <v>41</v>
      </c>
      <c r="T479" t="s">
        <v>39</v>
      </c>
      <c r="U479" t="s">
        <v>81</v>
      </c>
      <c r="V479" t="s">
        <v>96</v>
      </c>
      <c r="W479">
        <v>5.8203086125599999</v>
      </c>
      <c r="X479">
        <v>5.7911744997777701</v>
      </c>
      <c r="Y479">
        <v>5.0521500337499896</v>
      </c>
      <c r="Z479">
        <v>4.7897782800000002</v>
      </c>
      <c r="AA479">
        <v>4.6139348466666599</v>
      </c>
      <c r="AB479">
        <v>4.5799776143333304</v>
      </c>
      <c r="AC479">
        <v>4.4813823974074003</v>
      </c>
      <c r="AD479">
        <v>4.4624004371600003</v>
      </c>
      <c r="AE479">
        <v>4.44699438428571</v>
      </c>
      <c r="AF479">
        <v>4.4435194422962896</v>
      </c>
    </row>
    <row r="480" spans="1:32" x14ac:dyDescent="0.3">
      <c r="A480">
        <v>2962</v>
      </c>
      <c r="B480" t="s">
        <v>118</v>
      </c>
      <c r="C480">
        <v>2014</v>
      </c>
      <c r="D480">
        <v>125</v>
      </c>
      <c r="E480">
        <v>62</v>
      </c>
      <c r="F480">
        <v>0.63200000000000001</v>
      </c>
      <c r="G480">
        <v>0.08</v>
      </c>
      <c r="H480">
        <v>4</v>
      </c>
      <c r="I480">
        <v>0.96</v>
      </c>
      <c r="J480">
        <v>0.94</v>
      </c>
      <c r="K480">
        <v>0.76</v>
      </c>
      <c r="L480">
        <v>4</v>
      </c>
      <c r="M480" t="s">
        <v>106</v>
      </c>
      <c r="N480" t="s">
        <v>68</v>
      </c>
      <c r="O480" t="s">
        <v>96</v>
      </c>
      <c r="P480" t="s">
        <v>76</v>
      </c>
      <c r="Q480" t="s">
        <v>32</v>
      </c>
      <c r="R480" t="s">
        <v>74</v>
      </c>
      <c r="S480" t="s">
        <v>77</v>
      </c>
      <c r="T480" t="s">
        <v>100</v>
      </c>
      <c r="U480" t="s">
        <v>73</v>
      </c>
      <c r="V480" t="s">
        <v>43</v>
      </c>
      <c r="W480">
        <v>8.0180022685000001</v>
      </c>
      <c r="X480">
        <v>7.9316682521052604</v>
      </c>
      <c r="Y480">
        <v>7.3459729109523799</v>
      </c>
      <c r="Z480">
        <v>7.13494938545454</v>
      </c>
      <c r="AA480">
        <v>6.8036271289189196</v>
      </c>
      <c r="AB480">
        <v>6.73488047222222</v>
      </c>
      <c r="AC480">
        <v>6.6879546690625</v>
      </c>
      <c r="AD480">
        <v>6.6595013507142804</v>
      </c>
      <c r="AE480">
        <v>6.6352191190000003</v>
      </c>
      <c r="AF480">
        <v>6.4911557272222202</v>
      </c>
    </row>
    <row r="481" spans="1:32" x14ac:dyDescent="0.3">
      <c r="A481">
        <v>2963</v>
      </c>
      <c r="B481" t="s">
        <v>118</v>
      </c>
      <c r="C481">
        <v>2014</v>
      </c>
      <c r="D481">
        <v>125</v>
      </c>
      <c r="E481">
        <v>63</v>
      </c>
      <c r="F481">
        <v>0.67200000000000004</v>
      </c>
      <c r="G481">
        <v>0.02</v>
      </c>
      <c r="H481">
        <v>10</v>
      </c>
      <c r="I481">
        <v>0.62</v>
      </c>
      <c r="J481">
        <v>0.46</v>
      </c>
      <c r="K481">
        <v>0.14000000000000001</v>
      </c>
      <c r="L481">
        <v>4</v>
      </c>
      <c r="M481" t="s">
        <v>68</v>
      </c>
      <c r="N481" t="s">
        <v>106</v>
      </c>
      <c r="O481" t="s">
        <v>32</v>
      </c>
      <c r="P481" t="s">
        <v>77</v>
      </c>
      <c r="Q481" t="s">
        <v>45</v>
      </c>
      <c r="R481" t="s">
        <v>41</v>
      </c>
      <c r="S481" t="s">
        <v>96</v>
      </c>
      <c r="T481" t="s">
        <v>44</v>
      </c>
      <c r="U481" t="s">
        <v>76</v>
      </c>
      <c r="V481" t="s">
        <v>59</v>
      </c>
      <c r="W481">
        <v>8.3319727078101202</v>
      </c>
      <c r="X481">
        <v>8.07875608128845</v>
      </c>
      <c r="Y481">
        <v>7.7494871739615396</v>
      </c>
      <c r="Z481">
        <v>7.0300019238148099</v>
      </c>
      <c r="AA481">
        <v>6.9991142937169801</v>
      </c>
      <c r="AB481">
        <v>6.5103224487096698</v>
      </c>
      <c r="AC481">
        <v>6.4215210476590796</v>
      </c>
      <c r="AD481">
        <v>6.2930689617368403</v>
      </c>
      <c r="AE481">
        <v>6.1728414460444396</v>
      </c>
      <c r="AF481">
        <v>6.1564142782608604</v>
      </c>
    </row>
    <row r="482" spans="1:32" x14ac:dyDescent="0.3">
      <c r="A482">
        <v>2964</v>
      </c>
      <c r="B482" t="s">
        <v>118</v>
      </c>
      <c r="C482">
        <v>2014</v>
      </c>
      <c r="D482">
        <v>125</v>
      </c>
      <c r="E482">
        <v>64</v>
      </c>
      <c r="F482">
        <v>0.58399999999999996</v>
      </c>
      <c r="G482">
        <v>0.12</v>
      </c>
      <c r="H482">
        <v>3</v>
      </c>
      <c r="I482">
        <v>0.6</v>
      </c>
      <c r="J482">
        <v>0.36</v>
      </c>
      <c r="K482">
        <v>0.6</v>
      </c>
      <c r="L482">
        <v>8</v>
      </c>
      <c r="M482" t="s">
        <v>33</v>
      </c>
      <c r="N482" t="s">
        <v>68</v>
      </c>
      <c r="O482" t="s">
        <v>45</v>
      </c>
      <c r="P482" t="s">
        <v>96</v>
      </c>
      <c r="Q482" t="s">
        <v>102</v>
      </c>
      <c r="R482" t="s">
        <v>77</v>
      </c>
      <c r="S482" t="s">
        <v>32</v>
      </c>
      <c r="T482" t="s">
        <v>60</v>
      </c>
      <c r="U482" t="s">
        <v>48</v>
      </c>
      <c r="V482" t="s">
        <v>38</v>
      </c>
      <c r="W482">
        <v>9.3757057233333292</v>
      </c>
      <c r="X482">
        <v>8.8037148118749897</v>
      </c>
      <c r="Y482">
        <v>8.2762970980000006</v>
      </c>
      <c r="Z482">
        <v>7.9329164385714197</v>
      </c>
      <c r="AA482">
        <v>7.6985177292857099</v>
      </c>
      <c r="AB482">
        <v>7.5967077092307704</v>
      </c>
      <c r="AC482">
        <v>7.5901945123076899</v>
      </c>
      <c r="AD482">
        <v>7.5682658149999904</v>
      </c>
      <c r="AE482">
        <v>7.29962856636363</v>
      </c>
      <c r="AF482">
        <v>7.1565616853846103</v>
      </c>
    </row>
    <row r="483" spans="1:32" x14ac:dyDescent="0.3">
      <c r="A483">
        <v>2965</v>
      </c>
      <c r="B483" t="s">
        <v>118</v>
      </c>
      <c r="C483">
        <v>2014</v>
      </c>
      <c r="D483">
        <v>125</v>
      </c>
      <c r="E483">
        <v>65</v>
      </c>
      <c r="F483">
        <v>0.52800000000000002</v>
      </c>
      <c r="G483">
        <v>0.22</v>
      </c>
      <c r="H483">
        <v>2</v>
      </c>
      <c r="I483">
        <v>0.88</v>
      </c>
      <c r="J483">
        <v>0.34</v>
      </c>
      <c r="K483">
        <v>0.84</v>
      </c>
      <c r="L483">
        <v>7</v>
      </c>
      <c r="M483" t="s">
        <v>77</v>
      </c>
      <c r="N483" t="s">
        <v>68</v>
      </c>
      <c r="O483" t="s">
        <v>85</v>
      </c>
      <c r="P483" t="s">
        <v>103</v>
      </c>
      <c r="Q483" t="s">
        <v>45</v>
      </c>
      <c r="R483" t="s">
        <v>64</v>
      </c>
      <c r="S483" t="s">
        <v>84</v>
      </c>
      <c r="T483" t="s">
        <v>60</v>
      </c>
      <c r="U483" t="s">
        <v>72</v>
      </c>
      <c r="V483" t="s">
        <v>32</v>
      </c>
      <c r="W483">
        <v>14.040381462499999</v>
      </c>
      <c r="X483">
        <v>13.7899351275</v>
      </c>
      <c r="Y483">
        <v>12.323081999999999</v>
      </c>
      <c r="Z483">
        <v>11.935105016666601</v>
      </c>
      <c r="AA483">
        <v>11.025391503333299</v>
      </c>
      <c r="AB483">
        <v>10.6358045166666</v>
      </c>
      <c r="AC483">
        <v>10.5264353666666</v>
      </c>
      <c r="AD483">
        <v>10.521627407499899</v>
      </c>
      <c r="AE483">
        <v>10.226106619999999</v>
      </c>
      <c r="AF483">
        <v>10.107028</v>
      </c>
    </row>
    <row r="484" spans="1:32" x14ac:dyDescent="0.3">
      <c r="A484">
        <v>2966</v>
      </c>
      <c r="B484" t="s">
        <v>118</v>
      </c>
      <c r="C484">
        <v>2014</v>
      </c>
      <c r="D484">
        <v>125</v>
      </c>
      <c r="E484">
        <v>66</v>
      </c>
      <c r="F484">
        <v>0.59199999999999997</v>
      </c>
      <c r="G484">
        <v>0.16</v>
      </c>
      <c r="H484">
        <v>5</v>
      </c>
      <c r="I484">
        <v>0.68</v>
      </c>
      <c r="J484">
        <v>0.8</v>
      </c>
      <c r="K484">
        <v>0.18</v>
      </c>
      <c r="L484">
        <v>5</v>
      </c>
      <c r="M484" t="s">
        <v>77</v>
      </c>
      <c r="N484" t="s">
        <v>68</v>
      </c>
      <c r="O484" t="s">
        <v>106</v>
      </c>
      <c r="P484" t="s">
        <v>34</v>
      </c>
      <c r="Q484" t="s">
        <v>100</v>
      </c>
      <c r="R484" t="s">
        <v>96</v>
      </c>
      <c r="S484" t="s">
        <v>39</v>
      </c>
      <c r="T484" t="s">
        <v>32</v>
      </c>
      <c r="U484" t="s">
        <v>108</v>
      </c>
      <c r="V484" t="s">
        <v>60</v>
      </c>
      <c r="W484">
        <v>6.7039718983333296</v>
      </c>
      <c r="X484">
        <v>5.6867793059259197</v>
      </c>
      <c r="Y484">
        <v>4.9974421133333298</v>
      </c>
      <c r="Z484">
        <v>4.77076113166666</v>
      </c>
      <c r="AA484">
        <v>4.7634313356521698</v>
      </c>
      <c r="AB484">
        <v>4.5097534923076896</v>
      </c>
      <c r="AC484">
        <v>4.5094757324999897</v>
      </c>
      <c r="AD484">
        <v>4.4787008729354802</v>
      </c>
      <c r="AE484">
        <v>4.4744206670000004</v>
      </c>
      <c r="AF484">
        <v>4.4638280773333303</v>
      </c>
    </row>
    <row r="485" spans="1:32" x14ac:dyDescent="0.3">
      <c r="A485">
        <v>2967</v>
      </c>
      <c r="B485" t="s">
        <v>118</v>
      </c>
      <c r="C485">
        <v>2014</v>
      </c>
      <c r="D485">
        <v>125</v>
      </c>
      <c r="E485">
        <v>67</v>
      </c>
      <c r="F485">
        <v>0.624</v>
      </c>
      <c r="G485">
        <v>0.08</v>
      </c>
      <c r="H485">
        <v>3</v>
      </c>
      <c r="I485">
        <v>0.96</v>
      </c>
      <c r="J485">
        <v>0.24</v>
      </c>
      <c r="K485">
        <v>0.98</v>
      </c>
      <c r="L485">
        <v>0</v>
      </c>
      <c r="M485" t="s">
        <v>39</v>
      </c>
      <c r="N485" t="s">
        <v>32</v>
      </c>
      <c r="O485" t="s">
        <v>81</v>
      </c>
      <c r="P485" t="s">
        <v>62</v>
      </c>
      <c r="Q485" t="s">
        <v>68</v>
      </c>
      <c r="R485" t="s">
        <v>52</v>
      </c>
      <c r="S485" t="s">
        <v>111</v>
      </c>
      <c r="T485" t="s">
        <v>94</v>
      </c>
      <c r="U485" t="s">
        <v>45</v>
      </c>
      <c r="V485" t="s">
        <v>108</v>
      </c>
      <c r="W485">
        <v>10.091555594285699</v>
      </c>
      <c r="X485">
        <v>9.9895036990909105</v>
      </c>
      <c r="Y485">
        <v>9.2796811619999993</v>
      </c>
      <c r="Z485">
        <v>8.6198385771428505</v>
      </c>
      <c r="AA485">
        <v>8.5909578274999898</v>
      </c>
      <c r="AB485">
        <v>8.5844763371428492</v>
      </c>
      <c r="AC485">
        <v>8.4959208874999899</v>
      </c>
      <c r="AD485">
        <v>8.4079768012499994</v>
      </c>
      <c r="AE485">
        <v>8.1887161078571395</v>
      </c>
      <c r="AF485">
        <v>8.1166496259999992</v>
      </c>
    </row>
    <row r="486" spans="1:32" x14ac:dyDescent="0.3">
      <c r="A486">
        <v>2968</v>
      </c>
      <c r="B486" t="s">
        <v>118</v>
      </c>
      <c r="C486">
        <v>2014</v>
      </c>
      <c r="D486">
        <v>125</v>
      </c>
      <c r="E486">
        <v>68</v>
      </c>
      <c r="F486">
        <v>0.64</v>
      </c>
      <c r="G486">
        <v>0.04</v>
      </c>
      <c r="H486">
        <v>1</v>
      </c>
      <c r="I486">
        <v>0.34</v>
      </c>
      <c r="J486">
        <v>0.18</v>
      </c>
      <c r="K486">
        <v>0.57999999999999996</v>
      </c>
      <c r="L486">
        <v>1</v>
      </c>
      <c r="M486" t="s">
        <v>78</v>
      </c>
      <c r="N486" t="s">
        <v>109</v>
      </c>
      <c r="O486" t="s">
        <v>39</v>
      </c>
      <c r="P486" t="s">
        <v>46</v>
      </c>
      <c r="Q486" t="s">
        <v>111</v>
      </c>
      <c r="R486" t="s">
        <v>77</v>
      </c>
      <c r="S486" t="s">
        <v>72</v>
      </c>
      <c r="T486" t="s">
        <v>45</v>
      </c>
      <c r="U486" t="s">
        <v>73</v>
      </c>
      <c r="V486" t="s">
        <v>99</v>
      </c>
      <c r="W486">
        <v>16.431361200000001</v>
      </c>
      <c r="X486">
        <v>15.774643899999999</v>
      </c>
      <c r="Y486">
        <v>14.277738558333301</v>
      </c>
      <c r="Z486">
        <v>12.9204683</v>
      </c>
      <c r="AA486">
        <v>12.74502135</v>
      </c>
      <c r="AB486">
        <v>12.7435519985714</v>
      </c>
      <c r="AC486">
        <v>12.6824236</v>
      </c>
      <c r="AD486">
        <v>12.5892012033333</v>
      </c>
      <c r="AE486">
        <v>12.410491</v>
      </c>
      <c r="AF486">
        <v>11.9222717</v>
      </c>
    </row>
    <row r="487" spans="1:32" x14ac:dyDescent="0.3">
      <c r="A487">
        <v>2969</v>
      </c>
      <c r="B487" t="s">
        <v>118</v>
      </c>
      <c r="C487">
        <v>2014</v>
      </c>
      <c r="D487">
        <v>125</v>
      </c>
      <c r="E487">
        <v>69</v>
      </c>
      <c r="F487">
        <v>0.60799999999999998</v>
      </c>
      <c r="G487">
        <v>0.1</v>
      </c>
      <c r="H487">
        <v>5</v>
      </c>
      <c r="I487">
        <v>0.66</v>
      </c>
      <c r="J487">
        <v>0.42</v>
      </c>
      <c r="K487">
        <v>0.74</v>
      </c>
      <c r="L487">
        <v>5</v>
      </c>
      <c r="M487" t="s">
        <v>59</v>
      </c>
      <c r="N487" t="s">
        <v>77</v>
      </c>
      <c r="O487" t="s">
        <v>39</v>
      </c>
      <c r="P487" t="s">
        <v>45</v>
      </c>
      <c r="Q487" t="s">
        <v>36</v>
      </c>
      <c r="R487" t="s">
        <v>100</v>
      </c>
      <c r="S487" t="s">
        <v>102</v>
      </c>
      <c r="T487" t="s">
        <v>46</v>
      </c>
      <c r="U487" t="s">
        <v>68</v>
      </c>
      <c r="V487" t="s">
        <v>72</v>
      </c>
      <c r="W487">
        <v>6.5481613485714201</v>
      </c>
      <c r="X487">
        <v>6.2391943011111097</v>
      </c>
      <c r="Y487">
        <v>6.1462592688888797</v>
      </c>
      <c r="Z487">
        <v>5.9627842170833301</v>
      </c>
      <c r="AA487">
        <v>5.7654967323076898</v>
      </c>
      <c r="AB487">
        <v>5.7404456238461501</v>
      </c>
      <c r="AC487">
        <v>5.7122820982608697</v>
      </c>
      <c r="AD487">
        <v>5.6804108899999903</v>
      </c>
      <c r="AE487">
        <v>5.5339807528571399</v>
      </c>
      <c r="AF487">
        <v>5.5266671699999996</v>
      </c>
    </row>
    <row r="488" spans="1:32" x14ac:dyDescent="0.3">
      <c r="A488">
        <v>2970</v>
      </c>
      <c r="B488" t="s">
        <v>118</v>
      </c>
      <c r="C488">
        <v>2014</v>
      </c>
      <c r="D488">
        <v>125</v>
      </c>
      <c r="E488">
        <v>70</v>
      </c>
      <c r="F488">
        <v>0.64800000000000002</v>
      </c>
      <c r="G488">
        <v>0.28000000000000003</v>
      </c>
      <c r="H488">
        <v>3</v>
      </c>
      <c r="I488">
        <v>0.22</v>
      </c>
      <c r="J488">
        <v>0.78</v>
      </c>
      <c r="K488">
        <v>0.28000000000000003</v>
      </c>
      <c r="L488">
        <v>5</v>
      </c>
      <c r="M488" t="s">
        <v>103</v>
      </c>
      <c r="N488" t="s">
        <v>77</v>
      </c>
      <c r="O488" t="s">
        <v>32</v>
      </c>
      <c r="P488" t="s">
        <v>102</v>
      </c>
      <c r="Q488" t="s">
        <v>51</v>
      </c>
      <c r="R488" t="s">
        <v>60</v>
      </c>
      <c r="S488" t="s">
        <v>59</v>
      </c>
      <c r="T488" t="s">
        <v>39</v>
      </c>
      <c r="U488" t="s">
        <v>45</v>
      </c>
      <c r="V488" t="s">
        <v>100</v>
      </c>
      <c r="W488">
        <v>18.409187299999999</v>
      </c>
      <c r="X488">
        <v>8.6292113866666593</v>
      </c>
      <c r="Y488">
        <v>6.7760159309999999</v>
      </c>
      <c r="Z488">
        <v>6.4699550274999904</v>
      </c>
      <c r="AA488">
        <v>6.1830346550000002</v>
      </c>
      <c r="AB488">
        <v>6.1463755881818098</v>
      </c>
      <c r="AC488">
        <v>6.0768813890909001</v>
      </c>
      <c r="AD488">
        <v>6.0399192955555501</v>
      </c>
      <c r="AE488">
        <v>5.9867224291666599</v>
      </c>
      <c r="AF488">
        <v>5.9403943979999996</v>
      </c>
    </row>
    <row r="489" spans="1:32" x14ac:dyDescent="0.3">
      <c r="A489">
        <v>2971</v>
      </c>
      <c r="B489" t="s">
        <v>118</v>
      </c>
      <c r="C489">
        <v>2014</v>
      </c>
      <c r="D489">
        <v>125</v>
      </c>
      <c r="E489">
        <v>71</v>
      </c>
      <c r="F489">
        <v>0.624</v>
      </c>
      <c r="G489">
        <v>0.4</v>
      </c>
      <c r="H489">
        <v>2</v>
      </c>
      <c r="I489">
        <v>0.04</v>
      </c>
      <c r="J489">
        <v>0.88</v>
      </c>
      <c r="K489">
        <v>0.74</v>
      </c>
      <c r="L489">
        <v>9</v>
      </c>
      <c r="M489" t="s">
        <v>76</v>
      </c>
      <c r="N489" t="s">
        <v>77</v>
      </c>
      <c r="O489" t="s">
        <v>43</v>
      </c>
      <c r="P489" t="s">
        <v>96</v>
      </c>
      <c r="Q489" t="s">
        <v>68</v>
      </c>
      <c r="R489" t="s">
        <v>45</v>
      </c>
      <c r="S489" t="s">
        <v>70</v>
      </c>
      <c r="T489" t="s">
        <v>91</v>
      </c>
      <c r="U489" t="s">
        <v>55</v>
      </c>
      <c r="V489" t="s">
        <v>75</v>
      </c>
      <c r="W489">
        <v>11.0091362</v>
      </c>
      <c r="X489">
        <v>10.428006995714201</v>
      </c>
      <c r="Y489">
        <v>9.5154352200000005</v>
      </c>
      <c r="Z489">
        <v>8.5460729700000009</v>
      </c>
      <c r="AA489">
        <v>8.2919387120000003</v>
      </c>
      <c r="AB489">
        <v>7.2065840916666604</v>
      </c>
      <c r="AC489">
        <v>6.5237102499999997</v>
      </c>
      <c r="AD489">
        <v>5.8740576500000001</v>
      </c>
      <c r="AE489">
        <v>5.8461406928571398</v>
      </c>
      <c r="AF489">
        <v>5.622010994</v>
      </c>
    </row>
    <row r="490" spans="1:32" x14ac:dyDescent="0.3">
      <c r="A490">
        <v>2972</v>
      </c>
      <c r="B490" t="s">
        <v>118</v>
      </c>
      <c r="C490">
        <v>2014</v>
      </c>
      <c r="D490">
        <v>125</v>
      </c>
      <c r="E490">
        <v>72</v>
      </c>
      <c r="F490">
        <v>0.64</v>
      </c>
      <c r="G490">
        <v>0.12</v>
      </c>
      <c r="H490">
        <v>1</v>
      </c>
      <c r="I490">
        <v>0.52</v>
      </c>
      <c r="J490">
        <v>0.36</v>
      </c>
      <c r="K490">
        <v>0.8</v>
      </c>
      <c r="L490">
        <v>5</v>
      </c>
      <c r="M490" t="s">
        <v>77</v>
      </c>
      <c r="N490" t="s">
        <v>96</v>
      </c>
      <c r="O490" t="s">
        <v>102</v>
      </c>
      <c r="P490" t="s">
        <v>103</v>
      </c>
      <c r="Q490" t="s">
        <v>79</v>
      </c>
      <c r="R490" t="s">
        <v>78</v>
      </c>
      <c r="S490" t="s">
        <v>45</v>
      </c>
      <c r="T490" t="s">
        <v>66</v>
      </c>
      <c r="U490" t="s">
        <v>72</v>
      </c>
      <c r="V490" t="s">
        <v>36</v>
      </c>
      <c r="W490">
        <v>17.36633338</v>
      </c>
      <c r="X490">
        <v>14.761095999999901</v>
      </c>
      <c r="Y490">
        <v>14.561857533333299</v>
      </c>
      <c r="Z490">
        <v>14.24674557</v>
      </c>
      <c r="AA490">
        <v>13.496366500000001</v>
      </c>
      <c r="AB490">
        <v>13.35849953</v>
      </c>
      <c r="AC490">
        <v>13.066835778</v>
      </c>
      <c r="AD490">
        <v>13.0411602666666</v>
      </c>
      <c r="AE490">
        <v>12.932105050000001</v>
      </c>
      <c r="AF490">
        <v>12.693800899999999</v>
      </c>
    </row>
    <row r="491" spans="1:32" x14ac:dyDescent="0.3">
      <c r="A491">
        <v>2973</v>
      </c>
      <c r="B491" t="s">
        <v>118</v>
      </c>
      <c r="C491">
        <v>2014</v>
      </c>
      <c r="D491">
        <v>125</v>
      </c>
      <c r="E491">
        <v>73</v>
      </c>
      <c r="F491">
        <v>0.57599999999999996</v>
      </c>
      <c r="G491">
        <v>0.42</v>
      </c>
      <c r="H491">
        <v>5</v>
      </c>
      <c r="I491">
        <v>0.57999999999999996</v>
      </c>
      <c r="J491">
        <v>0.92</v>
      </c>
      <c r="K491">
        <v>1</v>
      </c>
      <c r="L491">
        <v>9</v>
      </c>
      <c r="M491" t="s">
        <v>77</v>
      </c>
      <c r="N491" t="s">
        <v>102</v>
      </c>
      <c r="O491" t="s">
        <v>101</v>
      </c>
      <c r="P491" t="s">
        <v>103</v>
      </c>
      <c r="Q491" t="s">
        <v>91</v>
      </c>
      <c r="R491" t="s">
        <v>79</v>
      </c>
      <c r="S491" t="s">
        <v>100</v>
      </c>
      <c r="T491" t="s">
        <v>59</v>
      </c>
      <c r="U491" t="s">
        <v>68</v>
      </c>
      <c r="V491" t="s">
        <v>76</v>
      </c>
      <c r="W491">
        <v>6.5935519279166597</v>
      </c>
      <c r="X491">
        <v>5.7277529971428498</v>
      </c>
      <c r="Y491">
        <v>5.54533093833333</v>
      </c>
      <c r="Z491">
        <v>5.3315876558333297</v>
      </c>
      <c r="AA491">
        <v>5.1551002874999998</v>
      </c>
      <c r="AB491">
        <v>5.1202279211111099</v>
      </c>
      <c r="AC491">
        <v>4.9808535097272699</v>
      </c>
      <c r="AD491">
        <v>4.9578970399999998</v>
      </c>
      <c r="AE491">
        <v>4.8719640535714204</v>
      </c>
      <c r="AF491">
        <v>4.848863744</v>
      </c>
    </row>
    <row r="492" spans="1:32" x14ac:dyDescent="0.3">
      <c r="A492">
        <v>2974</v>
      </c>
      <c r="B492" t="s">
        <v>118</v>
      </c>
      <c r="C492">
        <v>2014</v>
      </c>
      <c r="D492">
        <v>125</v>
      </c>
      <c r="E492">
        <v>74</v>
      </c>
      <c r="F492">
        <v>0.6</v>
      </c>
      <c r="G492">
        <v>0.24</v>
      </c>
      <c r="H492">
        <v>3</v>
      </c>
      <c r="I492">
        <v>0.1</v>
      </c>
      <c r="J492">
        <v>0.94</v>
      </c>
      <c r="K492">
        <v>0.56000000000000005</v>
      </c>
      <c r="L492">
        <v>5</v>
      </c>
      <c r="M492" t="s">
        <v>64</v>
      </c>
      <c r="N492" t="s">
        <v>77</v>
      </c>
      <c r="O492" t="s">
        <v>81</v>
      </c>
      <c r="P492" t="s">
        <v>62</v>
      </c>
      <c r="Q492" t="s">
        <v>61</v>
      </c>
      <c r="R492" t="s">
        <v>45</v>
      </c>
      <c r="S492" t="s">
        <v>68</v>
      </c>
      <c r="T492" t="s">
        <v>87</v>
      </c>
      <c r="U492" t="s">
        <v>102</v>
      </c>
      <c r="V492" t="s">
        <v>55</v>
      </c>
      <c r="W492">
        <v>6.1780091380000002</v>
      </c>
      <c r="X492">
        <v>5.6253654644090902</v>
      </c>
      <c r="Y492">
        <v>5.3653374899999999</v>
      </c>
      <c r="Z492">
        <v>5.0828078259999998</v>
      </c>
      <c r="AA492">
        <v>4.9627681350000001</v>
      </c>
      <c r="AB492">
        <v>4.8407695286666597</v>
      </c>
      <c r="AC492">
        <v>4.6441775252631503</v>
      </c>
      <c r="AD492">
        <v>4.6331844733333298</v>
      </c>
      <c r="AE492">
        <v>4.59892083</v>
      </c>
      <c r="AF492">
        <v>4.4980765935714198</v>
      </c>
    </row>
    <row r="493" spans="1:32" x14ac:dyDescent="0.3">
      <c r="A493">
        <v>2975</v>
      </c>
      <c r="B493" t="s">
        <v>118</v>
      </c>
      <c r="C493">
        <v>2014</v>
      </c>
      <c r="D493">
        <v>125</v>
      </c>
      <c r="E493">
        <v>75</v>
      </c>
      <c r="F493">
        <v>0.60799999999999998</v>
      </c>
      <c r="G493">
        <v>0.1</v>
      </c>
      <c r="H493">
        <v>5</v>
      </c>
      <c r="I493">
        <v>0.56000000000000005</v>
      </c>
      <c r="J493">
        <v>0.92</v>
      </c>
      <c r="K493">
        <v>0.6</v>
      </c>
      <c r="L493">
        <v>4</v>
      </c>
      <c r="M493" t="s">
        <v>77</v>
      </c>
      <c r="N493" t="s">
        <v>32</v>
      </c>
      <c r="O493" t="s">
        <v>101</v>
      </c>
      <c r="P493" t="s">
        <v>68</v>
      </c>
      <c r="Q493" t="s">
        <v>34</v>
      </c>
      <c r="R493" t="s">
        <v>45</v>
      </c>
      <c r="S493" t="s">
        <v>106</v>
      </c>
      <c r="T493" t="s">
        <v>59</v>
      </c>
      <c r="U493" t="s">
        <v>74</v>
      </c>
      <c r="V493" t="s">
        <v>73</v>
      </c>
      <c r="W493">
        <v>6.0858153599999998</v>
      </c>
      <c r="X493">
        <v>5.66769988547619</v>
      </c>
      <c r="Y493">
        <v>5.4500922825806404</v>
      </c>
      <c r="Z493">
        <v>5.4190981107142804</v>
      </c>
      <c r="AA493">
        <v>5.2258885733333296</v>
      </c>
      <c r="AB493">
        <v>5.2223010759999999</v>
      </c>
      <c r="AC493">
        <v>5.189480921875</v>
      </c>
      <c r="AD493">
        <v>5.0393120196875003</v>
      </c>
      <c r="AE493">
        <v>4.8822201759999997</v>
      </c>
      <c r="AF493">
        <v>4.8640957149999897</v>
      </c>
    </row>
    <row r="494" spans="1:32" x14ac:dyDescent="0.3">
      <c r="A494">
        <v>2976</v>
      </c>
      <c r="B494" t="s">
        <v>118</v>
      </c>
      <c r="C494">
        <v>2014</v>
      </c>
      <c r="D494">
        <v>125</v>
      </c>
      <c r="E494">
        <v>76</v>
      </c>
      <c r="F494">
        <v>0.55200000000000005</v>
      </c>
      <c r="G494">
        <v>0.7</v>
      </c>
      <c r="H494">
        <v>2</v>
      </c>
      <c r="I494">
        <v>0.36</v>
      </c>
      <c r="J494">
        <v>0.78</v>
      </c>
      <c r="K494">
        <v>0.72</v>
      </c>
      <c r="L494">
        <v>3</v>
      </c>
      <c r="M494" t="s">
        <v>77</v>
      </c>
      <c r="N494" t="s">
        <v>43</v>
      </c>
      <c r="O494" t="s">
        <v>102</v>
      </c>
      <c r="P494" t="s">
        <v>100</v>
      </c>
      <c r="Q494" t="s">
        <v>54</v>
      </c>
      <c r="R494" t="s">
        <v>61</v>
      </c>
      <c r="S494" t="s">
        <v>51</v>
      </c>
      <c r="T494" t="s">
        <v>55</v>
      </c>
      <c r="U494" t="s">
        <v>101</v>
      </c>
      <c r="V494" t="s">
        <v>71</v>
      </c>
      <c r="W494">
        <v>9.3491</v>
      </c>
      <c r="X494">
        <v>9.1071845000000007</v>
      </c>
      <c r="Y494">
        <v>7.7412893775000002</v>
      </c>
      <c r="Z494">
        <v>7.1299295340000004</v>
      </c>
      <c r="AA494">
        <v>6.7477421749999902</v>
      </c>
      <c r="AB494">
        <v>6.5787009080000001</v>
      </c>
      <c r="AC494">
        <v>6.5439426899999997</v>
      </c>
      <c r="AD494">
        <v>6.4942572099999998</v>
      </c>
      <c r="AE494">
        <v>6.4690140100000004</v>
      </c>
      <c r="AF494">
        <v>6.4031822766666604</v>
      </c>
    </row>
    <row r="495" spans="1:32" x14ac:dyDescent="0.3">
      <c r="A495">
        <v>2977</v>
      </c>
      <c r="B495" t="s">
        <v>118</v>
      </c>
      <c r="C495">
        <v>2014</v>
      </c>
      <c r="D495">
        <v>125</v>
      </c>
      <c r="E495">
        <v>77</v>
      </c>
      <c r="F495">
        <v>0.59199999999999997</v>
      </c>
      <c r="G495">
        <v>0.08</v>
      </c>
      <c r="H495">
        <v>1</v>
      </c>
      <c r="I495">
        <v>0.68</v>
      </c>
      <c r="J495">
        <v>0.3</v>
      </c>
      <c r="K495">
        <v>0.38</v>
      </c>
      <c r="L495">
        <v>4</v>
      </c>
      <c r="M495" t="s">
        <v>77</v>
      </c>
      <c r="N495" t="s">
        <v>66</v>
      </c>
      <c r="O495" t="s">
        <v>68</v>
      </c>
      <c r="P495" t="s">
        <v>45</v>
      </c>
      <c r="Q495" t="s">
        <v>60</v>
      </c>
      <c r="R495" t="s">
        <v>44</v>
      </c>
      <c r="S495" t="s">
        <v>62</v>
      </c>
      <c r="T495" t="s">
        <v>59</v>
      </c>
      <c r="U495" t="s">
        <v>38</v>
      </c>
      <c r="V495" t="s">
        <v>106</v>
      </c>
      <c r="W495">
        <v>16.748002052499999</v>
      </c>
      <c r="X495">
        <v>16.172421450000002</v>
      </c>
      <c r="Y495">
        <v>13.9847374028571</v>
      </c>
      <c r="Z495">
        <v>13.974907315999999</v>
      </c>
      <c r="AA495">
        <v>13.85276605</v>
      </c>
      <c r="AB495">
        <v>13.713488099999999</v>
      </c>
      <c r="AC495">
        <v>13.6801185333333</v>
      </c>
      <c r="AD495">
        <v>13.51924898</v>
      </c>
      <c r="AE495">
        <v>13.51412535</v>
      </c>
      <c r="AF495">
        <v>13.23633695</v>
      </c>
    </row>
    <row r="496" spans="1:32" x14ac:dyDescent="0.3">
      <c r="A496">
        <v>2978</v>
      </c>
      <c r="B496" t="s">
        <v>118</v>
      </c>
      <c r="C496">
        <v>2014</v>
      </c>
      <c r="D496">
        <v>125</v>
      </c>
      <c r="E496">
        <v>78</v>
      </c>
      <c r="F496">
        <v>0.66400000000000003</v>
      </c>
      <c r="G496">
        <v>0.06</v>
      </c>
      <c r="H496">
        <v>2</v>
      </c>
      <c r="I496">
        <v>0.5</v>
      </c>
      <c r="J496">
        <v>0.3</v>
      </c>
      <c r="K496">
        <v>0.32</v>
      </c>
      <c r="L496">
        <v>0</v>
      </c>
      <c r="M496" t="s">
        <v>77</v>
      </c>
      <c r="N496" t="s">
        <v>56</v>
      </c>
      <c r="O496" t="s">
        <v>39</v>
      </c>
      <c r="P496" t="s">
        <v>66</v>
      </c>
      <c r="Q496" t="s">
        <v>63</v>
      </c>
      <c r="R496" t="s">
        <v>68</v>
      </c>
      <c r="S496" t="s">
        <v>62</v>
      </c>
      <c r="T496" t="s">
        <v>96</v>
      </c>
      <c r="U496" t="s">
        <v>91</v>
      </c>
      <c r="V496" t="s">
        <v>32</v>
      </c>
      <c r="W496">
        <v>13.101975525</v>
      </c>
      <c r="X496">
        <v>11.3228817</v>
      </c>
      <c r="Y496">
        <v>10.906154839999999</v>
      </c>
      <c r="Z496">
        <v>10.825230422500001</v>
      </c>
      <c r="AA496">
        <v>10.6942046666666</v>
      </c>
      <c r="AB496">
        <v>10.5367801185714</v>
      </c>
      <c r="AC496">
        <v>10.352533577499999</v>
      </c>
      <c r="AD496">
        <v>10.025304984999901</v>
      </c>
      <c r="AE496">
        <v>9.9128150850000001</v>
      </c>
      <c r="AF496">
        <v>9.7688763933333291</v>
      </c>
    </row>
    <row r="497" spans="1:32" x14ac:dyDescent="0.3">
      <c r="A497">
        <v>2979</v>
      </c>
      <c r="B497" t="s">
        <v>118</v>
      </c>
      <c r="C497">
        <v>2014</v>
      </c>
      <c r="D497">
        <v>125</v>
      </c>
      <c r="E497">
        <v>79</v>
      </c>
      <c r="F497">
        <v>0.61599999999999999</v>
      </c>
      <c r="G497">
        <v>0.44</v>
      </c>
      <c r="H497">
        <v>1</v>
      </c>
      <c r="I497">
        <v>0.72</v>
      </c>
      <c r="J497">
        <v>0.66</v>
      </c>
      <c r="K497">
        <v>0.68</v>
      </c>
      <c r="L497">
        <v>2</v>
      </c>
      <c r="M497" t="s">
        <v>77</v>
      </c>
      <c r="N497" t="s">
        <v>39</v>
      </c>
      <c r="O497" t="s">
        <v>96</v>
      </c>
      <c r="P497" t="s">
        <v>68</v>
      </c>
      <c r="Q497" t="s">
        <v>72</v>
      </c>
      <c r="R497" t="s">
        <v>44</v>
      </c>
      <c r="S497" t="s">
        <v>66</v>
      </c>
      <c r="T497" t="s">
        <v>101</v>
      </c>
      <c r="U497" t="s">
        <v>45</v>
      </c>
      <c r="V497" t="s">
        <v>100</v>
      </c>
      <c r="W497">
        <v>33.788890799999997</v>
      </c>
      <c r="X497">
        <v>21.250858300000001</v>
      </c>
      <c r="Y497">
        <v>18.969162000000001</v>
      </c>
      <c r="Z497">
        <v>17.302473044999999</v>
      </c>
      <c r="AA497">
        <v>17.039358100000001</v>
      </c>
      <c r="AB497">
        <v>15.983171953333301</v>
      </c>
      <c r="AC497">
        <v>14.8253193</v>
      </c>
      <c r="AD497">
        <v>13.0876331</v>
      </c>
      <c r="AE497">
        <v>12.755129816666599</v>
      </c>
      <c r="AF497">
        <v>11.697482600000001</v>
      </c>
    </row>
    <row r="498" spans="1:32" x14ac:dyDescent="0.3">
      <c r="A498">
        <v>2980</v>
      </c>
      <c r="B498" t="s">
        <v>118</v>
      </c>
      <c r="C498">
        <v>2014</v>
      </c>
      <c r="D498">
        <v>125</v>
      </c>
      <c r="E498">
        <v>80</v>
      </c>
      <c r="F498">
        <v>0.63200000000000001</v>
      </c>
      <c r="G498">
        <v>0.04</v>
      </c>
      <c r="H498">
        <v>1</v>
      </c>
      <c r="I498">
        <v>0.38</v>
      </c>
      <c r="J498">
        <v>0.34</v>
      </c>
      <c r="K498">
        <v>0.38</v>
      </c>
      <c r="L498">
        <v>4</v>
      </c>
      <c r="M498" t="s">
        <v>77</v>
      </c>
      <c r="N498" t="s">
        <v>43</v>
      </c>
      <c r="O498" t="s">
        <v>60</v>
      </c>
      <c r="P498" t="s">
        <v>41</v>
      </c>
      <c r="Q498" t="s">
        <v>96</v>
      </c>
      <c r="R498" t="s">
        <v>82</v>
      </c>
      <c r="S498" t="s">
        <v>39</v>
      </c>
      <c r="T498" t="s">
        <v>101</v>
      </c>
      <c r="U498" t="s">
        <v>68</v>
      </c>
      <c r="V498" t="s">
        <v>45</v>
      </c>
      <c r="W498">
        <v>17.6315509285714</v>
      </c>
      <c r="X498">
        <v>16.855150200000001</v>
      </c>
      <c r="Y498">
        <v>16.501668949999999</v>
      </c>
      <c r="Z498">
        <v>15.358058</v>
      </c>
      <c r="AA498">
        <v>15.15869855</v>
      </c>
      <c r="AB498">
        <v>15.025270766666599</v>
      </c>
      <c r="AC498">
        <v>14.633561766666601</v>
      </c>
      <c r="AD498">
        <v>14.27440455</v>
      </c>
      <c r="AE498">
        <v>13.937698116666599</v>
      </c>
      <c r="AF498">
        <v>13.874808882</v>
      </c>
    </row>
    <row r="499" spans="1:32" x14ac:dyDescent="0.3">
      <c r="A499">
        <v>2981</v>
      </c>
      <c r="B499" t="s">
        <v>118</v>
      </c>
      <c r="C499">
        <v>2014</v>
      </c>
      <c r="D499">
        <v>125</v>
      </c>
      <c r="E499">
        <v>81</v>
      </c>
      <c r="F499">
        <v>0.60799999999999998</v>
      </c>
      <c r="G499">
        <v>0.1</v>
      </c>
      <c r="H499">
        <v>2</v>
      </c>
      <c r="I499">
        <v>0.32</v>
      </c>
      <c r="J499">
        <v>0.98</v>
      </c>
      <c r="K499">
        <v>0.14000000000000001</v>
      </c>
      <c r="L499">
        <v>7</v>
      </c>
      <c r="M499" t="s">
        <v>77</v>
      </c>
      <c r="N499" t="s">
        <v>68</v>
      </c>
      <c r="O499" t="s">
        <v>96</v>
      </c>
      <c r="P499" t="s">
        <v>111</v>
      </c>
      <c r="Q499" t="s">
        <v>106</v>
      </c>
      <c r="R499" t="s">
        <v>103</v>
      </c>
      <c r="S499" t="s">
        <v>101</v>
      </c>
      <c r="T499" t="s">
        <v>98</v>
      </c>
      <c r="U499" t="s">
        <v>60</v>
      </c>
      <c r="V499" t="s">
        <v>108</v>
      </c>
      <c r="W499">
        <v>18.950332478333301</v>
      </c>
      <c r="X499">
        <v>13.852029117500001</v>
      </c>
      <c r="Y499">
        <v>13.380014399999901</v>
      </c>
      <c r="Z499">
        <v>11.5497675</v>
      </c>
      <c r="AA499">
        <v>11.5310730983333</v>
      </c>
      <c r="AB499">
        <v>11.456023428</v>
      </c>
      <c r="AC499">
        <v>10.191968035714201</v>
      </c>
      <c r="AD499">
        <v>9.9871559100000002</v>
      </c>
      <c r="AE499">
        <v>9.9193680250000007</v>
      </c>
      <c r="AF499">
        <v>9.5471468000000002</v>
      </c>
    </row>
    <row r="500" spans="1:32" x14ac:dyDescent="0.3">
      <c r="A500">
        <v>2982</v>
      </c>
      <c r="B500" t="s">
        <v>118</v>
      </c>
      <c r="C500">
        <v>2014</v>
      </c>
      <c r="D500">
        <v>125</v>
      </c>
      <c r="E500">
        <v>82</v>
      </c>
      <c r="F500">
        <v>0.58399999999999996</v>
      </c>
      <c r="G500">
        <v>0.1</v>
      </c>
      <c r="H500">
        <v>8</v>
      </c>
      <c r="I500">
        <v>0.2</v>
      </c>
      <c r="J500">
        <v>0.56000000000000005</v>
      </c>
      <c r="K500">
        <v>0.66</v>
      </c>
      <c r="L500">
        <v>10</v>
      </c>
      <c r="M500" t="s">
        <v>77</v>
      </c>
      <c r="N500" t="s">
        <v>68</v>
      </c>
      <c r="O500" t="s">
        <v>45</v>
      </c>
      <c r="P500" t="s">
        <v>71</v>
      </c>
      <c r="Q500" t="s">
        <v>106</v>
      </c>
      <c r="R500" t="s">
        <v>32</v>
      </c>
      <c r="S500" t="s">
        <v>36</v>
      </c>
      <c r="T500" t="s">
        <v>48</v>
      </c>
      <c r="U500" t="s">
        <v>101</v>
      </c>
      <c r="V500" t="s">
        <v>46</v>
      </c>
      <c r="W500">
        <v>6.2976314640000002</v>
      </c>
      <c r="X500">
        <v>6.2085079262962903</v>
      </c>
      <c r="Y500">
        <v>5.2916685839999902</v>
      </c>
      <c r="Z500">
        <v>5.09408184571428</v>
      </c>
      <c r="AA500">
        <v>4.9782199489473697</v>
      </c>
      <c r="AB500">
        <v>4.9510368577500001</v>
      </c>
      <c r="AC500">
        <v>4.8579624959999999</v>
      </c>
      <c r="AD500">
        <v>4.82969340466666</v>
      </c>
      <c r="AE500">
        <v>4.7958762757142797</v>
      </c>
      <c r="AF500">
        <v>4.7491718966666596</v>
      </c>
    </row>
    <row r="501" spans="1:32" x14ac:dyDescent="0.3">
      <c r="A501">
        <v>2983</v>
      </c>
      <c r="B501" t="s">
        <v>118</v>
      </c>
      <c r="C501">
        <v>2014</v>
      </c>
      <c r="D501">
        <v>125</v>
      </c>
      <c r="E501">
        <v>83</v>
      </c>
      <c r="F501">
        <v>0.64800000000000002</v>
      </c>
      <c r="G501">
        <v>0.26</v>
      </c>
      <c r="H501">
        <v>1</v>
      </c>
      <c r="I501">
        <v>0.74</v>
      </c>
      <c r="J501">
        <v>0.57999999999999996</v>
      </c>
      <c r="K501">
        <v>0.26</v>
      </c>
      <c r="L501">
        <v>1</v>
      </c>
      <c r="M501" t="s">
        <v>78</v>
      </c>
      <c r="N501" t="s">
        <v>68</v>
      </c>
      <c r="O501" t="s">
        <v>76</v>
      </c>
      <c r="P501" t="s">
        <v>77</v>
      </c>
      <c r="Q501" t="s">
        <v>106</v>
      </c>
      <c r="R501" t="s">
        <v>32</v>
      </c>
      <c r="S501" t="s">
        <v>96</v>
      </c>
      <c r="T501" t="s">
        <v>39</v>
      </c>
      <c r="U501" t="s">
        <v>44</v>
      </c>
      <c r="V501" t="s">
        <v>70</v>
      </c>
      <c r="W501">
        <v>21.739696500000001</v>
      </c>
      <c r="X501">
        <v>20.659576433333299</v>
      </c>
      <c r="Y501">
        <v>19.446918499999999</v>
      </c>
      <c r="Z501">
        <v>16.68713</v>
      </c>
      <c r="AA501">
        <v>16.214268369999999</v>
      </c>
      <c r="AB501">
        <v>14.635571786666601</v>
      </c>
      <c r="AC501">
        <v>13.999144579999999</v>
      </c>
      <c r="AD501">
        <v>13.390913485</v>
      </c>
      <c r="AE501">
        <v>12.865097307499999</v>
      </c>
      <c r="AF501">
        <v>12.593132000000001</v>
      </c>
    </row>
    <row r="502" spans="1:32" x14ac:dyDescent="0.3">
      <c r="A502">
        <v>2984</v>
      </c>
      <c r="B502" t="s">
        <v>118</v>
      </c>
      <c r="C502">
        <v>2014</v>
      </c>
      <c r="D502">
        <v>125</v>
      </c>
      <c r="E502">
        <v>84</v>
      </c>
      <c r="F502">
        <v>0.59199999999999997</v>
      </c>
      <c r="G502">
        <v>0.16</v>
      </c>
      <c r="H502">
        <v>5</v>
      </c>
      <c r="I502">
        <v>0.48</v>
      </c>
      <c r="J502">
        <v>0.62</v>
      </c>
      <c r="K502">
        <v>0</v>
      </c>
      <c r="L502">
        <v>6</v>
      </c>
      <c r="M502" t="s">
        <v>77</v>
      </c>
      <c r="N502" t="s">
        <v>103</v>
      </c>
      <c r="O502" t="s">
        <v>51</v>
      </c>
      <c r="P502" t="s">
        <v>68</v>
      </c>
      <c r="Q502" t="s">
        <v>45</v>
      </c>
      <c r="R502" t="s">
        <v>100</v>
      </c>
      <c r="S502" t="s">
        <v>39</v>
      </c>
      <c r="T502" t="s">
        <v>60</v>
      </c>
      <c r="U502" t="s">
        <v>43</v>
      </c>
      <c r="V502" t="s">
        <v>48</v>
      </c>
      <c r="W502">
        <v>7.7633158364285597</v>
      </c>
      <c r="X502">
        <v>6.1242855177777704</v>
      </c>
      <c r="Y502">
        <v>6.0590279844444401</v>
      </c>
      <c r="Z502">
        <v>5.7081443586363596</v>
      </c>
      <c r="AA502">
        <v>5.5043628868181802</v>
      </c>
      <c r="AB502">
        <v>5.4619654284615304</v>
      </c>
      <c r="AC502">
        <v>5.2914336284210499</v>
      </c>
      <c r="AD502">
        <v>5.1712170657142797</v>
      </c>
      <c r="AE502">
        <v>5.15962484033333</v>
      </c>
      <c r="AF502">
        <v>5.1155351522222201</v>
      </c>
    </row>
    <row r="503" spans="1:32" x14ac:dyDescent="0.3">
      <c r="A503">
        <v>2985</v>
      </c>
      <c r="B503" t="s">
        <v>118</v>
      </c>
      <c r="C503">
        <v>2014</v>
      </c>
      <c r="D503">
        <v>125</v>
      </c>
      <c r="E503">
        <v>85</v>
      </c>
      <c r="F503">
        <v>0.63200000000000001</v>
      </c>
      <c r="G503">
        <v>0.04</v>
      </c>
      <c r="H503">
        <v>4</v>
      </c>
      <c r="I503">
        <v>0.92</v>
      </c>
      <c r="J503">
        <v>0.76</v>
      </c>
      <c r="K503">
        <v>0.12</v>
      </c>
      <c r="L503">
        <v>2</v>
      </c>
      <c r="M503" t="s">
        <v>106</v>
      </c>
      <c r="N503" t="s">
        <v>68</v>
      </c>
      <c r="O503" t="s">
        <v>77</v>
      </c>
      <c r="P503" t="s">
        <v>96</v>
      </c>
      <c r="Q503" t="s">
        <v>32</v>
      </c>
      <c r="R503" t="s">
        <v>62</v>
      </c>
      <c r="S503" t="s">
        <v>108</v>
      </c>
      <c r="T503" t="s">
        <v>45</v>
      </c>
      <c r="U503" t="s">
        <v>76</v>
      </c>
      <c r="V503" t="s">
        <v>72</v>
      </c>
      <c r="W503">
        <v>10.1772343664516</v>
      </c>
      <c r="X503">
        <v>9.9354230920370306</v>
      </c>
      <c r="Y503">
        <v>8.2473466324390206</v>
      </c>
      <c r="Z503">
        <v>8.1469228996896508</v>
      </c>
      <c r="AA503">
        <v>7.8805856687500002</v>
      </c>
      <c r="AB503">
        <v>7.7491691606666597</v>
      </c>
      <c r="AC503">
        <v>7.5695402246153796</v>
      </c>
      <c r="AD503">
        <v>7.5180830906818104</v>
      </c>
      <c r="AE503">
        <v>7.3353361626666604</v>
      </c>
      <c r="AF503">
        <v>7.3015675864285701</v>
      </c>
    </row>
    <row r="504" spans="1:32" x14ac:dyDescent="0.3">
      <c r="A504">
        <v>2986</v>
      </c>
      <c r="B504" t="s">
        <v>118</v>
      </c>
      <c r="C504">
        <v>2014</v>
      </c>
      <c r="D504">
        <v>125</v>
      </c>
      <c r="E504">
        <v>86</v>
      </c>
      <c r="F504">
        <v>0.59199999999999997</v>
      </c>
      <c r="G504">
        <v>0.24</v>
      </c>
      <c r="H504">
        <v>2</v>
      </c>
      <c r="I504">
        <v>0.78</v>
      </c>
      <c r="J504">
        <v>0.88</v>
      </c>
      <c r="K504">
        <v>0.86</v>
      </c>
      <c r="L504">
        <v>5</v>
      </c>
      <c r="M504" t="s">
        <v>106</v>
      </c>
      <c r="N504" t="s">
        <v>68</v>
      </c>
      <c r="O504" t="s">
        <v>77</v>
      </c>
      <c r="P504" t="s">
        <v>96</v>
      </c>
      <c r="Q504" t="s">
        <v>39</v>
      </c>
      <c r="R504" t="s">
        <v>103</v>
      </c>
      <c r="S504" t="s">
        <v>60</v>
      </c>
      <c r="T504" t="s">
        <v>76</v>
      </c>
      <c r="U504" t="s">
        <v>111</v>
      </c>
      <c r="V504" t="s">
        <v>45</v>
      </c>
      <c r="W504">
        <v>16.331051349999999</v>
      </c>
      <c r="X504">
        <v>13.430475305</v>
      </c>
      <c r="Y504">
        <v>11.871568265000001</v>
      </c>
      <c r="Z504">
        <v>10.937189565000001</v>
      </c>
      <c r="AA504">
        <v>10.8429053566666</v>
      </c>
      <c r="AB504">
        <v>10.306615356666599</v>
      </c>
      <c r="AC504">
        <v>9.8671944150000002</v>
      </c>
      <c r="AD504">
        <v>9.7438905933333295</v>
      </c>
      <c r="AE504">
        <v>9.5971825800000001</v>
      </c>
      <c r="AF504">
        <v>9.3210169149999995</v>
      </c>
    </row>
    <row r="505" spans="1:32" x14ac:dyDescent="0.3">
      <c r="A505">
        <v>2987</v>
      </c>
      <c r="B505" t="s">
        <v>118</v>
      </c>
      <c r="C505">
        <v>2014</v>
      </c>
      <c r="D505">
        <v>125</v>
      </c>
      <c r="E505">
        <v>87</v>
      </c>
      <c r="F505">
        <v>0.58399999999999996</v>
      </c>
      <c r="G505">
        <v>0.1</v>
      </c>
      <c r="H505">
        <v>10</v>
      </c>
      <c r="I505">
        <v>0.44</v>
      </c>
      <c r="J505">
        <v>0.22</v>
      </c>
      <c r="K505">
        <v>0.8</v>
      </c>
      <c r="L505">
        <v>4</v>
      </c>
      <c r="M505" t="s">
        <v>77</v>
      </c>
      <c r="N505" t="s">
        <v>96</v>
      </c>
      <c r="O505" t="s">
        <v>45</v>
      </c>
      <c r="P505" t="s">
        <v>32</v>
      </c>
      <c r="Q505" t="s">
        <v>100</v>
      </c>
      <c r="R505" t="s">
        <v>111</v>
      </c>
      <c r="S505" t="s">
        <v>91</v>
      </c>
      <c r="T505" t="s">
        <v>101</v>
      </c>
      <c r="U505" t="s">
        <v>56</v>
      </c>
      <c r="V505" t="s">
        <v>53</v>
      </c>
      <c r="W505">
        <v>7.50452999230769</v>
      </c>
      <c r="X505">
        <v>7.0122626828571404</v>
      </c>
      <c r="Y505">
        <v>6.5083451466666604</v>
      </c>
      <c r="Z505">
        <v>6.48796935611111</v>
      </c>
      <c r="AA505">
        <v>6.4554333152941101</v>
      </c>
      <c r="AB505">
        <v>6.3943752666666596</v>
      </c>
      <c r="AC505">
        <v>6.2724111963636302</v>
      </c>
      <c r="AD505">
        <v>6.1961952946153804</v>
      </c>
      <c r="AE505">
        <v>6.1585312541250001</v>
      </c>
      <c r="AF505">
        <v>6.0021318344444401</v>
      </c>
    </row>
    <row r="506" spans="1:32" x14ac:dyDescent="0.3">
      <c r="A506">
        <v>2988</v>
      </c>
      <c r="B506" t="s">
        <v>118</v>
      </c>
      <c r="C506">
        <v>2014</v>
      </c>
      <c r="D506">
        <v>125</v>
      </c>
      <c r="E506">
        <v>88</v>
      </c>
      <c r="F506">
        <v>0.6</v>
      </c>
      <c r="G506">
        <v>0.16</v>
      </c>
      <c r="H506">
        <v>3</v>
      </c>
      <c r="I506">
        <v>0.74</v>
      </c>
      <c r="J506">
        <v>0.28000000000000003</v>
      </c>
      <c r="K506">
        <v>0.54</v>
      </c>
      <c r="L506">
        <v>3</v>
      </c>
      <c r="M506" t="s">
        <v>77</v>
      </c>
      <c r="N506" t="s">
        <v>34</v>
      </c>
      <c r="O506" t="s">
        <v>32</v>
      </c>
      <c r="P506" t="s">
        <v>63</v>
      </c>
      <c r="Q506" t="s">
        <v>45</v>
      </c>
      <c r="R506" t="s">
        <v>72</v>
      </c>
      <c r="S506" t="s">
        <v>96</v>
      </c>
      <c r="T506" t="s">
        <v>68</v>
      </c>
      <c r="U506" t="s">
        <v>39</v>
      </c>
      <c r="V506" t="s">
        <v>112</v>
      </c>
      <c r="W506">
        <v>7.60520981764705</v>
      </c>
      <c r="X506">
        <v>7.47429390083333</v>
      </c>
      <c r="Y506">
        <v>7.4245173146922996</v>
      </c>
      <c r="Z506">
        <v>7.2502876499999998</v>
      </c>
      <c r="AA506">
        <v>7.0839905716666598</v>
      </c>
      <c r="AB506">
        <v>6.83201999466666</v>
      </c>
      <c r="AC506">
        <v>6.6967570613333303</v>
      </c>
      <c r="AD506">
        <v>6.6015746165217299</v>
      </c>
      <c r="AE506">
        <v>6.5831668907142804</v>
      </c>
      <c r="AF506">
        <v>6.5644654755999996</v>
      </c>
    </row>
    <row r="507" spans="1:32" x14ac:dyDescent="0.3">
      <c r="A507">
        <v>2989</v>
      </c>
      <c r="B507" t="s">
        <v>118</v>
      </c>
      <c r="C507">
        <v>2014</v>
      </c>
      <c r="D507">
        <v>125</v>
      </c>
      <c r="E507">
        <v>89</v>
      </c>
      <c r="F507">
        <v>0.68</v>
      </c>
      <c r="G507">
        <v>0.02</v>
      </c>
      <c r="H507">
        <v>1</v>
      </c>
      <c r="I507">
        <v>0.66</v>
      </c>
      <c r="J507">
        <v>0.1</v>
      </c>
      <c r="K507">
        <v>0.74</v>
      </c>
      <c r="L507">
        <v>3</v>
      </c>
      <c r="M507" t="s">
        <v>98</v>
      </c>
      <c r="N507" t="s">
        <v>51</v>
      </c>
      <c r="O507" t="s">
        <v>74</v>
      </c>
      <c r="P507" t="s">
        <v>96</v>
      </c>
      <c r="Q507" t="s">
        <v>52</v>
      </c>
      <c r="R507" t="s">
        <v>61</v>
      </c>
      <c r="S507" t="s">
        <v>77</v>
      </c>
      <c r="T507" t="s">
        <v>101</v>
      </c>
      <c r="U507" t="s">
        <v>81</v>
      </c>
      <c r="V507" t="s">
        <v>78</v>
      </c>
      <c r="W507">
        <v>17.5570889</v>
      </c>
      <c r="X507">
        <v>16.6136208</v>
      </c>
      <c r="Y507">
        <v>15.3614388</v>
      </c>
      <c r="Z507">
        <v>14.805963833333299</v>
      </c>
      <c r="AA507">
        <v>13.8251629</v>
      </c>
      <c r="AB507">
        <v>13.252062799999999</v>
      </c>
      <c r="AC507">
        <v>12.919801444285699</v>
      </c>
      <c r="AD507">
        <v>12.531412355000001</v>
      </c>
      <c r="AE507">
        <v>12.515389466666599</v>
      </c>
      <c r="AF507">
        <v>12.4874366375</v>
      </c>
    </row>
    <row r="508" spans="1:32" x14ac:dyDescent="0.3">
      <c r="A508">
        <v>2990</v>
      </c>
      <c r="B508" t="s">
        <v>118</v>
      </c>
      <c r="C508">
        <v>2014</v>
      </c>
      <c r="D508">
        <v>125</v>
      </c>
      <c r="E508">
        <v>90</v>
      </c>
      <c r="F508">
        <v>0.57599999999999996</v>
      </c>
      <c r="G508">
        <v>0.16</v>
      </c>
      <c r="H508">
        <v>2</v>
      </c>
      <c r="I508">
        <v>0.5</v>
      </c>
      <c r="J508">
        <v>0.3</v>
      </c>
      <c r="K508">
        <v>0.88</v>
      </c>
      <c r="L508">
        <v>10</v>
      </c>
      <c r="M508" t="s">
        <v>45</v>
      </c>
      <c r="N508" t="s">
        <v>66</v>
      </c>
      <c r="O508" t="s">
        <v>103</v>
      </c>
      <c r="P508" t="s">
        <v>77</v>
      </c>
      <c r="Q508" t="s">
        <v>98</v>
      </c>
      <c r="R508" t="s">
        <v>84</v>
      </c>
      <c r="S508" t="s">
        <v>68</v>
      </c>
      <c r="T508" t="s">
        <v>62</v>
      </c>
      <c r="U508" t="s">
        <v>78</v>
      </c>
      <c r="V508" t="s">
        <v>112</v>
      </c>
      <c r="W508">
        <v>15.4825722333333</v>
      </c>
      <c r="X508">
        <v>13.07923774</v>
      </c>
      <c r="Y508">
        <v>11.015525169999901</v>
      </c>
      <c r="Z508">
        <v>10.5155828371428</v>
      </c>
      <c r="AA508">
        <v>10.376947424999999</v>
      </c>
      <c r="AB508">
        <v>10.358003155</v>
      </c>
      <c r="AC508">
        <v>10.01313406125</v>
      </c>
      <c r="AD508">
        <v>9.6123954433333303</v>
      </c>
      <c r="AE508">
        <v>9.5413543025000003</v>
      </c>
      <c r="AF508">
        <v>9.4466239749999996</v>
      </c>
    </row>
    <row r="509" spans="1:32" x14ac:dyDescent="0.3">
      <c r="A509">
        <v>2991</v>
      </c>
      <c r="B509" t="s">
        <v>118</v>
      </c>
      <c r="C509">
        <v>2014</v>
      </c>
      <c r="D509">
        <v>125</v>
      </c>
      <c r="E509">
        <v>91</v>
      </c>
      <c r="F509">
        <v>0.61599999999999999</v>
      </c>
      <c r="G509">
        <v>0.78</v>
      </c>
      <c r="H509">
        <v>2</v>
      </c>
      <c r="I509">
        <v>0.2</v>
      </c>
      <c r="J509">
        <v>0.92</v>
      </c>
      <c r="K509">
        <v>0.56000000000000005</v>
      </c>
      <c r="L509">
        <v>5</v>
      </c>
      <c r="M509" t="s">
        <v>68</v>
      </c>
      <c r="N509" t="s">
        <v>100</v>
      </c>
      <c r="O509" t="s">
        <v>39</v>
      </c>
      <c r="P509" t="s">
        <v>77</v>
      </c>
      <c r="Q509" t="s">
        <v>97</v>
      </c>
      <c r="R509" t="s">
        <v>45</v>
      </c>
      <c r="S509" t="s">
        <v>43</v>
      </c>
      <c r="T509" t="s">
        <v>54</v>
      </c>
      <c r="U509" t="s">
        <v>60</v>
      </c>
      <c r="V509" t="s">
        <v>37</v>
      </c>
      <c r="W509">
        <v>15.188517794999999</v>
      </c>
      <c r="X509">
        <v>13.272397</v>
      </c>
      <c r="Y509">
        <v>12.139831044999999</v>
      </c>
      <c r="Z509">
        <v>9.9855071599999992</v>
      </c>
      <c r="AA509">
        <v>8.97005272</v>
      </c>
      <c r="AB509">
        <v>8.8843195399999999</v>
      </c>
      <c r="AC509">
        <v>8.8729586699999992</v>
      </c>
      <c r="AD509">
        <v>8.1054515833333305</v>
      </c>
      <c r="AE509">
        <v>7.6263548075000003</v>
      </c>
      <c r="AF509">
        <v>7.4210457849999996</v>
      </c>
    </row>
    <row r="510" spans="1:32" x14ac:dyDescent="0.3">
      <c r="A510">
        <v>2992</v>
      </c>
      <c r="B510" t="s">
        <v>118</v>
      </c>
      <c r="C510">
        <v>2014</v>
      </c>
      <c r="D510">
        <v>125</v>
      </c>
      <c r="E510">
        <v>92</v>
      </c>
      <c r="F510">
        <v>0.65600000000000003</v>
      </c>
      <c r="G510">
        <v>0.1</v>
      </c>
      <c r="H510">
        <v>7</v>
      </c>
      <c r="I510">
        <v>0.2</v>
      </c>
      <c r="J510">
        <v>0.96</v>
      </c>
      <c r="K510">
        <v>0.36</v>
      </c>
      <c r="L510">
        <v>6</v>
      </c>
      <c r="M510" t="s">
        <v>68</v>
      </c>
      <c r="N510" t="s">
        <v>77</v>
      </c>
      <c r="O510" t="s">
        <v>39</v>
      </c>
      <c r="P510" t="s">
        <v>38</v>
      </c>
      <c r="Q510" t="s">
        <v>100</v>
      </c>
      <c r="R510" t="s">
        <v>59</v>
      </c>
      <c r="S510" t="s">
        <v>45</v>
      </c>
      <c r="T510" t="s">
        <v>32</v>
      </c>
      <c r="U510" t="s">
        <v>64</v>
      </c>
      <c r="V510" t="s">
        <v>34</v>
      </c>
      <c r="W510">
        <v>4.4024743088076903</v>
      </c>
      <c r="X510">
        <v>4.2741227207090899</v>
      </c>
      <c r="Y510">
        <v>3.9750955340555501</v>
      </c>
      <c r="Z510">
        <v>3.7901537514358901</v>
      </c>
      <c r="AA510">
        <v>3.5739124156724098</v>
      </c>
      <c r="AB510">
        <v>3.5453819819090802</v>
      </c>
      <c r="AC510">
        <v>3.5322303527727201</v>
      </c>
      <c r="AD510">
        <v>3.50113688022059</v>
      </c>
      <c r="AE510">
        <v>3.4966602450967699</v>
      </c>
      <c r="AF510">
        <v>3.3242292460909</v>
      </c>
    </row>
    <row r="511" spans="1:32" x14ac:dyDescent="0.3">
      <c r="A511">
        <v>2993</v>
      </c>
      <c r="B511" t="s">
        <v>118</v>
      </c>
      <c r="C511">
        <v>2014</v>
      </c>
      <c r="D511">
        <v>125</v>
      </c>
      <c r="E511">
        <v>93</v>
      </c>
      <c r="F511">
        <v>0.68</v>
      </c>
      <c r="G511">
        <v>0.04</v>
      </c>
      <c r="H511">
        <v>8</v>
      </c>
      <c r="I511">
        <v>0.44</v>
      </c>
      <c r="J511">
        <v>0.92</v>
      </c>
      <c r="K511">
        <v>0.04</v>
      </c>
      <c r="L511">
        <v>5</v>
      </c>
      <c r="M511" t="s">
        <v>77</v>
      </c>
      <c r="N511" t="s">
        <v>68</v>
      </c>
      <c r="O511" t="s">
        <v>106</v>
      </c>
      <c r="P511" t="s">
        <v>45</v>
      </c>
      <c r="Q511" t="s">
        <v>34</v>
      </c>
      <c r="R511" t="s">
        <v>32</v>
      </c>
      <c r="S511" t="s">
        <v>103</v>
      </c>
      <c r="T511" t="s">
        <v>100</v>
      </c>
      <c r="U511" t="s">
        <v>43</v>
      </c>
      <c r="V511" t="s">
        <v>101</v>
      </c>
      <c r="W511">
        <v>7.0025364139062498</v>
      </c>
      <c r="X511">
        <v>6.6919364335802403</v>
      </c>
      <c r="Y511">
        <v>5.9216564047380897</v>
      </c>
      <c r="Z511">
        <v>5.7537039884482697</v>
      </c>
      <c r="AA511">
        <v>5.5250330908837197</v>
      </c>
      <c r="AB511">
        <v>5.4594268880952397</v>
      </c>
      <c r="AC511">
        <v>5.3747354477272697</v>
      </c>
      <c r="AD511">
        <v>5.1548064528985504</v>
      </c>
      <c r="AE511">
        <v>5.1503096588367301</v>
      </c>
      <c r="AF511">
        <v>5.1391701137499997</v>
      </c>
    </row>
    <row r="512" spans="1:32" x14ac:dyDescent="0.3">
      <c r="A512">
        <v>2994</v>
      </c>
      <c r="B512" t="s">
        <v>118</v>
      </c>
      <c r="C512">
        <v>2014</v>
      </c>
      <c r="D512">
        <v>125</v>
      </c>
      <c r="E512">
        <v>94</v>
      </c>
      <c r="F512">
        <v>0.624</v>
      </c>
      <c r="G512">
        <v>0.36</v>
      </c>
      <c r="H512">
        <v>2</v>
      </c>
      <c r="I512">
        <v>0.57999999999999996</v>
      </c>
      <c r="J512">
        <v>0.48</v>
      </c>
      <c r="K512">
        <v>0.26</v>
      </c>
      <c r="L512">
        <v>9</v>
      </c>
      <c r="M512" t="s">
        <v>106</v>
      </c>
      <c r="N512" t="s">
        <v>68</v>
      </c>
      <c r="O512" t="s">
        <v>101</v>
      </c>
      <c r="P512" t="s">
        <v>77</v>
      </c>
      <c r="Q512" t="s">
        <v>72</v>
      </c>
      <c r="R512" t="s">
        <v>45</v>
      </c>
      <c r="S512" t="s">
        <v>92</v>
      </c>
      <c r="T512" t="s">
        <v>102</v>
      </c>
      <c r="U512" t="s">
        <v>49</v>
      </c>
      <c r="V512" t="s">
        <v>60</v>
      </c>
      <c r="W512">
        <v>11.853545067500001</v>
      </c>
      <c r="X512">
        <v>11.144616603333301</v>
      </c>
      <c r="Y512">
        <v>10.987263924999899</v>
      </c>
      <c r="Z512">
        <v>10.782364213333301</v>
      </c>
      <c r="AA512">
        <v>10.356995354999899</v>
      </c>
      <c r="AB512">
        <v>10.073503872</v>
      </c>
      <c r="AC512">
        <v>9.7117247449999997</v>
      </c>
      <c r="AD512">
        <v>9.6190886500000001</v>
      </c>
      <c r="AE512">
        <v>9.1848435399999993</v>
      </c>
      <c r="AF512">
        <v>8.88016161</v>
      </c>
    </row>
    <row r="513" spans="1:32" x14ac:dyDescent="0.3">
      <c r="A513">
        <v>2995</v>
      </c>
      <c r="B513" t="s">
        <v>118</v>
      </c>
      <c r="C513">
        <v>2014</v>
      </c>
      <c r="D513">
        <v>125</v>
      </c>
      <c r="E513">
        <v>95</v>
      </c>
      <c r="F513">
        <v>0.496</v>
      </c>
      <c r="G513">
        <v>0.3</v>
      </c>
      <c r="H513">
        <v>5</v>
      </c>
      <c r="I513">
        <v>0.92</v>
      </c>
      <c r="J513">
        <v>0.18</v>
      </c>
      <c r="K513">
        <v>0.86</v>
      </c>
      <c r="L513">
        <v>5</v>
      </c>
      <c r="M513" t="s">
        <v>101</v>
      </c>
      <c r="N513" t="s">
        <v>86</v>
      </c>
      <c r="O513" t="s">
        <v>45</v>
      </c>
      <c r="P513" t="s">
        <v>75</v>
      </c>
      <c r="Q513" t="s">
        <v>90</v>
      </c>
      <c r="R513" t="s">
        <v>72</v>
      </c>
      <c r="S513" t="s">
        <v>39</v>
      </c>
      <c r="T513" t="s">
        <v>56</v>
      </c>
      <c r="U513" t="s">
        <v>108</v>
      </c>
      <c r="V513" t="s">
        <v>96</v>
      </c>
      <c r="W513">
        <v>14.333265508</v>
      </c>
      <c r="X513">
        <v>12.5934359333333</v>
      </c>
      <c r="Y513">
        <v>12.170950884</v>
      </c>
      <c r="Z513">
        <v>12.090865133333301</v>
      </c>
      <c r="AA513">
        <v>12.0797540114285</v>
      </c>
      <c r="AB513">
        <v>11.9987964625</v>
      </c>
      <c r="AC513">
        <v>11.8148166085714</v>
      </c>
      <c r="AD513">
        <v>11.437368079999899</v>
      </c>
      <c r="AE513">
        <v>11.222073368</v>
      </c>
      <c r="AF513">
        <v>11.1815632277777</v>
      </c>
    </row>
    <row r="514" spans="1:32" x14ac:dyDescent="0.3">
      <c r="A514">
        <v>2996</v>
      </c>
      <c r="B514" t="s">
        <v>118</v>
      </c>
      <c r="C514">
        <v>2014</v>
      </c>
      <c r="D514">
        <v>125</v>
      </c>
      <c r="E514">
        <v>96</v>
      </c>
      <c r="F514">
        <v>0.58399999999999996</v>
      </c>
      <c r="G514">
        <v>0.7</v>
      </c>
      <c r="H514">
        <v>2</v>
      </c>
      <c r="I514">
        <v>0.2</v>
      </c>
      <c r="J514">
        <v>0.9</v>
      </c>
      <c r="K514">
        <v>0.7</v>
      </c>
      <c r="L514">
        <v>8</v>
      </c>
      <c r="M514" t="s">
        <v>63</v>
      </c>
      <c r="N514" t="s">
        <v>68</v>
      </c>
      <c r="O514" t="s">
        <v>45</v>
      </c>
      <c r="P514" t="s">
        <v>103</v>
      </c>
      <c r="Q514" t="s">
        <v>77</v>
      </c>
      <c r="R514" t="s">
        <v>43</v>
      </c>
      <c r="S514" t="s">
        <v>102</v>
      </c>
      <c r="T514" t="s">
        <v>100</v>
      </c>
      <c r="U514" t="s">
        <v>113</v>
      </c>
      <c r="V514" t="s">
        <v>32</v>
      </c>
      <c r="W514">
        <v>11.15466165</v>
      </c>
      <c r="X514">
        <v>10.3354696024999</v>
      </c>
      <c r="Y514">
        <v>9.7385529225000003</v>
      </c>
      <c r="Z514">
        <v>9.4374230899999993</v>
      </c>
      <c r="AA514">
        <v>8.73926481666666</v>
      </c>
      <c r="AB514">
        <v>8.0182573799999997</v>
      </c>
      <c r="AC514">
        <v>7.9221841399999997</v>
      </c>
      <c r="AD514">
        <v>6.9904198749999997</v>
      </c>
      <c r="AE514">
        <v>6.5665346600000003</v>
      </c>
      <c r="AF514">
        <v>6.5286537500000001</v>
      </c>
    </row>
    <row r="515" spans="1:32" x14ac:dyDescent="0.3">
      <c r="A515">
        <v>2997</v>
      </c>
      <c r="B515" t="s">
        <v>118</v>
      </c>
      <c r="C515">
        <v>2014</v>
      </c>
      <c r="D515">
        <v>125</v>
      </c>
      <c r="E515">
        <v>97</v>
      </c>
      <c r="F515">
        <v>0.68</v>
      </c>
      <c r="G515">
        <v>0.02</v>
      </c>
      <c r="H515">
        <v>6</v>
      </c>
      <c r="I515">
        <v>0.2</v>
      </c>
      <c r="J515">
        <v>0.74</v>
      </c>
      <c r="K515">
        <v>0.28000000000000003</v>
      </c>
      <c r="L515">
        <v>5</v>
      </c>
      <c r="M515" t="s">
        <v>68</v>
      </c>
      <c r="N515" t="s">
        <v>32</v>
      </c>
      <c r="O515" t="s">
        <v>77</v>
      </c>
      <c r="P515" t="s">
        <v>101</v>
      </c>
      <c r="Q515" t="s">
        <v>106</v>
      </c>
      <c r="R515" t="s">
        <v>45</v>
      </c>
      <c r="S515" t="s">
        <v>39</v>
      </c>
      <c r="T515" t="s">
        <v>100</v>
      </c>
      <c r="U515" t="s">
        <v>76</v>
      </c>
      <c r="V515" t="s">
        <v>73</v>
      </c>
      <c r="W515">
        <v>8.1739400175569603</v>
      </c>
      <c r="X515">
        <v>7.2008304564185996</v>
      </c>
      <c r="Y515">
        <v>6.9915487759120802</v>
      </c>
      <c r="Z515">
        <v>6.2637018061666598</v>
      </c>
      <c r="AA515">
        <v>6.2265870665671601</v>
      </c>
      <c r="AB515">
        <v>5.7774285781449199</v>
      </c>
      <c r="AC515">
        <v>5.6994125990000004</v>
      </c>
      <c r="AD515">
        <v>5.6991636429242396</v>
      </c>
      <c r="AE515">
        <v>5.6652341978799896</v>
      </c>
      <c r="AF515">
        <v>5.4553847604878003</v>
      </c>
    </row>
    <row r="516" spans="1:32" x14ac:dyDescent="0.3">
      <c r="A516">
        <v>2998</v>
      </c>
      <c r="B516" t="s">
        <v>118</v>
      </c>
      <c r="C516">
        <v>2014</v>
      </c>
      <c r="D516">
        <v>125</v>
      </c>
      <c r="E516">
        <v>98</v>
      </c>
      <c r="F516">
        <v>0.624</v>
      </c>
      <c r="G516">
        <v>0.16</v>
      </c>
      <c r="H516">
        <v>1</v>
      </c>
      <c r="I516">
        <v>0.76</v>
      </c>
      <c r="J516">
        <v>0.66</v>
      </c>
      <c r="K516">
        <v>0.42</v>
      </c>
      <c r="L516">
        <v>3</v>
      </c>
      <c r="M516" t="s">
        <v>77</v>
      </c>
      <c r="N516" t="s">
        <v>68</v>
      </c>
      <c r="O516" t="s">
        <v>106</v>
      </c>
      <c r="P516" t="s">
        <v>76</v>
      </c>
      <c r="Q516" t="s">
        <v>96</v>
      </c>
      <c r="R516" t="s">
        <v>44</v>
      </c>
      <c r="S516" t="s">
        <v>78</v>
      </c>
      <c r="T516" t="s">
        <v>55</v>
      </c>
      <c r="U516" t="s">
        <v>39</v>
      </c>
      <c r="V516" t="s">
        <v>32</v>
      </c>
      <c r="W516">
        <v>33.788890799999997</v>
      </c>
      <c r="X516">
        <v>20.858378424999898</v>
      </c>
      <c r="Y516">
        <v>19.990861233333298</v>
      </c>
      <c r="Z516">
        <v>19.503177600000001</v>
      </c>
      <c r="AA516">
        <v>17.934271800000001</v>
      </c>
      <c r="AB516">
        <v>15.956194533333299</v>
      </c>
      <c r="AC516">
        <v>15.3211999</v>
      </c>
      <c r="AD516">
        <v>14.2439079</v>
      </c>
      <c r="AE516">
        <v>13.521540649999899</v>
      </c>
      <c r="AF516">
        <v>12.133697140000001</v>
      </c>
    </row>
    <row r="517" spans="1:32" x14ac:dyDescent="0.3">
      <c r="A517">
        <v>2999</v>
      </c>
      <c r="B517" t="s">
        <v>118</v>
      </c>
      <c r="C517">
        <v>2014</v>
      </c>
      <c r="D517">
        <v>125</v>
      </c>
      <c r="E517">
        <v>99</v>
      </c>
      <c r="F517">
        <v>0.59199999999999997</v>
      </c>
      <c r="G517">
        <v>0.18</v>
      </c>
      <c r="H517">
        <v>1</v>
      </c>
      <c r="I517">
        <v>1</v>
      </c>
      <c r="J517">
        <v>0.92</v>
      </c>
      <c r="K517">
        <v>0.1</v>
      </c>
      <c r="L517">
        <v>10</v>
      </c>
      <c r="M517" t="s">
        <v>77</v>
      </c>
      <c r="N517" t="s">
        <v>68</v>
      </c>
      <c r="O517" t="s">
        <v>96</v>
      </c>
      <c r="P517" t="s">
        <v>106</v>
      </c>
      <c r="Q517" t="s">
        <v>103</v>
      </c>
      <c r="R517" t="s">
        <v>76</v>
      </c>
      <c r="S517" t="s">
        <v>59</v>
      </c>
      <c r="T517" t="s">
        <v>45</v>
      </c>
      <c r="U517" t="s">
        <v>74</v>
      </c>
      <c r="V517" t="s">
        <v>100</v>
      </c>
      <c r="W517">
        <v>27.863736599999999</v>
      </c>
      <c r="X517">
        <v>18.673483082000001</v>
      </c>
      <c r="Y517">
        <v>17.759464250000001</v>
      </c>
      <c r="Z517">
        <v>17.1184336566666</v>
      </c>
      <c r="AA517">
        <v>14.4266057</v>
      </c>
      <c r="AB517">
        <v>12.68332485</v>
      </c>
      <c r="AC517">
        <v>11.236845336666599</v>
      </c>
      <c r="AD517">
        <v>11.111272420000001</v>
      </c>
      <c r="AE517">
        <v>10.5541201</v>
      </c>
      <c r="AF517">
        <v>10.5190541675</v>
      </c>
    </row>
  </sheetData>
  <conditionalFormatting sqref="AI7:AM80">
    <cfRule type="cellIs" dxfId="239" priority="30" operator="greaterThan">
      <formula>20</formula>
    </cfRule>
  </conditionalFormatting>
  <conditionalFormatting sqref="AI7:AI80">
    <cfRule type="top10" dxfId="238" priority="29" rank="1"/>
  </conditionalFormatting>
  <conditionalFormatting sqref="AJ7:AJ80">
    <cfRule type="top10" dxfId="237" priority="28" rank="1"/>
  </conditionalFormatting>
  <conditionalFormatting sqref="AK7:AK80">
    <cfRule type="top10" dxfId="236" priority="27" rank="1"/>
  </conditionalFormatting>
  <conditionalFormatting sqref="AL7:AL80">
    <cfRule type="top10" dxfId="235" priority="26" rank="1"/>
  </conditionalFormatting>
  <conditionalFormatting sqref="AM7:AM80">
    <cfRule type="top10" dxfId="234" priority="25" rank="1"/>
  </conditionalFormatting>
  <conditionalFormatting sqref="AN7:AR80">
    <cfRule type="cellIs" dxfId="233" priority="24" operator="greaterThan">
      <formula>20</formula>
    </cfRule>
  </conditionalFormatting>
  <conditionalFormatting sqref="AN7:AN80">
    <cfRule type="top10" dxfId="232" priority="23" rank="1"/>
  </conditionalFormatting>
  <conditionalFormatting sqref="AO7:AO80">
    <cfRule type="top10" dxfId="231" priority="22" rank="1"/>
  </conditionalFormatting>
  <conditionalFormatting sqref="AP7:AP80">
    <cfRule type="top10" dxfId="230" priority="21" rank="1"/>
  </conditionalFormatting>
  <conditionalFormatting sqref="AQ7:AQ80">
    <cfRule type="top10" dxfId="229" priority="20" rank="1"/>
  </conditionalFormatting>
  <conditionalFormatting sqref="AR7:AR80">
    <cfRule type="top10" dxfId="228" priority="19" rank="1"/>
  </conditionalFormatting>
  <conditionalFormatting sqref="AS7:AW80">
    <cfRule type="cellIs" dxfId="227" priority="18" operator="greaterThan">
      <formula>20</formula>
    </cfRule>
  </conditionalFormatting>
  <conditionalFormatting sqref="AS7:AS80">
    <cfRule type="top10" dxfId="226" priority="17" rank="1"/>
  </conditionalFormatting>
  <conditionalFormatting sqref="AT7:AT80">
    <cfRule type="top10" dxfId="225" priority="16" rank="1"/>
  </conditionalFormatting>
  <conditionalFormatting sqref="AU7:AU80">
    <cfRule type="top10" dxfId="224" priority="15" rank="1"/>
  </conditionalFormatting>
  <conditionalFormatting sqref="AV7:AV80">
    <cfRule type="top10" dxfId="223" priority="14" rank="1"/>
  </conditionalFormatting>
  <conditionalFormatting sqref="AW7:AW80">
    <cfRule type="top10" dxfId="222" priority="13" rank="1"/>
  </conditionalFormatting>
  <conditionalFormatting sqref="AX7:BB80">
    <cfRule type="cellIs" dxfId="221" priority="12" operator="greaterThan">
      <formula>20</formula>
    </cfRule>
  </conditionalFormatting>
  <conditionalFormatting sqref="AX7:AX80">
    <cfRule type="top10" dxfId="220" priority="11" rank="1"/>
  </conditionalFormatting>
  <conditionalFormatting sqref="AY7:AY80">
    <cfRule type="top10" dxfId="219" priority="10" rank="1"/>
  </conditionalFormatting>
  <conditionalFormatting sqref="AZ7:AZ80">
    <cfRule type="top10" dxfId="218" priority="9" rank="1"/>
  </conditionalFormatting>
  <conditionalFormatting sqref="BA7:BA80">
    <cfRule type="top10" dxfId="217" priority="8" rank="1"/>
  </conditionalFormatting>
  <conditionalFormatting sqref="BB7:BB80">
    <cfRule type="top10" dxfId="216" priority="7" rank="1"/>
  </conditionalFormatting>
  <conditionalFormatting sqref="BC7:BG80">
    <cfRule type="cellIs" dxfId="215" priority="6" operator="greaterThan">
      <formula>20</formula>
    </cfRule>
  </conditionalFormatting>
  <conditionalFormatting sqref="BC7:BC80">
    <cfRule type="top10" dxfId="214" priority="5" rank="1"/>
  </conditionalFormatting>
  <conditionalFormatting sqref="BD7:BD80">
    <cfRule type="top10" dxfId="213" priority="4" rank="1"/>
  </conditionalFormatting>
  <conditionalFormatting sqref="BE7:BE80">
    <cfRule type="top10" dxfId="212" priority="3" rank="1"/>
  </conditionalFormatting>
  <conditionalFormatting sqref="BF7:BF80">
    <cfRule type="top10" dxfId="211" priority="2" rank="1"/>
  </conditionalFormatting>
  <conditionalFormatting sqref="BG7:BG80">
    <cfRule type="top10" dxfId="210" priority="1" rank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X1" workbookViewId="0">
      <selection activeCell="BJ1" sqref="BJ1"/>
    </sheetView>
  </sheetViews>
  <sheetFormatPr defaultRowHeight="14" x14ac:dyDescent="0.3"/>
  <cols>
    <col min="2" max="2" width="22.09765625" bestFit="1" customWidth="1"/>
    <col min="34" max="34" width="42.3984375" bestFit="1" customWidth="1"/>
    <col min="69" max="69" width="10.09765625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1000</v>
      </c>
      <c r="B2" t="s">
        <v>123</v>
      </c>
      <c r="C2">
        <v>2018</v>
      </c>
      <c r="D2">
        <v>690</v>
      </c>
      <c r="E2">
        <v>0</v>
      </c>
      <c r="F2">
        <v>0.57101449275362304</v>
      </c>
      <c r="G2">
        <v>0.02</v>
      </c>
      <c r="H2">
        <v>8</v>
      </c>
      <c r="I2">
        <v>0.86</v>
      </c>
      <c r="J2">
        <v>0.28000000000000003</v>
      </c>
      <c r="K2">
        <v>0.68</v>
      </c>
      <c r="L2">
        <v>7</v>
      </c>
      <c r="M2" t="s">
        <v>77</v>
      </c>
      <c r="N2" t="s">
        <v>32</v>
      </c>
      <c r="O2" t="s">
        <v>106</v>
      </c>
      <c r="P2" t="s">
        <v>72</v>
      </c>
      <c r="Q2" t="s">
        <v>71</v>
      </c>
      <c r="R2" t="s">
        <v>48</v>
      </c>
      <c r="S2" t="s">
        <v>54</v>
      </c>
      <c r="T2" t="s">
        <v>68</v>
      </c>
      <c r="U2" t="s">
        <v>94</v>
      </c>
      <c r="V2" t="s">
        <v>41</v>
      </c>
      <c r="W2">
        <v>9.1677374850413198</v>
      </c>
      <c r="X2">
        <v>9.1237276925925901</v>
      </c>
      <c r="Y2">
        <v>8.88672910675926</v>
      </c>
      <c r="Z2">
        <v>8.3550513547169807</v>
      </c>
      <c r="AA2">
        <v>7.9376093542857102</v>
      </c>
      <c r="AB2">
        <v>7.6136615990990899</v>
      </c>
      <c r="AC2">
        <v>7.5519126591643797</v>
      </c>
      <c r="AD2">
        <v>7.0565723153397997</v>
      </c>
      <c r="AE2">
        <v>7.0163006794047602</v>
      </c>
      <c r="AF2">
        <v>6.9935836942682901</v>
      </c>
      <c r="AH2" t="s">
        <v>119</v>
      </c>
      <c r="AI2" s="1">
        <f>AVERAGE(F2:F101)</f>
        <v>0.57346376811594202</v>
      </c>
      <c r="AJ2" s="1">
        <f>AVERAGE(F106:F205)</f>
        <v>0.6221985815602834</v>
      </c>
      <c r="AK2" s="1">
        <f>AVERAGE(F210:F309)</f>
        <v>0.60555555555555551</v>
      </c>
      <c r="AL2" s="1">
        <f>AVERAGE(F314:F413)</f>
        <v>0.60330303030303012</v>
      </c>
      <c r="AM2" s="1">
        <f>AVERAGE(F418:F517)</f>
        <v>0.59500782472613423</v>
      </c>
      <c r="BI2" s="53">
        <v>2018</v>
      </c>
      <c r="BJ2" t="str">
        <f>INDEX($AH$7:$AH$80,MATCH(BJ3,AI$7:AI$80,0))</f>
        <v>EPS_Earnings_Surprise_Backward_Diff</v>
      </c>
      <c r="BK2" t="str">
        <f t="shared" ref="BK2:BN2" si="0">INDEX($AH$7:$AH$80,MATCH(BK3,AJ$7:AJ$80,0))</f>
        <v>EPS_EarningsSurprise</v>
      </c>
      <c r="BL2" t="str">
        <f t="shared" si="0"/>
        <v>EPS_EarningsSurprise</v>
      </c>
      <c r="BM2" t="str">
        <f t="shared" si="0"/>
        <v>Return_On_Common_Equity</v>
      </c>
      <c r="BN2" t="str">
        <f t="shared" si="0"/>
        <v>Return_On_Common_Equity</v>
      </c>
      <c r="BQ2" s="27">
        <v>2018</v>
      </c>
      <c r="BR2" s="54"/>
      <c r="BS2" s="29"/>
      <c r="BT2" s="54"/>
      <c r="BU2" s="29"/>
      <c r="BV2" s="54"/>
      <c r="BW2" s="29"/>
    </row>
    <row r="3" spans="1:75" x14ac:dyDescent="0.3">
      <c r="A3">
        <v>1001</v>
      </c>
      <c r="B3" t="s">
        <v>123</v>
      </c>
      <c r="C3">
        <v>2018</v>
      </c>
      <c r="D3">
        <v>690</v>
      </c>
      <c r="E3">
        <v>1</v>
      </c>
      <c r="F3">
        <v>0.55942028985507197</v>
      </c>
      <c r="G3">
        <v>0.52</v>
      </c>
      <c r="H3">
        <v>1</v>
      </c>
      <c r="I3">
        <v>0.6</v>
      </c>
      <c r="J3">
        <v>0.28000000000000003</v>
      </c>
      <c r="K3">
        <v>0.08</v>
      </c>
      <c r="L3">
        <v>3</v>
      </c>
      <c r="M3" t="s">
        <v>106</v>
      </c>
      <c r="N3" t="s">
        <v>95</v>
      </c>
      <c r="O3" t="s">
        <v>111</v>
      </c>
      <c r="P3" t="s">
        <v>49</v>
      </c>
      <c r="Q3" t="s">
        <v>104</v>
      </c>
      <c r="R3" t="s">
        <v>32</v>
      </c>
      <c r="S3" t="s">
        <v>48</v>
      </c>
      <c r="T3" t="s">
        <v>44</v>
      </c>
      <c r="U3" t="s">
        <v>53</v>
      </c>
      <c r="V3" t="s">
        <v>42</v>
      </c>
      <c r="W3">
        <v>27.721776500000001</v>
      </c>
      <c r="X3">
        <v>16.993017200000001</v>
      </c>
      <c r="Y3">
        <v>16.604702</v>
      </c>
      <c r="Z3">
        <v>16.455404250000001</v>
      </c>
      <c r="AA3">
        <v>16.167360299999999</v>
      </c>
      <c r="AB3">
        <v>16.148574099999902</v>
      </c>
      <c r="AC3">
        <v>15.8477569</v>
      </c>
      <c r="AD3">
        <v>15.5474634</v>
      </c>
      <c r="AE3">
        <v>15.1421242</v>
      </c>
      <c r="AF3">
        <v>15.1396294</v>
      </c>
      <c r="AH3" t="s">
        <v>120</v>
      </c>
      <c r="AI3" s="1">
        <f>STDEV(F2:F101)</f>
        <v>1.2965486833211659E-2</v>
      </c>
      <c r="AJ3" s="1">
        <f>STDEV(F106:F205)</f>
        <v>1.5162729265376887E-2</v>
      </c>
      <c r="AK3" s="1">
        <f>STDEV(F210:F309)</f>
        <v>1.1820764231243956E-2</v>
      </c>
      <c r="AL3" s="1">
        <f>STDEV(F314:F413)</f>
        <v>1.6713738241809127E-2</v>
      </c>
      <c r="AM3" s="1">
        <f>STDEV(F418:F517)</f>
        <v>1.2882411564455852E-2</v>
      </c>
      <c r="BI3" s="53">
        <v>1</v>
      </c>
      <c r="BJ3">
        <f>LARGE(AI$7:AI$80,$BI3)</f>
        <v>47</v>
      </c>
      <c r="BK3">
        <f t="shared" ref="BK3:BN3" si="1">LARGE(AJ$7:AJ$80,$BI3)</f>
        <v>27</v>
      </c>
      <c r="BL3">
        <f t="shared" si="1"/>
        <v>28</v>
      </c>
      <c r="BM3">
        <f t="shared" si="1"/>
        <v>18</v>
      </c>
      <c r="BN3">
        <f t="shared" si="1"/>
        <v>20</v>
      </c>
      <c r="BQ3" s="30" t="s">
        <v>128</v>
      </c>
      <c r="BR3" s="30" t="str">
        <f t="array" ref="BR3:BR7">TRANSPOSE(BJ2:BN2)</f>
        <v>EPS_Earnings_Surprise_Backward_Diff</v>
      </c>
      <c r="BS3" s="31">
        <f t="array" ref="BS3:BS7">TRANSPOSE(BJ3:BN3)</f>
        <v>47</v>
      </c>
      <c r="BT3" s="30" t="str">
        <f t="array" ref="BT3:BT7">TRANSPOSE(BJ4:BN4)</f>
        <v>EPS_Earnings_Surprise_Backward_Ave_Diff</v>
      </c>
      <c r="BU3" s="31">
        <f t="array" ref="BU3:BU7">TRANSPOSE(BJ5:BN5)</f>
        <v>24</v>
      </c>
      <c r="BV3" s="30" t="str">
        <f t="array" ref="BV3:BV7">TRANSPOSE(BJ6:BN6)</f>
        <v>EPS_EarningsSurprise</v>
      </c>
      <c r="BW3" s="31">
        <f t="array" ref="BW3:BW7">TRANSPOSE(BJ7:BN7)</f>
        <v>18</v>
      </c>
    </row>
    <row r="4" spans="1:75" x14ac:dyDescent="0.3">
      <c r="A4">
        <v>1002</v>
      </c>
      <c r="B4" t="s">
        <v>123</v>
      </c>
      <c r="C4">
        <v>2018</v>
      </c>
      <c r="D4">
        <v>690</v>
      </c>
      <c r="E4">
        <v>2</v>
      </c>
      <c r="F4">
        <v>0.58115942028985501</v>
      </c>
      <c r="G4">
        <v>0.02</v>
      </c>
      <c r="H4">
        <v>9</v>
      </c>
      <c r="I4">
        <v>0.52</v>
      </c>
      <c r="J4">
        <v>0.74</v>
      </c>
      <c r="K4">
        <v>0.42</v>
      </c>
      <c r="L4">
        <v>1</v>
      </c>
      <c r="M4" t="s">
        <v>106</v>
      </c>
      <c r="N4" t="s">
        <v>32</v>
      </c>
      <c r="O4" t="s">
        <v>77</v>
      </c>
      <c r="P4" t="s">
        <v>48</v>
      </c>
      <c r="Q4" t="s">
        <v>54</v>
      </c>
      <c r="R4" t="s">
        <v>82</v>
      </c>
      <c r="S4" t="s">
        <v>94</v>
      </c>
      <c r="T4" t="s">
        <v>104</v>
      </c>
      <c r="U4" t="s">
        <v>72</v>
      </c>
      <c r="V4" t="s">
        <v>91</v>
      </c>
      <c r="W4">
        <v>6.1789771981847803</v>
      </c>
      <c r="X4">
        <v>5.4889859985273102</v>
      </c>
      <c r="Y4">
        <v>5.1319674736829901</v>
      </c>
      <c r="Z4">
        <v>4.4756782920639502</v>
      </c>
      <c r="AA4">
        <v>4.1141930816291401</v>
      </c>
      <c r="AB4">
        <v>3.9535805891750799</v>
      </c>
      <c r="AC4">
        <v>3.8087918989595302</v>
      </c>
      <c r="AD4">
        <v>3.6638488304931101</v>
      </c>
      <c r="AE4">
        <v>3.65286457028806</v>
      </c>
      <c r="AF4">
        <v>3.6038117211810001</v>
      </c>
      <c r="BJ4" t="str">
        <f>INDEX($AH$7:$AH$80,MATCH(BJ5,AI$7:AI$80,0))</f>
        <v>EPS_Earnings_Surprise_Backward_Ave_Diff</v>
      </c>
      <c r="BK4" t="str">
        <f t="shared" ref="BK4:BN4" si="2">INDEX($AH$7:$AH$80,MATCH(BK5,AJ$7:AJ$80,0))</f>
        <v>EPS_Earnings_Surprise_Backward_Ave_Diff</v>
      </c>
      <c r="BL4" t="str">
        <f t="shared" si="2"/>
        <v>EPS_Earnings_Surprise_Backward_Ave_Diff</v>
      </c>
      <c r="BM4" t="str">
        <f t="shared" si="2"/>
        <v>EPS_EarningsSurprise</v>
      </c>
      <c r="BN4" t="str">
        <f t="shared" si="2"/>
        <v>Operating_Margin_Y_Change</v>
      </c>
      <c r="BQ4" s="30" t="s">
        <v>129</v>
      </c>
      <c r="BR4" s="30" t="str">
        <v>EPS_EarningsSurprise</v>
      </c>
      <c r="BS4" s="31">
        <v>27</v>
      </c>
      <c r="BT4" s="30" t="str">
        <v>EPS_Earnings_Surprise_Backward_Ave_Diff</v>
      </c>
      <c r="BU4" s="31">
        <v>25</v>
      </c>
      <c r="BV4" s="30" t="str">
        <v>EPS_Earnings_Surprise_Backward_Diff</v>
      </c>
      <c r="BW4" s="31">
        <v>23</v>
      </c>
    </row>
    <row r="5" spans="1:75" ht="14.55" thickBot="1" x14ac:dyDescent="0.35">
      <c r="A5">
        <v>1003</v>
      </c>
      <c r="B5" t="s">
        <v>123</v>
      </c>
      <c r="C5">
        <v>2018</v>
      </c>
      <c r="D5">
        <v>690</v>
      </c>
      <c r="E5">
        <v>3</v>
      </c>
      <c r="F5">
        <v>0.57536231884057898</v>
      </c>
      <c r="G5">
        <v>0.2</v>
      </c>
      <c r="H5">
        <v>2</v>
      </c>
      <c r="I5">
        <v>0.12</v>
      </c>
      <c r="J5">
        <v>0.64</v>
      </c>
      <c r="K5">
        <v>0.84</v>
      </c>
      <c r="L5">
        <v>4</v>
      </c>
      <c r="M5" t="s">
        <v>41</v>
      </c>
      <c r="N5" t="s">
        <v>106</v>
      </c>
      <c r="O5" t="s">
        <v>32</v>
      </c>
      <c r="P5" t="s">
        <v>48</v>
      </c>
      <c r="Q5" t="s">
        <v>94</v>
      </c>
      <c r="R5" t="s">
        <v>54</v>
      </c>
      <c r="S5" t="s">
        <v>77</v>
      </c>
      <c r="T5" t="s">
        <v>105</v>
      </c>
      <c r="U5" t="s">
        <v>72</v>
      </c>
      <c r="V5" t="s">
        <v>36</v>
      </c>
      <c r="W5">
        <v>18.91440485</v>
      </c>
      <c r="X5">
        <v>15.50616252</v>
      </c>
      <c r="Y5">
        <v>12.9517528781818</v>
      </c>
      <c r="Z5">
        <v>12.818643645</v>
      </c>
      <c r="AA5">
        <v>11.176889638571399</v>
      </c>
      <c r="AB5">
        <v>10.727810956000001</v>
      </c>
      <c r="AC5">
        <v>10.325049494</v>
      </c>
      <c r="AD5">
        <v>10.2688647933333</v>
      </c>
      <c r="AE5">
        <v>9.4026535087499994</v>
      </c>
      <c r="AF5">
        <v>9.2399656949999898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24</v>
      </c>
      <c r="BK5">
        <f>LARGE(AJ$7:AJ$80,$BI5)</f>
        <v>25</v>
      </c>
      <c r="BL5">
        <f>LARGE(AK$7:AK$80,$BI5)</f>
        <v>19</v>
      </c>
      <c r="BM5">
        <f>LARGE(AL$7:AL$80,$BI5)</f>
        <v>11</v>
      </c>
      <c r="BN5">
        <f>LARGE(AM$7:AM$80,$BI5)</f>
        <v>9</v>
      </c>
      <c r="BQ5" s="30" t="s">
        <v>130</v>
      </c>
      <c r="BR5" s="30" t="str">
        <v>EPS_EarningsSurprise</v>
      </c>
      <c r="BS5" s="31">
        <v>28</v>
      </c>
      <c r="BT5" s="30" t="str">
        <v>EPS_Earnings_Surprise_Backward_Ave_Diff</v>
      </c>
      <c r="BU5" s="31">
        <v>19</v>
      </c>
      <c r="BV5" s="30" t="str">
        <v>EPS_Earnings_Surprise_Backward_Diff</v>
      </c>
      <c r="BW5" s="31">
        <v>16</v>
      </c>
    </row>
    <row r="6" spans="1:75" x14ac:dyDescent="0.3">
      <c r="A6">
        <v>1004</v>
      </c>
      <c r="B6" t="s">
        <v>123</v>
      </c>
      <c r="C6">
        <v>2018</v>
      </c>
      <c r="D6">
        <v>690</v>
      </c>
      <c r="E6">
        <v>4</v>
      </c>
      <c r="F6">
        <v>0.57971014492753603</v>
      </c>
      <c r="G6">
        <v>0.24</v>
      </c>
      <c r="H6">
        <v>3</v>
      </c>
      <c r="I6">
        <v>0.88</v>
      </c>
      <c r="J6">
        <v>0.48</v>
      </c>
      <c r="K6">
        <v>0.9</v>
      </c>
      <c r="L6">
        <v>3</v>
      </c>
      <c r="M6" t="s">
        <v>106</v>
      </c>
      <c r="N6" t="s">
        <v>77</v>
      </c>
      <c r="O6" t="s">
        <v>48</v>
      </c>
      <c r="P6" t="s">
        <v>94</v>
      </c>
      <c r="Q6" t="s">
        <v>70</v>
      </c>
      <c r="R6" t="s">
        <v>32</v>
      </c>
      <c r="S6" t="s">
        <v>71</v>
      </c>
      <c r="T6" t="s">
        <v>37</v>
      </c>
      <c r="U6" t="s">
        <v>39</v>
      </c>
      <c r="V6" t="s">
        <v>38</v>
      </c>
      <c r="W6">
        <v>14.617104084615301</v>
      </c>
      <c r="X6">
        <v>12.228452518888799</v>
      </c>
      <c r="Y6">
        <v>11.1701583053846</v>
      </c>
      <c r="Z6">
        <v>10.205072218750001</v>
      </c>
      <c r="AA6">
        <v>9.6085230112499893</v>
      </c>
      <c r="AB6">
        <v>9.4977821700000007</v>
      </c>
      <c r="AC6">
        <v>9.4105935133333301</v>
      </c>
      <c r="AD6">
        <v>9.1783327545454494</v>
      </c>
      <c r="AE6">
        <v>9.1711299611111095</v>
      </c>
      <c r="AF6">
        <v>9.1033684814285696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EPS_EarningsSurprise</v>
      </c>
      <c r="BK6" t="str">
        <f t="shared" ref="BK6:BN6" si="3">INDEX($AH$7:$AH$80,MATCH(BK7,AJ$7:AJ$80,0))</f>
        <v>EPS_Earnings_Surprise_Backward_Diff</v>
      </c>
      <c r="BL6" t="str">
        <f t="shared" si="3"/>
        <v>EPS_Earnings_Surprise_Backward_Diff</v>
      </c>
      <c r="BM6" t="str">
        <f t="shared" si="3"/>
        <v>EPS_Earnings_Surprise_Backward_Ave_Diff</v>
      </c>
      <c r="BN6" t="str">
        <f t="shared" si="3"/>
        <v>EPS_Earnings_Surprise_Backward_Ave_Diff</v>
      </c>
      <c r="BQ6" s="32" t="s">
        <v>131</v>
      </c>
      <c r="BR6" s="30" t="str">
        <v>Return_On_Common_Equity</v>
      </c>
      <c r="BS6" s="31">
        <v>18</v>
      </c>
      <c r="BT6" s="30" t="str">
        <v>EPS_EarningsSurprise</v>
      </c>
      <c r="BU6" s="31">
        <v>11</v>
      </c>
      <c r="BV6" s="30" t="str">
        <v>EPS_Earnings_Surprise_Backward_Ave_Diff</v>
      </c>
      <c r="BW6" s="31">
        <v>7</v>
      </c>
    </row>
    <row r="7" spans="1:75" x14ac:dyDescent="0.3">
      <c r="A7">
        <v>1005</v>
      </c>
      <c r="B7" t="s">
        <v>123</v>
      </c>
      <c r="C7">
        <v>2018</v>
      </c>
      <c r="D7">
        <v>690</v>
      </c>
      <c r="E7">
        <v>5</v>
      </c>
      <c r="F7">
        <v>0.57826086956521705</v>
      </c>
      <c r="G7">
        <v>0.1</v>
      </c>
      <c r="H7">
        <v>2</v>
      </c>
      <c r="I7">
        <v>0.3</v>
      </c>
      <c r="J7">
        <v>0.64</v>
      </c>
      <c r="K7">
        <v>0.44</v>
      </c>
      <c r="L7">
        <v>0</v>
      </c>
      <c r="M7" t="s">
        <v>77</v>
      </c>
      <c r="N7" t="s">
        <v>32</v>
      </c>
      <c r="O7" t="s">
        <v>106</v>
      </c>
      <c r="P7" t="s">
        <v>94</v>
      </c>
      <c r="Q7" t="s">
        <v>54</v>
      </c>
      <c r="R7" t="s">
        <v>47</v>
      </c>
      <c r="S7" t="s">
        <v>104</v>
      </c>
      <c r="T7" t="s">
        <v>48</v>
      </c>
      <c r="U7" t="s">
        <v>102</v>
      </c>
      <c r="V7" t="s">
        <v>105</v>
      </c>
      <c r="W7">
        <v>20.824890303636298</v>
      </c>
      <c r="X7">
        <v>18.616006052500001</v>
      </c>
      <c r="Y7">
        <v>13.14852553625</v>
      </c>
      <c r="Z7">
        <v>12.612766069999999</v>
      </c>
      <c r="AA7">
        <v>10.6810564775</v>
      </c>
      <c r="AB7">
        <v>10.413862593333301</v>
      </c>
      <c r="AC7">
        <v>10.194326878125</v>
      </c>
      <c r="AD7">
        <v>10.081760759166601</v>
      </c>
      <c r="AE7">
        <v>9.9151285771428501</v>
      </c>
      <c r="AF7">
        <v>9.8691753249999898</v>
      </c>
      <c r="AH7" s="10" t="s">
        <v>32</v>
      </c>
      <c r="AI7" s="4">
        <f>COUNTIF($M$2:$M$101,AH7)</f>
        <v>18</v>
      </c>
      <c r="AJ7" s="3">
        <f t="shared" ref="AJ7:AJ70" si="4">COUNTIF($N$2:$N$101,$AH7)</f>
        <v>27</v>
      </c>
      <c r="AK7" s="3">
        <f t="shared" ref="AK7:AK70" si="5">COUNTIF($O$2:$O$101,$AH7)</f>
        <v>28</v>
      </c>
      <c r="AL7" s="3">
        <f t="shared" ref="AL7:AL70" si="6">COUNTIF($P$2:$P$101,$AH7)</f>
        <v>11</v>
      </c>
      <c r="AM7" s="5">
        <f t="shared" ref="AM7:AM70" si="7">COUNTIF($Q$2:$Q$101,$AH7)</f>
        <v>1</v>
      </c>
      <c r="AN7" s="4">
        <f t="shared" ref="AN7:AN38" si="8">COUNTIF($M$106:$M$205,$AH7)</f>
        <v>20</v>
      </c>
      <c r="AO7" s="3">
        <f t="shared" ref="AO7:AO38" si="9">COUNTIF($N$106:$N$205,$AH7)</f>
        <v>20</v>
      </c>
      <c r="AP7" s="3">
        <f t="shared" ref="AP7:AP38" si="10">COUNTIF($O$106:$O$205,$AH7)</f>
        <v>47</v>
      </c>
      <c r="AQ7" s="3">
        <f t="shared" ref="AQ7:AQ38" si="11">COUNTIF($P$106:$P$205,$AH7)</f>
        <v>5</v>
      </c>
      <c r="AR7" s="5">
        <f t="shared" ref="AR7:AR38" si="12">COUNTIF($Q$106:$Q$205,$AH7)</f>
        <v>2</v>
      </c>
      <c r="AS7" s="4">
        <f t="shared" ref="AS7:AS38" si="13">COUNTIF($M$210:$M$309,$AH7)</f>
        <v>14</v>
      </c>
      <c r="AT7" s="3">
        <f t="shared" ref="AT7:AT38" si="14">COUNTIF($N$210:$N$309,$AH7)</f>
        <v>16</v>
      </c>
      <c r="AU7" s="3">
        <f t="shared" ref="AU7:AU38" si="15">COUNTIF($O$210:$O$309,$AH7)</f>
        <v>52</v>
      </c>
      <c r="AV7" s="3">
        <f t="shared" ref="AV7:AV38" si="16">COUNTIF($P$210:$P$309,$AH7)</f>
        <v>8</v>
      </c>
      <c r="AW7" s="5">
        <f t="shared" ref="AW7:AW38" si="17">COUNTIF($Q$210:$Q$309,$AH7)</f>
        <v>3</v>
      </c>
      <c r="AX7" s="4">
        <f t="shared" ref="AX7:AX38" si="18">COUNTIF($M$314:$M$413,$AH7)</f>
        <v>56</v>
      </c>
      <c r="AY7" s="3">
        <f t="shared" ref="AY7:AY38" si="19">COUNTIF($N$314:$N$413,$AH7)</f>
        <v>30</v>
      </c>
      <c r="AZ7" s="3">
        <f t="shared" ref="AZ7:AZ38" si="20">COUNTIF($O$314:$O$413,$AH7)</f>
        <v>8</v>
      </c>
      <c r="BA7" s="3">
        <f t="shared" ref="BA7:BA38" si="21">COUNTIF($P$314:$P$413,$AH7)</f>
        <v>4</v>
      </c>
      <c r="BB7" s="5">
        <f t="shared" ref="BB7:BB38" si="22">COUNTIF($Q$314:$Q$413,$AH7)</f>
        <v>0</v>
      </c>
      <c r="BC7" s="4">
        <f t="shared" ref="BC7:BC38" si="23">COUNTIF($M$418:$M$517,$AH7)</f>
        <v>13</v>
      </c>
      <c r="BD7" s="3">
        <f t="shared" ref="BD7:BD38" si="24">COUNTIF($N$418:$N$517,$AH7)</f>
        <v>29</v>
      </c>
      <c r="BE7" s="3">
        <f t="shared" ref="BE7:BE38" si="25">COUNTIF($O$418:$O$517,$AH7)</f>
        <v>49</v>
      </c>
      <c r="BF7" s="3">
        <f t="shared" ref="BF7:BF38" si="26">COUNTIF($P$417:$P$518,$AH7)</f>
        <v>7</v>
      </c>
      <c r="BG7" s="5">
        <f t="shared" ref="BG7:BG38" si="27">COUNTIF($Q$417:$Q$518,$AH7)</f>
        <v>1</v>
      </c>
      <c r="BI7">
        <v>3</v>
      </c>
      <c r="BJ7">
        <f>LARGE(AI$7:AI$80,$BI7)</f>
        <v>18</v>
      </c>
      <c r="BK7">
        <f>LARGE(AJ$7:AJ$80,$BI7)</f>
        <v>23</v>
      </c>
      <c r="BL7">
        <f>LARGE(AK$7:AK$80,$BI7)</f>
        <v>16</v>
      </c>
      <c r="BM7">
        <f>LARGE(AL$7:AL$80,$BI7)</f>
        <v>7</v>
      </c>
      <c r="BN7">
        <f>LARGE(AM$7:AM$80,$BI7)</f>
        <v>5</v>
      </c>
      <c r="BQ7" s="33" t="s">
        <v>132</v>
      </c>
      <c r="BR7" s="55" t="str">
        <v>Return_On_Common_Equity</v>
      </c>
      <c r="BS7" s="35">
        <v>20</v>
      </c>
      <c r="BT7" s="30" t="str">
        <v>Operating_Margin_Y_Change</v>
      </c>
      <c r="BU7" s="31">
        <v>9</v>
      </c>
      <c r="BV7" s="30" t="str">
        <v>EPS_Earnings_Surprise_Backward_Ave_Diff</v>
      </c>
      <c r="BW7" s="31">
        <v>5</v>
      </c>
    </row>
    <row r="8" spans="1:75" x14ac:dyDescent="0.3">
      <c r="A8">
        <v>1006</v>
      </c>
      <c r="B8" t="s">
        <v>123</v>
      </c>
      <c r="C8">
        <v>2018</v>
      </c>
      <c r="D8">
        <v>690</v>
      </c>
      <c r="E8">
        <v>6</v>
      </c>
      <c r="F8">
        <v>0.57391304347826</v>
      </c>
      <c r="G8">
        <v>0.04</v>
      </c>
      <c r="H8">
        <v>7</v>
      </c>
      <c r="I8">
        <v>0.98</v>
      </c>
      <c r="J8">
        <v>0.16</v>
      </c>
      <c r="K8">
        <v>0.68</v>
      </c>
      <c r="L8">
        <v>4</v>
      </c>
      <c r="M8" t="s">
        <v>77</v>
      </c>
      <c r="N8" t="s">
        <v>106</v>
      </c>
      <c r="O8" t="s">
        <v>32</v>
      </c>
      <c r="P8" t="s">
        <v>111</v>
      </c>
      <c r="Q8" t="s">
        <v>102</v>
      </c>
      <c r="R8" t="s">
        <v>48</v>
      </c>
      <c r="S8" t="s">
        <v>98</v>
      </c>
      <c r="T8" t="s">
        <v>42</v>
      </c>
      <c r="U8" t="s">
        <v>50</v>
      </c>
      <c r="V8" t="s">
        <v>105</v>
      </c>
      <c r="W8">
        <v>8.7208068033333301</v>
      </c>
      <c r="X8">
        <v>8.4963880578297797</v>
      </c>
      <c r="Y8">
        <v>7.9860651466666699</v>
      </c>
      <c r="Z8">
        <v>7.7707095575</v>
      </c>
      <c r="AA8">
        <v>7.4085294395238099</v>
      </c>
      <c r="AB8">
        <v>7.24827619090909</v>
      </c>
      <c r="AC8">
        <v>7.2113914670370303</v>
      </c>
      <c r="AD8">
        <v>7.19021833195238</v>
      </c>
      <c r="AE8">
        <v>7.1251140639393897</v>
      </c>
      <c r="AF8">
        <v>7.12453177852941</v>
      </c>
      <c r="AH8" s="10" t="s">
        <v>33</v>
      </c>
      <c r="AI8" s="4">
        <f t="shared" ref="AI8:AI71" si="28">COUNTIF($M$2:$M$101,AH8)</f>
        <v>0</v>
      </c>
      <c r="AJ8" s="3">
        <f t="shared" si="4"/>
        <v>0</v>
      </c>
      <c r="AK8" s="3">
        <f t="shared" si="5"/>
        <v>0</v>
      </c>
      <c r="AL8" s="3">
        <f t="shared" si="6"/>
        <v>0</v>
      </c>
      <c r="AM8" s="5">
        <f t="shared" si="7"/>
        <v>0</v>
      </c>
      <c r="AN8" s="4">
        <f t="shared" si="8"/>
        <v>0</v>
      </c>
      <c r="AO8" s="3">
        <f t="shared" si="9"/>
        <v>0</v>
      </c>
      <c r="AP8" s="3">
        <f t="shared" si="10"/>
        <v>0</v>
      </c>
      <c r="AQ8" s="3">
        <f t="shared" si="11"/>
        <v>0</v>
      </c>
      <c r="AR8" s="5">
        <f t="shared" si="12"/>
        <v>0</v>
      </c>
      <c r="AS8" s="4">
        <f t="shared" si="13"/>
        <v>0</v>
      </c>
      <c r="AT8" s="3">
        <f t="shared" si="14"/>
        <v>0</v>
      </c>
      <c r="AU8" s="3">
        <f t="shared" si="15"/>
        <v>0</v>
      </c>
      <c r="AV8" s="3">
        <f t="shared" si="16"/>
        <v>5</v>
      </c>
      <c r="AW8" s="5">
        <f t="shared" si="17"/>
        <v>1</v>
      </c>
      <c r="AX8" s="4">
        <f t="shared" si="18"/>
        <v>0</v>
      </c>
      <c r="AY8" s="3">
        <f t="shared" si="19"/>
        <v>0</v>
      </c>
      <c r="AZ8" s="3">
        <f t="shared" si="20"/>
        <v>0</v>
      </c>
      <c r="BA8" s="3">
        <f t="shared" si="21"/>
        <v>0</v>
      </c>
      <c r="BB8" s="5">
        <f t="shared" si="22"/>
        <v>1</v>
      </c>
      <c r="BC8" s="4">
        <f t="shared" si="23"/>
        <v>0</v>
      </c>
      <c r="BD8" s="3">
        <f t="shared" si="24"/>
        <v>0</v>
      </c>
      <c r="BE8" s="3">
        <f t="shared" si="25"/>
        <v>0</v>
      </c>
      <c r="BF8" s="3">
        <f t="shared" si="26"/>
        <v>0</v>
      </c>
      <c r="BG8" s="5">
        <f t="shared" si="27"/>
        <v>1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EPS_Earnings_Surprise_Backward_Diff</v>
      </c>
      <c r="BL8" t="str">
        <f t="shared" si="29"/>
        <v>EPS_EarningsSurprise</v>
      </c>
      <c r="BM8" t="str">
        <f t="shared" si="29"/>
        <v>Operating_Income_Y_Change</v>
      </c>
      <c r="BN8" t="str">
        <f t="shared" si="29"/>
        <v>Dividend_Payout_Ratio</v>
      </c>
      <c r="BQ8" s="27">
        <v>2017</v>
      </c>
      <c r="BR8" s="54"/>
      <c r="BS8" s="29"/>
      <c r="BT8" s="30"/>
      <c r="BU8" s="31"/>
      <c r="BV8" s="30"/>
      <c r="BW8" s="31"/>
    </row>
    <row r="9" spans="1:75" x14ac:dyDescent="0.3">
      <c r="A9">
        <v>1007</v>
      </c>
      <c r="B9" t="s">
        <v>123</v>
      </c>
      <c r="C9">
        <v>2018</v>
      </c>
      <c r="D9">
        <v>690</v>
      </c>
      <c r="E9">
        <v>7</v>
      </c>
      <c r="F9">
        <v>0.58115942028985501</v>
      </c>
      <c r="G9">
        <v>0.1</v>
      </c>
      <c r="H9">
        <v>2</v>
      </c>
      <c r="I9">
        <v>0.12</v>
      </c>
      <c r="J9">
        <v>0.36</v>
      </c>
      <c r="K9">
        <v>0.86</v>
      </c>
      <c r="L9">
        <v>9</v>
      </c>
      <c r="M9" t="s">
        <v>32</v>
      </c>
      <c r="N9" t="s">
        <v>77</v>
      </c>
      <c r="O9" t="s">
        <v>106</v>
      </c>
      <c r="P9" t="s">
        <v>72</v>
      </c>
      <c r="Q9" t="s">
        <v>68</v>
      </c>
      <c r="R9" t="s">
        <v>50</v>
      </c>
      <c r="S9" t="s">
        <v>36</v>
      </c>
      <c r="T9" t="s">
        <v>71</v>
      </c>
      <c r="U9" t="s">
        <v>45</v>
      </c>
      <c r="V9" t="s">
        <v>54</v>
      </c>
      <c r="W9">
        <v>12.008911488124999</v>
      </c>
      <c r="X9">
        <v>10.830311958749901</v>
      </c>
      <c r="Y9">
        <v>10.683044023809501</v>
      </c>
      <c r="Z9">
        <v>10.19966095625</v>
      </c>
      <c r="AA9">
        <v>10.0678540375</v>
      </c>
      <c r="AB9">
        <v>9.7128594299999893</v>
      </c>
      <c r="AC9">
        <v>8.7896075274999994</v>
      </c>
      <c r="AD9">
        <v>8.6475754583333302</v>
      </c>
      <c r="AE9">
        <v>8.5543581516666602</v>
      </c>
      <c r="AF9">
        <v>8.4741214799999902</v>
      </c>
      <c r="AH9" s="10" t="s">
        <v>34</v>
      </c>
      <c r="AI9" s="4">
        <f t="shared" si="28"/>
        <v>0</v>
      </c>
      <c r="AJ9" s="3">
        <f t="shared" si="4"/>
        <v>0</v>
      </c>
      <c r="AK9" s="3">
        <f t="shared" si="5"/>
        <v>0</v>
      </c>
      <c r="AL9" s="3">
        <f t="shared" si="6"/>
        <v>0</v>
      </c>
      <c r="AM9" s="5">
        <f t="shared" si="7"/>
        <v>1</v>
      </c>
      <c r="AN9" s="4">
        <f t="shared" si="8"/>
        <v>0</v>
      </c>
      <c r="AO9" s="3">
        <f t="shared" si="9"/>
        <v>0</v>
      </c>
      <c r="AP9" s="3">
        <f t="shared" si="10"/>
        <v>0</v>
      </c>
      <c r="AQ9" s="3">
        <f t="shared" si="11"/>
        <v>0</v>
      </c>
      <c r="AR9" s="5">
        <f t="shared" si="12"/>
        <v>1</v>
      </c>
      <c r="AS9" s="4">
        <f t="shared" si="13"/>
        <v>0</v>
      </c>
      <c r="AT9" s="3">
        <f t="shared" si="14"/>
        <v>0</v>
      </c>
      <c r="AU9" s="3">
        <f t="shared" si="15"/>
        <v>0</v>
      </c>
      <c r="AV9" s="3">
        <f t="shared" si="16"/>
        <v>1</v>
      </c>
      <c r="AW9" s="5">
        <f t="shared" si="17"/>
        <v>0</v>
      </c>
      <c r="AX9" s="4">
        <f t="shared" si="18"/>
        <v>0</v>
      </c>
      <c r="AY9" s="3">
        <f t="shared" si="19"/>
        <v>1</v>
      </c>
      <c r="AZ9" s="3">
        <f t="shared" si="20"/>
        <v>0</v>
      </c>
      <c r="BA9" s="3">
        <f t="shared" si="21"/>
        <v>2</v>
      </c>
      <c r="BB9" s="5">
        <f t="shared" si="22"/>
        <v>4</v>
      </c>
      <c r="BC9" s="4">
        <f t="shared" si="23"/>
        <v>0</v>
      </c>
      <c r="BD9" s="3">
        <f t="shared" si="24"/>
        <v>0</v>
      </c>
      <c r="BE9" s="3">
        <f t="shared" si="25"/>
        <v>0</v>
      </c>
      <c r="BF9" s="3">
        <f t="shared" si="26"/>
        <v>2</v>
      </c>
      <c r="BG9" s="5">
        <f t="shared" si="27"/>
        <v>1</v>
      </c>
      <c r="BI9">
        <v>1</v>
      </c>
      <c r="BJ9">
        <f>LARGE(AN$7:AN$80,$BI9)</f>
        <v>50</v>
      </c>
      <c r="BK9">
        <f t="shared" ref="BK9:BN9" si="30">LARGE(AO$7:AO$80,$BI9)</f>
        <v>40</v>
      </c>
      <c r="BL9">
        <f t="shared" si="30"/>
        <v>47</v>
      </c>
      <c r="BM9">
        <f t="shared" si="30"/>
        <v>18</v>
      </c>
      <c r="BN9">
        <f t="shared" si="30"/>
        <v>20</v>
      </c>
      <c r="BQ9" s="30" t="s">
        <v>128</v>
      </c>
      <c r="BR9" s="30" t="str">
        <f t="array" ref="BR9:BR13">TRANSPOSE(BJ8:BN8)</f>
        <v>EPS_Earnings_Surprise_Backward_Ave_Diff</v>
      </c>
      <c r="BS9" s="31">
        <f t="array" ref="BS9:BS13">TRANSPOSE(BJ9:BN9)</f>
        <v>50</v>
      </c>
      <c r="BT9" s="30" t="str">
        <f t="array" ref="BT9:BT13">TRANSPOSE(BJ10:BN10)</f>
        <v>EPS_Earnings_Surprise_Backward_Diff</v>
      </c>
      <c r="BU9" s="31">
        <f t="array" ref="BU9:BU13">TRANSPOSE(BJ11:BN11)</f>
        <v>27</v>
      </c>
      <c r="BV9" s="30" t="str">
        <f t="array" ref="BV9:BV13">TRANSPOSE(BJ12:BN12)</f>
        <v>EPS_EarningsSurprise</v>
      </c>
      <c r="BW9" s="31">
        <f t="array" ref="BW9:BW13">TRANSPOSE(BJ13:BN13)</f>
        <v>20</v>
      </c>
    </row>
    <row r="10" spans="1:75" x14ac:dyDescent="0.3">
      <c r="A10">
        <v>1008</v>
      </c>
      <c r="B10" t="s">
        <v>123</v>
      </c>
      <c r="C10">
        <v>2018</v>
      </c>
      <c r="D10">
        <v>690</v>
      </c>
      <c r="E10">
        <v>8</v>
      </c>
      <c r="F10">
        <v>0.56086956521739095</v>
      </c>
      <c r="G10">
        <v>0.02</v>
      </c>
      <c r="H10">
        <v>10</v>
      </c>
      <c r="I10">
        <v>0.4</v>
      </c>
      <c r="J10">
        <v>0.36</v>
      </c>
      <c r="K10">
        <v>0.56000000000000005</v>
      </c>
      <c r="L10">
        <v>7</v>
      </c>
      <c r="M10" t="s">
        <v>77</v>
      </c>
      <c r="N10" t="s">
        <v>106</v>
      </c>
      <c r="O10" t="s">
        <v>32</v>
      </c>
      <c r="P10" t="s">
        <v>48</v>
      </c>
      <c r="Q10" t="s">
        <v>72</v>
      </c>
      <c r="R10" t="s">
        <v>94</v>
      </c>
      <c r="S10" t="s">
        <v>104</v>
      </c>
      <c r="T10" t="s">
        <v>54</v>
      </c>
      <c r="U10" t="s">
        <v>82</v>
      </c>
      <c r="V10" t="s">
        <v>107</v>
      </c>
      <c r="W10">
        <v>11.496020141888801</v>
      </c>
      <c r="X10">
        <v>11.141351516399901</v>
      </c>
      <c r="Y10">
        <v>10.541201036721301</v>
      </c>
      <c r="Z10">
        <v>7.7863773660293996</v>
      </c>
      <c r="AA10">
        <v>7.6826984890625001</v>
      </c>
      <c r="AB10">
        <v>7.64967815198181</v>
      </c>
      <c r="AC10">
        <v>7.3583815414242402</v>
      </c>
      <c r="AD10">
        <v>7.0971987516119297</v>
      </c>
      <c r="AE10">
        <v>7.0759402290500004</v>
      </c>
      <c r="AF10">
        <v>7.0494188930980402</v>
      </c>
      <c r="AH10" s="10" t="s">
        <v>35</v>
      </c>
      <c r="AI10" s="4">
        <f t="shared" si="28"/>
        <v>0</v>
      </c>
      <c r="AJ10" s="3">
        <f t="shared" si="4"/>
        <v>1</v>
      </c>
      <c r="AK10" s="3">
        <f t="shared" si="5"/>
        <v>0</v>
      </c>
      <c r="AL10" s="3">
        <f t="shared" si="6"/>
        <v>0</v>
      </c>
      <c r="AM10" s="5">
        <f t="shared" si="7"/>
        <v>0</v>
      </c>
      <c r="AN10" s="4">
        <f t="shared" si="8"/>
        <v>0</v>
      </c>
      <c r="AO10" s="3">
        <f t="shared" si="9"/>
        <v>0</v>
      </c>
      <c r="AP10" s="3">
        <f t="shared" si="10"/>
        <v>0</v>
      </c>
      <c r="AQ10" s="3">
        <f t="shared" si="11"/>
        <v>0</v>
      </c>
      <c r="AR10" s="5">
        <f t="shared" si="12"/>
        <v>0</v>
      </c>
      <c r="AS10" s="4">
        <f t="shared" si="13"/>
        <v>0</v>
      </c>
      <c r="AT10" s="3">
        <f t="shared" si="14"/>
        <v>0</v>
      </c>
      <c r="AU10" s="3">
        <f t="shared" si="15"/>
        <v>0</v>
      </c>
      <c r="AV10" s="3">
        <f t="shared" si="16"/>
        <v>0</v>
      </c>
      <c r="AW10" s="5">
        <f t="shared" si="17"/>
        <v>0</v>
      </c>
      <c r="AX10" s="4">
        <f t="shared" si="18"/>
        <v>0</v>
      </c>
      <c r="AY10" s="3">
        <f t="shared" si="19"/>
        <v>1</v>
      </c>
      <c r="AZ10" s="3">
        <f t="shared" si="20"/>
        <v>1</v>
      </c>
      <c r="BA10" s="3">
        <f t="shared" si="21"/>
        <v>0</v>
      </c>
      <c r="BB10" s="5">
        <f t="shared" si="22"/>
        <v>0</v>
      </c>
      <c r="BC10" s="4">
        <f t="shared" si="23"/>
        <v>0</v>
      </c>
      <c r="BD10" s="3">
        <f t="shared" si="24"/>
        <v>0</v>
      </c>
      <c r="BE10" s="3">
        <f t="shared" si="25"/>
        <v>1</v>
      </c>
      <c r="BF10" s="3">
        <f t="shared" si="26"/>
        <v>0</v>
      </c>
      <c r="BG10" s="5">
        <f t="shared" si="27"/>
        <v>1</v>
      </c>
      <c r="BJ10" t="str">
        <f>INDEX($AH$7:$AH$80,MATCH(BJ11,AN$7:AN$80,0))</f>
        <v>EPS_Earnings_Surprise_Backward_Diff</v>
      </c>
      <c r="BK10" t="str">
        <f t="shared" ref="BK10:BN10" si="31">INDEX($AH$7:$AH$80,MATCH(BK11,AO$7:AO$80,0))</f>
        <v>EPS_Earnings_Surprise_Backward_Ave_Diff</v>
      </c>
      <c r="BL10" t="str">
        <f t="shared" si="31"/>
        <v>EPS_Earnings_Surprise_Backward_Diff</v>
      </c>
      <c r="BM10" t="str">
        <f t="shared" si="31"/>
        <v>Cash_Q_Change</v>
      </c>
      <c r="BN10" t="str">
        <f t="shared" si="31"/>
        <v>Operating_Income_Y_Change</v>
      </c>
      <c r="BQ10" s="30" t="s">
        <v>129</v>
      </c>
      <c r="BR10" s="30" t="str">
        <v>EPS_Earnings_Surprise_Backward_Diff</v>
      </c>
      <c r="BS10" s="31">
        <v>40</v>
      </c>
      <c r="BT10" s="30" t="str">
        <v>EPS_Earnings_Surprise_Backward_Ave_Diff</v>
      </c>
      <c r="BU10" s="31">
        <v>31</v>
      </c>
      <c r="BV10" s="30" t="str">
        <v>EPS_EarningsSurprise</v>
      </c>
      <c r="BW10" s="31">
        <v>20</v>
      </c>
    </row>
    <row r="11" spans="1:75" x14ac:dyDescent="0.3">
      <c r="A11">
        <v>1009</v>
      </c>
      <c r="B11" t="s">
        <v>123</v>
      </c>
      <c r="C11">
        <v>2018</v>
      </c>
      <c r="D11">
        <v>690</v>
      </c>
      <c r="E11">
        <v>9</v>
      </c>
      <c r="F11">
        <v>0.57826086956521705</v>
      </c>
      <c r="G11">
        <v>0.14000000000000001</v>
      </c>
      <c r="H11">
        <v>1</v>
      </c>
      <c r="I11">
        <v>0.98</v>
      </c>
      <c r="J11">
        <v>0.88</v>
      </c>
      <c r="K11">
        <v>0.02</v>
      </c>
      <c r="L11">
        <v>4</v>
      </c>
      <c r="M11" t="s">
        <v>106</v>
      </c>
      <c r="N11" t="s">
        <v>77</v>
      </c>
      <c r="O11" t="s">
        <v>32</v>
      </c>
      <c r="P11" t="s">
        <v>54</v>
      </c>
      <c r="Q11" t="s">
        <v>94</v>
      </c>
      <c r="R11" t="s">
        <v>48</v>
      </c>
      <c r="S11" t="s">
        <v>82</v>
      </c>
      <c r="T11" t="s">
        <v>53</v>
      </c>
      <c r="U11" t="s">
        <v>105</v>
      </c>
      <c r="V11" t="s">
        <v>41</v>
      </c>
      <c r="W11">
        <v>44.073167040000001</v>
      </c>
      <c r="X11">
        <v>38.497281074999997</v>
      </c>
      <c r="Y11">
        <v>27.8742722625</v>
      </c>
      <c r="Z11">
        <v>23.456869099999999</v>
      </c>
      <c r="AA11">
        <v>23.064628599999999</v>
      </c>
      <c r="AB11">
        <v>18.4463733857142</v>
      </c>
      <c r="AC11">
        <v>16.239566804999999</v>
      </c>
      <c r="AD11">
        <v>16.193310489999998</v>
      </c>
      <c r="AE11">
        <v>15.877756773333299</v>
      </c>
      <c r="AF11">
        <v>15.415410144999999</v>
      </c>
      <c r="AH11" s="10" t="s">
        <v>36</v>
      </c>
      <c r="AI11" s="4">
        <f t="shared" si="28"/>
        <v>0</v>
      </c>
      <c r="AJ11" s="3">
        <f t="shared" si="4"/>
        <v>0</v>
      </c>
      <c r="AK11" s="3">
        <f t="shared" si="5"/>
        <v>1</v>
      </c>
      <c r="AL11" s="3">
        <f t="shared" si="6"/>
        <v>1</v>
      </c>
      <c r="AM11" s="5">
        <f t="shared" si="7"/>
        <v>2</v>
      </c>
      <c r="AN11" s="4">
        <f t="shared" si="8"/>
        <v>0</v>
      </c>
      <c r="AO11" s="3">
        <f t="shared" si="9"/>
        <v>0</v>
      </c>
      <c r="AP11" s="3">
        <f t="shared" si="10"/>
        <v>0</v>
      </c>
      <c r="AQ11" s="3">
        <f t="shared" si="11"/>
        <v>0</v>
      </c>
      <c r="AR11" s="5">
        <f t="shared" si="12"/>
        <v>0</v>
      </c>
      <c r="AS11" s="4">
        <f t="shared" si="13"/>
        <v>0</v>
      </c>
      <c r="AT11" s="3">
        <f t="shared" si="14"/>
        <v>0</v>
      </c>
      <c r="AU11" s="3">
        <f t="shared" si="15"/>
        <v>0</v>
      </c>
      <c r="AV11" s="3">
        <f t="shared" si="16"/>
        <v>0</v>
      </c>
      <c r="AW11" s="5">
        <f t="shared" si="17"/>
        <v>0</v>
      </c>
      <c r="AX11" s="4">
        <f t="shared" si="18"/>
        <v>0</v>
      </c>
      <c r="AY11" s="3">
        <f t="shared" si="19"/>
        <v>0</v>
      </c>
      <c r="AZ11" s="3">
        <f t="shared" si="20"/>
        <v>0</v>
      </c>
      <c r="BA11" s="3">
        <f t="shared" si="21"/>
        <v>0</v>
      </c>
      <c r="BB11" s="5">
        <f t="shared" si="22"/>
        <v>1</v>
      </c>
      <c r="BC11" s="4">
        <f t="shared" si="23"/>
        <v>0</v>
      </c>
      <c r="BD11" s="3">
        <f t="shared" si="24"/>
        <v>0</v>
      </c>
      <c r="BE11" s="3">
        <f t="shared" si="25"/>
        <v>0</v>
      </c>
      <c r="BF11" s="3">
        <f t="shared" si="26"/>
        <v>0</v>
      </c>
      <c r="BG11" s="5">
        <f t="shared" si="27"/>
        <v>1</v>
      </c>
      <c r="BI11">
        <v>2</v>
      </c>
      <c r="BJ11">
        <f>LARGE(AN$7:AN$80,$BI11)</f>
        <v>27</v>
      </c>
      <c r="BK11">
        <f t="shared" ref="BK11:BN11" si="32">LARGE(AO$7:AO$80,$BI11)</f>
        <v>31</v>
      </c>
      <c r="BL11">
        <f t="shared" si="32"/>
        <v>20</v>
      </c>
      <c r="BM11">
        <f t="shared" si="32"/>
        <v>7</v>
      </c>
      <c r="BN11">
        <f t="shared" si="32"/>
        <v>11</v>
      </c>
      <c r="BQ11" s="30" t="s">
        <v>130</v>
      </c>
      <c r="BR11" s="30" t="str">
        <v>EPS_EarningsSurprise</v>
      </c>
      <c r="BS11" s="31">
        <v>47</v>
      </c>
      <c r="BT11" s="30" t="str">
        <v>EPS_Earnings_Surprise_Backward_Diff</v>
      </c>
      <c r="BU11" s="31">
        <v>20</v>
      </c>
      <c r="BV11" s="30" t="str">
        <v>EPS_Earnings_Surprise_Backward_Ave_Diff</v>
      </c>
      <c r="BW11" s="31">
        <v>11</v>
      </c>
    </row>
    <row r="12" spans="1:75" x14ac:dyDescent="0.3">
      <c r="A12">
        <v>1010</v>
      </c>
      <c r="B12" t="s">
        <v>123</v>
      </c>
      <c r="C12">
        <v>2018</v>
      </c>
      <c r="D12">
        <v>690</v>
      </c>
      <c r="E12">
        <v>10</v>
      </c>
      <c r="F12">
        <v>0.55362318840579705</v>
      </c>
      <c r="G12">
        <v>0.8</v>
      </c>
      <c r="H12">
        <v>1</v>
      </c>
      <c r="I12">
        <v>0.48</v>
      </c>
      <c r="J12">
        <v>0.88</v>
      </c>
      <c r="K12">
        <v>0.24</v>
      </c>
      <c r="L12">
        <v>0</v>
      </c>
      <c r="M12" t="s">
        <v>106</v>
      </c>
      <c r="N12" t="s">
        <v>32</v>
      </c>
      <c r="O12" t="s">
        <v>53</v>
      </c>
      <c r="P12" t="s">
        <v>54</v>
      </c>
      <c r="Q12" t="s">
        <v>45</v>
      </c>
      <c r="R12" t="s">
        <v>68</v>
      </c>
      <c r="S12" t="s">
        <v>94</v>
      </c>
      <c r="T12" t="s">
        <v>48</v>
      </c>
      <c r="U12" t="s">
        <v>107</v>
      </c>
      <c r="V12" t="s">
        <v>78</v>
      </c>
      <c r="W12">
        <v>37.5834011166666</v>
      </c>
      <c r="X12">
        <v>19.136545349999999</v>
      </c>
      <c r="Y12">
        <v>19.022424699999998</v>
      </c>
      <c r="Z12">
        <v>17.752027040000002</v>
      </c>
      <c r="AA12">
        <v>16.3445587</v>
      </c>
      <c r="AB12">
        <v>15.2170963</v>
      </c>
      <c r="AC12">
        <v>14.816713549999999</v>
      </c>
      <c r="AD12">
        <v>14.222691445999899</v>
      </c>
      <c r="AE12">
        <v>11.57074497</v>
      </c>
      <c r="AF12">
        <v>11.2182922</v>
      </c>
      <c r="AH12" s="10" t="s">
        <v>37</v>
      </c>
      <c r="AI12" s="4">
        <f t="shared" si="28"/>
        <v>0</v>
      </c>
      <c r="AJ12" s="3">
        <f t="shared" si="4"/>
        <v>0</v>
      </c>
      <c r="AK12" s="3">
        <f t="shared" si="5"/>
        <v>0</v>
      </c>
      <c r="AL12" s="3">
        <f t="shared" si="6"/>
        <v>0</v>
      </c>
      <c r="AM12" s="5">
        <f t="shared" si="7"/>
        <v>2</v>
      </c>
      <c r="AN12" s="4">
        <f t="shared" si="8"/>
        <v>0</v>
      </c>
      <c r="AO12" s="3">
        <f t="shared" si="9"/>
        <v>0</v>
      </c>
      <c r="AP12" s="3">
        <f t="shared" si="10"/>
        <v>0</v>
      </c>
      <c r="AQ12" s="3">
        <f t="shared" si="11"/>
        <v>0</v>
      </c>
      <c r="AR12" s="5">
        <f t="shared" si="12"/>
        <v>0</v>
      </c>
      <c r="AS12" s="4">
        <f t="shared" si="13"/>
        <v>0</v>
      </c>
      <c r="AT12" s="3">
        <f t="shared" si="14"/>
        <v>0</v>
      </c>
      <c r="AU12" s="3">
        <f t="shared" si="15"/>
        <v>0</v>
      </c>
      <c r="AV12" s="3">
        <f t="shared" si="16"/>
        <v>0</v>
      </c>
      <c r="AW12" s="5">
        <f t="shared" si="17"/>
        <v>1</v>
      </c>
      <c r="AX12" s="4">
        <f t="shared" si="18"/>
        <v>0</v>
      </c>
      <c r="AY12" s="3">
        <f t="shared" si="19"/>
        <v>0</v>
      </c>
      <c r="AZ12" s="3">
        <f t="shared" si="20"/>
        <v>1</v>
      </c>
      <c r="BA12" s="3">
        <f t="shared" si="21"/>
        <v>2</v>
      </c>
      <c r="BB12" s="5">
        <f t="shared" si="22"/>
        <v>1</v>
      </c>
      <c r="BC12" s="4">
        <f t="shared" si="23"/>
        <v>0</v>
      </c>
      <c r="BD12" s="3">
        <f t="shared" si="24"/>
        <v>0</v>
      </c>
      <c r="BE12" s="3">
        <f t="shared" si="25"/>
        <v>0</v>
      </c>
      <c r="BF12" s="3">
        <f t="shared" si="26"/>
        <v>0</v>
      </c>
      <c r="BG12" s="5">
        <f t="shared" si="27"/>
        <v>0</v>
      </c>
      <c r="BJ12" t="str">
        <f>INDEX($AH$7:$AH$80,MATCH(BJ13,AN$7:AN$80,0))</f>
        <v>EPS_EarningsSurprise</v>
      </c>
      <c r="BK12" t="str">
        <f t="shared" ref="BK12:BN12" si="33">INDEX($AH$7:$AH$80,MATCH(BK13,AO$7:AO$80,0))</f>
        <v>EPS_EarningsSurprise</v>
      </c>
      <c r="BL12" t="str">
        <f t="shared" si="33"/>
        <v>EPS_Earnings_Surprise_Backward_Ave_Diff</v>
      </c>
      <c r="BM12" t="str">
        <f t="shared" si="33"/>
        <v>Cash_Q_Change</v>
      </c>
      <c r="BN12" t="str">
        <f t="shared" si="33"/>
        <v>Return_On_Common_Equity</v>
      </c>
      <c r="BQ12" s="32" t="s">
        <v>131</v>
      </c>
      <c r="BR12" s="30" t="str">
        <v>Operating_Income_Y_Change</v>
      </c>
      <c r="BS12" s="31">
        <v>18</v>
      </c>
      <c r="BT12" s="30" t="str">
        <v>Cash_Q_Change</v>
      </c>
      <c r="BU12" s="31">
        <v>7</v>
      </c>
      <c r="BV12" s="30" t="str">
        <v>Cash_Q_Change</v>
      </c>
      <c r="BW12" s="31">
        <v>7</v>
      </c>
    </row>
    <row r="13" spans="1:75" x14ac:dyDescent="0.3">
      <c r="A13">
        <v>1011</v>
      </c>
      <c r="B13" t="s">
        <v>123</v>
      </c>
      <c r="C13">
        <v>2018</v>
      </c>
      <c r="D13">
        <v>690</v>
      </c>
      <c r="E13">
        <v>11</v>
      </c>
      <c r="F13">
        <v>0.57536231884057898</v>
      </c>
      <c r="G13">
        <v>0.02</v>
      </c>
      <c r="H13">
        <v>4</v>
      </c>
      <c r="I13">
        <v>0.42</v>
      </c>
      <c r="J13">
        <v>0.16</v>
      </c>
      <c r="K13">
        <v>0.24</v>
      </c>
      <c r="L13">
        <v>10</v>
      </c>
      <c r="M13" t="s">
        <v>32</v>
      </c>
      <c r="N13" t="s">
        <v>106</v>
      </c>
      <c r="O13" t="s">
        <v>77</v>
      </c>
      <c r="P13" t="s">
        <v>111</v>
      </c>
      <c r="Q13" t="s">
        <v>55</v>
      </c>
      <c r="R13" t="s">
        <v>71</v>
      </c>
      <c r="S13" t="s">
        <v>104</v>
      </c>
      <c r="T13" t="s">
        <v>72</v>
      </c>
      <c r="U13" t="s">
        <v>82</v>
      </c>
      <c r="V13" t="s">
        <v>83</v>
      </c>
      <c r="W13">
        <v>10.24528827925</v>
      </c>
      <c r="X13">
        <v>10.210936348124999</v>
      </c>
      <c r="Y13">
        <v>9.8051334843137194</v>
      </c>
      <c r="Z13">
        <v>8.8733108286956508</v>
      </c>
      <c r="AA13">
        <v>8.6796806120000003</v>
      </c>
      <c r="AB13">
        <v>8.6746600757894701</v>
      </c>
      <c r="AC13">
        <v>8.5950341993548296</v>
      </c>
      <c r="AD13">
        <v>8.4855033120000005</v>
      </c>
      <c r="AE13">
        <v>8.4710569787499992</v>
      </c>
      <c r="AF13">
        <v>8.4403177199999995</v>
      </c>
      <c r="AH13" s="10" t="s">
        <v>38</v>
      </c>
      <c r="AI13" s="4">
        <f t="shared" si="28"/>
        <v>2</v>
      </c>
      <c r="AJ13" s="3">
        <f t="shared" si="4"/>
        <v>0</v>
      </c>
      <c r="AK13" s="3">
        <f t="shared" si="5"/>
        <v>1</v>
      </c>
      <c r="AL13" s="3">
        <f t="shared" si="6"/>
        <v>0</v>
      </c>
      <c r="AM13" s="5">
        <f t="shared" si="7"/>
        <v>1</v>
      </c>
      <c r="AN13" s="4">
        <f t="shared" si="8"/>
        <v>0</v>
      </c>
      <c r="AO13" s="3">
        <f t="shared" si="9"/>
        <v>0</v>
      </c>
      <c r="AP13" s="3">
        <f t="shared" si="10"/>
        <v>0</v>
      </c>
      <c r="AQ13" s="3">
        <f t="shared" si="11"/>
        <v>0</v>
      </c>
      <c r="AR13" s="5">
        <f t="shared" si="12"/>
        <v>0</v>
      </c>
      <c r="AS13" s="4">
        <f t="shared" si="13"/>
        <v>0</v>
      </c>
      <c r="AT13" s="3">
        <f t="shared" si="14"/>
        <v>0</v>
      </c>
      <c r="AU13" s="3">
        <f t="shared" si="15"/>
        <v>0</v>
      </c>
      <c r="AV13" s="3">
        <f t="shared" si="16"/>
        <v>0</v>
      </c>
      <c r="AW13" s="5">
        <f t="shared" si="17"/>
        <v>0</v>
      </c>
      <c r="AX13" s="4">
        <f t="shared" si="18"/>
        <v>0</v>
      </c>
      <c r="AY13" s="3">
        <f t="shared" si="19"/>
        <v>0</v>
      </c>
      <c r="AZ13" s="3">
        <f t="shared" si="20"/>
        <v>0</v>
      </c>
      <c r="BA13" s="3">
        <f t="shared" si="21"/>
        <v>0</v>
      </c>
      <c r="BB13" s="5">
        <f t="shared" si="22"/>
        <v>1</v>
      </c>
      <c r="BC13" s="4">
        <f t="shared" si="23"/>
        <v>0</v>
      </c>
      <c r="BD13" s="3">
        <f t="shared" si="24"/>
        <v>0</v>
      </c>
      <c r="BE13" s="3">
        <f t="shared" si="25"/>
        <v>0</v>
      </c>
      <c r="BF13" s="3">
        <f t="shared" si="26"/>
        <v>0</v>
      </c>
      <c r="BG13" s="5">
        <f t="shared" si="27"/>
        <v>0</v>
      </c>
      <c r="BI13">
        <v>3</v>
      </c>
      <c r="BJ13">
        <f>LARGE(AN$7:AN$80,$BI13)</f>
        <v>20</v>
      </c>
      <c r="BK13">
        <f t="shared" ref="BK13:BN13" si="34">LARGE(AO$7:AO$80,$BI13)</f>
        <v>20</v>
      </c>
      <c r="BL13">
        <f t="shared" si="34"/>
        <v>11</v>
      </c>
      <c r="BM13">
        <f t="shared" si="34"/>
        <v>7</v>
      </c>
      <c r="BN13">
        <f t="shared" si="34"/>
        <v>10</v>
      </c>
      <c r="BQ13" s="33" t="s">
        <v>132</v>
      </c>
      <c r="BR13" s="55" t="str">
        <v>Dividend_Payout_Ratio</v>
      </c>
      <c r="BS13" s="35">
        <v>20</v>
      </c>
      <c r="BT13" s="30" t="str">
        <v>Operating_Income_Y_Change</v>
      </c>
      <c r="BU13" s="31">
        <v>11</v>
      </c>
      <c r="BV13" s="30" t="str">
        <v>Return_On_Common_Equity</v>
      </c>
      <c r="BW13" s="31">
        <v>10</v>
      </c>
    </row>
    <row r="14" spans="1:75" x14ac:dyDescent="0.3">
      <c r="A14">
        <v>1012</v>
      </c>
      <c r="B14" t="s">
        <v>123</v>
      </c>
      <c r="C14">
        <v>2018</v>
      </c>
      <c r="D14">
        <v>690</v>
      </c>
      <c r="E14">
        <v>12</v>
      </c>
      <c r="F14">
        <v>0.57246376811594202</v>
      </c>
      <c r="G14">
        <v>0.02</v>
      </c>
      <c r="H14">
        <v>6</v>
      </c>
      <c r="I14">
        <v>0.86</v>
      </c>
      <c r="J14">
        <v>0.24</v>
      </c>
      <c r="K14">
        <v>0.6</v>
      </c>
      <c r="L14">
        <v>10</v>
      </c>
      <c r="M14" t="s">
        <v>77</v>
      </c>
      <c r="N14" t="s">
        <v>32</v>
      </c>
      <c r="O14" t="s">
        <v>106</v>
      </c>
      <c r="P14" t="s">
        <v>54</v>
      </c>
      <c r="Q14" t="s">
        <v>87</v>
      </c>
      <c r="R14" t="s">
        <v>72</v>
      </c>
      <c r="S14" t="s">
        <v>48</v>
      </c>
      <c r="T14" t="s">
        <v>94</v>
      </c>
      <c r="U14" t="s">
        <v>98</v>
      </c>
      <c r="V14" t="s">
        <v>84</v>
      </c>
      <c r="W14">
        <v>15.3931919263157</v>
      </c>
      <c r="X14">
        <v>13.476481048536501</v>
      </c>
      <c r="Y14">
        <v>12.523469994999999</v>
      </c>
      <c r="Z14">
        <v>10.419444126249999</v>
      </c>
      <c r="AA14">
        <v>9.9440203999999994</v>
      </c>
      <c r="AB14">
        <v>9.7732339999999898</v>
      </c>
      <c r="AC14">
        <v>9.5690604602083305</v>
      </c>
      <c r="AD14">
        <v>9.4720643432142797</v>
      </c>
      <c r="AE14">
        <v>9.3238900924999992</v>
      </c>
      <c r="AF14">
        <v>9.3095457499999998</v>
      </c>
      <c r="AH14" s="10" t="s">
        <v>39</v>
      </c>
      <c r="AI14" s="4">
        <f t="shared" si="28"/>
        <v>0</v>
      </c>
      <c r="AJ14" s="3">
        <f t="shared" si="4"/>
        <v>0</v>
      </c>
      <c r="AK14" s="3">
        <f t="shared" si="5"/>
        <v>0</v>
      </c>
      <c r="AL14" s="3">
        <f t="shared" si="6"/>
        <v>0</v>
      </c>
      <c r="AM14" s="5">
        <f t="shared" si="7"/>
        <v>1</v>
      </c>
      <c r="AN14" s="4">
        <f t="shared" si="8"/>
        <v>0</v>
      </c>
      <c r="AO14" s="3">
        <f t="shared" si="9"/>
        <v>0</v>
      </c>
      <c r="AP14" s="3">
        <f t="shared" si="10"/>
        <v>0</v>
      </c>
      <c r="AQ14" s="3">
        <f t="shared" si="11"/>
        <v>2</v>
      </c>
      <c r="AR14" s="5">
        <f t="shared" si="12"/>
        <v>0</v>
      </c>
      <c r="AS14" s="4">
        <f t="shared" si="13"/>
        <v>0</v>
      </c>
      <c r="AT14" s="3">
        <f t="shared" si="14"/>
        <v>0</v>
      </c>
      <c r="AU14" s="3">
        <f t="shared" si="15"/>
        <v>0</v>
      </c>
      <c r="AV14" s="3">
        <f t="shared" si="16"/>
        <v>0</v>
      </c>
      <c r="AW14" s="5">
        <f t="shared" si="17"/>
        <v>0</v>
      </c>
      <c r="AX14" s="4">
        <f t="shared" si="18"/>
        <v>0</v>
      </c>
      <c r="AY14" s="3">
        <f t="shared" si="19"/>
        <v>0</v>
      </c>
      <c r="AZ14" s="3">
        <f t="shared" si="20"/>
        <v>0</v>
      </c>
      <c r="BA14" s="3">
        <f t="shared" si="21"/>
        <v>0</v>
      </c>
      <c r="BB14" s="5">
        <f t="shared" si="22"/>
        <v>1</v>
      </c>
      <c r="BC14" s="4">
        <f t="shared" si="23"/>
        <v>0</v>
      </c>
      <c r="BD14" s="3">
        <f t="shared" si="24"/>
        <v>0</v>
      </c>
      <c r="BE14" s="3">
        <f t="shared" si="25"/>
        <v>0</v>
      </c>
      <c r="BF14" s="3">
        <f t="shared" si="26"/>
        <v>2</v>
      </c>
      <c r="BG14" s="5">
        <f t="shared" si="27"/>
        <v>0</v>
      </c>
      <c r="BI14">
        <v>2016</v>
      </c>
      <c r="BJ14" t="str">
        <f>INDEX($AH$7:$AH$80,MATCH(BJ15,AS$7:AS$80,0))</f>
        <v>EPS_Earnings_Surprise_Backward_Ave_Diff</v>
      </c>
      <c r="BK14" t="str">
        <f t="shared" ref="BK14:BN14" si="35">INDEX($AH$7:$AH$80,MATCH(BK15,AT$7:AT$80,0))</f>
        <v>EPS_Earnings_Surprise_Backward_Ave_Diff</v>
      </c>
      <c r="BL14" t="str">
        <f t="shared" si="35"/>
        <v>EPS_EarningsSurprise</v>
      </c>
      <c r="BM14" t="str">
        <f t="shared" si="35"/>
        <v>Return_On_Common_Equity</v>
      </c>
      <c r="BN14" t="str">
        <f t="shared" si="35"/>
        <v>Return_On_Common_Equity</v>
      </c>
      <c r="BQ14" s="27">
        <v>2016</v>
      </c>
      <c r="BR14" s="54"/>
      <c r="BS14" s="29"/>
      <c r="BT14" s="30"/>
      <c r="BU14" s="31"/>
      <c r="BV14" s="30"/>
      <c r="BW14" s="31"/>
    </row>
    <row r="15" spans="1:75" x14ac:dyDescent="0.3">
      <c r="A15">
        <v>1013</v>
      </c>
      <c r="B15" t="s">
        <v>123</v>
      </c>
      <c r="C15">
        <v>2018</v>
      </c>
      <c r="D15">
        <v>690</v>
      </c>
      <c r="E15">
        <v>13</v>
      </c>
      <c r="F15">
        <v>0.57971014492753603</v>
      </c>
      <c r="G15">
        <v>0.02</v>
      </c>
      <c r="H15">
        <v>3</v>
      </c>
      <c r="I15">
        <v>0.3</v>
      </c>
      <c r="J15">
        <v>0.66</v>
      </c>
      <c r="K15">
        <v>0.18</v>
      </c>
      <c r="L15">
        <v>0</v>
      </c>
      <c r="M15" t="s">
        <v>106</v>
      </c>
      <c r="N15" t="s">
        <v>77</v>
      </c>
      <c r="O15" t="s">
        <v>32</v>
      </c>
      <c r="P15" t="s">
        <v>48</v>
      </c>
      <c r="Q15" t="s">
        <v>94</v>
      </c>
      <c r="R15" t="s">
        <v>68</v>
      </c>
      <c r="S15" t="s">
        <v>111</v>
      </c>
      <c r="T15" t="s">
        <v>54</v>
      </c>
      <c r="U15" t="s">
        <v>105</v>
      </c>
      <c r="V15" t="s">
        <v>41</v>
      </c>
      <c r="W15">
        <v>25.5296199134782</v>
      </c>
      <c r="X15">
        <v>23.137923303846101</v>
      </c>
      <c r="Y15">
        <v>21.9704254790243</v>
      </c>
      <c r="Z15">
        <v>13.268841441224399</v>
      </c>
      <c r="AA15">
        <v>12.4374949576923</v>
      </c>
      <c r="AB15">
        <v>12.375001967333301</v>
      </c>
      <c r="AC15">
        <v>11.8120950499999</v>
      </c>
      <c r="AD15">
        <v>11.730192285833301</v>
      </c>
      <c r="AE15">
        <v>11.4478438568181</v>
      </c>
      <c r="AF15">
        <v>11.248744961818099</v>
      </c>
      <c r="AH15" s="10" t="s">
        <v>40</v>
      </c>
      <c r="AI15" s="4">
        <f t="shared" si="28"/>
        <v>0</v>
      </c>
      <c r="AJ15" s="3">
        <f t="shared" si="4"/>
        <v>0</v>
      </c>
      <c r="AK15" s="3">
        <f t="shared" si="5"/>
        <v>0</v>
      </c>
      <c r="AL15" s="3">
        <f t="shared" si="6"/>
        <v>0</v>
      </c>
      <c r="AM15" s="5">
        <f t="shared" si="7"/>
        <v>0</v>
      </c>
      <c r="AN15" s="4">
        <f t="shared" si="8"/>
        <v>0</v>
      </c>
      <c r="AO15" s="3">
        <f t="shared" si="9"/>
        <v>0</v>
      </c>
      <c r="AP15" s="3">
        <f t="shared" si="10"/>
        <v>4</v>
      </c>
      <c r="AQ15" s="3">
        <f t="shared" si="11"/>
        <v>1</v>
      </c>
      <c r="AR15" s="5">
        <f t="shared" si="12"/>
        <v>4</v>
      </c>
      <c r="AS15" s="4">
        <f t="shared" si="13"/>
        <v>0</v>
      </c>
      <c r="AT15" s="3">
        <f t="shared" si="14"/>
        <v>0</v>
      </c>
      <c r="AU15" s="3">
        <f t="shared" si="15"/>
        <v>0</v>
      </c>
      <c r="AV15" s="3">
        <f t="shared" si="16"/>
        <v>1</v>
      </c>
      <c r="AW15" s="5">
        <f t="shared" si="17"/>
        <v>0</v>
      </c>
      <c r="AX15" s="4">
        <f t="shared" si="18"/>
        <v>0</v>
      </c>
      <c r="AY15" s="3">
        <f t="shared" si="19"/>
        <v>0</v>
      </c>
      <c r="AZ15" s="3">
        <f t="shared" si="20"/>
        <v>0</v>
      </c>
      <c r="BA15" s="3">
        <f t="shared" si="21"/>
        <v>1</v>
      </c>
      <c r="BB15" s="5">
        <f t="shared" si="22"/>
        <v>0</v>
      </c>
      <c r="BC15" s="4">
        <f t="shared" si="23"/>
        <v>0</v>
      </c>
      <c r="BD15" s="3">
        <f t="shared" si="24"/>
        <v>0</v>
      </c>
      <c r="BE15" s="3">
        <f t="shared" si="25"/>
        <v>0</v>
      </c>
      <c r="BF15" s="3">
        <f t="shared" si="26"/>
        <v>0</v>
      </c>
      <c r="BG15" s="5">
        <f t="shared" si="27"/>
        <v>2</v>
      </c>
      <c r="BI15">
        <v>1</v>
      </c>
      <c r="BJ15">
        <f>LARGE(AS$7:AS$80,$BI15)</f>
        <v>49</v>
      </c>
      <c r="BK15">
        <f t="shared" ref="BK15:BN15" si="36">LARGE(AT$7:AT$80,$BI15)</f>
        <v>41</v>
      </c>
      <c r="BL15">
        <f t="shared" si="36"/>
        <v>52</v>
      </c>
      <c r="BM15">
        <f t="shared" si="36"/>
        <v>24</v>
      </c>
      <c r="BN15">
        <f t="shared" si="36"/>
        <v>22</v>
      </c>
      <c r="BQ15" s="30" t="s">
        <v>128</v>
      </c>
      <c r="BR15" s="30" t="str">
        <f t="array" ref="BR15:BR19">TRANSPOSE(BJ14:BN14)</f>
        <v>EPS_Earnings_Surprise_Backward_Ave_Diff</v>
      </c>
      <c r="BS15" s="31">
        <f t="array" ref="BS15:BS19">TRANSPOSE(BJ15:BN15)</f>
        <v>49</v>
      </c>
      <c r="BT15" s="30" t="str">
        <f t="array" ref="BT15:BT19">TRANSPOSE(BJ16:BN16)</f>
        <v>EPS_Earnings_Surprise_Backward_Diff</v>
      </c>
      <c r="BU15" s="31">
        <f t="array" ref="BU15:BU19">TRANSPOSE(BJ17:BN17)</f>
        <v>37</v>
      </c>
      <c r="BV15" s="30" t="str">
        <f t="array" ref="BV15:BV19">TRANSPOSE(BJ18:BN18)</f>
        <v>EPS_EarningsSurprise</v>
      </c>
      <c r="BW15" s="31">
        <f t="array" ref="BW15:BW19">TRANSPOSE(BJ19:BN19)</f>
        <v>14</v>
      </c>
    </row>
    <row r="16" spans="1:75" x14ac:dyDescent="0.3">
      <c r="A16">
        <v>1014</v>
      </c>
      <c r="B16" t="s">
        <v>123</v>
      </c>
      <c r="C16">
        <v>2018</v>
      </c>
      <c r="D16">
        <v>690</v>
      </c>
      <c r="E16">
        <v>14</v>
      </c>
      <c r="F16">
        <v>0.59130434782608698</v>
      </c>
      <c r="G16">
        <v>0.02</v>
      </c>
      <c r="H16">
        <v>2</v>
      </c>
      <c r="I16">
        <v>0.22</v>
      </c>
      <c r="J16">
        <v>0.32</v>
      </c>
      <c r="K16">
        <v>0.14000000000000001</v>
      </c>
      <c r="L16">
        <v>0</v>
      </c>
      <c r="M16" t="s">
        <v>77</v>
      </c>
      <c r="N16" t="s">
        <v>32</v>
      </c>
      <c r="O16" t="s">
        <v>106</v>
      </c>
      <c r="P16" t="s">
        <v>111</v>
      </c>
      <c r="Q16" t="s">
        <v>48</v>
      </c>
      <c r="R16" t="s">
        <v>95</v>
      </c>
      <c r="S16" t="s">
        <v>72</v>
      </c>
      <c r="T16" t="s">
        <v>76</v>
      </c>
      <c r="U16" t="s">
        <v>82</v>
      </c>
      <c r="V16" t="s">
        <v>47</v>
      </c>
      <c r="W16">
        <v>20.182590229999999</v>
      </c>
      <c r="X16">
        <v>17.7046366353125</v>
      </c>
      <c r="Y16">
        <v>17.578637353333299</v>
      </c>
      <c r="Z16">
        <v>13.520901801428501</v>
      </c>
      <c r="AA16">
        <v>12.831007091304301</v>
      </c>
      <c r="AB16">
        <v>12.573253246</v>
      </c>
      <c r="AC16">
        <v>12.3188527052941</v>
      </c>
      <c r="AD16">
        <v>12.2639662666666</v>
      </c>
      <c r="AE16">
        <v>12.219371042000001</v>
      </c>
      <c r="AF16">
        <v>11.871521542222199</v>
      </c>
      <c r="AH16" s="10" t="s">
        <v>41</v>
      </c>
      <c r="AI16" s="4">
        <f t="shared" si="28"/>
        <v>1</v>
      </c>
      <c r="AJ16" s="3">
        <f t="shared" si="4"/>
        <v>3</v>
      </c>
      <c r="AK16" s="3">
        <f t="shared" si="5"/>
        <v>1</v>
      </c>
      <c r="AL16" s="3">
        <f t="shared" si="6"/>
        <v>2</v>
      </c>
      <c r="AM16" s="5">
        <f t="shared" si="7"/>
        <v>2</v>
      </c>
      <c r="AN16" s="4">
        <f t="shared" si="8"/>
        <v>0</v>
      </c>
      <c r="AO16" s="3">
        <f t="shared" si="9"/>
        <v>0</v>
      </c>
      <c r="AP16" s="3">
        <f t="shared" si="10"/>
        <v>1</v>
      </c>
      <c r="AQ16" s="3">
        <f t="shared" si="11"/>
        <v>2</v>
      </c>
      <c r="AR16" s="5">
        <f t="shared" si="12"/>
        <v>2</v>
      </c>
      <c r="AS16" s="4">
        <f t="shared" si="13"/>
        <v>0</v>
      </c>
      <c r="AT16" s="3">
        <f t="shared" si="14"/>
        <v>0</v>
      </c>
      <c r="AU16" s="3">
        <f t="shared" si="15"/>
        <v>0</v>
      </c>
      <c r="AV16" s="3">
        <f t="shared" si="16"/>
        <v>1</v>
      </c>
      <c r="AW16" s="5">
        <f t="shared" si="17"/>
        <v>3</v>
      </c>
      <c r="AX16" s="4">
        <f t="shared" si="18"/>
        <v>0</v>
      </c>
      <c r="AY16" s="3">
        <f t="shared" si="19"/>
        <v>2</v>
      </c>
      <c r="AZ16" s="3">
        <f t="shared" si="20"/>
        <v>0</v>
      </c>
      <c r="BA16" s="3">
        <f t="shared" si="21"/>
        <v>0</v>
      </c>
      <c r="BB16" s="5">
        <f t="shared" si="22"/>
        <v>0</v>
      </c>
      <c r="BC16" s="4">
        <f t="shared" si="23"/>
        <v>0</v>
      </c>
      <c r="BD16" s="3">
        <f t="shared" si="24"/>
        <v>0</v>
      </c>
      <c r="BE16" s="3">
        <f t="shared" si="25"/>
        <v>0</v>
      </c>
      <c r="BF16" s="3">
        <f t="shared" si="26"/>
        <v>0</v>
      </c>
      <c r="BG16" s="5">
        <f t="shared" si="27"/>
        <v>2</v>
      </c>
      <c r="BJ16" t="str">
        <f>INDEX($AH$7:$AH$80,MATCH(BJ17,AS$7:AS$80,0))</f>
        <v>EPS_Earnings_Surprise_Backward_Diff</v>
      </c>
      <c r="BK16" t="str">
        <f t="shared" ref="BK16:BN16" si="37">INDEX($AH$7:$AH$80,MATCH(BK17,AT$7:AT$80,0))</f>
        <v>EPS_Earnings_Surprise_Backward_Diff</v>
      </c>
      <c r="BL16" t="str">
        <f t="shared" si="37"/>
        <v>EPS_Earnings_Surprise_Backward_Diff</v>
      </c>
      <c r="BM16" t="str">
        <f t="shared" si="37"/>
        <v>EPS_EarningsSurprise</v>
      </c>
      <c r="BN16" t="str">
        <f t="shared" si="37"/>
        <v>Gross_Profit_Y_Change</v>
      </c>
      <c r="BQ16" s="30" t="s">
        <v>129</v>
      </c>
      <c r="BR16" s="30" t="str">
        <v>EPS_Earnings_Surprise_Backward_Ave_Diff</v>
      </c>
      <c r="BS16" s="31">
        <v>41</v>
      </c>
      <c r="BT16" s="30" t="str">
        <v>EPS_Earnings_Surprise_Backward_Diff</v>
      </c>
      <c r="BU16" s="31">
        <v>40</v>
      </c>
      <c r="BV16" s="30" t="str">
        <v>EPS_EarningsSurprise</v>
      </c>
      <c r="BW16" s="31">
        <v>16</v>
      </c>
    </row>
    <row r="17" spans="1:75" x14ac:dyDescent="0.3">
      <c r="A17">
        <v>1015</v>
      </c>
      <c r="B17" t="s">
        <v>123</v>
      </c>
      <c r="C17">
        <v>2018</v>
      </c>
      <c r="D17">
        <v>690</v>
      </c>
      <c r="E17">
        <v>15</v>
      </c>
      <c r="F17">
        <v>0.58405797101449197</v>
      </c>
      <c r="G17">
        <v>0.02</v>
      </c>
      <c r="H17">
        <v>3</v>
      </c>
      <c r="I17">
        <v>0.86</v>
      </c>
      <c r="J17">
        <v>0.4</v>
      </c>
      <c r="K17">
        <v>0.5</v>
      </c>
      <c r="L17">
        <v>1</v>
      </c>
      <c r="M17" t="s">
        <v>106</v>
      </c>
      <c r="N17" t="s">
        <v>32</v>
      </c>
      <c r="O17" t="s">
        <v>77</v>
      </c>
      <c r="P17" t="s">
        <v>48</v>
      </c>
      <c r="Q17" t="s">
        <v>82</v>
      </c>
      <c r="R17" t="s">
        <v>94</v>
      </c>
      <c r="S17" t="s">
        <v>105</v>
      </c>
      <c r="T17" t="s">
        <v>101</v>
      </c>
      <c r="U17" t="s">
        <v>68</v>
      </c>
      <c r="V17" t="s">
        <v>41</v>
      </c>
      <c r="W17">
        <v>22.179557238292599</v>
      </c>
      <c r="X17">
        <v>19.469849717027</v>
      </c>
      <c r="Y17">
        <v>18.053760658780401</v>
      </c>
      <c r="Z17">
        <v>13.8646524467567</v>
      </c>
      <c r="AA17">
        <v>13.012719973999999</v>
      </c>
      <c r="AB17">
        <v>12.7706125</v>
      </c>
      <c r="AC17">
        <v>12.7493858190476</v>
      </c>
      <c r="AD17">
        <v>12.588799611428501</v>
      </c>
      <c r="AE17">
        <v>12.130700373333299</v>
      </c>
      <c r="AF17">
        <v>12.0111503538888</v>
      </c>
      <c r="AH17" s="10" t="s">
        <v>42</v>
      </c>
      <c r="AI17" s="4">
        <f t="shared" si="28"/>
        <v>0</v>
      </c>
      <c r="AJ17" s="3">
        <f t="shared" si="4"/>
        <v>0</v>
      </c>
      <c r="AK17" s="3">
        <f t="shared" si="5"/>
        <v>0</v>
      </c>
      <c r="AL17" s="3">
        <f t="shared" si="6"/>
        <v>0</v>
      </c>
      <c r="AM17" s="5">
        <f t="shared" si="7"/>
        <v>0</v>
      </c>
      <c r="AN17" s="4">
        <f t="shared" si="8"/>
        <v>0</v>
      </c>
      <c r="AO17" s="3">
        <f t="shared" si="9"/>
        <v>0</v>
      </c>
      <c r="AP17" s="3">
        <f t="shared" si="10"/>
        <v>0</v>
      </c>
      <c r="AQ17" s="3">
        <f t="shared" si="11"/>
        <v>1</v>
      </c>
      <c r="AR17" s="5">
        <f t="shared" si="12"/>
        <v>0</v>
      </c>
      <c r="AS17" s="4">
        <f t="shared" si="13"/>
        <v>0</v>
      </c>
      <c r="AT17" s="3">
        <f t="shared" si="14"/>
        <v>0</v>
      </c>
      <c r="AU17" s="3">
        <f t="shared" si="15"/>
        <v>1</v>
      </c>
      <c r="AV17" s="3">
        <f t="shared" si="16"/>
        <v>0</v>
      </c>
      <c r="AW17" s="5">
        <f t="shared" si="17"/>
        <v>0</v>
      </c>
      <c r="AX17" s="4">
        <f t="shared" si="18"/>
        <v>0</v>
      </c>
      <c r="AY17" s="3">
        <f t="shared" si="19"/>
        <v>0</v>
      </c>
      <c r="AZ17" s="3">
        <f t="shared" si="20"/>
        <v>0</v>
      </c>
      <c r="BA17" s="3">
        <f t="shared" si="21"/>
        <v>0</v>
      </c>
      <c r="BB17" s="5">
        <f t="shared" si="22"/>
        <v>0</v>
      </c>
      <c r="BC17" s="4">
        <f t="shared" si="23"/>
        <v>0</v>
      </c>
      <c r="BD17" s="3">
        <f t="shared" si="24"/>
        <v>0</v>
      </c>
      <c r="BE17" s="3">
        <f t="shared" si="25"/>
        <v>0</v>
      </c>
      <c r="BF17" s="3">
        <f t="shared" si="26"/>
        <v>0</v>
      </c>
      <c r="BG17" s="5">
        <f t="shared" si="27"/>
        <v>0</v>
      </c>
      <c r="BI17">
        <v>2</v>
      </c>
      <c r="BJ17">
        <f>LARGE(AS$7:AS$80,$BI17)</f>
        <v>37</v>
      </c>
      <c r="BK17">
        <f t="shared" ref="BK17:BN17" si="38">LARGE(AT$7:AT$80,$BI17)</f>
        <v>40</v>
      </c>
      <c r="BL17">
        <f t="shared" si="38"/>
        <v>13</v>
      </c>
      <c r="BM17">
        <f t="shared" si="38"/>
        <v>8</v>
      </c>
      <c r="BN17">
        <f t="shared" si="38"/>
        <v>9</v>
      </c>
      <c r="BQ17" s="30" t="s">
        <v>130</v>
      </c>
      <c r="BR17" s="30" t="str">
        <v>EPS_EarningsSurprise</v>
      </c>
      <c r="BS17" s="31">
        <v>52</v>
      </c>
      <c r="BT17" s="30" t="str">
        <v>EPS_Earnings_Surprise_Backward_Diff</v>
      </c>
      <c r="BU17" s="31">
        <v>13</v>
      </c>
      <c r="BV17" s="30" t="str">
        <v>EPS_Earnings_Surprise_Backward_Ave_Diff</v>
      </c>
      <c r="BW17" s="31">
        <v>5</v>
      </c>
    </row>
    <row r="18" spans="1:75" x14ac:dyDescent="0.3">
      <c r="A18">
        <v>1016</v>
      </c>
      <c r="B18" t="s">
        <v>123</v>
      </c>
      <c r="C18">
        <v>2018</v>
      </c>
      <c r="D18">
        <v>690</v>
      </c>
      <c r="E18">
        <v>16</v>
      </c>
      <c r="F18">
        <v>0.57246376811594202</v>
      </c>
      <c r="G18">
        <v>0.2</v>
      </c>
      <c r="H18">
        <v>2</v>
      </c>
      <c r="I18">
        <v>0.22</v>
      </c>
      <c r="J18">
        <v>0.76</v>
      </c>
      <c r="K18">
        <v>0.32</v>
      </c>
      <c r="L18">
        <v>9</v>
      </c>
      <c r="M18" t="s">
        <v>77</v>
      </c>
      <c r="N18" t="s">
        <v>32</v>
      </c>
      <c r="O18" t="s">
        <v>41</v>
      </c>
      <c r="P18" t="s">
        <v>106</v>
      </c>
      <c r="Q18" t="s">
        <v>48</v>
      </c>
      <c r="R18" t="s">
        <v>45</v>
      </c>
      <c r="S18" t="s">
        <v>80</v>
      </c>
      <c r="T18" t="s">
        <v>54</v>
      </c>
      <c r="U18" t="s">
        <v>82</v>
      </c>
      <c r="V18" t="s">
        <v>94</v>
      </c>
      <c r="W18">
        <v>22.085124678</v>
      </c>
      <c r="X18">
        <v>12.589563113076901</v>
      </c>
      <c r="Y18">
        <v>12.337153320000001</v>
      </c>
      <c r="Z18">
        <v>11.994997428333299</v>
      </c>
      <c r="AA18">
        <v>10.8619887783333</v>
      </c>
      <c r="AB18">
        <v>10.0968178066666</v>
      </c>
      <c r="AC18">
        <v>10.031748629999999</v>
      </c>
      <c r="AD18">
        <v>9.8619059683333301</v>
      </c>
      <c r="AE18">
        <v>9.4407830312499996</v>
      </c>
      <c r="AF18">
        <v>9.3514988374999994</v>
      </c>
      <c r="AH18" s="10" t="s">
        <v>43</v>
      </c>
      <c r="AI18" s="4">
        <f t="shared" si="28"/>
        <v>1</v>
      </c>
      <c r="AJ18" s="3">
        <f t="shared" si="4"/>
        <v>0</v>
      </c>
      <c r="AK18" s="3">
        <f t="shared" si="5"/>
        <v>0</v>
      </c>
      <c r="AL18" s="3">
        <f t="shared" si="6"/>
        <v>0</v>
      </c>
      <c r="AM18" s="5">
        <f t="shared" si="7"/>
        <v>1</v>
      </c>
      <c r="AN18" s="4">
        <f t="shared" si="8"/>
        <v>0</v>
      </c>
      <c r="AO18" s="3">
        <f t="shared" si="9"/>
        <v>0</v>
      </c>
      <c r="AP18" s="3">
        <f t="shared" si="10"/>
        <v>0</v>
      </c>
      <c r="AQ18" s="3">
        <f t="shared" si="11"/>
        <v>0</v>
      </c>
      <c r="AR18" s="5">
        <f t="shared" si="12"/>
        <v>0</v>
      </c>
      <c r="AS18" s="4">
        <f t="shared" si="13"/>
        <v>0</v>
      </c>
      <c r="AT18" s="3">
        <f t="shared" si="14"/>
        <v>0</v>
      </c>
      <c r="AU18" s="3">
        <f t="shared" si="15"/>
        <v>0</v>
      </c>
      <c r="AV18" s="3">
        <f t="shared" si="16"/>
        <v>4</v>
      </c>
      <c r="AW18" s="5">
        <f t="shared" si="17"/>
        <v>2</v>
      </c>
      <c r="AX18" s="4">
        <f t="shared" si="18"/>
        <v>0</v>
      </c>
      <c r="AY18" s="3">
        <f t="shared" si="19"/>
        <v>0</v>
      </c>
      <c r="AZ18" s="3">
        <f t="shared" si="20"/>
        <v>0</v>
      </c>
      <c r="BA18" s="3">
        <f t="shared" si="21"/>
        <v>0</v>
      </c>
      <c r="BB18" s="5">
        <f t="shared" si="22"/>
        <v>1</v>
      </c>
      <c r="BC18" s="4">
        <f t="shared" si="23"/>
        <v>0</v>
      </c>
      <c r="BD18" s="3">
        <f t="shared" si="24"/>
        <v>0</v>
      </c>
      <c r="BE18" s="3">
        <f t="shared" si="25"/>
        <v>0</v>
      </c>
      <c r="BF18" s="3">
        <f t="shared" si="26"/>
        <v>0</v>
      </c>
      <c r="BG18" s="5">
        <f t="shared" si="27"/>
        <v>2</v>
      </c>
      <c r="BJ18" t="str">
        <f>INDEX($AH$7:$AH$80,MATCH(BJ19,AS$7:AS$80,0))</f>
        <v>EPS_EarningsSurprise</v>
      </c>
      <c r="BK18" t="str">
        <f t="shared" ref="BK18:BN18" si="39">INDEX($AH$7:$AH$80,MATCH(BK19,AT$7:AT$80,0))</f>
        <v>EPS_EarningsSurprise</v>
      </c>
      <c r="BL18" t="str">
        <f t="shared" si="39"/>
        <v>EPS_Earnings_Surprise_Backward_Ave_Diff</v>
      </c>
      <c r="BM18" t="str">
        <f t="shared" si="39"/>
        <v>EPS_EarningsSurprise</v>
      </c>
      <c r="BN18" t="str">
        <f t="shared" si="39"/>
        <v>PS_Ratios_Y_Change</v>
      </c>
      <c r="BQ18" s="32" t="s">
        <v>131</v>
      </c>
      <c r="BR18" s="30" t="str">
        <v>Return_On_Common_Equity</v>
      </c>
      <c r="BS18" s="31">
        <v>24</v>
      </c>
      <c r="BT18" s="30" t="str">
        <v>EPS_EarningsSurprise</v>
      </c>
      <c r="BU18" s="31">
        <v>8</v>
      </c>
      <c r="BV18" s="30" t="str">
        <v>EPS_EarningsSurprise</v>
      </c>
      <c r="BW18" s="31">
        <v>8</v>
      </c>
    </row>
    <row r="19" spans="1:75" x14ac:dyDescent="0.3">
      <c r="A19">
        <v>1017</v>
      </c>
      <c r="B19" t="s">
        <v>123</v>
      </c>
      <c r="C19">
        <v>2018</v>
      </c>
      <c r="D19">
        <v>690</v>
      </c>
      <c r="E19">
        <v>17</v>
      </c>
      <c r="F19">
        <v>0.58115942028985501</v>
      </c>
      <c r="G19">
        <v>0.08</v>
      </c>
      <c r="H19">
        <v>3</v>
      </c>
      <c r="I19">
        <v>0.36</v>
      </c>
      <c r="J19">
        <v>0.3</v>
      </c>
      <c r="K19">
        <v>0.76</v>
      </c>
      <c r="L19">
        <v>2</v>
      </c>
      <c r="M19" t="s">
        <v>77</v>
      </c>
      <c r="N19" t="s">
        <v>106</v>
      </c>
      <c r="O19" t="s">
        <v>111</v>
      </c>
      <c r="P19" t="s">
        <v>32</v>
      </c>
      <c r="Q19" t="s">
        <v>72</v>
      </c>
      <c r="R19" t="s">
        <v>104</v>
      </c>
      <c r="S19" t="s">
        <v>41</v>
      </c>
      <c r="T19" t="s">
        <v>94</v>
      </c>
      <c r="U19" t="s">
        <v>36</v>
      </c>
      <c r="V19" t="s">
        <v>70</v>
      </c>
      <c r="W19">
        <v>14.2876532764705</v>
      </c>
      <c r="X19">
        <v>11.005483481875</v>
      </c>
      <c r="Y19">
        <v>10.8149281372727</v>
      </c>
      <c r="Z19">
        <v>10.6836876352631</v>
      </c>
      <c r="AA19">
        <v>9.9129147533333306</v>
      </c>
      <c r="AB19">
        <v>9.1355624186666606</v>
      </c>
      <c r="AC19">
        <v>9.0448717536363592</v>
      </c>
      <c r="AD19">
        <v>8.9876661220000003</v>
      </c>
      <c r="AE19">
        <v>8.9629921463636304</v>
      </c>
      <c r="AF19">
        <v>8.9234802014285695</v>
      </c>
      <c r="AH19" s="10" t="s">
        <v>44</v>
      </c>
      <c r="AI19" s="4">
        <f t="shared" si="28"/>
        <v>0</v>
      </c>
      <c r="AJ19" s="3">
        <f t="shared" si="4"/>
        <v>0</v>
      </c>
      <c r="AK19" s="3">
        <f t="shared" si="5"/>
        <v>0</v>
      </c>
      <c r="AL19" s="3">
        <f t="shared" si="6"/>
        <v>1</v>
      </c>
      <c r="AM19" s="5">
        <f t="shared" si="7"/>
        <v>0</v>
      </c>
      <c r="AN19" s="4">
        <f t="shared" si="8"/>
        <v>0</v>
      </c>
      <c r="AO19" s="3">
        <f t="shared" si="9"/>
        <v>0</v>
      </c>
      <c r="AP19" s="3">
        <f t="shared" si="10"/>
        <v>0</v>
      </c>
      <c r="AQ19" s="3">
        <f t="shared" si="11"/>
        <v>3</v>
      </c>
      <c r="AR19" s="5">
        <f t="shared" si="12"/>
        <v>0</v>
      </c>
      <c r="AS19" s="4">
        <f t="shared" si="13"/>
        <v>0</v>
      </c>
      <c r="AT19" s="3">
        <f t="shared" si="14"/>
        <v>0</v>
      </c>
      <c r="AU19" s="3">
        <f t="shared" si="15"/>
        <v>0</v>
      </c>
      <c r="AV19" s="3">
        <f t="shared" si="16"/>
        <v>0</v>
      </c>
      <c r="AW19" s="5">
        <f t="shared" si="17"/>
        <v>0</v>
      </c>
      <c r="AX19" s="4">
        <f t="shared" si="18"/>
        <v>0</v>
      </c>
      <c r="AY19" s="3">
        <f t="shared" si="19"/>
        <v>0</v>
      </c>
      <c r="AZ19" s="3">
        <f t="shared" si="20"/>
        <v>1</v>
      </c>
      <c r="BA19" s="3">
        <f t="shared" si="21"/>
        <v>0</v>
      </c>
      <c r="BB19" s="5">
        <f t="shared" si="22"/>
        <v>0</v>
      </c>
      <c r="BC19" s="4">
        <f t="shared" si="23"/>
        <v>0</v>
      </c>
      <c r="BD19" s="3">
        <f t="shared" si="24"/>
        <v>0</v>
      </c>
      <c r="BE19" s="3">
        <f t="shared" si="25"/>
        <v>0</v>
      </c>
      <c r="BF19" s="3">
        <f t="shared" si="26"/>
        <v>0</v>
      </c>
      <c r="BG19" s="5">
        <f t="shared" si="27"/>
        <v>1</v>
      </c>
      <c r="BI19">
        <v>3</v>
      </c>
      <c r="BJ19">
        <f>LARGE(AS$7:AS$80,$BI19)</f>
        <v>14</v>
      </c>
      <c r="BK19">
        <f t="shared" ref="BK19:BN19" si="40">LARGE(AT$7:AT$80,$BI19)</f>
        <v>16</v>
      </c>
      <c r="BL19">
        <f t="shared" si="40"/>
        <v>5</v>
      </c>
      <c r="BM19">
        <f t="shared" si="40"/>
        <v>8</v>
      </c>
      <c r="BN19">
        <f t="shared" si="40"/>
        <v>5</v>
      </c>
      <c r="BQ19" s="33" t="s">
        <v>132</v>
      </c>
      <c r="BR19" s="55" t="str">
        <v>Return_On_Common_Equity</v>
      </c>
      <c r="BS19" s="35">
        <v>22</v>
      </c>
      <c r="BT19" s="30" t="str">
        <v>Gross_Profit_Y_Change</v>
      </c>
      <c r="BU19" s="31">
        <v>9</v>
      </c>
      <c r="BV19" s="30" t="str">
        <v>PS_Ratios_Y_Change</v>
      </c>
      <c r="BW19" s="31">
        <v>5</v>
      </c>
    </row>
    <row r="20" spans="1:75" x14ac:dyDescent="0.3">
      <c r="A20">
        <v>1018</v>
      </c>
      <c r="B20" t="s">
        <v>123</v>
      </c>
      <c r="C20">
        <v>2018</v>
      </c>
      <c r="D20">
        <v>690</v>
      </c>
      <c r="E20">
        <v>18</v>
      </c>
      <c r="F20">
        <v>0.56376811594202902</v>
      </c>
      <c r="G20">
        <v>0.34</v>
      </c>
      <c r="H20">
        <v>1</v>
      </c>
      <c r="I20">
        <v>0.66</v>
      </c>
      <c r="J20">
        <v>0.38</v>
      </c>
      <c r="K20">
        <v>0.16</v>
      </c>
      <c r="L20">
        <v>3</v>
      </c>
      <c r="M20" t="s">
        <v>106</v>
      </c>
      <c r="N20" t="s">
        <v>32</v>
      </c>
      <c r="O20" t="s">
        <v>70</v>
      </c>
      <c r="P20" t="s">
        <v>48</v>
      </c>
      <c r="Q20" t="s">
        <v>34</v>
      </c>
      <c r="R20" t="s">
        <v>68</v>
      </c>
      <c r="S20" t="s">
        <v>84</v>
      </c>
      <c r="T20" t="s">
        <v>105</v>
      </c>
      <c r="U20" t="s">
        <v>53</v>
      </c>
      <c r="V20" t="s">
        <v>72</v>
      </c>
      <c r="W20">
        <v>26.226290079999998</v>
      </c>
      <c r="X20">
        <v>21.814452200000002</v>
      </c>
      <c r="Y20">
        <v>18.384466199999999</v>
      </c>
      <c r="Z20">
        <v>17.061535124999999</v>
      </c>
      <c r="AA20">
        <v>15.8199358</v>
      </c>
      <c r="AB20">
        <v>15.6989742999999</v>
      </c>
      <c r="AC20">
        <v>15.5534</v>
      </c>
      <c r="AD20">
        <v>15.227851875000001</v>
      </c>
      <c r="AE20">
        <v>14.1634102</v>
      </c>
      <c r="AF20">
        <v>14.080750466666601</v>
      </c>
      <c r="AH20" s="10" t="s">
        <v>45</v>
      </c>
      <c r="AI20" s="4">
        <f t="shared" si="28"/>
        <v>0</v>
      </c>
      <c r="AJ20" s="3">
        <f t="shared" si="4"/>
        <v>0</v>
      </c>
      <c r="AK20" s="3">
        <f t="shared" si="5"/>
        <v>0</v>
      </c>
      <c r="AL20" s="3">
        <f t="shared" si="6"/>
        <v>0</v>
      </c>
      <c r="AM20" s="5">
        <f t="shared" si="7"/>
        <v>2</v>
      </c>
      <c r="AN20" s="4">
        <f t="shared" si="8"/>
        <v>0</v>
      </c>
      <c r="AO20" s="3">
        <f t="shared" si="9"/>
        <v>0</v>
      </c>
      <c r="AP20" s="3">
        <f t="shared" si="10"/>
        <v>0</v>
      </c>
      <c r="AQ20" s="3">
        <f t="shared" si="11"/>
        <v>0</v>
      </c>
      <c r="AR20" s="5">
        <f t="shared" si="12"/>
        <v>0</v>
      </c>
      <c r="AS20" s="4">
        <f t="shared" si="13"/>
        <v>0</v>
      </c>
      <c r="AT20" s="3">
        <f t="shared" si="14"/>
        <v>0</v>
      </c>
      <c r="AU20" s="3">
        <f t="shared" si="15"/>
        <v>0</v>
      </c>
      <c r="AV20" s="3">
        <f t="shared" si="16"/>
        <v>0</v>
      </c>
      <c r="AW20" s="5">
        <f t="shared" si="17"/>
        <v>0</v>
      </c>
      <c r="AX20" s="4">
        <f t="shared" si="18"/>
        <v>0</v>
      </c>
      <c r="AY20" s="3">
        <f t="shared" si="19"/>
        <v>1</v>
      </c>
      <c r="AZ20" s="3">
        <f t="shared" si="20"/>
        <v>1</v>
      </c>
      <c r="BA20" s="3">
        <f t="shared" si="21"/>
        <v>2</v>
      </c>
      <c r="BB20" s="5">
        <f t="shared" si="22"/>
        <v>1</v>
      </c>
      <c r="BC20" s="4">
        <f t="shared" si="23"/>
        <v>0</v>
      </c>
      <c r="BD20" s="3">
        <f t="shared" si="24"/>
        <v>0</v>
      </c>
      <c r="BE20" s="3">
        <f t="shared" si="25"/>
        <v>0</v>
      </c>
      <c r="BF20" s="3">
        <f t="shared" si="26"/>
        <v>3</v>
      </c>
      <c r="BG20" s="5">
        <f t="shared" si="27"/>
        <v>1</v>
      </c>
      <c r="BI20">
        <v>2015</v>
      </c>
      <c r="BJ20" t="str">
        <f>INDEX($AH$7:$AH$80,MATCH(BJ21,AX$7:AX$80,0))</f>
        <v>EPS_EarningsSurprise</v>
      </c>
      <c r="BK20" t="str">
        <f t="shared" ref="BK20:BN20" si="41">INDEX($AH$7:$AH$80,MATCH(BK21,AY$7:AY$80,0))</f>
        <v>EPS_EarningsSurprise</v>
      </c>
      <c r="BL20" t="str">
        <f t="shared" si="41"/>
        <v>EPS_Earnings_Surprise_Backward_Diff</v>
      </c>
      <c r="BM20" t="str">
        <f t="shared" si="41"/>
        <v>Return_On_Common_Equity</v>
      </c>
      <c r="BN20" t="str">
        <f t="shared" si="41"/>
        <v>Return_On_Common_Equity</v>
      </c>
      <c r="BQ20" s="27">
        <v>2015</v>
      </c>
      <c r="BR20" s="54"/>
      <c r="BS20" s="29"/>
      <c r="BT20" s="30"/>
      <c r="BU20" s="31"/>
      <c r="BV20" s="30"/>
      <c r="BW20" s="31"/>
    </row>
    <row r="21" spans="1:75" x14ac:dyDescent="0.3">
      <c r="A21">
        <v>1019</v>
      </c>
      <c r="B21" t="s">
        <v>123</v>
      </c>
      <c r="C21">
        <v>2018</v>
      </c>
      <c r="D21">
        <v>690</v>
      </c>
      <c r="E21">
        <v>19</v>
      </c>
      <c r="F21">
        <v>0.57826086956521705</v>
      </c>
      <c r="G21">
        <v>0.14000000000000001</v>
      </c>
      <c r="H21">
        <v>1</v>
      </c>
      <c r="I21">
        <v>0.42</v>
      </c>
      <c r="J21">
        <v>0.26</v>
      </c>
      <c r="K21">
        <v>0.82</v>
      </c>
      <c r="L21">
        <v>8</v>
      </c>
      <c r="M21" t="s">
        <v>95</v>
      </c>
      <c r="N21" t="s">
        <v>101</v>
      </c>
      <c r="O21" t="s">
        <v>77</v>
      </c>
      <c r="P21" t="s">
        <v>52</v>
      </c>
      <c r="Q21" t="s">
        <v>36</v>
      </c>
      <c r="R21" t="s">
        <v>32</v>
      </c>
      <c r="S21" t="s">
        <v>106</v>
      </c>
      <c r="T21" t="s">
        <v>87</v>
      </c>
      <c r="U21" t="s">
        <v>38</v>
      </c>
      <c r="V21" t="s">
        <v>54</v>
      </c>
      <c r="W21">
        <v>22.049503300000001</v>
      </c>
      <c r="X21">
        <v>19.452930500000001</v>
      </c>
      <c r="Y21">
        <v>18.790141928571401</v>
      </c>
      <c r="Z21">
        <v>18.3599949</v>
      </c>
      <c r="AA21">
        <v>17.6375694</v>
      </c>
      <c r="AB21">
        <v>17.139184012000001</v>
      </c>
      <c r="AC21">
        <v>16.790940750000001</v>
      </c>
      <c r="AD21">
        <v>15.778079</v>
      </c>
      <c r="AE21">
        <v>15.462871099999999</v>
      </c>
      <c r="AF21">
        <v>15.2083244</v>
      </c>
      <c r="AH21" s="10" t="s">
        <v>46</v>
      </c>
      <c r="AI21" s="4">
        <f t="shared" si="28"/>
        <v>0</v>
      </c>
      <c r="AJ21" s="3">
        <f t="shared" si="4"/>
        <v>0</v>
      </c>
      <c r="AK21" s="3">
        <f t="shared" si="5"/>
        <v>0</v>
      </c>
      <c r="AL21" s="3">
        <f t="shared" si="6"/>
        <v>0</v>
      </c>
      <c r="AM21" s="5">
        <f t="shared" si="7"/>
        <v>0</v>
      </c>
      <c r="AN21" s="4">
        <f t="shared" si="8"/>
        <v>0</v>
      </c>
      <c r="AO21" s="3">
        <f t="shared" si="9"/>
        <v>0</v>
      </c>
      <c r="AP21" s="3">
        <f t="shared" si="10"/>
        <v>0</v>
      </c>
      <c r="AQ21" s="3">
        <f t="shared" si="11"/>
        <v>0</v>
      </c>
      <c r="AR21" s="5">
        <f t="shared" si="12"/>
        <v>0</v>
      </c>
      <c r="AS21" s="4">
        <f t="shared" si="13"/>
        <v>0</v>
      </c>
      <c r="AT21" s="3">
        <f t="shared" si="14"/>
        <v>0</v>
      </c>
      <c r="AU21" s="3">
        <f t="shared" si="15"/>
        <v>0</v>
      </c>
      <c r="AV21" s="3">
        <f t="shared" si="16"/>
        <v>0</v>
      </c>
      <c r="AW21" s="5">
        <f t="shared" si="17"/>
        <v>0</v>
      </c>
      <c r="AX21" s="4">
        <f t="shared" si="18"/>
        <v>0</v>
      </c>
      <c r="AY21" s="3">
        <f t="shared" si="19"/>
        <v>0</v>
      </c>
      <c r="AZ21" s="3">
        <f t="shared" si="20"/>
        <v>0</v>
      </c>
      <c r="BA21" s="3">
        <f t="shared" si="21"/>
        <v>0</v>
      </c>
      <c r="BB21" s="5">
        <f t="shared" si="22"/>
        <v>0</v>
      </c>
      <c r="BC21" s="4">
        <f t="shared" si="23"/>
        <v>0</v>
      </c>
      <c r="BD21" s="3">
        <f t="shared" si="24"/>
        <v>0</v>
      </c>
      <c r="BE21" s="3">
        <f t="shared" si="25"/>
        <v>0</v>
      </c>
      <c r="BF21" s="3">
        <f t="shared" si="26"/>
        <v>0</v>
      </c>
      <c r="BG21" s="5">
        <f t="shared" si="27"/>
        <v>0</v>
      </c>
      <c r="BI21">
        <v>1</v>
      </c>
      <c r="BJ21">
        <f>LARGE(AX$7:AX$80,$BI21)</f>
        <v>56</v>
      </c>
      <c r="BK21">
        <f t="shared" ref="BK21:BN21" si="42">LARGE(AY$7:AY$80,$BI21)</f>
        <v>30</v>
      </c>
      <c r="BL21">
        <f t="shared" si="42"/>
        <v>29</v>
      </c>
      <c r="BM21">
        <f t="shared" si="42"/>
        <v>10</v>
      </c>
      <c r="BN21">
        <f t="shared" si="42"/>
        <v>15</v>
      </c>
      <c r="BQ21" s="30" t="s">
        <v>128</v>
      </c>
      <c r="BR21" s="30" t="str">
        <f t="array" ref="BR21:BR25">TRANSPOSE(BJ20:BN20)</f>
        <v>EPS_EarningsSurprise</v>
      </c>
      <c r="BS21" s="31">
        <f t="array" ref="BS21:BS25">TRANSPOSE(BJ21:BN21)</f>
        <v>56</v>
      </c>
      <c r="BT21" s="30" t="str">
        <f t="array" ref="BT21:BT25">TRANSPOSE(BJ22:BN22)</f>
        <v>EPS_Earnings_Surprise_Backward_Ave_Diff</v>
      </c>
      <c r="BU21" s="31">
        <f t="array" ref="BU21:BU25">TRANSPOSE(BJ23:BN23)</f>
        <v>34</v>
      </c>
      <c r="BV21" s="30" t="str">
        <f t="array" ref="BV21:BV25">TRANSPOSE(BJ24:BN24)</f>
        <v>EPS_Earnings_Surprise_Backward_Diff</v>
      </c>
      <c r="BW21" s="31">
        <f t="array" ref="BW21:BW25">TRANSPOSE(BJ25:BN25)</f>
        <v>6</v>
      </c>
    </row>
    <row r="22" spans="1:75" x14ac:dyDescent="0.3">
      <c r="A22">
        <v>1020</v>
      </c>
      <c r="B22" t="s">
        <v>123</v>
      </c>
      <c r="C22">
        <v>2018</v>
      </c>
      <c r="D22">
        <v>690</v>
      </c>
      <c r="E22">
        <v>20</v>
      </c>
      <c r="F22">
        <v>0.58405797101449197</v>
      </c>
      <c r="G22">
        <v>0.06</v>
      </c>
      <c r="H22">
        <v>2</v>
      </c>
      <c r="I22">
        <v>0.1</v>
      </c>
      <c r="J22">
        <v>0.7</v>
      </c>
      <c r="K22">
        <v>0.02</v>
      </c>
      <c r="L22">
        <v>7</v>
      </c>
      <c r="M22" t="s">
        <v>106</v>
      </c>
      <c r="N22" t="s">
        <v>32</v>
      </c>
      <c r="O22" t="s">
        <v>111</v>
      </c>
      <c r="P22" t="s">
        <v>77</v>
      </c>
      <c r="Q22" t="s">
        <v>41</v>
      </c>
      <c r="R22" t="s">
        <v>48</v>
      </c>
      <c r="S22" t="s">
        <v>54</v>
      </c>
      <c r="T22" t="s">
        <v>105</v>
      </c>
      <c r="U22" t="s">
        <v>94</v>
      </c>
      <c r="V22" t="s">
        <v>107</v>
      </c>
      <c r="W22">
        <v>23.654921929411699</v>
      </c>
      <c r="X22">
        <v>16.910481296499999</v>
      </c>
      <c r="Y22">
        <v>15.8057770749999</v>
      </c>
      <c r="Z22">
        <v>15.738740817894699</v>
      </c>
      <c r="AA22">
        <v>13.144629466249899</v>
      </c>
      <c r="AB22">
        <v>12.311135638666601</v>
      </c>
      <c r="AC22">
        <v>11.5565753628571</v>
      </c>
      <c r="AD22">
        <v>11.370039161249901</v>
      </c>
      <c r="AE22">
        <v>11.128511687692299</v>
      </c>
      <c r="AF22">
        <v>10.350470830000001</v>
      </c>
      <c r="AH22" s="10" t="s">
        <v>47</v>
      </c>
      <c r="AI22" s="4">
        <f t="shared" si="28"/>
        <v>0</v>
      </c>
      <c r="AJ22" s="3">
        <f t="shared" si="4"/>
        <v>0</v>
      </c>
      <c r="AK22" s="3">
        <f t="shared" si="5"/>
        <v>0</v>
      </c>
      <c r="AL22" s="3">
        <f t="shared" si="6"/>
        <v>1</v>
      </c>
      <c r="AM22" s="5">
        <f t="shared" si="7"/>
        <v>0</v>
      </c>
      <c r="AN22" s="4">
        <f t="shared" si="8"/>
        <v>0</v>
      </c>
      <c r="AO22" s="3">
        <f t="shared" si="9"/>
        <v>0</v>
      </c>
      <c r="AP22" s="3">
        <f t="shared" si="10"/>
        <v>0</v>
      </c>
      <c r="AQ22" s="3">
        <f t="shared" si="11"/>
        <v>1</v>
      </c>
      <c r="AR22" s="5">
        <f t="shared" si="12"/>
        <v>0</v>
      </c>
      <c r="AS22" s="4">
        <f t="shared" si="13"/>
        <v>0</v>
      </c>
      <c r="AT22" s="3">
        <f t="shared" si="14"/>
        <v>0</v>
      </c>
      <c r="AU22" s="3">
        <f t="shared" si="15"/>
        <v>0</v>
      </c>
      <c r="AV22" s="3">
        <f t="shared" si="16"/>
        <v>0</v>
      </c>
      <c r="AW22" s="5">
        <f t="shared" si="17"/>
        <v>0</v>
      </c>
      <c r="AX22" s="4">
        <f t="shared" si="18"/>
        <v>0</v>
      </c>
      <c r="AY22" s="3">
        <f t="shared" si="19"/>
        <v>0</v>
      </c>
      <c r="AZ22" s="3">
        <f t="shared" si="20"/>
        <v>2</v>
      </c>
      <c r="BA22" s="3">
        <f t="shared" si="21"/>
        <v>1</v>
      </c>
      <c r="BB22" s="5">
        <f t="shared" si="22"/>
        <v>1</v>
      </c>
      <c r="BC22" s="4">
        <f t="shared" si="23"/>
        <v>0</v>
      </c>
      <c r="BD22" s="3">
        <f t="shared" si="24"/>
        <v>1</v>
      </c>
      <c r="BE22" s="3">
        <f t="shared" si="25"/>
        <v>0</v>
      </c>
      <c r="BF22" s="3">
        <f t="shared" si="26"/>
        <v>2</v>
      </c>
      <c r="BG22" s="5">
        <f t="shared" si="27"/>
        <v>2</v>
      </c>
      <c r="BJ22" t="str">
        <f>INDEX($AH$7:$AH$80,MATCH(BJ23,AX$7:AX$80,0))</f>
        <v>EPS_Earnings_Surprise_Backward_Ave_Diff</v>
      </c>
      <c r="BK22" t="str">
        <f t="shared" ref="BK22:BN22" si="43">INDEX($AH$7:$AH$80,MATCH(BK23,AY$7:AY$80,0))</f>
        <v>EPS_Earnings_Surprise_Backward_Ave_Diff</v>
      </c>
      <c r="BL22" t="str">
        <f t="shared" si="43"/>
        <v>EPS_Earnings_Surprise_Backward_Ave_Diff</v>
      </c>
      <c r="BM22" t="str">
        <f t="shared" si="43"/>
        <v>EPS_Earnings_Surprise_Backward_Ave_Diff</v>
      </c>
      <c r="BN22" t="str">
        <f t="shared" si="43"/>
        <v>Total_Liabilities_Q_Change</v>
      </c>
      <c r="BQ22" s="30" t="s">
        <v>129</v>
      </c>
      <c r="BR22" s="30" t="str">
        <v>EPS_EarningsSurprise</v>
      </c>
      <c r="BS22" s="31">
        <v>30</v>
      </c>
      <c r="BT22" s="30" t="str">
        <v>EPS_Earnings_Surprise_Backward_Ave_Diff</v>
      </c>
      <c r="BU22" s="31">
        <v>26</v>
      </c>
      <c r="BV22" s="30" t="str">
        <v>EPS_Earnings_Surprise_Backward_Diff</v>
      </c>
      <c r="BW22" s="31">
        <v>24</v>
      </c>
    </row>
    <row r="23" spans="1:75" x14ac:dyDescent="0.3">
      <c r="A23">
        <v>1021</v>
      </c>
      <c r="B23" t="s">
        <v>123</v>
      </c>
      <c r="C23">
        <v>2018</v>
      </c>
      <c r="D23">
        <v>690</v>
      </c>
      <c r="E23">
        <v>21</v>
      </c>
      <c r="F23">
        <v>0.55072463768115898</v>
      </c>
      <c r="G23">
        <v>0.5</v>
      </c>
      <c r="H23">
        <v>1</v>
      </c>
      <c r="I23">
        <v>0.88</v>
      </c>
      <c r="J23">
        <v>0.34</v>
      </c>
      <c r="K23">
        <v>0.96</v>
      </c>
      <c r="L23">
        <v>4</v>
      </c>
      <c r="M23" t="s">
        <v>106</v>
      </c>
      <c r="N23" t="s">
        <v>35</v>
      </c>
      <c r="O23" t="s">
        <v>65</v>
      </c>
      <c r="P23" t="s">
        <v>53</v>
      </c>
      <c r="Q23" t="s">
        <v>39</v>
      </c>
      <c r="R23" t="s">
        <v>60</v>
      </c>
      <c r="S23" t="s">
        <v>32</v>
      </c>
      <c r="T23" t="s">
        <v>70</v>
      </c>
      <c r="U23" t="s">
        <v>87</v>
      </c>
      <c r="V23" t="s">
        <v>48</v>
      </c>
      <c r="W23">
        <v>27.934799486666599</v>
      </c>
      <c r="X23">
        <v>18.536413199999998</v>
      </c>
      <c r="Y23">
        <v>17.7947369</v>
      </c>
      <c r="Z23">
        <v>17.343257900000001</v>
      </c>
      <c r="AA23">
        <v>16.687267299999998</v>
      </c>
      <c r="AB23">
        <v>16.0454483</v>
      </c>
      <c r="AC23">
        <v>16.020996066666601</v>
      </c>
      <c r="AD23">
        <v>15.3925304</v>
      </c>
      <c r="AE23">
        <v>15.0441176</v>
      </c>
      <c r="AF23">
        <v>14.81015528</v>
      </c>
      <c r="AH23" s="10" t="s">
        <v>48</v>
      </c>
      <c r="AI23" s="4">
        <f t="shared" si="28"/>
        <v>0</v>
      </c>
      <c r="AJ23" s="3">
        <f t="shared" si="4"/>
        <v>2</v>
      </c>
      <c r="AK23" s="3">
        <f t="shared" si="5"/>
        <v>2</v>
      </c>
      <c r="AL23" s="3">
        <f t="shared" si="6"/>
        <v>18</v>
      </c>
      <c r="AM23" s="5">
        <f t="shared" si="7"/>
        <v>20</v>
      </c>
      <c r="AN23" s="4">
        <f t="shared" si="8"/>
        <v>0</v>
      </c>
      <c r="AO23" s="3">
        <f t="shared" si="9"/>
        <v>1</v>
      </c>
      <c r="AP23" s="3">
        <f t="shared" si="10"/>
        <v>0</v>
      </c>
      <c r="AQ23" s="3">
        <f t="shared" si="11"/>
        <v>6</v>
      </c>
      <c r="AR23" s="5">
        <f t="shared" si="12"/>
        <v>10</v>
      </c>
      <c r="AS23" s="4">
        <f t="shared" si="13"/>
        <v>0</v>
      </c>
      <c r="AT23" s="3">
        <f t="shared" si="14"/>
        <v>0</v>
      </c>
      <c r="AU23" s="3">
        <f t="shared" si="15"/>
        <v>2</v>
      </c>
      <c r="AV23" s="3">
        <f t="shared" si="16"/>
        <v>24</v>
      </c>
      <c r="AW23" s="5">
        <f t="shared" si="17"/>
        <v>22</v>
      </c>
      <c r="AX23" s="4">
        <f t="shared" si="18"/>
        <v>0</v>
      </c>
      <c r="AY23" s="3">
        <f t="shared" si="19"/>
        <v>0</v>
      </c>
      <c r="AZ23" s="3">
        <f t="shared" si="20"/>
        <v>2</v>
      </c>
      <c r="BA23" s="3">
        <f t="shared" si="21"/>
        <v>10</v>
      </c>
      <c r="BB23" s="5">
        <f t="shared" si="22"/>
        <v>15</v>
      </c>
      <c r="BC23" s="4">
        <f t="shared" si="23"/>
        <v>0</v>
      </c>
      <c r="BD23" s="3">
        <f t="shared" si="24"/>
        <v>0</v>
      </c>
      <c r="BE23" s="3">
        <f t="shared" si="25"/>
        <v>1</v>
      </c>
      <c r="BF23" s="3">
        <f t="shared" si="26"/>
        <v>16</v>
      </c>
      <c r="BG23" s="5">
        <f t="shared" si="27"/>
        <v>15</v>
      </c>
      <c r="BI23">
        <v>2</v>
      </c>
      <c r="BJ23">
        <f>LARGE(AX$7:AX$80,$BI23)</f>
        <v>34</v>
      </c>
      <c r="BK23">
        <f t="shared" ref="BK23:BN23" si="44">LARGE(AY$7:AY$80,$BI23)</f>
        <v>26</v>
      </c>
      <c r="BL23">
        <f t="shared" si="44"/>
        <v>18</v>
      </c>
      <c r="BM23">
        <f t="shared" si="44"/>
        <v>8</v>
      </c>
      <c r="BN23">
        <f t="shared" si="44"/>
        <v>7</v>
      </c>
      <c r="BQ23" s="30" t="s">
        <v>130</v>
      </c>
      <c r="BR23" s="30" t="str">
        <v>EPS_Earnings_Surprise_Backward_Diff</v>
      </c>
      <c r="BS23" s="31">
        <v>29</v>
      </c>
      <c r="BT23" s="30" t="str">
        <v>EPS_Earnings_Surprise_Backward_Ave_Diff</v>
      </c>
      <c r="BU23" s="31">
        <v>18</v>
      </c>
      <c r="BV23" s="30" t="str">
        <v>Operating_Margin_Y_Change</v>
      </c>
      <c r="BW23" s="31">
        <v>9</v>
      </c>
    </row>
    <row r="24" spans="1:75" x14ac:dyDescent="0.3">
      <c r="A24">
        <v>1022</v>
      </c>
      <c r="B24" t="s">
        <v>123</v>
      </c>
      <c r="C24">
        <v>2018</v>
      </c>
      <c r="D24">
        <v>690</v>
      </c>
      <c r="E24">
        <v>22</v>
      </c>
      <c r="F24">
        <v>0.56376811594202902</v>
      </c>
      <c r="G24">
        <v>0.1</v>
      </c>
      <c r="H24">
        <v>3</v>
      </c>
      <c r="I24">
        <v>0.92</v>
      </c>
      <c r="J24">
        <v>0.16</v>
      </c>
      <c r="K24">
        <v>0.8</v>
      </c>
      <c r="L24">
        <v>9</v>
      </c>
      <c r="M24" t="s">
        <v>38</v>
      </c>
      <c r="N24" t="s">
        <v>106</v>
      </c>
      <c r="O24" t="s">
        <v>70</v>
      </c>
      <c r="P24" t="s">
        <v>32</v>
      </c>
      <c r="Q24" t="s">
        <v>50</v>
      </c>
      <c r="R24" t="s">
        <v>45</v>
      </c>
      <c r="S24" t="s">
        <v>103</v>
      </c>
      <c r="T24" t="s">
        <v>104</v>
      </c>
      <c r="U24" t="s">
        <v>48</v>
      </c>
      <c r="V24" t="s">
        <v>46</v>
      </c>
      <c r="W24">
        <v>15.312150465</v>
      </c>
      <c r="X24">
        <v>12.3470108533333</v>
      </c>
      <c r="Y24">
        <v>11.141109932727201</v>
      </c>
      <c r="Z24">
        <v>10.8491489514285</v>
      </c>
      <c r="AA24">
        <v>10.456848697142799</v>
      </c>
      <c r="AB24">
        <v>10.4393124177777</v>
      </c>
      <c r="AC24">
        <v>10.42666719</v>
      </c>
      <c r="AD24">
        <v>10.336351908888799</v>
      </c>
      <c r="AE24">
        <v>10.265519436923</v>
      </c>
      <c r="AF24">
        <v>10.158263979999999</v>
      </c>
      <c r="AH24" s="10" t="s">
        <v>49</v>
      </c>
      <c r="AI24" s="4">
        <f t="shared" si="28"/>
        <v>0</v>
      </c>
      <c r="AJ24" s="3">
        <f t="shared" si="4"/>
        <v>0</v>
      </c>
      <c r="AK24" s="3">
        <f t="shared" si="5"/>
        <v>0</v>
      </c>
      <c r="AL24" s="3">
        <f t="shared" si="6"/>
        <v>1</v>
      </c>
      <c r="AM24" s="5">
        <f t="shared" si="7"/>
        <v>0</v>
      </c>
      <c r="AN24" s="4">
        <f t="shared" si="8"/>
        <v>0</v>
      </c>
      <c r="AO24" s="3">
        <f t="shared" si="9"/>
        <v>0</v>
      </c>
      <c r="AP24" s="3">
        <f t="shared" si="10"/>
        <v>0</v>
      </c>
      <c r="AQ24" s="3">
        <f t="shared" si="11"/>
        <v>0</v>
      </c>
      <c r="AR24" s="5">
        <f t="shared" si="12"/>
        <v>1</v>
      </c>
      <c r="AS24" s="4">
        <f t="shared" si="13"/>
        <v>0</v>
      </c>
      <c r="AT24" s="3">
        <f t="shared" si="14"/>
        <v>0</v>
      </c>
      <c r="AU24" s="3">
        <f t="shared" si="15"/>
        <v>0</v>
      </c>
      <c r="AV24" s="3">
        <f t="shared" si="16"/>
        <v>0</v>
      </c>
      <c r="AW24" s="5">
        <f t="shared" si="17"/>
        <v>0</v>
      </c>
      <c r="AX24" s="4">
        <f t="shared" si="18"/>
        <v>0</v>
      </c>
      <c r="AY24" s="3">
        <f t="shared" si="19"/>
        <v>0</v>
      </c>
      <c r="AZ24" s="3">
        <f t="shared" si="20"/>
        <v>1</v>
      </c>
      <c r="BA24" s="3">
        <f t="shared" si="21"/>
        <v>0</v>
      </c>
      <c r="BB24" s="5">
        <f t="shared" si="22"/>
        <v>0</v>
      </c>
      <c r="BC24" s="4">
        <f t="shared" si="23"/>
        <v>0</v>
      </c>
      <c r="BD24" s="3">
        <f t="shared" si="24"/>
        <v>0</v>
      </c>
      <c r="BE24" s="3">
        <f t="shared" si="25"/>
        <v>0</v>
      </c>
      <c r="BF24" s="3">
        <f t="shared" si="26"/>
        <v>0</v>
      </c>
      <c r="BG24" s="5">
        <f t="shared" si="27"/>
        <v>1</v>
      </c>
      <c r="BJ24" t="str">
        <f>INDEX($AH$7:$AH$80,MATCH(BJ25,AX$7:AX$80,0))</f>
        <v>EPS_Earnings_Surprise_Backward_Diff</v>
      </c>
      <c r="BK24" t="str">
        <f t="shared" ref="BK24:BN24" si="45">INDEX($AH$7:$AH$80,MATCH(BK25,AY$7:AY$80,0))</f>
        <v>EPS_Earnings_Surprise_Backward_Diff</v>
      </c>
      <c r="BL24" t="str">
        <f t="shared" si="45"/>
        <v>Operating_Margin_Y_Change</v>
      </c>
      <c r="BM24" t="str">
        <f t="shared" si="45"/>
        <v>EPS_Earnings_Surprise_Backward_Ave_Diff</v>
      </c>
      <c r="BN24" t="str">
        <f t="shared" si="45"/>
        <v>Dividend_Yield_Q_Change</v>
      </c>
      <c r="BQ24" s="32" t="s">
        <v>131</v>
      </c>
      <c r="BR24" s="30" t="str">
        <v>Return_On_Common_Equity</v>
      </c>
      <c r="BS24" s="31">
        <v>10</v>
      </c>
      <c r="BT24" s="30" t="str">
        <v>EPS_Earnings_Surprise_Backward_Ave_Diff</v>
      </c>
      <c r="BU24" s="31">
        <v>8</v>
      </c>
      <c r="BV24" s="30" t="str">
        <v>EPS_Earnings_Surprise_Backward_Ave_Diff</v>
      </c>
      <c r="BW24" s="31">
        <v>8</v>
      </c>
    </row>
    <row r="25" spans="1:75" x14ac:dyDescent="0.3">
      <c r="A25">
        <v>1023</v>
      </c>
      <c r="B25" t="s">
        <v>123</v>
      </c>
      <c r="C25">
        <v>2018</v>
      </c>
      <c r="D25">
        <v>690</v>
      </c>
      <c r="E25">
        <v>23</v>
      </c>
      <c r="F25">
        <v>0.56521739130434701</v>
      </c>
      <c r="G25">
        <v>0.1</v>
      </c>
      <c r="H25">
        <v>2</v>
      </c>
      <c r="I25">
        <v>0.7</v>
      </c>
      <c r="J25">
        <v>0.34</v>
      </c>
      <c r="K25">
        <v>0.5</v>
      </c>
      <c r="L25">
        <v>4</v>
      </c>
      <c r="M25" t="s">
        <v>106</v>
      </c>
      <c r="N25" t="s">
        <v>32</v>
      </c>
      <c r="O25" t="s">
        <v>105</v>
      </c>
      <c r="P25" t="s">
        <v>77</v>
      </c>
      <c r="Q25" t="s">
        <v>98</v>
      </c>
      <c r="R25" t="s">
        <v>48</v>
      </c>
      <c r="S25" t="s">
        <v>82</v>
      </c>
      <c r="T25" t="s">
        <v>70</v>
      </c>
      <c r="U25" t="s">
        <v>111</v>
      </c>
      <c r="V25" t="s">
        <v>54</v>
      </c>
      <c r="W25">
        <v>19.823095738888799</v>
      </c>
      <c r="X25">
        <v>18.167554855999999</v>
      </c>
      <c r="Y25">
        <v>17.7289748</v>
      </c>
      <c r="Z25">
        <v>14.4207562845454</v>
      </c>
      <c r="AA25">
        <v>14.08633781</v>
      </c>
      <c r="AB25">
        <v>13.72546648875</v>
      </c>
      <c r="AC25">
        <v>13.3684574666666</v>
      </c>
      <c r="AD25">
        <v>13.3590062333333</v>
      </c>
      <c r="AE25">
        <v>12.579958899999999</v>
      </c>
      <c r="AF25">
        <v>12.566299665000001</v>
      </c>
      <c r="AH25" s="11" t="s">
        <v>54</v>
      </c>
      <c r="AI25" s="4">
        <f t="shared" si="28"/>
        <v>1</v>
      </c>
      <c r="AJ25" s="3">
        <f t="shared" si="4"/>
        <v>4</v>
      </c>
      <c r="AK25" s="3">
        <f t="shared" si="5"/>
        <v>9</v>
      </c>
      <c r="AL25" s="3">
        <f t="shared" si="6"/>
        <v>6</v>
      </c>
      <c r="AM25" s="5">
        <f t="shared" si="7"/>
        <v>9</v>
      </c>
      <c r="AN25" s="4">
        <f t="shared" si="8"/>
        <v>0</v>
      </c>
      <c r="AO25" s="3">
        <f t="shared" si="9"/>
        <v>1</v>
      </c>
      <c r="AP25" s="3">
        <f t="shared" si="10"/>
        <v>0</v>
      </c>
      <c r="AQ25" s="3">
        <f t="shared" si="11"/>
        <v>4</v>
      </c>
      <c r="AR25" s="5">
        <f t="shared" si="12"/>
        <v>7</v>
      </c>
      <c r="AS25" s="4">
        <f t="shared" si="13"/>
        <v>0</v>
      </c>
      <c r="AT25" s="3">
        <f t="shared" si="14"/>
        <v>0</v>
      </c>
      <c r="AU25" s="3">
        <f t="shared" si="15"/>
        <v>3</v>
      </c>
      <c r="AV25" s="3">
        <f t="shared" si="16"/>
        <v>2</v>
      </c>
      <c r="AW25" s="5">
        <f t="shared" si="17"/>
        <v>4</v>
      </c>
      <c r="AX25" s="4">
        <f t="shared" si="18"/>
        <v>0</v>
      </c>
      <c r="AY25" s="3">
        <f t="shared" si="19"/>
        <v>2</v>
      </c>
      <c r="AZ25" s="3">
        <f t="shared" si="20"/>
        <v>9</v>
      </c>
      <c r="BA25" s="3">
        <f t="shared" si="21"/>
        <v>3</v>
      </c>
      <c r="BB25" s="5">
        <f t="shared" si="22"/>
        <v>0</v>
      </c>
      <c r="BC25" s="4">
        <f t="shared" si="23"/>
        <v>0</v>
      </c>
      <c r="BD25" s="3">
        <f t="shared" si="24"/>
        <v>0</v>
      </c>
      <c r="BE25" s="3">
        <f t="shared" si="25"/>
        <v>1</v>
      </c>
      <c r="BF25" s="3">
        <f t="shared" si="26"/>
        <v>2</v>
      </c>
      <c r="BG25" s="5">
        <f t="shared" si="27"/>
        <v>3</v>
      </c>
      <c r="BI25">
        <v>3</v>
      </c>
      <c r="BJ25">
        <f>LARGE(AX$7:AX$80,$BI25)</f>
        <v>6</v>
      </c>
      <c r="BK25">
        <f t="shared" ref="BK25:BN25" si="46">LARGE(AY$7:AY$80,$BI25)</f>
        <v>24</v>
      </c>
      <c r="BL25">
        <f t="shared" si="46"/>
        <v>9</v>
      </c>
      <c r="BM25">
        <f t="shared" si="46"/>
        <v>8</v>
      </c>
      <c r="BN25">
        <f t="shared" si="46"/>
        <v>6</v>
      </c>
      <c r="BQ25" s="33" t="s">
        <v>132</v>
      </c>
      <c r="BR25" s="55" t="str">
        <v>Return_On_Common_Equity</v>
      </c>
      <c r="BS25" s="35">
        <v>15</v>
      </c>
      <c r="BT25" s="30" t="str">
        <v>Total_Liabilities_Q_Change</v>
      </c>
      <c r="BU25" s="31">
        <v>7</v>
      </c>
      <c r="BV25" s="30" t="str">
        <v>Dividend_Yield_Q_Change</v>
      </c>
      <c r="BW25" s="31">
        <v>6</v>
      </c>
    </row>
    <row r="26" spans="1:75" x14ac:dyDescent="0.3">
      <c r="A26">
        <v>1024</v>
      </c>
      <c r="B26" t="s">
        <v>123</v>
      </c>
      <c r="C26">
        <v>2018</v>
      </c>
      <c r="D26">
        <v>690</v>
      </c>
      <c r="E26">
        <v>24</v>
      </c>
      <c r="F26">
        <v>0.56811594202898497</v>
      </c>
      <c r="G26">
        <v>0.32</v>
      </c>
      <c r="H26">
        <v>1</v>
      </c>
      <c r="I26">
        <v>0.28000000000000003</v>
      </c>
      <c r="J26">
        <v>0.84</v>
      </c>
      <c r="K26">
        <v>0.96</v>
      </c>
      <c r="L26">
        <v>4</v>
      </c>
      <c r="M26" t="s">
        <v>77</v>
      </c>
      <c r="N26" t="s">
        <v>54</v>
      </c>
      <c r="O26" t="s">
        <v>106</v>
      </c>
      <c r="P26" t="s">
        <v>32</v>
      </c>
      <c r="Q26" t="s">
        <v>48</v>
      </c>
      <c r="R26" t="s">
        <v>82</v>
      </c>
      <c r="S26" t="s">
        <v>68</v>
      </c>
      <c r="T26" t="s">
        <v>94</v>
      </c>
      <c r="U26" t="s">
        <v>80</v>
      </c>
      <c r="V26" t="s">
        <v>41</v>
      </c>
      <c r="W26">
        <v>35.4642708933333</v>
      </c>
      <c r="X26">
        <v>33.343364700000002</v>
      </c>
      <c r="Y26">
        <v>27.570910600000001</v>
      </c>
      <c r="Z26">
        <v>16.642213907999999</v>
      </c>
      <c r="AA26">
        <v>16.623602882499998</v>
      </c>
      <c r="AB26">
        <v>16.014038856666598</v>
      </c>
      <c r="AC26">
        <v>14.4370689</v>
      </c>
      <c r="AD26">
        <v>13.8843588866666</v>
      </c>
      <c r="AE26">
        <v>12.59519147</v>
      </c>
      <c r="AF26">
        <v>11.902902129999999</v>
      </c>
      <c r="AH26" s="11" t="s">
        <v>52</v>
      </c>
      <c r="AI26" s="4">
        <f t="shared" si="28"/>
        <v>1</v>
      </c>
      <c r="AJ26" s="3">
        <f t="shared" si="4"/>
        <v>0</v>
      </c>
      <c r="AK26" s="3">
        <f t="shared" si="5"/>
        <v>1</v>
      </c>
      <c r="AL26" s="3">
        <f t="shared" si="6"/>
        <v>2</v>
      </c>
      <c r="AM26" s="5">
        <f t="shared" si="7"/>
        <v>0</v>
      </c>
      <c r="AN26" s="4">
        <f t="shared" si="8"/>
        <v>0</v>
      </c>
      <c r="AO26" s="3">
        <f t="shared" si="9"/>
        <v>0</v>
      </c>
      <c r="AP26" s="3">
        <f t="shared" si="10"/>
        <v>0</v>
      </c>
      <c r="AQ26" s="3">
        <f t="shared" si="11"/>
        <v>1</v>
      </c>
      <c r="AR26" s="5">
        <f t="shared" si="12"/>
        <v>0</v>
      </c>
      <c r="AS26" s="4">
        <f t="shared" si="13"/>
        <v>0</v>
      </c>
      <c r="AT26" s="3">
        <f t="shared" si="14"/>
        <v>0</v>
      </c>
      <c r="AU26" s="3">
        <f t="shared" si="15"/>
        <v>1</v>
      </c>
      <c r="AV26" s="3">
        <f t="shared" si="16"/>
        <v>1</v>
      </c>
      <c r="AW26" s="5">
        <f t="shared" si="17"/>
        <v>1</v>
      </c>
      <c r="AX26" s="4">
        <f t="shared" si="18"/>
        <v>0</v>
      </c>
      <c r="AY26" s="3">
        <f t="shared" si="19"/>
        <v>1</v>
      </c>
      <c r="AZ26" s="3">
        <f t="shared" si="20"/>
        <v>0</v>
      </c>
      <c r="BA26" s="3">
        <f t="shared" si="21"/>
        <v>1</v>
      </c>
      <c r="BB26" s="5">
        <f t="shared" si="22"/>
        <v>0</v>
      </c>
      <c r="BC26" s="4">
        <f t="shared" si="23"/>
        <v>0</v>
      </c>
      <c r="BD26" s="3">
        <f t="shared" si="24"/>
        <v>0</v>
      </c>
      <c r="BE26" s="3">
        <f t="shared" si="25"/>
        <v>0</v>
      </c>
      <c r="BF26" s="3">
        <f t="shared" si="26"/>
        <v>0</v>
      </c>
      <c r="BG26" s="5">
        <f t="shared" si="27"/>
        <v>1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EPS_Earnings_Surprise_Backward_Diff</v>
      </c>
      <c r="BL26" t="str">
        <f t="shared" si="47"/>
        <v>EPS_EarningsSurprise</v>
      </c>
      <c r="BM26" t="str">
        <f t="shared" si="47"/>
        <v>Return_On_Common_Equity</v>
      </c>
      <c r="BN26" t="str">
        <f t="shared" si="47"/>
        <v>Return_On_Common_Equity</v>
      </c>
      <c r="BQ26" s="27">
        <v>2014</v>
      </c>
      <c r="BR26" s="54"/>
      <c r="BS26" s="29"/>
      <c r="BT26" s="30"/>
      <c r="BU26" s="31"/>
      <c r="BV26" s="30"/>
      <c r="BW26" s="31"/>
    </row>
    <row r="27" spans="1:75" x14ac:dyDescent="0.3">
      <c r="A27">
        <v>1025</v>
      </c>
      <c r="B27" t="s">
        <v>123</v>
      </c>
      <c r="C27">
        <v>2018</v>
      </c>
      <c r="D27">
        <v>690</v>
      </c>
      <c r="E27">
        <v>25</v>
      </c>
      <c r="F27">
        <v>0.56666666666666599</v>
      </c>
      <c r="G27">
        <v>0.46</v>
      </c>
      <c r="H27">
        <v>2</v>
      </c>
      <c r="I27">
        <v>0.52</v>
      </c>
      <c r="J27">
        <v>1</v>
      </c>
      <c r="K27">
        <v>0.4</v>
      </c>
      <c r="L27">
        <v>3</v>
      </c>
      <c r="M27" t="s">
        <v>106</v>
      </c>
      <c r="N27" t="s">
        <v>41</v>
      </c>
      <c r="O27" t="s">
        <v>32</v>
      </c>
      <c r="P27" t="s">
        <v>102</v>
      </c>
      <c r="Q27" t="s">
        <v>94</v>
      </c>
      <c r="R27" t="s">
        <v>100</v>
      </c>
      <c r="S27" t="s">
        <v>48</v>
      </c>
      <c r="T27" t="s">
        <v>77</v>
      </c>
      <c r="U27" t="s">
        <v>112</v>
      </c>
      <c r="V27" t="s">
        <v>54</v>
      </c>
      <c r="W27">
        <v>41.135254369999998</v>
      </c>
      <c r="X27">
        <v>23.5777283</v>
      </c>
      <c r="Y27">
        <v>18.437833267999999</v>
      </c>
      <c r="Z27">
        <v>18.0956078</v>
      </c>
      <c r="AA27">
        <v>13.0662653025</v>
      </c>
      <c r="AB27">
        <v>12.23924444</v>
      </c>
      <c r="AC27">
        <v>12.1420940742857</v>
      </c>
      <c r="AD27">
        <v>11.649068553999999</v>
      </c>
      <c r="AE27">
        <v>10.142165665</v>
      </c>
      <c r="AF27">
        <v>10.1319617225</v>
      </c>
      <c r="AH27" s="11" t="s">
        <v>68</v>
      </c>
      <c r="AI27" s="4">
        <f t="shared" si="28"/>
        <v>0</v>
      </c>
      <c r="AJ27" s="3">
        <f t="shared" si="4"/>
        <v>0</v>
      </c>
      <c r="AK27" s="3">
        <f t="shared" si="5"/>
        <v>0</v>
      </c>
      <c r="AL27" s="3">
        <f t="shared" si="6"/>
        <v>2</v>
      </c>
      <c r="AM27" s="5">
        <f t="shared" si="7"/>
        <v>2</v>
      </c>
      <c r="AN27" s="4">
        <f t="shared" si="8"/>
        <v>0</v>
      </c>
      <c r="AO27" s="3">
        <f t="shared" si="9"/>
        <v>2</v>
      </c>
      <c r="AP27" s="3">
        <f t="shared" si="10"/>
        <v>1</v>
      </c>
      <c r="AQ27" s="3">
        <f t="shared" si="11"/>
        <v>7</v>
      </c>
      <c r="AR27" s="5">
        <f t="shared" si="12"/>
        <v>7</v>
      </c>
      <c r="AS27" s="4">
        <f t="shared" si="13"/>
        <v>0</v>
      </c>
      <c r="AT27" s="3">
        <f t="shared" si="14"/>
        <v>0</v>
      </c>
      <c r="AU27" s="3">
        <f t="shared" si="15"/>
        <v>0</v>
      </c>
      <c r="AV27" s="3">
        <f t="shared" si="16"/>
        <v>1</v>
      </c>
      <c r="AW27" s="5">
        <f t="shared" si="17"/>
        <v>4</v>
      </c>
      <c r="AX27" s="4">
        <f t="shared" si="18"/>
        <v>0</v>
      </c>
      <c r="AY27" s="3">
        <f t="shared" si="19"/>
        <v>0</v>
      </c>
      <c r="AZ27" s="3">
        <f t="shared" si="20"/>
        <v>0</v>
      </c>
      <c r="BA27" s="3">
        <f t="shared" si="21"/>
        <v>0</v>
      </c>
      <c r="BB27" s="5">
        <f t="shared" si="22"/>
        <v>3</v>
      </c>
      <c r="BC27" s="4">
        <f t="shared" si="23"/>
        <v>0</v>
      </c>
      <c r="BD27" s="3">
        <f t="shared" si="24"/>
        <v>0</v>
      </c>
      <c r="BE27" s="3">
        <f t="shared" si="25"/>
        <v>0</v>
      </c>
      <c r="BF27" s="3">
        <f t="shared" si="26"/>
        <v>6</v>
      </c>
      <c r="BG27" s="5">
        <f t="shared" si="27"/>
        <v>14</v>
      </c>
      <c r="BI27">
        <v>1</v>
      </c>
      <c r="BJ27">
        <f>LARGE(BC$7:BC$80,$BI27)</f>
        <v>59</v>
      </c>
      <c r="BK27">
        <f t="shared" ref="BK27:BN27" si="48">LARGE(BD$7:BD$80,$BI27)</f>
        <v>44</v>
      </c>
      <c r="BL27">
        <f t="shared" si="48"/>
        <v>49</v>
      </c>
      <c r="BM27">
        <f t="shared" si="48"/>
        <v>16</v>
      </c>
      <c r="BN27">
        <f t="shared" si="48"/>
        <v>15</v>
      </c>
      <c r="BQ27" s="30" t="s">
        <v>128</v>
      </c>
      <c r="BR27" s="30" t="str">
        <f t="array" ref="BR27:BR31">TRANSPOSE(BJ26:BN26)</f>
        <v>EPS_Earnings_Surprise_Backward_Ave_Diff</v>
      </c>
      <c r="BS27" s="31">
        <f t="array" ref="BS27:BS31">TRANSPOSE(BJ27:BN27)</f>
        <v>59</v>
      </c>
      <c r="BT27" s="30" t="str">
        <f t="array" ref="BT27:BT31">TRANSPOSE(BJ28:BN28)</f>
        <v>EPS_Earnings_Surprise_Backward_Diff</v>
      </c>
      <c r="BU27" s="31">
        <f t="array" ref="BU27:BU31">TRANSPOSE(BJ29:BN29)</f>
        <v>28</v>
      </c>
      <c r="BV27" s="30" t="str">
        <f t="array" ref="BV27:BV31">TRANSPOSE(BJ30:BN30)</f>
        <v>EPS_EarningsSurprise</v>
      </c>
      <c r="BW27" s="31">
        <f t="array" ref="BW27:BW31">TRANSPOSE(BJ31:BN31)</f>
        <v>13</v>
      </c>
    </row>
    <row r="28" spans="1:75" x14ac:dyDescent="0.3">
      <c r="A28">
        <v>1026</v>
      </c>
      <c r="B28" t="s">
        <v>123</v>
      </c>
      <c r="C28">
        <v>2018</v>
      </c>
      <c r="D28">
        <v>690</v>
      </c>
      <c r="E28">
        <v>26</v>
      </c>
      <c r="F28">
        <v>0.56086956521739095</v>
      </c>
      <c r="G28">
        <v>0.14000000000000001</v>
      </c>
      <c r="H28">
        <v>1</v>
      </c>
      <c r="I28">
        <v>0.42</v>
      </c>
      <c r="J28">
        <v>0.18</v>
      </c>
      <c r="K28">
        <v>0.92</v>
      </c>
      <c r="L28">
        <v>5</v>
      </c>
      <c r="M28" t="s">
        <v>38</v>
      </c>
      <c r="N28" t="s">
        <v>32</v>
      </c>
      <c r="O28" t="s">
        <v>77</v>
      </c>
      <c r="P28" t="s">
        <v>72</v>
      </c>
      <c r="Q28" t="s">
        <v>55</v>
      </c>
      <c r="R28" t="s">
        <v>62</v>
      </c>
      <c r="S28" t="s">
        <v>76</v>
      </c>
      <c r="T28" t="s">
        <v>58</v>
      </c>
      <c r="U28" t="s">
        <v>54</v>
      </c>
      <c r="V28" t="s">
        <v>40</v>
      </c>
      <c r="W28">
        <v>17.6810422</v>
      </c>
      <c r="X28">
        <v>16.639185900000001</v>
      </c>
      <c r="Y28">
        <v>16.421641824999998</v>
      </c>
      <c r="Z28">
        <v>14.857684130000001</v>
      </c>
      <c r="AA28">
        <v>14.825633549999999</v>
      </c>
      <c r="AB28">
        <v>14.5222149</v>
      </c>
      <c r="AC28">
        <v>14.2671160999999</v>
      </c>
      <c r="AD28">
        <v>14.0205412</v>
      </c>
      <c r="AE28">
        <v>12.903207466666601</v>
      </c>
      <c r="AF28">
        <v>12.832666400000001</v>
      </c>
      <c r="AH28" s="11" t="s">
        <v>72</v>
      </c>
      <c r="AI28" s="4">
        <f t="shared" si="28"/>
        <v>0</v>
      </c>
      <c r="AJ28" s="3">
        <f t="shared" si="4"/>
        <v>0</v>
      </c>
      <c r="AK28" s="3">
        <f t="shared" si="5"/>
        <v>0</v>
      </c>
      <c r="AL28" s="3">
        <f t="shared" si="6"/>
        <v>6</v>
      </c>
      <c r="AM28" s="5">
        <f t="shared" si="7"/>
        <v>2</v>
      </c>
      <c r="AN28" s="4">
        <f t="shared" si="8"/>
        <v>2</v>
      </c>
      <c r="AO28" s="3">
        <f t="shared" si="9"/>
        <v>3</v>
      </c>
      <c r="AP28" s="3">
        <f t="shared" si="10"/>
        <v>5</v>
      </c>
      <c r="AQ28" s="3">
        <f t="shared" si="11"/>
        <v>18</v>
      </c>
      <c r="AR28" s="5">
        <f t="shared" si="12"/>
        <v>11</v>
      </c>
      <c r="AS28" s="4">
        <f t="shared" si="13"/>
        <v>0</v>
      </c>
      <c r="AT28" s="3">
        <f t="shared" si="14"/>
        <v>0</v>
      </c>
      <c r="AU28" s="3">
        <f t="shared" si="15"/>
        <v>2</v>
      </c>
      <c r="AV28" s="3">
        <f t="shared" si="16"/>
        <v>2</v>
      </c>
      <c r="AW28" s="5">
        <f t="shared" si="17"/>
        <v>0</v>
      </c>
      <c r="AX28" s="4">
        <f t="shared" si="18"/>
        <v>0</v>
      </c>
      <c r="AY28" s="3">
        <f t="shared" si="19"/>
        <v>0</v>
      </c>
      <c r="AZ28" s="3">
        <f t="shared" si="20"/>
        <v>0</v>
      </c>
      <c r="BA28" s="3">
        <f t="shared" si="21"/>
        <v>0</v>
      </c>
      <c r="BB28" s="5">
        <f t="shared" si="22"/>
        <v>2</v>
      </c>
      <c r="BC28" s="4">
        <f t="shared" si="23"/>
        <v>0</v>
      </c>
      <c r="BD28" s="3">
        <f t="shared" si="24"/>
        <v>0</v>
      </c>
      <c r="BE28" s="3">
        <f t="shared" si="25"/>
        <v>0</v>
      </c>
      <c r="BF28" s="3">
        <f t="shared" si="26"/>
        <v>3</v>
      </c>
      <c r="BG28" s="5">
        <f t="shared" si="27"/>
        <v>1</v>
      </c>
      <c r="BJ28" t="str">
        <f>INDEX($AH$7:$AH$80,MATCH(BJ29,BC$7:BC$80,0))</f>
        <v>EPS_Earnings_Surprise_Backward_Diff</v>
      </c>
      <c r="BK28" t="str">
        <f t="shared" ref="BK28:BN28" si="49">INDEX($AH$7:$AH$80,MATCH(BK29,BD$7:BD$80,0))</f>
        <v>EPS_EarningsSurprise</v>
      </c>
      <c r="BL28" t="str">
        <f t="shared" si="49"/>
        <v>EPS_Earnings_Surprise_Backward_Diff</v>
      </c>
      <c r="BM28" t="str">
        <f t="shared" si="49"/>
        <v>EPS_EarningsSurprise</v>
      </c>
      <c r="BN28" t="str">
        <f t="shared" si="49"/>
        <v>Cash_Q_Change</v>
      </c>
      <c r="BQ28" s="30" t="s">
        <v>129</v>
      </c>
      <c r="BR28" s="30" t="str">
        <v>EPS_Earnings_Surprise_Backward_Diff</v>
      </c>
      <c r="BS28" s="31">
        <v>44</v>
      </c>
      <c r="BT28" s="30" t="str">
        <v>EPS_EarningsSurprise</v>
      </c>
      <c r="BU28" s="31">
        <v>29</v>
      </c>
      <c r="BV28" s="30" t="str">
        <v>EPS_Earnings_Surprise_Backward_Ave_Diff</v>
      </c>
      <c r="BW28" s="31">
        <v>25</v>
      </c>
    </row>
    <row r="29" spans="1:75" x14ac:dyDescent="0.3">
      <c r="A29">
        <v>1027</v>
      </c>
      <c r="B29" t="s">
        <v>123</v>
      </c>
      <c r="C29">
        <v>2018</v>
      </c>
      <c r="D29">
        <v>690</v>
      </c>
      <c r="E29">
        <v>27</v>
      </c>
      <c r="F29">
        <v>0.56811594202898497</v>
      </c>
      <c r="G29">
        <v>0.18</v>
      </c>
      <c r="H29">
        <v>4</v>
      </c>
      <c r="I29">
        <v>0.24</v>
      </c>
      <c r="J29">
        <v>0.74</v>
      </c>
      <c r="K29">
        <v>1</v>
      </c>
      <c r="L29">
        <v>1</v>
      </c>
      <c r="M29" t="s">
        <v>106</v>
      </c>
      <c r="N29" t="s">
        <v>32</v>
      </c>
      <c r="O29" t="s">
        <v>54</v>
      </c>
      <c r="P29" t="s">
        <v>77</v>
      </c>
      <c r="Q29" t="s">
        <v>48</v>
      </c>
      <c r="R29" t="s">
        <v>111</v>
      </c>
      <c r="S29" t="s">
        <v>104</v>
      </c>
      <c r="T29" t="s">
        <v>36</v>
      </c>
      <c r="U29" t="s">
        <v>91</v>
      </c>
      <c r="V29" t="s">
        <v>58</v>
      </c>
      <c r="W29">
        <v>7.1418802290322496</v>
      </c>
      <c r="X29">
        <v>7.1316554831034402</v>
      </c>
      <c r="Y29">
        <v>7.1142952913333302</v>
      </c>
      <c r="Z29">
        <v>6.9826289733333304</v>
      </c>
      <c r="AA29">
        <v>6.7140930621212096</v>
      </c>
      <c r="AB29">
        <v>6.2862713637777698</v>
      </c>
      <c r="AC29">
        <v>5.9029941908823496</v>
      </c>
      <c r="AD29">
        <v>5.8640186700000001</v>
      </c>
      <c r="AE29">
        <v>5.8410774525000004</v>
      </c>
      <c r="AF29">
        <v>5.72336844473684</v>
      </c>
      <c r="AH29" s="11" t="s">
        <v>73</v>
      </c>
      <c r="AI29" s="4">
        <f t="shared" si="28"/>
        <v>0</v>
      </c>
      <c r="AJ29" s="3">
        <f t="shared" si="4"/>
        <v>0</v>
      </c>
      <c r="AK29" s="3">
        <f t="shared" si="5"/>
        <v>0</v>
      </c>
      <c r="AL29" s="3">
        <f t="shared" si="6"/>
        <v>0</v>
      </c>
      <c r="AM29" s="5">
        <f t="shared" si="7"/>
        <v>1</v>
      </c>
      <c r="AN29" s="4">
        <f t="shared" si="8"/>
        <v>0</v>
      </c>
      <c r="AO29" s="3">
        <f t="shared" si="9"/>
        <v>0</v>
      </c>
      <c r="AP29" s="3">
        <f t="shared" si="10"/>
        <v>0</v>
      </c>
      <c r="AQ29" s="3">
        <f t="shared" si="11"/>
        <v>1</v>
      </c>
      <c r="AR29" s="5">
        <f t="shared" si="12"/>
        <v>0</v>
      </c>
      <c r="AS29" s="4">
        <f t="shared" si="13"/>
        <v>0</v>
      </c>
      <c r="AT29" s="3">
        <f t="shared" si="14"/>
        <v>0</v>
      </c>
      <c r="AU29" s="3">
        <f t="shared" si="15"/>
        <v>0</v>
      </c>
      <c r="AV29" s="3">
        <f t="shared" si="16"/>
        <v>0</v>
      </c>
      <c r="AW29" s="5">
        <f t="shared" si="17"/>
        <v>0</v>
      </c>
      <c r="AX29" s="4">
        <f t="shared" si="18"/>
        <v>0</v>
      </c>
      <c r="AY29" s="3">
        <f t="shared" si="19"/>
        <v>1</v>
      </c>
      <c r="AZ29" s="3">
        <f t="shared" si="20"/>
        <v>0</v>
      </c>
      <c r="BA29" s="3">
        <f t="shared" si="21"/>
        <v>2</v>
      </c>
      <c r="BB29" s="5">
        <f t="shared" si="22"/>
        <v>0</v>
      </c>
      <c r="BC29" s="4">
        <f t="shared" si="23"/>
        <v>0</v>
      </c>
      <c r="BD29" s="3">
        <f t="shared" si="24"/>
        <v>0</v>
      </c>
      <c r="BE29" s="3">
        <f t="shared" si="25"/>
        <v>1</v>
      </c>
      <c r="BF29" s="3">
        <f t="shared" si="26"/>
        <v>0</v>
      </c>
      <c r="BG29" s="5">
        <f t="shared" si="27"/>
        <v>2</v>
      </c>
      <c r="BI29">
        <v>2</v>
      </c>
      <c r="BJ29">
        <f>LARGE(BC$7:BC$80,$BI29)</f>
        <v>28</v>
      </c>
      <c r="BK29">
        <f t="shared" ref="BK29:BN29" si="50">LARGE(BD$7:BD$80,$BI29)</f>
        <v>29</v>
      </c>
      <c r="BL29">
        <f t="shared" si="50"/>
        <v>21</v>
      </c>
      <c r="BM29">
        <f t="shared" si="50"/>
        <v>7</v>
      </c>
      <c r="BN29">
        <f t="shared" si="50"/>
        <v>14</v>
      </c>
      <c r="BQ29" s="30" t="s">
        <v>130</v>
      </c>
      <c r="BR29" s="30" t="str">
        <v>EPS_EarningsSurprise</v>
      </c>
      <c r="BS29" s="31">
        <v>49</v>
      </c>
      <c r="BT29" s="30" t="str">
        <v>EPS_Earnings_Surprise_Backward_Diff</v>
      </c>
      <c r="BU29" s="31">
        <v>21</v>
      </c>
      <c r="BV29" s="30" t="str">
        <v>EPS_Earnings_Surprise_Backward_Ave_Diff</v>
      </c>
      <c r="BW29" s="31">
        <v>8</v>
      </c>
    </row>
    <row r="30" spans="1:75" x14ac:dyDescent="0.3">
      <c r="A30">
        <v>1028</v>
      </c>
      <c r="B30" t="s">
        <v>123</v>
      </c>
      <c r="C30">
        <v>2018</v>
      </c>
      <c r="D30">
        <v>690</v>
      </c>
      <c r="E30">
        <v>28</v>
      </c>
      <c r="F30">
        <v>0.58260869565217299</v>
      </c>
      <c r="G30">
        <v>0.12</v>
      </c>
      <c r="H30">
        <v>1</v>
      </c>
      <c r="I30">
        <v>0.32</v>
      </c>
      <c r="J30">
        <v>0.26</v>
      </c>
      <c r="K30">
        <v>0.54</v>
      </c>
      <c r="L30">
        <v>2</v>
      </c>
      <c r="M30" t="s">
        <v>95</v>
      </c>
      <c r="N30" t="s">
        <v>101</v>
      </c>
      <c r="O30" t="s">
        <v>77</v>
      </c>
      <c r="P30" t="s">
        <v>52</v>
      </c>
      <c r="Q30" t="s">
        <v>74</v>
      </c>
      <c r="R30" t="s">
        <v>32</v>
      </c>
      <c r="S30" t="s">
        <v>55</v>
      </c>
      <c r="T30" t="s">
        <v>38</v>
      </c>
      <c r="U30" t="s">
        <v>82</v>
      </c>
      <c r="V30" t="s">
        <v>112</v>
      </c>
      <c r="W30">
        <v>22.3626328</v>
      </c>
      <c r="X30">
        <v>21.400154100000002</v>
      </c>
      <c r="Y30">
        <v>20.125819214285698</v>
      </c>
      <c r="Z30">
        <v>18.991167099999998</v>
      </c>
      <c r="AA30">
        <v>17.734094599999999</v>
      </c>
      <c r="AB30">
        <v>16.868635172000001</v>
      </c>
      <c r="AC30">
        <v>16.778466699999999</v>
      </c>
      <c r="AD30">
        <v>15.9528093</v>
      </c>
      <c r="AE30">
        <v>14.844306960000001</v>
      </c>
      <c r="AF30">
        <v>14.723312399999999</v>
      </c>
      <c r="AH30" s="11" t="s">
        <v>53</v>
      </c>
      <c r="AI30" s="4">
        <f t="shared" si="28"/>
        <v>0</v>
      </c>
      <c r="AJ30" s="3">
        <f t="shared" si="4"/>
        <v>1</v>
      </c>
      <c r="AK30" s="3">
        <f t="shared" si="5"/>
        <v>2</v>
      </c>
      <c r="AL30" s="3">
        <f t="shared" si="6"/>
        <v>1</v>
      </c>
      <c r="AM30" s="5">
        <f t="shared" si="7"/>
        <v>3</v>
      </c>
      <c r="AN30" s="4">
        <f t="shared" si="8"/>
        <v>0</v>
      </c>
      <c r="AO30" s="3">
        <f t="shared" si="9"/>
        <v>0</v>
      </c>
      <c r="AP30" s="3">
        <f t="shared" si="10"/>
        <v>0</v>
      </c>
      <c r="AQ30" s="3">
        <f t="shared" si="11"/>
        <v>7</v>
      </c>
      <c r="AR30" s="5">
        <f t="shared" si="12"/>
        <v>20</v>
      </c>
      <c r="AS30" s="4">
        <f t="shared" si="13"/>
        <v>0</v>
      </c>
      <c r="AT30" s="3">
        <f t="shared" si="14"/>
        <v>0</v>
      </c>
      <c r="AU30" s="3">
        <f t="shared" si="15"/>
        <v>0</v>
      </c>
      <c r="AV30" s="3">
        <f t="shared" si="16"/>
        <v>4</v>
      </c>
      <c r="AW30" s="5">
        <f t="shared" si="17"/>
        <v>1</v>
      </c>
      <c r="AX30" s="4">
        <f t="shared" si="18"/>
        <v>0</v>
      </c>
      <c r="AY30" s="3">
        <f t="shared" si="19"/>
        <v>0</v>
      </c>
      <c r="AZ30" s="3">
        <f t="shared" si="20"/>
        <v>0</v>
      </c>
      <c r="BA30" s="3">
        <f t="shared" si="21"/>
        <v>3</v>
      </c>
      <c r="BB30" s="5">
        <f t="shared" si="22"/>
        <v>4</v>
      </c>
      <c r="BC30" s="4">
        <f t="shared" si="23"/>
        <v>0</v>
      </c>
      <c r="BD30" s="3">
        <f t="shared" si="24"/>
        <v>0</v>
      </c>
      <c r="BE30" s="3">
        <f t="shared" si="25"/>
        <v>0</v>
      </c>
      <c r="BF30" s="3">
        <f t="shared" si="26"/>
        <v>1</v>
      </c>
      <c r="BG30" s="5">
        <f t="shared" si="27"/>
        <v>0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EPS_Earnings_Surprise_Backward_Ave_Diff</v>
      </c>
      <c r="BL30" t="str">
        <f t="shared" si="51"/>
        <v>EPS_Earnings_Surprise_Backward_Ave_Diff</v>
      </c>
      <c r="BM30" t="str">
        <f t="shared" si="51"/>
        <v>Cash_Q_Change</v>
      </c>
      <c r="BN30" t="str">
        <f t="shared" si="51"/>
        <v>Cost_Of_Revenue_Y_Change</v>
      </c>
      <c r="BQ30" s="32" t="s">
        <v>131</v>
      </c>
      <c r="BR30" s="30" t="str">
        <v>Return_On_Common_Equity</v>
      </c>
      <c r="BS30" s="31">
        <v>16</v>
      </c>
      <c r="BT30" s="30" t="str">
        <v>EPS_EarningsSurprise</v>
      </c>
      <c r="BU30" s="31">
        <v>7</v>
      </c>
      <c r="BV30" s="30" t="str">
        <v>Cash_Q_Change</v>
      </c>
      <c r="BW30" s="31">
        <v>6</v>
      </c>
    </row>
    <row r="31" spans="1:75" x14ac:dyDescent="0.3">
      <c r="A31">
        <v>1029</v>
      </c>
      <c r="B31" t="s">
        <v>123</v>
      </c>
      <c r="C31">
        <v>2018</v>
      </c>
      <c r="D31">
        <v>690</v>
      </c>
      <c r="E31">
        <v>29</v>
      </c>
      <c r="F31">
        <v>0.57101449275362304</v>
      </c>
      <c r="G31">
        <v>0.14000000000000001</v>
      </c>
      <c r="H31">
        <v>2</v>
      </c>
      <c r="I31">
        <v>0.82</v>
      </c>
      <c r="J31">
        <v>0.3</v>
      </c>
      <c r="K31">
        <v>0.8</v>
      </c>
      <c r="L31">
        <v>5</v>
      </c>
      <c r="M31" t="s">
        <v>32</v>
      </c>
      <c r="N31" t="s">
        <v>106</v>
      </c>
      <c r="O31" t="s">
        <v>77</v>
      </c>
      <c r="P31" t="s">
        <v>82</v>
      </c>
      <c r="Q31" t="s">
        <v>111</v>
      </c>
      <c r="R31" t="s">
        <v>52</v>
      </c>
      <c r="S31" t="s">
        <v>36</v>
      </c>
      <c r="T31" t="s">
        <v>53</v>
      </c>
      <c r="U31" t="s">
        <v>70</v>
      </c>
      <c r="V31" t="s">
        <v>59</v>
      </c>
      <c r="W31">
        <v>16.901932362499998</v>
      </c>
      <c r="X31">
        <v>16.137740988888801</v>
      </c>
      <c r="Y31">
        <v>14.68582821</v>
      </c>
      <c r="Z31">
        <v>14.382585532499901</v>
      </c>
      <c r="AA31">
        <v>13.555554404</v>
      </c>
      <c r="AB31">
        <v>13.4452953</v>
      </c>
      <c r="AC31">
        <v>13.14842286</v>
      </c>
      <c r="AD31">
        <v>12.828614553333299</v>
      </c>
      <c r="AE31">
        <v>12.475229243999999</v>
      </c>
      <c r="AF31">
        <v>12.47009465</v>
      </c>
      <c r="AH31" s="11" t="s">
        <v>80</v>
      </c>
      <c r="AI31" s="4">
        <f t="shared" si="28"/>
        <v>0</v>
      </c>
      <c r="AJ31" s="3">
        <f t="shared" si="4"/>
        <v>0</v>
      </c>
      <c r="AK31" s="3">
        <f t="shared" si="5"/>
        <v>0</v>
      </c>
      <c r="AL31" s="3">
        <f t="shared" si="6"/>
        <v>0</v>
      </c>
      <c r="AM31" s="5">
        <f t="shared" si="7"/>
        <v>1</v>
      </c>
      <c r="AN31" s="4">
        <f t="shared" si="8"/>
        <v>0</v>
      </c>
      <c r="AO31" s="3">
        <f t="shared" si="9"/>
        <v>0</v>
      </c>
      <c r="AP31" s="3">
        <f t="shared" si="10"/>
        <v>0</v>
      </c>
      <c r="AQ31" s="3">
        <f t="shared" si="11"/>
        <v>0</v>
      </c>
      <c r="AR31" s="5">
        <f t="shared" si="12"/>
        <v>0</v>
      </c>
      <c r="AS31" s="4">
        <f t="shared" si="13"/>
        <v>0</v>
      </c>
      <c r="AT31" s="3">
        <f t="shared" si="14"/>
        <v>0</v>
      </c>
      <c r="AU31" s="3">
        <f t="shared" si="15"/>
        <v>0</v>
      </c>
      <c r="AV31" s="3">
        <f t="shared" si="16"/>
        <v>0</v>
      </c>
      <c r="AW31" s="5">
        <f t="shared" si="17"/>
        <v>0</v>
      </c>
      <c r="AX31" s="4">
        <f t="shared" si="18"/>
        <v>0</v>
      </c>
      <c r="AY31" s="3">
        <f t="shared" si="19"/>
        <v>0</v>
      </c>
      <c r="AZ31" s="3">
        <f t="shared" si="20"/>
        <v>1</v>
      </c>
      <c r="BA31" s="3">
        <f t="shared" si="21"/>
        <v>2</v>
      </c>
      <c r="BB31" s="5">
        <f t="shared" si="22"/>
        <v>2</v>
      </c>
      <c r="BC31" s="4">
        <f t="shared" si="23"/>
        <v>0</v>
      </c>
      <c r="BD31" s="3">
        <f t="shared" si="24"/>
        <v>0</v>
      </c>
      <c r="BE31" s="3">
        <f t="shared" si="25"/>
        <v>3</v>
      </c>
      <c r="BF31" s="3">
        <f t="shared" si="26"/>
        <v>4</v>
      </c>
      <c r="BG31" s="5">
        <f t="shared" si="27"/>
        <v>3</v>
      </c>
      <c r="BI31">
        <v>3</v>
      </c>
      <c r="BJ31">
        <f>LARGE(BC$7:BC$80,$BI31)</f>
        <v>13</v>
      </c>
      <c r="BK31">
        <f t="shared" ref="BK31:BN31" si="52">LARGE(BD$7:BD$80,$BI31)</f>
        <v>25</v>
      </c>
      <c r="BL31">
        <f t="shared" si="52"/>
        <v>8</v>
      </c>
      <c r="BM31">
        <f t="shared" si="52"/>
        <v>6</v>
      </c>
      <c r="BN31">
        <f t="shared" si="52"/>
        <v>5</v>
      </c>
      <c r="BQ31" s="33" t="s">
        <v>132</v>
      </c>
      <c r="BR31" s="55" t="str">
        <v>Return_On_Common_Equity</v>
      </c>
      <c r="BS31" s="35">
        <v>15</v>
      </c>
      <c r="BT31" s="55" t="str">
        <v>Cash_Q_Change</v>
      </c>
      <c r="BU31" s="35">
        <v>14</v>
      </c>
      <c r="BV31" s="55" t="str">
        <v>Cost_Of_Revenue_Y_Change</v>
      </c>
      <c r="BW31" s="35">
        <v>5</v>
      </c>
    </row>
    <row r="32" spans="1:75" x14ac:dyDescent="0.3">
      <c r="A32">
        <v>1030</v>
      </c>
      <c r="B32" t="s">
        <v>123</v>
      </c>
      <c r="C32">
        <v>2018</v>
      </c>
      <c r="D32">
        <v>690</v>
      </c>
      <c r="E32">
        <v>30</v>
      </c>
      <c r="F32">
        <v>0.58115942028985501</v>
      </c>
      <c r="G32">
        <v>0.3</v>
      </c>
      <c r="H32">
        <v>1</v>
      </c>
      <c r="I32">
        <v>0.57999999999999996</v>
      </c>
      <c r="J32">
        <v>0.42</v>
      </c>
      <c r="K32">
        <v>0.56000000000000005</v>
      </c>
      <c r="L32">
        <v>5</v>
      </c>
      <c r="M32" t="s">
        <v>106</v>
      </c>
      <c r="N32" t="s">
        <v>32</v>
      </c>
      <c r="O32" t="s">
        <v>111</v>
      </c>
      <c r="P32" t="s">
        <v>70</v>
      </c>
      <c r="Q32" t="s">
        <v>48</v>
      </c>
      <c r="R32" t="s">
        <v>89</v>
      </c>
      <c r="S32" t="s">
        <v>98</v>
      </c>
      <c r="T32" t="s">
        <v>53</v>
      </c>
      <c r="U32" t="s">
        <v>94</v>
      </c>
      <c r="V32" t="s">
        <v>112</v>
      </c>
      <c r="W32">
        <v>30.9424015666666</v>
      </c>
      <c r="X32">
        <v>19.832801117499901</v>
      </c>
      <c r="Y32">
        <v>17.6485825</v>
      </c>
      <c r="Z32">
        <v>16.861684799999999</v>
      </c>
      <c r="AA32">
        <v>16.363452424999998</v>
      </c>
      <c r="AB32">
        <v>16.244655600000002</v>
      </c>
      <c r="AC32">
        <v>15.632364249999901</v>
      </c>
      <c r="AD32">
        <v>14.78853844</v>
      </c>
      <c r="AE32">
        <v>14.361841200000001</v>
      </c>
      <c r="AF32">
        <v>13.9772816</v>
      </c>
      <c r="AH32" s="11" t="s">
        <v>82</v>
      </c>
      <c r="AI32" s="4">
        <f t="shared" si="28"/>
        <v>0</v>
      </c>
      <c r="AJ32" s="3">
        <f t="shared" si="4"/>
        <v>0</v>
      </c>
      <c r="AK32" s="3">
        <f t="shared" si="5"/>
        <v>0</v>
      </c>
      <c r="AL32" s="3">
        <f t="shared" si="6"/>
        <v>1</v>
      </c>
      <c r="AM32" s="5">
        <f t="shared" si="7"/>
        <v>1</v>
      </c>
      <c r="AN32" s="4">
        <f t="shared" si="8"/>
        <v>0</v>
      </c>
      <c r="AO32" s="3">
        <f t="shared" si="9"/>
        <v>0</v>
      </c>
      <c r="AP32" s="3">
        <f t="shared" si="10"/>
        <v>0</v>
      </c>
      <c r="AQ32" s="3">
        <f t="shared" si="11"/>
        <v>0</v>
      </c>
      <c r="AR32" s="5">
        <f t="shared" si="12"/>
        <v>0</v>
      </c>
      <c r="AS32" s="4">
        <f t="shared" si="13"/>
        <v>0</v>
      </c>
      <c r="AT32" s="3">
        <f t="shared" si="14"/>
        <v>0</v>
      </c>
      <c r="AU32" s="3">
        <f t="shared" si="15"/>
        <v>0</v>
      </c>
      <c r="AV32" s="3">
        <f t="shared" si="16"/>
        <v>1</v>
      </c>
      <c r="AW32" s="5">
        <f t="shared" si="17"/>
        <v>1</v>
      </c>
      <c r="AX32" s="4">
        <f t="shared" si="18"/>
        <v>0</v>
      </c>
      <c r="AY32" s="3">
        <f t="shared" si="19"/>
        <v>0</v>
      </c>
      <c r="AZ32" s="3">
        <f t="shared" si="20"/>
        <v>0</v>
      </c>
      <c r="BA32" s="3">
        <f t="shared" si="21"/>
        <v>3</v>
      </c>
      <c r="BB32" s="5">
        <f t="shared" si="22"/>
        <v>2</v>
      </c>
      <c r="BC32" s="4">
        <f t="shared" si="23"/>
        <v>0</v>
      </c>
      <c r="BD32" s="3">
        <f t="shared" si="24"/>
        <v>0</v>
      </c>
      <c r="BE32" s="3">
        <f t="shared" si="25"/>
        <v>0</v>
      </c>
      <c r="BF32" s="3">
        <f t="shared" si="26"/>
        <v>6</v>
      </c>
      <c r="BG32" s="5">
        <f t="shared" si="27"/>
        <v>3</v>
      </c>
    </row>
    <row r="33" spans="1:59" x14ac:dyDescent="0.3">
      <c r="A33">
        <v>1031</v>
      </c>
      <c r="B33" t="s">
        <v>123</v>
      </c>
      <c r="C33">
        <v>2018</v>
      </c>
      <c r="D33">
        <v>690</v>
      </c>
      <c r="E33">
        <v>31</v>
      </c>
      <c r="F33">
        <v>0.56521739130434701</v>
      </c>
      <c r="G33">
        <v>0.36</v>
      </c>
      <c r="H33">
        <v>2</v>
      </c>
      <c r="I33">
        <v>0.5</v>
      </c>
      <c r="J33">
        <v>0.74</v>
      </c>
      <c r="K33">
        <v>0.64</v>
      </c>
      <c r="L33">
        <v>0</v>
      </c>
      <c r="M33" t="s">
        <v>106</v>
      </c>
      <c r="N33" t="s">
        <v>32</v>
      </c>
      <c r="O33" t="s">
        <v>54</v>
      </c>
      <c r="P33" t="s">
        <v>94</v>
      </c>
      <c r="Q33" t="s">
        <v>48</v>
      </c>
      <c r="R33" t="s">
        <v>77</v>
      </c>
      <c r="S33" t="s">
        <v>68</v>
      </c>
      <c r="T33" t="s">
        <v>45</v>
      </c>
      <c r="U33" t="s">
        <v>93</v>
      </c>
      <c r="V33" t="s">
        <v>40</v>
      </c>
      <c r="W33">
        <v>22.766250133333301</v>
      </c>
      <c r="X33">
        <v>18.475009428571401</v>
      </c>
      <c r="Y33">
        <v>17.667118049999999</v>
      </c>
      <c r="Z33">
        <v>15.99733479</v>
      </c>
      <c r="AA33">
        <v>12.392497332222201</v>
      </c>
      <c r="AB33">
        <v>11.433212285</v>
      </c>
      <c r="AC33">
        <v>11.0714640666666</v>
      </c>
      <c r="AD33">
        <v>10.831354643333301</v>
      </c>
      <c r="AE33">
        <v>10.60136247</v>
      </c>
      <c r="AF33">
        <v>10.3943969025</v>
      </c>
      <c r="AH33" s="11" t="s">
        <v>50</v>
      </c>
      <c r="AI33" s="4">
        <f t="shared" si="28"/>
        <v>0</v>
      </c>
      <c r="AJ33" s="3">
        <f t="shared" si="4"/>
        <v>0</v>
      </c>
      <c r="AK33" s="3">
        <f t="shared" si="5"/>
        <v>0</v>
      </c>
      <c r="AL33" s="3">
        <f t="shared" si="6"/>
        <v>0</v>
      </c>
      <c r="AM33" s="5">
        <f t="shared" si="7"/>
        <v>1</v>
      </c>
      <c r="AN33" s="4">
        <f t="shared" si="8"/>
        <v>0</v>
      </c>
      <c r="AO33" s="3">
        <f t="shared" si="9"/>
        <v>0</v>
      </c>
      <c r="AP33" s="3">
        <f t="shared" si="10"/>
        <v>0</v>
      </c>
      <c r="AQ33" s="3">
        <f t="shared" si="11"/>
        <v>0</v>
      </c>
      <c r="AR33" s="5">
        <f t="shared" si="12"/>
        <v>0</v>
      </c>
      <c r="AS33" s="4">
        <f t="shared" si="13"/>
        <v>0</v>
      </c>
      <c r="AT33" s="3">
        <f t="shared" si="14"/>
        <v>0</v>
      </c>
      <c r="AU33" s="3">
        <f t="shared" si="15"/>
        <v>0</v>
      </c>
      <c r="AV33" s="3">
        <f t="shared" si="16"/>
        <v>0</v>
      </c>
      <c r="AW33" s="5">
        <f t="shared" si="17"/>
        <v>0</v>
      </c>
      <c r="AX33" s="4">
        <f t="shared" si="18"/>
        <v>0</v>
      </c>
      <c r="AY33" s="3">
        <f t="shared" si="19"/>
        <v>0</v>
      </c>
      <c r="AZ33" s="3">
        <f t="shared" si="20"/>
        <v>0</v>
      </c>
      <c r="BA33" s="3">
        <f t="shared" si="21"/>
        <v>0</v>
      </c>
      <c r="BB33" s="5">
        <f t="shared" si="22"/>
        <v>0</v>
      </c>
      <c r="BC33" s="4">
        <f t="shared" si="23"/>
        <v>0</v>
      </c>
      <c r="BD33" s="3">
        <f t="shared" si="24"/>
        <v>0</v>
      </c>
      <c r="BE33" s="3">
        <f t="shared" si="25"/>
        <v>0</v>
      </c>
      <c r="BF33" s="3">
        <f t="shared" si="26"/>
        <v>0</v>
      </c>
      <c r="BG33" s="5">
        <f t="shared" si="27"/>
        <v>0</v>
      </c>
    </row>
    <row r="34" spans="1:59" x14ac:dyDescent="0.3">
      <c r="A34">
        <v>1032</v>
      </c>
      <c r="B34" t="s">
        <v>123</v>
      </c>
      <c r="C34">
        <v>2018</v>
      </c>
      <c r="D34">
        <v>690</v>
      </c>
      <c r="E34">
        <v>32</v>
      </c>
      <c r="F34">
        <v>0.57536231884057898</v>
      </c>
      <c r="G34">
        <v>0.16</v>
      </c>
      <c r="H34">
        <v>1</v>
      </c>
      <c r="I34">
        <v>0.8</v>
      </c>
      <c r="J34">
        <v>0.76</v>
      </c>
      <c r="K34">
        <v>0.92</v>
      </c>
      <c r="L34">
        <v>1</v>
      </c>
      <c r="M34" t="s">
        <v>106</v>
      </c>
      <c r="N34" t="s">
        <v>77</v>
      </c>
      <c r="O34" t="s">
        <v>32</v>
      </c>
      <c r="P34" t="s">
        <v>94</v>
      </c>
      <c r="Q34" t="s">
        <v>53</v>
      </c>
      <c r="R34" t="s">
        <v>48</v>
      </c>
      <c r="S34" t="s">
        <v>54</v>
      </c>
      <c r="T34" t="s">
        <v>74</v>
      </c>
      <c r="U34" t="s">
        <v>107</v>
      </c>
      <c r="V34" t="s">
        <v>41</v>
      </c>
      <c r="W34">
        <v>43.348706450000002</v>
      </c>
      <c r="X34">
        <v>28.476829524999999</v>
      </c>
      <c r="Y34">
        <v>27.194226464285698</v>
      </c>
      <c r="Z34">
        <v>21.096999166666599</v>
      </c>
      <c r="AA34">
        <v>18.705762533333299</v>
      </c>
      <c r="AB34">
        <v>18.56881667</v>
      </c>
      <c r="AC34">
        <v>17.773001650000001</v>
      </c>
      <c r="AD34">
        <v>17.234912900000001</v>
      </c>
      <c r="AE34">
        <v>17.192142499999999</v>
      </c>
      <c r="AF34">
        <v>15.6560215999999</v>
      </c>
      <c r="AH34" s="11" t="s">
        <v>55</v>
      </c>
      <c r="AI34" s="4">
        <f t="shared" si="28"/>
        <v>0</v>
      </c>
      <c r="AJ34" s="3">
        <f t="shared" si="4"/>
        <v>2</v>
      </c>
      <c r="AK34" s="3">
        <f t="shared" si="5"/>
        <v>0</v>
      </c>
      <c r="AL34" s="3">
        <f t="shared" si="6"/>
        <v>0</v>
      </c>
      <c r="AM34" s="5">
        <f t="shared" si="7"/>
        <v>3</v>
      </c>
      <c r="AN34" s="4">
        <f t="shared" si="8"/>
        <v>0</v>
      </c>
      <c r="AO34" s="3">
        <f t="shared" si="9"/>
        <v>1</v>
      </c>
      <c r="AP34" s="3">
        <f t="shared" si="10"/>
        <v>1</v>
      </c>
      <c r="AQ34" s="3">
        <f t="shared" si="11"/>
        <v>3</v>
      </c>
      <c r="AR34" s="5">
        <f t="shared" si="12"/>
        <v>0</v>
      </c>
      <c r="AS34" s="4">
        <f t="shared" si="13"/>
        <v>0</v>
      </c>
      <c r="AT34" s="3">
        <f t="shared" si="14"/>
        <v>0</v>
      </c>
      <c r="AU34" s="3">
        <f t="shared" si="15"/>
        <v>0</v>
      </c>
      <c r="AV34" s="3">
        <f t="shared" si="16"/>
        <v>0</v>
      </c>
      <c r="AW34" s="5">
        <f t="shared" si="17"/>
        <v>2</v>
      </c>
      <c r="AX34" s="4">
        <f t="shared" si="18"/>
        <v>0</v>
      </c>
      <c r="AY34" s="3">
        <f t="shared" si="19"/>
        <v>0</v>
      </c>
      <c r="AZ34" s="3">
        <f t="shared" si="20"/>
        <v>2</v>
      </c>
      <c r="BA34" s="3">
        <f t="shared" si="21"/>
        <v>0</v>
      </c>
      <c r="BB34" s="5">
        <f t="shared" si="22"/>
        <v>3</v>
      </c>
      <c r="BC34" s="4">
        <f t="shared" si="23"/>
        <v>0</v>
      </c>
      <c r="BD34" s="3">
        <f t="shared" si="24"/>
        <v>0</v>
      </c>
      <c r="BE34" s="3">
        <f t="shared" si="25"/>
        <v>0</v>
      </c>
      <c r="BF34" s="3">
        <f t="shared" si="26"/>
        <v>1</v>
      </c>
      <c r="BG34" s="5">
        <f t="shared" si="27"/>
        <v>0</v>
      </c>
    </row>
    <row r="35" spans="1:59" x14ac:dyDescent="0.3">
      <c r="A35">
        <v>1033</v>
      </c>
      <c r="B35" t="s">
        <v>123</v>
      </c>
      <c r="C35">
        <v>2018</v>
      </c>
      <c r="D35">
        <v>690</v>
      </c>
      <c r="E35">
        <v>33</v>
      </c>
      <c r="F35">
        <v>0.57101449275362304</v>
      </c>
      <c r="G35">
        <v>0.14000000000000001</v>
      </c>
      <c r="H35">
        <v>2</v>
      </c>
      <c r="I35">
        <v>0.24</v>
      </c>
      <c r="J35">
        <v>0.76</v>
      </c>
      <c r="K35">
        <v>0.62</v>
      </c>
      <c r="L35">
        <v>2</v>
      </c>
      <c r="M35" t="s">
        <v>77</v>
      </c>
      <c r="N35" t="s">
        <v>106</v>
      </c>
      <c r="O35" t="s">
        <v>54</v>
      </c>
      <c r="P35" t="s">
        <v>32</v>
      </c>
      <c r="Q35" t="s">
        <v>111</v>
      </c>
      <c r="R35" t="s">
        <v>48</v>
      </c>
      <c r="S35" t="s">
        <v>58</v>
      </c>
      <c r="T35" t="s">
        <v>41</v>
      </c>
      <c r="U35" t="s">
        <v>93</v>
      </c>
      <c r="V35" t="s">
        <v>45</v>
      </c>
      <c r="W35">
        <v>22.932406116666598</v>
      </c>
      <c r="X35">
        <v>19.6604757736363</v>
      </c>
      <c r="Y35">
        <v>18.175294882500001</v>
      </c>
      <c r="Z35">
        <v>15.7227826966666</v>
      </c>
      <c r="AA35">
        <v>15.599977947499999</v>
      </c>
      <c r="AB35">
        <v>13.077561124545401</v>
      </c>
      <c r="AC35">
        <v>11.4541311</v>
      </c>
      <c r="AD35">
        <v>11.385739425999899</v>
      </c>
      <c r="AE35">
        <v>10.6664028033333</v>
      </c>
      <c r="AF35">
        <v>10.6578891557142</v>
      </c>
      <c r="AH35" s="11" t="s">
        <v>75</v>
      </c>
      <c r="AI35" s="4">
        <f t="shared" si="28"/>
        <v>0</v>
      </c>
      <c r="AJ35" s="3">
        <f t="shared" si="4"/>
        <v>0</v>
      </c>
      <c r="AK35" s="3">
        <f t="shared" si="5"/>
        <v>0</v>
      </c>
      <c r="AL35" s="3">
        <f t="shared" si="6"/>
        <v>1</v>
      </c>
      <c r="AM35" s="5">
        <f t="shared" si="7"/>
        <v>0</v>
      </c>
      <c r="AN35" s="4">
        <f t="shared" si="8"/>
        <v>0</v>
      </c>
      <c r="AO35" s="3">
        <f t="shared" si="9"/>
        <v>0</v>
      </c>
      <c r="AP35" s="3">
        <f t="shared" si="10"/>
        <v>0</v>
      </c>
      <c r="AQ35" s="3">
        <f t="shared" si="11"/>
        <v>1</v>
      </c>
      <c r="AR35" s="5">
        <f t="shared" si="12"/>
        <v>0</v>
      </c>
      <c r="AS35" s="4">
        <f t="shared" si="13"/>
        <v>0</v>
      </c>
      <c r="AT35" s="3">
        <f t="shared" si="14"/>
        <v>1</v>
      </c>
      <c r="AU35" s="3">
        <f t="shared" si="15"/>
        <v>0</v>
      </c>
      <c r="AV35" s="3">
        <f t="shared" si="16"/>
        <v>0</v>
      </c>
      <c r="AW35" s="5">
        <f t="shared" si="17"/>
        <v>1</v>
      </c>
      <c r="AX35" s="4">
        <f t="shared" si="18"/>
        <v>0</v>
      </c>
      <c r="AY35" s="3">
        <f t="shared" si="19"/>
        <v>0</v>
      </c>
      <c r="AZ35" s="3">
        <f t="shared" si="20"/>
        <v>0</v>
      </c>
      <c r="BA35" s="3">
        <f t="shared" si="21"/>
        <v>0</v>
      </c>
      <c r="BB35" s="5">
        <f t="shared" si="22"/>
        <v>0</v>
      </c>
      <c r="BC35" s="4">
        <f t="shared" si="23"/>
        <v>0</v>
      </c>
      <c r="BD35" s="3">
        <f t="shared" si="24"/>
        <v>0</v>
      </c>
      <c r="BE35" s="3">
        <f t="shared" si="25"/>
        <v>0</v>
      </c>
      <c r="BF35" s="3">
        <f t="shared" si="26"/>
        <v>0</v>
      </c>
      <c r="BG35" s="5">
        <f t="shared" si="27"/>
        <v>0</v>
      </c>
    </row>
    <row r="36" spans="1:59" x14ac:dyDescent="0.3">
      <c r="A36">
        <v>1034</v>
      </c>
      <c r="B36" t="s">
        <v>123</v>
      </c>
      <c r="C36">
        <v>2018</v>
      </c>
      <c r="D36">
        <v>690</v>
      </c>
      <c r="E36">
        <v>34</v>
      </c>
      <c r="F36">
        <v>0.57826086956521705</v>
      </c>
      <c r="G36">
        <v>0.18</v>
      </c>
      <c r="H36">
        <v>1</v>
      </c>
      <c r="I36">
        <v>0.32</v>
      </c>
      <c r="J36">
        <v>0.52</v>
      </c>
      <c r="K36">
        <v>0.38</v>
      </c>
      <c r="L36">
        <v>5</v>
      </c>
      <c r="M36" t="s">
        <v>77</v>
      </c>
      <c r="N36" t="s">
        <v>32</v>
      </c>
      <c r="O36" t="s">
        <v>70</v>
      </c>
      <c r="P36" t="s">
        <v>48</v>
      </c>
      <c r="Q36" t="s">
        <v>106</v>
      </c>
      <c r="R36" t="s">
        <v>52</v>
      </c>
      <c r="S36" t="s">
        <v>111</v>
      </c>
      <c r="T36" t="s">
        <v>68</v>
      </c>
      <c r="U36" t="s">
        <v>101</v>
      </c>
      <c r="V36" t="s">
        <v>82</v>
      </c>
      <c r="W36">
        <v>28.559276457500001</v>
      </c>
      <c r="X36">
        <v>27.3725740339999</v>
      </c>
      <c r="Y36">
        <v>16.38591675</v>
      </c>
      <c r="Z36">
        <v>16.17475117</v>
      </c>
      <c r="AA36">
        <v>15.725982204999999</v>
      </c>
      <c r="AB36">
        <v>14.53617</v>
      </c>
      <c r="AC36">
        <v>14.152586475</v>
      </c>
      <c r="AD36">
        <v>13.77962067</v>
      </c>
      <c r="AE36">
        <v>13.726477600000001</v>
      </c>
      <c r="AF36">
        <v>13.698216426666599</v>
      </c>
      <c r="AH36" s="11" t="s">
        <v>92</v>
      </c>
      <c r="AI36" s="4">
        <f t="shared" si="28"/>
        <v>0</v>
      </c>
      <c r="AJ36" s="3">
        <f t="shared" si="4"/>
        <v>1</v>
      </c>
      <c r="AK36" s="3">
        <f t="shared" si="5"/>
        <v>0</v>
      </c>
      <c r="AL36" s="3">
        <f t="shared" si="6"/>
        <v>0</v>
      </c>
      <c r="AM36" s="5">
        <f t="shared" si="7"/>
        <v>0</v>
      </c>
      <c r="AN36" s="4">
        <f t="shared" si="8"/>
        <v>0</v>
      </c>
      <c r="AO36" s="3">
        <f t="shared" si="9"/>
        <v>0</v>
      </c>
      <c r="AP36" s="3">
        <f t="shared" si="10"/>
        <v>0</v>
      </c>
      <c r="AQ36" s="3">
        <f t="shared" si="11"/>
        <v>0</v>
      </c>
      <c r="AR36" s="5">
        <f t="shared" si="12"/>
        <v>0</v>
      </c>
      <c r="AS36" s="4">
        <f t="shared" si="13"/>
        <v>0</v>
      </c>
      <c r="AT36" s="3">
        <f t="shared" si="14"/>
        <v>0</v>
      </c>
      <c r="AU36" s="3">
        <f t="shared" si="15"/>
        <v>0</v>
      </c>
      <c r="AV36" s="3">
        <f t="shared" si="16"/>
        <v>0</v>
      </c>
      <c r="AW36" s="5">
        <f t="shared" si="17"/>
        <v>1</v>
      </c>
      <c r="AX36" s="4">
        <f t="shared" si="18"/>
        <v>0</v>
      </c>
      <c r="AY36" s="3">
        <f t="shared" si="19"/>
        <v>0</v>
      </c>
      <c r="AZ36" s="3">
        <f t="shared" si="20"/>
        <v>0</v>
      </c>
      <c r="BA36" s="3">
        <f t="shared" si="21"/>
        <v>0</v>
      </c>
      <c r="BB36" s="5">
        <f t="shared" si="22"/>
        <v>0</v>
      </c>
      <c r="BC36" s="4">
        <f t="shared" si="23"/>
        <v>0</v>
      </c>
      <c r="BD36" s="3">
        <f t="shared" si="24"/>
        <v>0</v>
      </c>
      <c r="BE36" s="3">
        <f t="shared" si="25"/>
        <v>0</v>
      </c>
      <c r="BF36" s="3">
        <f t="shared" si="26"/>
        <v>0</v>
      </c>
      <c r="BG36" s="5">
        <f t="shared" si="27"/>
        <v>1</v>
      </c>
    </row>
    <row r="37" spans="1:59" x14ac:dyDescent="0.3">
      <c r="A37">
        <v>1035</v>
      </c>
      <c r="B37" t="s">
        <v>123</v>
      </c>
      <c r="C37">
        <v>2018</v>
      </c>
      <c r="D37">
        <v>690</v>
      </c>
      <c r="E37">
        <v>35</v>
      </c>
      <c r="F37">
        <v>0.57536231884057898</v>
      </c>
      <c r="G37">
        <v>0.08</v>
      </c>
      <c r="H37">
        <v>3</v>
      </c>
      <c r="I37">
        <v>0.9</v>
      </c>
      <c r="J37">
        <v>0.86</v>
      </c>
      <c r="K37">
        <v>0.12</v>
      </c>
      <c r="L37">
        <v>0</v>
      </c>
      <c r="M37" t="s">
        <v>32</v>
      </c>
      <c r="N37" t="s">
        <v>106</v>
      </c>
      <c r="O37" t="s">
        <v>77</v>
      </c>
      <c r="P37" t="s">
        <v>48</v>
      </c>
      <c r="Q37" t="s">
        <v>94</v>
      </c>
      <c r="R37" t="s">
        <v>54</v>
      </c>
      <c r="S37" t="s">
        <v>105</v>
      </c>
      <c r="T37" t="s">
        <v>82</v>
      </c>
      <c r="U37" t="s">
        <v>41</v>
      </c>
      <c r="V37" t="s">
        <v>58</v>
      </c>
      <c r="W37">
        <v>22.927962863000001</v>
      </c>
      <c r="X37">
        <v>22.0426293133333</v>
      </c>
      <c r="Y37">
        <v>21.934820601538402</v>
      </c>
      <c r="Z37">
        <v>12.9978718408</v>
      </c>
      <c r="AA37">
        <v>11.8917811082777</v>
      </c>
      <c r="AB37">
        <v>11.660650049999999</v>
      </c>
      <c r="AC37">
        <v>11.151392280909</v>
      </c>
      <c r="AD37">
        <v>10.9015576528571</v>
      </c>
      <c r="AE37">
        <v>10.8697828809999</v>
      </c>
      <c r="AF37">
        <v>10.821812628571401</v>
      </c>
      <c r="AH37" s="11" t="s">
        <v>57</v>
      </c>
      <c r="AI37" s="4">
        <f t="shared" si="28"/>
        <v>0</v>
      </c>
      <c r="AJ37" s="3">
        <f t="shared" si="4"/>
        <v>0</v>
      </c>
      <c r="AK37" s="3">
        <f t="shared" si="5"/>
        <v>0</v>
      </c>
      <c r="AL37" s="3">
        <f t="shared" si="6"/>
        <v>0</v>
      </c>
      <c r="AM37" s="5">
        <f t="shared" si="7"/>
        <v>0</v>
      </c>
      <c r="AN37" s="4">
        <f t="shared" si="8"/>
        <v>0</v>
      </c>
      <c r="AO37" s="3">
        <f t="shared" si="9"/>
        <v>0</v>
      </c>
      <c r="AP37" s="3">
        <f t="shared" si="10"/>
        <v>0</v>
      </c>
      <c r="AQ37" s="3">
        <f t="shared" si="11"/>
        <v>1</v>
      </c>
      <c r="AR37" s="5">
        <f t="shared" si="12"/>
        <v>0</v>
      </c>
      <c r="AS37" s="4">
        <f t="shared" si="13"/>
        <v>0</v>
      </c>
      <c r="AT37" s="3">
        <f t="shared" si="14"/>
        <v>0</v>
      </c>
      <c r="AU37" s="3">
        <f t="shared" si="15"/>
        <v>0</v>
      </c>
      <c r="AV37" s="3">
        <f t="shared" si="16"/>
        <v>0</v>
      </c>
      <c r="AW37" s="5">
        <f t="shared" si="17"/>
        <v>0</v>
      </c>
      <c r="AX37" s="4">
        <f t="shared" si="18"/>
        <v>0</v>
      </c>
      <c r="AY37" s="3">
        <f t="shared" si="19"/>
        <v>0</v>
      </c>
      <c r="AZ37" s="3">
        <f t="shared" si="20"/>
        <v>1</v>
      </c>
      <c r="BA37" s="3">
        <f t="shared" si="21"/>
        <v>0</v>
      </c>
      <c r="BB37" s="5">
        <f t="shared" si="22"/>
        <v>0</v>
      </c>
      <c r="BC37" s="4">
        <f t="shared" si="23"/>
        <v>0</v>
      </c>
      <c r="BD37" s="3">
        <f t="shared" si="24"/>
        <v>0</v>
      </c>
      <c r="BE37" s="3">
        <f t="shared" si="25"/>
        <v>0</v>
      </c>
      <c r="BF37" s="3">
        <f t="shared" si="26"/>
        <v>0</v>
      </c>
      <c r="BG37" s="5">
        <f t="shared" si="27"/>
        <v>0</v>
      </c>
    </row>
    <row r="38" spans="1:59" x14ac:dyDescent="0.3">
      <c r="A38">
        <v>1036</v>
      </c>
      <c r="B38" t="s">
        <v>123</v>
      </c>
      <c r="C38">
        <v>2018</v>
      </c>
      <c r="D38">
        <v>690</v>
      </c>
      <c r="E38">
        <v>36</v>
      </c>
      <c r="F38">
        <v>0.56376811594202902</v>
      </c>
      <c r="G38">
        <v>0.2</v>
      </c>
      <c r="H38">
        <v>1</v>
      </c>
      <c r="I38">
        <v>0.28000000000000003</v>
      </c>
      <c r="J38">
        <v>0.2</v>
      </c>
      <c r="K38">
        <v>0.7</v>
      </c>
      <c r="L38">
        <v>10</v>
      </c>
      <c r="M38" t="s">
        <v>104</v>
      </c>
      <c r="N38" t="s">
        <v>62</v>
      </c>
      <c r="O38" t="s">
        <v>112</v>
      </c>
      <c r="P38" t="s">
        <v>68</v>
      </c>
      <c r="Q38" t="s">
        <v>95</v>
      </c>
      <c r="R38" t="s">
        <v>76</v>
      </c>
      <c r="S38" t="s">
        <v>77</v>
      </c>
      <c r="T38" t="s">
        <v>82</v>
      </c>
      <c r="U38" t="s">
        <v>55</v>
      </c>
      <c r="V38" t="s">
        <v>106</v>
      </c>
      <c r="W38">
        <v>18.885852799999999</v>
      </c>
      <c r="X38">
        <v>15.3702974</v>
      </c>
      <c r="Y38">
        <v>15.215214700000001</v>
      </c>
      <c r="Z38">
        <v>14.713450949999901</v>
      </c>
      <c r="AA38">
        <v>14.650919</v>
      </c>
      <c r="AB38">
        <v>14.3116407</v>
      </c>
      <c r="AC38">
        <v>13.383496286</v>
      </c>
      <c r="AD38">
        <v>12.98383475</v>
      </c>
      <c r="AE38">
        <v>12.910596845000001</v>
      </c>
      <c r="AF38">
        <v>12.58570862</v>
      </c>
      <c r="AH38" s="11" t="s">
        <v>71</v>
      </c>
      <c r="AI38" s="4">
        <f t="shared" si="28"/>
        <v>0</v>
      </c>
      <c r="AJ38" s="3">
        <f t="shared" si="4"/>
        <v>0</v>
      </c>
      <c r="AK38" s="3">
        <f t="shared" si="5"/>
        <v>0</v>
      </c>
      <c r="AL38" s="3">
        <f t="shared" si="6"/>
        <v>1</v>
      </c>
      <c r="AM38" s="5">
        <f t="shared" si="7"/>
        <v>1</v>
      </c>
      <c r="AN38" s="4">
        <f t="shared" si="8"/>
        <v>0</v>
      </c>
      <c r="AO38" s="3">
        <f t="shared" si="9"/>
        <v>0</v>
      </c>
      <c r="AP38" s="3">
        <f t="shared" si="10"/>
        <v>0</v>
      </c>
      <c r="AQ38" s="3">
        <f t="shared" si="11"/>
        <v>0</v>
      </c>
      <c r="AR38" s="5">
        <f t="shared" si="12"/>
        <v>0</v>
      </c>
      <c r="AS38" s="4">
        <f t="shared" si="13"/>
        <v>0</v>
      </c>
      <c r="AT38" s="3">
        <f t="shared" si="14"/>
        <v>0</v>
      </c>
      <c r="AU38" s="3">
        <f t="shared" si="15"/>
        <v>0</v>
      </c>
      <c r="AV38" s="3">
        <f t="shared" si="16"/>
        <v>2</v>
      </c>
      <c r="AW38" s="5">
        <f t="shared" si="17"/>
        <v>1</v>
      </c>
      <c r="AX38" s="4">
        <f t="shared" si="18"/>
        <v>0</v>
      </c>
      <c r="AY38" s="3">
        <f t="shared" si="19"/>
        <v>0</v>
      </c>
      <c r="AZ38" s="3">
        <f t="shared" si="20"/>
        <v>0</v>
      </c>
      <c r="BA38" s="3">
        <f t="shared" si="21"/>
        <v>0</v>
      </c>
      <c r="BB38" s="5">
        <f t="shared" si="22"/>
        <v>0</v>
      </c>
      <c r="BC38" s="4">
        <f t="shared" si="23"/>
        <v>0</v>
      </c>
      <c r="BD38" s="3">
        <f t="shared" si="24"/>
        <v>0</v>
      </c>
      <c r="BE38" s="3">
        <f t="shared" si="25"/>
        <v>0</v>
      </c>
      <c r="BF38" s="3">
        <f t="shared" si="26"/>
        <v>3</v>
      </c>
      <c r="BG38" s="5">
        <f t="shared" si="27"/>
        <v>2</v>
      </c>
    </row>
    <row r="39" spans="1:59" x14ac:dyDescent="0.3">
      <c r="A39">
        <v>1037</v>
      </c>
      <c r="B39" t="s">
        <v>123</v>
      </c>
      <c r="C39">
        <v>2018</v>
      </c>
      <c r="D39">
        <v>690</v>
      </c>
      <c r="E39">
        <v>37</v>
      </c>
      <c r="F39">
        <v>0.57536231884057898</v>
      </c>
      <c r="G39">
        <v>0.14000000000000001</v>
      </c>
      <c r="H39">
        <v>1</v>
      </c>
      <c r="I39">
        <v>0.72</v>
      </c>
      <c r="J39">
        <v>0.62</v>
      </c>
      <c r="K39">
        <v>0.98</v>
      </c>
      <c r="L39">
        <v>0</v>
      </c>
      <c r="M39" t="s">
        <v>32</v>
      </c>
      <c r="N39" t="s">
        <v>106</v>
      </c>
      <c r="O39" t="s">
        <v>77</v>
      </c>
      <c r="P39" t="s">
        <v>98</v>
      </c>
      <c r="Q39" t="s">
        <v>48</v>
      </c>
      <c r="R39" t="s">
        <v>54</v>
      </c>
      <c r="S39" t="s">
        <v>107</v>
      </c>
      <c r="T39" t="s">
        <v>111</v>
      </c>
      <c r="U39" t="s">
        <v>105</v>
      </c>
      <c r="V39" t="s">
        <v>86</v>
      </c>
      <c r="W39">
        <v>36.144422282500003</v>
      </c>
      <c r="X39">
        <v>30.4997065666666</v>
      </c>
      <c r="Y39">
        <v>25.619381416666599</v>
      </c>
      <c r="Z39">
        <v>22.244197799999998</v>
      </c>
      <c r="AA39">
        <v>21.344165333333301</v>
      </c>
      <c r="AB39">
        <v>19.7866049</v>
      </c>
      <c r="AC39">
        <v>19.747537600000001</v>
      </c>
      <c r="AD39">
        <v>17.296928399999999</v>
      </c>
      <c r="AE39">
        <v>15.644288666666601</v>
      </c>
      <c r="AF39">
        <v>15.230454399999999</v>
      </c>
      <c r="AH39" s="11" t="s">
        <v>58</v>
      </c>
      <c r="AI39" s="4">
        <f t="shared" si="28"/>
        <v>0</v>
      </c>
      <c r="AJ39" s="3">
        <f t="shared" si="4"/>
        <v>0</v>
      </c>
      <c r="AK39" s="3">
        <f t="shared" si="5"/>
        <v>0</v>
      </c>
      <c r="AL39" s="3">
        <f t="shared" si="6"/>
        <v>0</v>
      </c>
      <c r="AM39" s="5">
        <f t="shared" si="7"/>
        <v>0</v>
      </c>
      <c r="AN39" s="4">
        <f t="shared" ref="AN39:AN70" si="53">COUNTIF($M$106:$M$205,$AH39)</f>
        <v>0</v>
      </c>
      <c r="AO39" s="3">
        <f t="shared" ref="AO39:AO70" si="54">COUNTIF($N$106:$N$205,$AH39)</f>
        <v>0</v>
      </c>
      <c r="AP39" s="3">
        <f t="shared" ref="AP39:AP70" si="55">COUNTIF($O$106:$O$205,$AH39)</f>
        <v>0</v>
      </c>
      <c r="AQ39" s="3">
        <f t="shared" ref="AQ39:AQ70" si="56">COUNTIF($P$106:$P$205,$AH39)</f>
        <v>0</v>
      </c>
      <c r="AR39" s="5">
        <f t="shared" ref="AR39:AR70" si="57">COUNTIF($Q$106:$Q$205,$AH39)</f>
        <v>0</v>
      </c>
      <c r="AS39" s="4">
        <f t="shared" ref="AS39:AS70" si="58">COUNTIF($M$210:$M$309,$AH39)</f>
        <v>0</v>
      </c>
      <c r="AT39" s="3">
        <f t="shared" ref="AT39:AT70" si="59">COUNTIF($N$210:$N$309,$AH39)</f>
        <v>0</v>
      </c>
      <c r="AU39" s="3">
        <f t="shared" ref="AU39:AU70" si="60">COUNTIF($O$210:$O$309,$AH39)</f>
        <v>0</v>
      </c>
      <c r="AV39" s="3">
        <f t="shared" ref="AV39:AV70" si="61">COUNTIF($P$210:$P$309,$AH39)</f>
        <v>0</v>
      </c>
      <c r="AW39" s="5">
        <f t="shared" ref="AW39:AW70" si="62">COUNTIF($Q$210:$Q$309,$AH39)</f>
        <v>0</v>
      </c>
      <c r="AX39" s="4">
        <f t="shared" ref="AX39:AX70" si="63">COUNTIF($M$314:$M$413,$AH39)</f>
        <v>0</v>
      </c>
      <c r="AY39" s="3">
        <f t="shared" ref="AY39:AY70" si="64">COUNTIF($N$314:$N$413,$AH39)</f>
        <v>0</v>
      </c>
      <c r="AZ39" s="3">
        <f t="shared" ref="AZ39:AZ70" si="65">COUNTIF($O$314:$O$413,$AH39)</f>
        <v>1</v>
      </c>
      <c r="BA39" s="3">
        <f t="shared" ref="BA39:BA70" si="66">COUNTIF($P$314:$P$413,$AH39)</f>
        <v>0</v>
      </c>
      <c r="BB39" s="5">
        <f t="shared" ref="BB39:BB70" si="67">COUNTIF($Q$314:$Q$413,$AH39)</f>
        <v>2</v>
      </c>
      <c r="BC39" s="4">
        <f t="shared" ref="BC39:BC70" si="68">COUNTIF($M$418:$M$517,$AH39)</f>
        <v>0</v>
      </c>
      <c r="BD39" s="3">
        <f t="shared" ref="BD39:BD70" si="69">COUNTIF($N$418:$N$517,$AH39)</f>
        <v>0</v>
      </c>
      <c r="BE39" s="3">
        <f t="shared" ref="BE39:BE70" si="70">COUNTIF($O$418:$O$517,$AH39)</f>
        <v>0</v>
      </c>
      <c r="BF39" s="3">
        <f t="shared" ref="BF39:BF70" si="71">COUNTIF($P$417:$P$518,$AH39)</f>
        <v>0</v>
      </c>
      <c r="BG39" s="5">
        <f t="shared" ref="BG39:BG70" si="72">COUNTIF($Q$417:$Q$518,$AH39)</f>
        <v>1</v>
      </c>
    </row>
    <row r="40" spans="1:59" x14ac:dyDescent="0.3">
      <c r="A40">
        <v>1038</v>
      </c>
      <c r="B40" t="s">
        <v>123</v>
      </c>
      <c r="C40">
        <v>2018</v>
      </c>
      <c r="D40">
        <v>690</v>
      </c>
      <c r="E40">
        <v>38</v>
      </c>
      <c r="F40">
        <v>0.57681159420289796</v>
      </c>
      <c r="G40">
        <v>0.02</v>
      </c>
      <c r="H40">
        <v>6</v>
      </c>
      <c r="I40">
        <v>0.42</v>
      </c>
      <c r="J40">
        <v>0.86</v>
      </c>
      <c r="K40">
        <v>0.54</v>
      </c>
      <c r="L40">
        <v>10</v>
      </c>
      <c r="M40" t="s">
        <v>106</v>
      </c>
      <c r="N40" t="s">
        <v>32</v>
      </c>
      <c r="O40" t="s">
        <v>77</v>
      </c>
      <c r="P40" t="s">
        <v>94</v>
      </c>
      <c r="Q40" t="s">
        <v>48</v>
      </c>
      <c r="R40" t="s">
        <v>72</v>
      </c>
      <c r="S40" t="s">
        <v>54</v>
      </c>
      <c r="T40" t="s">
        <v>111</v>
      </c>
      <c r="U40" t="s">
        <v>104</v>
      </c>
      <c r="V40" t="s">
        <v>68</v>
      </c>
      <c r="W40">
        <v>16.7493275667346</v>
      </c>
      <c r="X40">
        <v>16.558730177865101</v>
      </c>
      <c r="Y40">
        <v>15.4260923663218</v>
      </c>
      <c r="Z40">
        <v>10.6735790974626</v>
      </c>
      <c r="AA40">
        <v>9.7048000381081092</v>
      </c>
      <c r="AB40">
        <v>9.0147657018749996</v>
      </c>
      <c r="AC40">
        <v>8.9474421761110996</v>
      </c>
      <c r="AD40">
        <v>8.0244457495517203</v>
      </c>
      <c r="AE40">
        <v>7.9812321933066599</v>
      </c>
      <c r="AF40">
        <v>7.6478536996075901</v>
      </c>
      <c r="AH40" s="11" t="s">
        <v>62</v>
      </c>
      <c r="AI40" s="4">
        <f t="shared" si="28"/>
        <v>0</v>
      </c>
      <c r="AJ40" s="3">
        <f t="shared" si="4"/>
        <v>1</v>
      </c>
      <c r="AK40" s="3">
        <f t="shared" si="5"/>
        <v>0</v>
      </c>
      <c r="AL40" s="3">
        <f t="shared" si="6"/>
        <v>0</v>
      </c>
      <c r="AM40" s="5">
        <f t="shared" si="7"/>
        <v>0</v>
      </c>
      <c r="AN40" s="4">
        <f t="shared" si="53"/>
        <v>0</v>
      </c>
      <c r="AO40" s="3">
        <f t="shared" si="54"/>
        <v>0</v>
      </c>
      <c r="AP40" s="3">
        <f t="shared" si="55"/>
        <v>0</v>
      </c>
      <c r="AQ40" s="3">
        <f t="shared" si="56"/>
        <v>0</v>
      </c>
      <c r="AR40" s="5">
        <f t="shared" si="57"/>
        <v>0</v>
      </c>
      <c r="AS40" s="4">
        <f t="shared" si="58"/>
        <v>0</v>
      </c>
      <c r="AT40" s="3">
        <f t="shared" si="59"/>
        <v>0</v>
      </c>
      <c r="AU40" s="3">
        <f t="shared" si="60"/>
        <v>0</v>
      </c>
      <c r="AV40" s="3">
        <f t="shared" si="61"/>
        <v>0</v>
      </c>
      <c r="AW40" s="5">
        <f t="shared" si="62"/>
        <v>1</v>
      </c>
      <c r="AX40" s="4">
        <f t="shared" si="63"/>
        <v>0</v>
      </c>
      <c r="AY40" s="3">
        <f t="shared" si="64"/>
        <v>0</v>
      </c>
      <c r="AZ40" s="3">
        <f t="shared" si="65"/>
        <v>0</v>
      </c>
      <c r="BA40" s="3">
        <f t="shared" si="66"/>
        <v>0</v>
      </c>
      <c r="BB40" s="5">
        <f t="shared" si="67"/>
        <v>1</v>
      </c>
      <c r="BC40" s="4">
        <f t="shared" si="68"/>
        <v>0</v>
      </c>
      <c r="BD40" s="3">
        <f t="shared" si="69"/>
        <v>0</v>
      </c>
      <c r="BE40" s="3">
        <f t="shared" si="70"/>
        <v>0</v>
      </c>
      <c r="BF40" s="3">
        <f t="shared" si="71"/>
        <v>0</v>
      </c>
      <c r="BG40" s="5">
        <f t="shared" si="72"/>
        <v>1</v>
      </c>
    </row>
    <row r="41" spans="1:59" x14ac:dyDescent="0.3">
      <c r="A41">
        <v>1039</v>
      </c>
      <c r="B41" t="s">
        <v>123</v>
      </c>
      <c r="C41">
        <v>2018</v>
      </c>
      <c r="D41">
        <v>690</v>
      </c>
      <c r="E41">
        <v>39</v>
      </c>
      <c r="F41">
        <v>0.57536231884057898</v>
      </c>
      <c r="G41">
        <v>0.06</v>
      </c>
      <c r="H41">
        <v>5</v>
      </c>
      <c r="I41">
        <v>0.52</v>
      </c>
      <c r="J41">
        <v>0.86</v>
      </c>
      <c r="K41">
        <v>0.84</v>
      </c>
      <c r="L41">
        <v>6</v>
      </c>
      <c r="M41" t="s">
        <v>32</v>
      </c>
      <c r="N41" t="s">
        <v>77</v>
      </c>
      <c r="O41" t="s">
        <v>106</v>
      </c>
      <c r="P41" t="s">
        <v>48</v>
      </c>
      <c r="Q41" t="s">
        <v>94</v>
      </c>
      <c r="R41" t="s">
        <v>54</v>
      </c>
      <c r="S41" t="s">
        <v>72</v>
      </c>
      <c r="T41" t="s">
        <v>70</v>
      </c>
      <c r="U41" t="s">
        <v>82</v>
      </c>
      <c r="V41" t="s">
        <v>107</v>
      </c>
      <c r="W41">
        <v>13.795356662040801</v>
      </c>
      <c r="X41">
        <v>13.760666398484799</v>
      </c>
      <c r="Y41">
        <v>12.878828726666599</v>
      </c>
      <c r="Z41">
        <v>10.015140232272699</v>
      </c>
      <c r="AA41">
        <v>8.3049146764615394</v>
      </c>
      <c r="AB41">
        <v>8.0967780633333302</v>
      </c>
      <c r="AC41">
        <v>7.8150519597560999</v>
      </c>
      <c r="AD41">
        <v>7.5987226436111097</v>
      </c>
      <c r="AE41">
        <v>7.4656445965945899</v>
      </c>
      <c r="AF41">
        <v>7.4255605959999897</v>
      </c>
      <c r="AH41" s="11" t="s">
        <v>51</v>
      </c>
      <c r="AI41" s="4">
        <f t="shared" si="28"/>
        <v>0</v>
      </c>
      <c r="AJ41" s="3">
        <f t="shared" si="4"/>
        <v>0</v>
      </c>
      <c r="AK41" s="3">
        <f t="shared" si="5"/>
        <v>0</v>
      </c>
      <c r="AL41" s="3">
        <f t="shared" si="6"/>
        <v>1</v>
      </c>
      <c r="AM41" s="5">
        <f t="shared" si="7"/>
        <v>0</v>
      </c>
      <c r="AN41" s="4">
        <f t="shared" si="53"/>
        <v>0</v>
      </c>
      <c r="AO41" s="3">
        <f t="shared" si="54"/>
        <v>0</v>
      </c>
      <c r="AP41" s="3">
        <f t="shared" si="55"/>
        <v>0</v>
      </c>
      <c r="AQ41" s="3">
        <f t="shared" si="56"/>
        <v>2</v>
      </c>
      <c r="AR41" s="5">
        <f t="shared" si="57"/>
        <v>1</v>
      </c>
      <c r="AS41" s="4">
        <f t="shared" si="58"/>
        <v>0</v>
      </c>
      <c r="AT41" s="3">
        <f t="shared" si="59"/>
        <v>0</v>
      </c>
      <c r="AU41" s="3">
        <f t="shared" si="60"/>
        <v>0</v>
      </c>
      <c r="AV41" s="3">
        <f t="shared" si="61"/>
        <v>0</v>
      </c>
      <c r="AW41" s="5">
        <f t="shared" si="62"/>
        <v>0</v>
      </c>
      <c r="AX41" s="4">
        <f t="shared" si="63"/>
        <v>0</v>
      </c>
      <c r="AY41" s="3">
        <f t="shared" si="64"/>
        <v>0</v>
      </c>
      <c r="AZ41" s="3">
        <f t="shared" si="65"/>
        <v>0</v>
      </c>
      <c r="BA41" s="3">
        <f t="shared" si="66"/>
        <v>0</v>
      </c>
      <c r="BB41" s="5">
        <f t="shared" si="67"/>
        <v>1</v>
      </c>
      <c r="BC41" s="4">
        <f t="shared" si="68"/>
        <v>0</v>
      </c>
      <c r="BD41" s="3">
        <f t="shared" si="69"/>
        <v>0</v>
      </c>
      <c r="BE41" s="3">
        <f t="shared" si="70"/>
        <v>0</v>
      </c>
      <c r="BF41" s="3">
        <f t="shared" si="71"/>
        <v>1</v>
      </c>
      <c r="BG41" s="5">
        <f t="shared" si="72"/>
        <v>0</v>
      </c>
    </row>
    <row r="42" spans="1:59" x14ac:dyDescent="0.3">
      <c r="A42">
        <v>1040</v>
      </c>
      <c r="B42" t="s">
        <v>123</v>
      </c>
      <c r="C42">
        <v>2018</v>
      </c>
      <c r="D42">
        <v>690</v>
      </c>
      <c r="E42">
        <v>40</v>
      </c>
      <c r="F42">
        <v>0.55362318840579705</v>
      </c>
      <c r="G42">
        <v>0.12</v>
      </c>
      <c r="H42">
        <v>3</v>
      </c>
      <c r="I42">
        <v>0.86</v>
      </c>
      <c r="J42">
        <v>0.36</v>
      </c>
      <c r="K42">
        <v>0.54</v>
      </c>
      <c r="L42">
        <v>0</v>
      </c>
      <c r="M42" t="s">
        <v>106</v>
      </c>
      <c r="N42" t="s">
        <v>32</v>
      </c>
      <c r="O42" t="s">
        <v>105</v>
      </c>
      <c r="P42" t="s">
        <v>70</v>
      </c>
      <c r="Q42" t="s">
        <v>77</v>
      </c>
      <c r="R42" t="s">
        <v>40</v>
      </c>
      <c r="S42" t="s">
        <v>107</v>
      </c>
      <c r="T42" t="s">
        <v>48</v>
      </c>
      <c r="U42" t="s">
        <v>54</v>
      </c>
      <c r="V42" t="s">
        <v>82</v>
      </c>
      <c r="W42">
        <v>17.920203335454499</v>
      </c>
      <c r="X42">
        <v>11.0169293610526</v>
      </c>
      <c r="Y42">
        <v>10.72054164375</v>
      </c>
      <c r="Z42">
        <v>10.6658633533333</v>
      </c>
      <c r="AA42">
        <v>10.472812798749899</v>
      </c>
      <c r="AB42">
        <v>10.3082550433333</v>
      </c>
      <c r="AC42">
        <v>10.307361126249999</v>
      </c>
      <c r="AD42">
        <v>10.1618267517647</v>
      </c>
      <c r="AE42">
        <v>9.8239562272727294</v>
      </c>
      <c r="AF42">
        <v>9.6824600193333303</v>
      </c>
      <c r="AH42" s="11" t="s">
        <v>105</v>
      </c>
      <c r="AI42" s="4">
        <f t="shared" si="28"/>
        <v>0</v>
      </c>
      <c r="AJ42" s="3">
        <f t="shared" si="4"/>
        <v>0</v>
      </c>
      <c r="AK42" s="3">
        <f t="shared" si="5"/>
        <v>5</v>
      </c>
      <c r="AL42" s="3">
        <f t="shared" si="6"/>
        <v>2</v>
      </c>
      <c r="AM42" s="5">
        <f t="shared" si="7"/>
        <v>1</v>
      </c>
      <c r="AN42" s="4">
        <f t="shared" si="53"/>
        <v>0</v>
      </c>
      <c r="AO42" s="3">
        <f t="shared" si="54"/>
        <v>0</v>
      </c>
      <c r="AP42" s="3">
        <f t="shared" si="55"/>
        <v>3</v>
      </c>
      <c r="AQ42" s="3">
        <f t="shared" si="56"/>
        <v>2</v>
      </c>
      <c r="AR42" s="5">
        <f t="shared" si="57"/>
        <v>3</v>
      </c>
      <c r="AS42" s="4">
        <f t="shared" si="58"/>
        <v>0</v>
      </c>
      <c r="AT42" s="3">
        <f t="shared" si="59"/>
        <v>0</v>
      </c>
      <c r="AU42" s="3">
        <f t="shared" si="60"/>
        <v>0</v>
      </c>
      <c r="AV42" s="3">
        <f t="shared" si="61"/>
        <v>0</v>
      </c>
      <c r="AW42" s="5">
        <f t="shared" si="62"/>
        <v>0</v>
      </c>
      <c r="AX42" s="4">
        <f t="shared" si="63"/>
        <v>0</v>
      </c>
      <c r="AY42" s="3">
        <f t="shared" si="64"/>
        <v>0</v>
      </c>
      <c r="AZ42" s="3">
        <f t="shared" si="65"/>
        <v>0</v>
      </c>
      <c r="BA42" s="3">
        <f t="shared" si="66"/>
        <v>0</v>
      </c>
      <c r="BB42" s="5">
        <f t="shared" si="67"/>
        <v>0</v>
      </c>
      <c r="BC42" s="4">
        <f t="shared" si="68"/>
        <v>0</v>
      </c>
      <c r="BD42" s="3">
        <f t="shared" si="69"/>
        <v>0</v>
      </c>
      <c r="BE42" s="3">
        <f t="shared" si="70"/>
        <v>0</v>
      </c>
      <c r="BF42" s="3">
        <f t="shared" si="71"/>
        <v>0</v>
      </c>
      <c r="BG42" s="5">
        <f t="shared" si="72"/>
        <v>0</v>
      </c>
    </row>
    <row r="43" spans="1:59" x14ac:dyDescent="0.3">
      <c r="A43">
        <v>1041</v>
      </c>
      <c r="B43" t="s">
        <v>123</v>
      </c>
      <c r="C43">
        <v>2018</v>
      </c>
      <c r="D43">
        <v>690</v>
      </c>
      <c r="E43">
        <v>41</v>
      </c>
      <c r="F43">
        <v>0.58260869565217299</v>
      </c>
      <c r="G43">
        <v>0.04</v>
      </c>
      <c r="H43">
        <v>2</v>
      </c>
      <c r="I43">
        <v>0.66</v>
      </c>
      <c r="J43">
        <v>0.48</v>
      </c>
      <c r="K43">
        <v>0.96</v>
      </c>
      <c r="L43">
        <v>9</v>
      </c>
      <c r="M43" t="s">
        <v>106</v>
      </c>
      <c r="N43" t="s">
        <v>77</v>
      </c>
      <c r="O43" t="s">
        <v>32</v>
      </c>
      <c r="P43" t="s">
        <v>48</v>
      </c>
      <c r="Q43" t="s">
        <v>111</v>
      </c>
      <c r="R43" t="s">
        <v>75</v>
      </c>
      <c r="S43" t="s">
        <v>76</v>
      </c>
      <c r="T43" t="s">
        <v>38</v>
      </c>
      <c r="U43" t="s">
        <v>105</v>
      </c>
      <c r="V43" t="s">
        <v>108</v>
      </c>
      <c r="W43">
        <v>24.524208014285701</v>
      </c>
      <c r="X43">
        <v>23.525840986470499</v>
      </c>
      <c r="Y43">
        <v>20.713872458999901</v>
      </c>
      <c r="Z43">
        <v>16.165890574999999</v>
      </c>
      <c r="AA43">
        <v>16.097444542857101</v>
      </c>
      <c r="AB43">
        <v>15.415794399999999</v>
      </c>
      <c r="AC43">
        <v>15.364610649999999</v>
      </c>
      <c r="AD43">
        <v>15.272005999999999</v>
      </c>
      <c r="AE43">
        <v>14.3877864799999</v>
      </c>
      <c r="AF43">
        <v>14.06283</v>
      </c>
      <c r="AH43" s="11" t="s">
        <v>77</v>
      </c>
      <c r="AI43" s="4">
        <f t="shared" si="28"/>
        <v>24</v>
      </c>
      <c r="AJ43" s="3">
        <f t="shared" si="4"/>
        <v>25</v>
      </c>
      <c r="AK43" s="3">
        <f t="shared" si="5"/>
        <v>19</v>
      </c>
      <c r="AL43" s="3">
        <f t="shared" si="6"/>
        <v>7</v>
      </c>
      <c r="AM43" s="5">
        <f t="shared" si="7"/>
        <v>5</v>
      </c>
      <c r="AN43" s="4">
        <f t="shared" si="53"/>
        <v>50</v>
      </c>
      <c r="AO43" s="3">
        <f t="shared" si="54"/>
        <v>31</v>
      </c>
      <c r="AP43" s="3">
        <f t="shared" si="55"/>
        <v>11</v>
      </c>
      <c r="AQ43" s="3">
        <f t="shared" si="56"/>
        <v>1</v>
      </c>
      <c r="AR43" s="5">
        <f t="shared" si="57"/>
        <v>3</v>
      </c>
      <c r="AS43" s="4">
        <f t="shared" si="58"/>
        <v>49</v>
      </c>
      <c r="AT43" s="3">
        <f t="shared" si="59"/>
        <v>41</v>
      </c>
      <c r="AU43" s="3">
        <f t="shared" si="60"/>
        <v>5</v>
      </c>
      <c r="AV43" s="3">
        <f t="shared" si="61"/>
        <v>2</v>
      </c>
      <c r="AW43" s="5">
        <f t="shared" si="62"/>
        <v>0</v>
      </c>
      <c r="AX43" s="4">
        <f t="shared" si="63"/>
        <v>34</v>
      </c>
      <c r="AY43" s="3">
        <f t="shared" si="64"/>
        <v>26</v>
      </c>
      <c r="AZ43" s="3">
        <f t="shared" si="65"/>
        <v>18</v>
      </c>
      <c r="BA43" s="3">
        <f t="shared" si="66"/>
        <v>8</v>
      </c>
      <c r="BB43" s="5">
        <f t="shared" si="67"/>
        <v>1</v>
      </c>
      <c r="BC43" s="4">
        <f t="shared" si="68"/>
        <v>59</v>
      </c>
      <c r="BD43" s="3">
        <f t="shared" si="69"/>
        <v>25</v>
      </c>
      <c r="BE43" s="3">
        <f t="shared" si="70"/>
        <v>8</v>
      </c>
      <c r="BF43" s="3">
        <f t="shared" si="71"/>
        <v>3</v>
      </c>
      <c r="BG43" s="5">
        <f t="shared" si="72"/>
        <v>0</v>
      </c>
    </row>
    <row r="44" spans="1:59" x14ac:dyDescent="0.3">
      <c r="A44">
        <v>1042</v>
      </c>
      <c r="B44" t="s">
        <v>123</v>
      </c>
      <c r="C44">
        <v>2018</v>
      </c>
      <c r="D44">
        <v>690</v>
      </c>
      <c r="E44">
        <v>42</v>
      </c>
      <c r="F44">
        <v>0.54057971014492701</v>
      </c>
      <c r="G44">
        <v>0.42</v>
      </c>
      <c r="H44">
        <v>1</v>
      </c>
      <c r="I44">
        <v>0.46</v>
      </c>
      <c r="J44">
        <v>0.26</v>
      </c>
      <c r="K44">
        <v>0.78</v>
      </c>
      <c r="L44">
        <v>2</v>
      </c>
      <c r="M44" t="s">
        <v>32</v>
      </c>
      <c r="N44" t="s">
        <v>55</v>
      </c>
      <c r="O44" t="s">
        <v>36</v>
      </c>
      <c r="P44" t="s">
        <v>98</v>
      </c>
      <c r="Q44" t="s">
        <v>54</v>
      </c>
      <c r="R44" t="s">
        <v>52</v>
      </c>
      <c r="S44" t="s">
        <v>63</v>
      </c>
      <c r="T44" t="s">
        <v>106</v>
      </c>
      <c r="U44" t="s">
        <v>95</v>
      </c>
      <c r="V44" t="s">
        <v>112</v>
      </c>
      <c r="W44">
        <v>33.338584900000001</v>
      </c>
      <c r="X44">
        <v>18.305515749999898</v>
      </c>
      <c r="Y44">
        <v>18.1165123</v>
      </c>
      <c r="Z44">
        <v>17.624189399999999</v>
      </c>
      <c r="AA44">
        <v>17.542896299999999</v>
      </c>
      <c r="AB44">
        <v>17.0295162</v>
      </c>
      <c r="AC44">
        <v>15.872263</v>
      </c>
      <c r="AD44">
        <v>15.71498012</v>
      </c>
      <c r="AE44">
        <v>15.67410945</v>
      </c>
      <c r="AF44">
        <v>15.1706982</v>
      </c>
      <c r="AH44" s="11" t="s">
        <v>101</v>
      </c>
      <c r="AI44" s="4">
        <f t="shared" si="28"/>
        <v>0</v>
      </c>
      <c r="AJ44" s="3">
        <f t="shared" si="4"/>
        <v>2</v>
      </c>
      <c r="AK44" s="3">
        <f t="shared" si="5"/>
        <v>0</v>
      </c>
      <c r="AL44" s="3">
        <f t="shared" si="6"/>
        <v>3</v>
      </c>
      <c r="AM44" s="5">
        <f t="shared" si="7"/>
        <v>0</v>
      </c>
      <c r="AN44" s="4">
        <f t="shared" si="53"/>
        <v>0</v>
      </c>
      <c r="AO44" s="3">
        <f t="shared" si="54"/>
        <v>0</v>
      </c>
      <c r="AP44" s="3">
        <f t="shared" si="55"/>
        <v>0</v>
      </c>
      <c r="AQ44" s="3">
        <f t="shared" si="56"/>
        <v>0</v>
      </c>
      <c r="AR44" s="5">
        <f t="shared" si="57"/>
        <v>0</v>
      </c>
      <c r="AS44" s="4">
        <f t="shared" si="58"/>
        <v>0</v>
      </c>
      <c r="AT44" s="3">
        <f t="shared" si="59"/>
        <v>0</v>
      </c>
      <c r="AU44" s="3">
        <f t="shared" si="60"/>
        <v>1</v>
      </c>
      <c r="AV44" s="3">
        <f t="shared" si="61"/>
        <v>0</v>
      </c>
      <c r="AW44" s="5">
        <f t="shared" si="62"/>
        <v>0</v>
      </c>
      <c r="AX44" s="4">
        <f t="shared" si="63"/>
        <v>0</v>
      </c>
      <c r="AY44" s="3">
        <f t="shared" si="64"/>
        <v>0</v>
      </c>
      <c r="AZ44" s="3">
        <f t="shared" si="65"/>
        <v>0</v>
      </c>
      <c r="BA44" s="3">
        <f t="shared" si="66"/>
        <v>0</v>
      </c>
      <c r="BB44" s="5">
        <f t="shared" si="67"/>
        <v>0</v>
      </c>
      <c r="BC44" s="4">
        <f t="shared" si="68"/>
        <v>0</v>
      </c>
      <c r="BD44" s="3">
        <f t="shared" si="69"/>
        <v>0</v>
      </c>
      <c r="BE44" s="3">
        <f t="shared" si="70"/>
        <v>0</v>
      </c>
      <c r="BF44" s="3">
        <f t="shared" si="71"/>
        <v>0</v>
      </c>
      <c r="BG44" s="5">
        <f t="shared" si="72"/>
        <v>0</v>
      </c>
    </row>
    <row r="45" spans="1:59" x14ac:dyDescent="0.3">
      <c r="A45">
        <v>1043</v>
      </c>
      <c r="B45" t="s">
        <v>123</v>
      </c>
      <c r="C45">
        <v>2018</v>
      </c>
      <c r="D45">
        <v>690</v>
      </c>
      <c r="E45">
        <v>43</v>
      </c>
      <c r="F45">
        <v>0.57681159420289796</v>
      </c>
      <c r="G45">
        <v>0.52</v>
      </c>
      <c r="H45">
        <v>1</v>
      </c>
      <c r="I45">
        <v>0.96</v>
      </c>
      <c r="J45">
        <v>0.57999999999999996</v>
      </c>
      <c r="K45">
        <v>0.04</v>
      </c>
      <c r="L45">
        <v>3</v>
      </c>
      <c r="M45" t="s">
        <v>106</v>
      </c>
      <c r="N45" t="s">
        <v>77</v>
      </c>
      <c r="O45" t="s">
        <v>53</v>
      </c>
      <c r="P45" t="s">
        <v>105</v>
      </c>
      <c r="Q45" t="s">
        <v>48</v>
      </c>
      <c r="R45" t="s">
        <v>68</v>
      </c>
      <c r="S45" t="s">
        <v>100</v>
      </c>
      <c r="T45" t="s">
        <v>32</v>
      </c>
      <c r="U45" t="s">
        <v>54</v>
      </c>
      <c r="V45" t="s">
        <v>89</v>
      </c>
      <c r="W45">
        <v>43.792422754999997</v>
      </c>
      <c r="X45">
        <v>26.733076100000002</v>
      </c>
      <c r="Y45">
        <v>22.065803500000001</v>
      </c>
      <c r="Z45">
        <v>21.975185400000001</v>
      </c>
      <c r="AA45">
        <v>21.62857485</v>
      </c>
      <c r="AB45">
        <v>19.4695435</v>
      </c>
      <c r="AC45">
        <v>17.2885113</v>
      </c>
      <c r="AD45">
        <v>17.128294</v>
      </c>
      <c r="AE45">
        <v>16.776129433333299</v>
      </c>
      <c r="AF45">
        <v>15.512646699999999</v>
      </c>
      <c r="AH45" s="11" t="s">
        <v>74</v>
      </c>
      <c r="AI45" s="4">
        <f t="shared" si="28"/>
        <v>0</v>
      </c>
      <c r="AJ45" s="3">
        <f t="shared" si="4"/>
        <v>0</v>
      </c>
      <c r="AK45" s="3">
        <f t="shared" si="5"/>
        <v>0</v>
      </c>
      <c r="AL45" s="3">
        <f t="shared" si="6"/>
        <v>1</v>
      </c>
      <c r="AM45" s="5">
        <f t="shared" si="7"/>
        <v>1</v>
      </c>
      <c r="AN45" s="4">
        <f t="shared" si="53"/>
        <v>0</v>
      </c>
      <c r="AO45" s="3">
        <f t="shared" si="54"/>
        <v>0</v>
      </c>
      <c r="AP45" s="3">
        <f t="shared" si="55"/>
        <v>0</v>
      </c>
      <c r="AQ45" s="3">
        <f t="shared" si="56"/>
        <v>1</v>
      </c>
      <c r="AR45" s="5">
        <f t="shared" si="57"/>
        <v>1</v>
      </c>
      <c r="AS45" s="4">
        <f t="shared" si="58"/>
        <v>0</v>
      </c>
      <c r="AT45" s="3">
        <f t="shared" si="59"/>
        <v>0</v>
      </c>
      <c r="AU45" s="3">
        <f t="shared" si="60"/>
        <v>0</v>
      </c>
      <c r="AV45" s="3">
        <f t="shared" si="61"/>
        <v>0</v>
      </c>
      <c r="AW45" s="5">
        <f t="shared" si="62"/>
        <v>1</v>
      </c>
      <c r="AX45" s="4">
        <f t="shared" si="63"/>
        <v>1</v>
      </c>
      <c r="AY45" s="3">
        <f t="shared" si="64"/>
        <v>0</v>
      </c>
      <c r="AZ45" s="3">
        <f t="shared" si="65"/>
        <v>0</v>
      </c>
      <c r="BA45" s="3">
        <f t="shared" si="66"/>
        <v>3</v>
      </c>
      <c r="BB45" s="5">
        <f t="shared" si="67"/>
        <v>1</v>
      </c>
      <c r="BC45" s="4">
        <f t="shared" si="68"/>
        <v>0</v>
      </c>
      <c r="BD45" s="3">
        <f t="shared" si="69"/>
        <v>0</v>
      </c>
      <c r="BE45" s="3">
        <f t="shared" si="70"/>
        <v>0</v>
      </c>
      <c r="BF45" s="3">
        <f t="shared" si="71"/>
        <v>0</v>
      </c>
      <c r="BG45" s="5">
        <f t="shared" si="72"/>
        <v>1</v>
      </c>
    </row>
    <row r="46" spans="1:59" x14ac:dyDescent="0.3">
      <c r="A46">
        <v>1044</v>
      </c>
      <c r="B46" t="s">
        <v>123</v>
      </c>
      <c r="C46">
        <v>2018</v>
      </c>
      <c r="D46">
        <v>690</v>
      </c>
      <c r="E46">
        <v>44</v>
      </c>
      <c r="F46">
        <v>0.59275362318840497</v>
      </c>
      <c r="G46">
        <v>0.08</v>
      </c>
      <c r="H46">
        <v>1</v>
      </c>
      <c r="I46">
        <v>0.24</v>
      </c>
      <c r="J46">
        <v>0.12</v>
      </c>
      <c r="K46">
        <v>0.68</v>
      </c>
      <c r="L46">
        <v>1</v>
      </c>
      <c r="M46" t="s">
        <v>43</v>
      </c>
      <c r="N46" t="s">
        <v>104</v>
      </c>
      <c r="O46" t="s">
        <v>32</v>
      </c>
      <c r="P46" t="s">
        <v>51</v>
      </c>
      <c r="Q46" t="s">
        <v>109</v>
      </c>
      <c r="R46" t="s">
        <v>55</v>
      </c>
      <c r="S46" t="s">
        <v>77</v>
      </c>
      <c r="T46" t="s">
        <v>111</v>
      </c>
      <c r="U46" t="s">
        <v>52</v>
      </c>
      <c r="V46" t="s">
        <v>106</v>
      </c>
      <c r="W46">
        <v>15.017503700000001</v>
      </c>
      <c r="X46">
        <v>14.677630949999999</v>
      </c>
      <c r="Y46">
        <v>14.676232969999999</v>
      </c>
      <c r="Z46">
        <v>14.569871900000001</v>
      </c>
      <c r="AA46">
        <v>14.202174149999999</v>
      </c>
      <c r="AB46">
        <v>13.9037027</v>
      </c>
      <c r="AC46">
        <v>13.7948231833333</v>
      </c>
      <c r="AD46">
        <v>13.6740379</v>
      </c>
      <c r="AE46">
        <v>13.064820299999999</v>
      </c>
      <c r="AF46">
        <v>12.8310856816666</v>
      </c>
      <c r="AH46" s="11" t="s">
        <v>63</v>
      </c>
      <c r="AI46" s="4">
        <f t="shared" si="28"/>
        <v>0</v>
      </c>
      <c r="AJ46" s="3">
        <f t="shared" si="4"/>
        <v>0</v>
      </c>
      <c r="AK46" s="3">
        <f t="shared" si="5"/>
        <v>0</v>
      </c>
      <c r="AL46" s="3">
        <f t="shared" si="6"/>
        <v>0</v>
      </c>
      <c r="AM46" s="5">
        <f t="shared" si="7"/>
        <v>0</v>
      </c>
      <c r="AN46" s="4">
        <f t="shared" si="53"/>
        <v>0</v>
      </c>
      <c r="AO46" s="3">
        <f t="shared" si="54"/>
        <v>0</v>
      </c>
      <c r="AP46" s="3">
        <f t="shared" si="55"/>
        <v>0</v>
      </c>
      <c r="AQ46" s="3">
        <f t="shared" si="56"/>
        <v>0</v>
      </c>
      <c r="AR46" s="5">
        <f t="shared" si="57"/>
        <v>0</v>
      </c>
      <c r="AS46" s="4">
        <f t="shared" si="58"/>
        <v>0</v>
      </c>
      <c r="AT46" s="3">
        <f t="shared" si="59"/>
        <v>0</v>
      </c>
      <c r="AU46" s="3">
        <f t="shared" si="60"/>
        <v>1</v>
      </c>
      <c r="AV46" s="3">
        <f t="shared" si="61"/>
        <v>0</v>
      </c>
      <c r="AW46" s="5">
        <f t="shared" si="62"/>
        <v>0</v>
      </c>
      <c r="AX46" s="4">
        <f t="shared" si="63"/>
        <v>0</v>
      </c>
      <c r="AY46" s="3">
        <f t="shared" si="64"/>
        <v>0</v>
      </c>
      <c r="AZ46" s="3">
        <f t="shared" si="65"/>
        <v>0</v>
      </c>
      <c r="BA46" s="3">
        <f t="shared" si="66"/>
        <v>0</v>
      </c>
      <c r="BB46" s="5">
        <f t="shared" si="67"/>
        <v>1</v>
      </c>
      <c r="BC46" s="4">
        <f t="shared" si="68"/>
        <v>0</v>
      </c>
      <c r="BD46" s="3">
        <f t="shared" si="69"/>
        <v>0</v>
      </c>
      <c r="BE46" s="3">
        <f t="shared" si="70"/>
        <v>1</v>
      </c>
      <c r="BF46" s="3">
        <f t="shared" si="71"/>
        <v>0</v>
      </c>
      <c r="BG46" s="5">
        <f t="shared" si="72"/>
        <v>0</v>
      </c>
    </row>
    <row r="47" spans="1:59" x14ac:dyDescent="0.3">
      <c r="A47">
        <v>1045</v>
      </c>
      <c r="B47" t="s">
        <v>123</v>
      </c>
      <c r="C47">
        <v>2018</v>
      </c>
      <c r="D47">
        <v>690</v>
      </c>
      <c r="E47">
        <v>45</v>
      </c>
      <c r="F47">
        <v>0.58115942028985501</v>
      </c>
      <c r="G47">
        <v>0.2</v>
      </c>
      <c r="H47">
        <v>3</v>
      </c>
      <c r="I47">
        <v>0.92</v>
      </c>
      <c r="J47">
        <v>0.38</v>
      </c>
      <c r="K47">
        <v>0.28000000000000003</v>
      </c>
      <c r="L47">
        <v>7</v>
      </c>
      <c r="M47" t="s">
        <v>106</v>
      </c>
      <c r="N47" t="s">
        <v>48</v>
      </c>
      <c r="O47" t="s">
        <v>105</v>
      </c>
      <c r="P47" t="s">
        <v>111</v>
      </c>
      <c r="Q47" t="s">
        <v>56</v>
      </c>
      <c r="R47" t="s">
        <v>77</v>
      </c>
      <c r="S47" t="s">
        <v>72</v>
      </c>
      <c r="T47" t="s">
        <v>45</v>
      </c>
      <c r="U47" t="s">
        <v>58</v>
      </c>
      <c r="V47" t="s">
        <v>88</v>
      </c>
      <c r="W47">
        <v>18.785378322857099</v>
      </c>
      <c r="X47">
        <v>10.792508245</v>
      </c>
      <c r="Y47">
        <v>10.4674982611111</v>
      </c>
      <c r="Z47">
        <v>10.4312212288888</v>
      </c>
      <c r="AA47">
        <v>10.269971216666599</v>
      </c>
      <c r="AB47">
        <v>10.2122738408333</v>
      </c>
      <c r="AC47">
        <v>10.086757822499999</v>
      </c>
      <c r="AD47">
        <v>9.6942423062500005</v>
      </c>
      <c r="AE47">
        <v>9.4567538362499892</v>
      </c>
      <c r="AF47">
        <v>9.4400865733333301</v>
      </c>
      <c r="AH47" s="11" t="s">
        <v>69</v>
      </c>
      <c r="AI47" s="4">
        <f t="shared" si="28"/>
        <v>0</v>
      </c>
      <c r="AJ47" s="3">
        <f t="shared" si="4"/>
        <v>0</v>
      </c>
      <c r="AK47" s="3">
        <f t="shared" si="5"/>
        <v>0</v>
      </c>
      <c r="AL47" s="3">
        <f t="shared" si="6"/>
        <v>0</v>
      </c>
      <c r="AM47" s="5">
        <f t="shared" si="7"/>
        <v>0</v>
      </c>
      <c r="AN47" s="4">
        <f t="shared" si="53"/>
        <v>0</v>
      </c>
      <c r="AO47" s="3">
        <f t="shared" si="54"/>
        <v>0</v>
      </c>
      <c r="AP47" s="3">
        <f t="shared" si="55"/>
        <v>0</v>
      </c>
      <c r="AQ47" s="3">
        <f t="shared" si="56"/>
        <v>0</v>
      </c>
      <c r="AR47" s="5">
        <f t="shared" si="57"/>
        <v>0</v>
      </c>
      <c r="AS47" s="4">
        <f t="shared" si="58"/>
        <v>0</v>
      </c>
      <c r="AT47" s="3">
        <f t="shared" si="59"/>
        <v>0</v>
      </c>
      <c r="AU47" s="3">
        <f t="shared" si="60"/>
        <v>0</v>
      </c>
      <c r="AV47" s="3">
        <f t="shared" si="61"/>
        <v>0</v>
      </c>
      <c r="AW47" s="5">
        <f t="shared" si="62"/>
        <v>0</v>
      </c>
      <c r="AX47" s="4">
        <f t="shared" si="63"/>
        <v>0</v>
      </c>
      <c r="AY47" s="3">
        <f t="shared" si="64"/>
        <v>0</v>
      </c>
      <c r="AZ47" s="3">
        <f t="shared" si="65"/>
        <v>0</v>
      </c>
      <c r="BA47" s="3">
        <f t="shared" si="66"/>
        <v>0</v>
      </c>
      <c r="BB47" s="5">
        <f t="shared" si="67"/>
        <v>0</v>
      </c>
      <c r="BC47" s="4">
        <f t="shared" si="68"/>
        <v>0</v>
      </c>
      <c r="BD47" s="3">
        <f t="shared" si="69"/>
        <v>0</v>
      </c>
      <c r="BE47" s="3">
        <f t="shared" si="70"/>
        <v>0</v>
      </c>
      <c r="BF47" s="3">
        <f t="shared" si="71"/>
        <v>0</v>
      </c>
      <c r="BG47" s="5">
        <f t="shared" si="72"/>
        <v>1</v>
      </c>
    </row>
    <row r="48" spans="1:59" x14ac:dyDescent="0.3">
      <c r="A48">
        <v>1046</v>
      </c>
      <c r="B48" t="s">
        <v>123</v>
      </c>
      <c r="C48">
        <v>2018</v>
      </c>
      <c r="D48">
        <v>690</v>
      </c>
      <c r="E48">
        <v>46</v>
      </c>
      <c r="F48">
        <v>0.56376811594202902</v>
      </c>
      <c r="G48">
        <v>0.16</v>
      </c>
      <c r="H48">
        <v>3</v>
      </c>
      <c r="I48">
        <v>0.57999999999999996</v>
      </c>
      <c r="J48">
        <v>0.44</v>
      </c>
      <c r="K48">
        <v>0.7</v>
      </c>
      <c r="L48">
        <v>1</v>
      </c>
      <c r="M48" t="s">
        <v>77</v>
      </c>
      <c r="N48" t="s">
        <v>106</v>
      </c>
      <c r="O48" t="s">
        <v>32</v>
      </c>
      <c r="P48" t="s">
        <v>98</v>
      </c>
      <c r="Q48" t="s">
        <v>54</v>
      </c>
      <c r="R48" t="s">
        <v>89</v>
      </c>
      <c r="S48" t="s">
        <v>90</v>
      </c>
      <c r="T48" t="s">
        <v>94</v>
      </c>
      <c r="U48" t="s">
        <v>40</v>
      </c>
      <c r="V48" t="s">
        <v>48</v>
      </c>
      <c r="W48">
        <v>14.775294300000001</v>
      </c>
      <c r="X48">
        <v>13.553753107499899</v>
      </c>
      <c r="Y48">
        <v>10.996258266666599</v>
      </c>
      <c r="Z48">
        <v>10.459920264285699</v>
      </c>
      <c r="AA48">
        <v>10.0536677681818</v>
      </c>
      <c r="AB48">
        <v>9.9285195716666603</v>
      </c>
      <c r="AC48">
        <v>9.84145812428571</v>
      </c>
      <c r="AD48">
        <v>9.78112332727272</v>
      </c>
      <c r="AE48">
        <v>9.6859608300000009</v>
      </c>
      <c r="AF48">
        <v>9.5617811859999993</v>
      </c>
      <c r="AH48" s="11" t="s">
        <v>83</v>
      </c>
      <c r="AI48" s="4">
        <f t="shared" si="28"/>
        <v>0</v>
      </c>
      <c r="AJ48" s="3">
        <f t="shared" si="4"/>
        <v>0</v>
      </c>
      <c r="AK48" s="3">
        <f t="shared" si="5"/>
        <v>0</v>
      </c>
      <c r="AL48" s="3">
        <f t="shared" si="6"/>
        <v>0</v>
      </c>
      <c r="AM48" s="5">
        <f t="shared" si="7"/>
        <v>0</v>
      </c>
      <c r="AN48" s="4">
        <f t="shared" si="53"/>
        <v>0</v>
      </c>
      <c r="AO48" s="3">
        <f t="shared" si="54"/>
        <v>0</v>
      </c>
      <c r="AP48" s="3">
        <f t="shared" si="55"/>
        <v>0</v>
      </c>
      <c r="AQ48" s="3">
        <f t="shared" si="56"/>
        <v>0</v>
      </c>
      <c r="AR48" s="5">
        <f t="shared" si="57"/>
        <v>0</v>
      </c>
      <c r="AS48" s="4">
        <f t="shared" si="58"/>
        <v>0</v>
      </c>
      <c r="AT48" s="3">
        <f t="shared" si="59"/>
        <v>0</v>
      </c>
      <c r="AU48" s="3">
        <f t="shared" si="60"/>
        <v>2</v>
      </c>
      <c r="AV48" s="3">
        <f t="shared" si="61"/>
        <v>3</v>
      </c>
      <c r="AW48" s="5">
        <f t="shared" si="62"/>
        <v>2</v>
      </c>
      <c r="AX48" s="4">
        <f t="shared" si="63"/>
        <v>0</v>
      </c>
      <c r="AY48" s="3">
        <f t="shared" si="64"/>
        <v>0</v>
      </c>
      <c r="AZ48" s="3">
        <f t="shared" si="65"/>
        <v>0</v>
      </c>
      <c r="BA48" s="3">
        <f t="shared" si="66"/>
        <v>0</v>
      </c>
      <c r="BB48" s="5">
        <f t="shared" si="67"/>
        <v>0</v>
      </c>
      <c r="BC48" s="4">
        <f t="shared" si="68"/>
        <v>0</v>
      </c>
      <c r="BD48" s="3">
        <f t="shared" si="69"/>
        <v>0</v>
      </c>
      <c r="BE48" s="3">
        <f t="shared" si="70"/>
        <v>0</v>
      </c>
      <c r="BF48" s="3">
        <f t="shared" si="71"/>
        <v>0</v>
      </c>
      <c r="BG48" s="5">
        <f t="shared" si="72"/>
        <v>0</v>
      </c>
    </row>
    <row r="49" spans="1:59" x14ac:dyDescent="0.3">
      <c r="A49">
        <v>1047</v>
      </c>
      <c r="B49" t="s">
        <v>123</v>
      </c>
      <c r="C49">
        <v>2018</v>
      </c>
      <c r="D49">
        <v>690</v>
      </c>
      <c r="E49">
        <v>47</v>
      </c>
      <c r="F49">
        <v>0.56666666666666599</v>
      </c>
      <c r="G49">
        <v>0.18</v>
      </c>
      <c r="H49">
        <v>1</v>
      </c>
      <c r="I49">
        <v>0.82</v>
      </c>
      <c r="J49">
        <v>0.62</v>
      </c>
      <c r="K49">
        <v>0.44</v>
      </c>
      <c r="L49">
        <v>9</v>
      </c>
      <c r="M49" t="s">
        <v>32</v>
      </c>
      <c r="N49" t="s">
        <v>77</v>
      </c>
      <c r="O49" t="s">
        <v>106</v>
      </c>
      <c r="P49" t="s">
        <v>48</v>
      </c>
      <c r="Q49" t="s">
        <v>54</v>
      </c>
      <c r="R49" t="s">
        <v>107</v>
      </c>
      <c r="S49" t="s">
        <v>94</v>
      </c>
      <c r="T49" t="s">
        <v>70</v>
      </c>
      <c r="U49" t="s">
        <v>82</v>
      </c>
      <c r="V49" t="s">
        <v>47</v>
      </c>
      <c r="W49">
        <v>31.244035225000001</v>
      </c>
      <c r="X49">
        <v>26.212891575</v>
      </c>
      <c r="Y49">
        <v>25.803849055000001</v>
      </c>
      <c r="Z49">
        <v>21.190077370000001</v>
      </c>
      <c r="AA49">
        <v>19.588304050000001</v>
      </c>
      <c r="AB49">
        <v>18.797309899999998</v>
      </c>
      <c r="AC49">
        <v>16.783677337499999</v>
      </c>
      <c r="AD49">
        <v>14.3627233666666</v>
      </c>
      <c r="AE49">
        <v>14.23939895</v>
      </c>
      <c r="AF49">
        <v>14.103468899999999</v>
      </c>
      <c r="AH49" s="11" t="s">
        <v>102</v>
      </c>
      <c r="AI49" s="4">
        <f t="shared" si="28"/>
        <v>0</v>
      </c>
      <c r="AJ49" s="3">
        <f t="shared" si="4"/>
        <v>0</v>
      </c>
      <c r="AK49" s="3">
        <f t="shared" si="5"/>
        <v>0</v>
      </c>
      <c r="AL49" s="3">
        <f t="shared" si="6"/>
        <v>1</v>
      </c>
      <c r="AM49" s="5">
        <f t="shared" si="7"/>
        <v>2</v>
      </c>
      <c r="AN49" s="4">
        <f t="shared" si="53"/>
        <v>0</v>
      </c>
      <c r="AO49" s="3">
        <f t="shared" si="54"/>
        <v>0</v>
      </c>
      <c r="AP49" s="3">
        <f t="shared" si="55"/>
        <v>0</v>
      </c>
      <c r="AQ49" s="3">
        <f t="shared" si="56"/>
        <v>0</v>
      </c>
      <c r="AR49" s="5">
        <f t="shared" si="57"/>
        <v>1</v>
      </c>
      <c r="AS49" s="4">
        <f t="shared" si="58"/>
        <v>0</v>
      </c>
      <c r="AT49" s="3">
        <f t="shared" si="59"/>
        <v>0</v>
      </c>
      <c r="AU49" s="3">
        <f t="shared" si="60"/>
        <v>0</v>
      </c>
      <c r="AV49" s="3">
        <f t="shared" si="61"/>
        <v>1</v>
      </c>
      <c r="AW49" s="5">
        <f t="shared" si="62"/>
        <v>2</v>
      </c>
      <c r="AX49" s="4">
        <f t="shared" si="63"/>
        <v>0</v>
      </c>
      <c r="AY49" s="3">
        <f t="shared" si="64"/>
        <v>0</v>
      </c>
      <c r="AZ49" s="3">
        <f t="shared" si="65"/>
        <v>0</v>
      </c>
      <c r="BA49" s="3">
        <f t="shared" si="66"/>
        <v>1</v>
      </c>
      <c r="BB49" s="5">
        <f t="shared" si="67"/>
        <v>1</v>
      </c>
      <c r="BC49" s="4">
        <f t="shared" si="68"/>
        <v>0</v>
      </c>
      <c r="BD49" s="3">
        <f t="shared" si="69"/>
        <v>0</v>
      </c>
      <c r="BE49" s="3">
        <f t="shared" si="70"/>
        <v>0</v>
      </c>
      <c r="BF49" s="3">
        <f t="shared" si="71"/>
        <v>2</v>
      </c>
      <c r="BG49" s="5">
        <f t="shared" si="72"/>
        <v>0</v>
      </c>
    </row>
    <row r="50" spans="1:59" x14ac:dyDescent="0.3">
      <c r="A50">
        <v>1048</v>
      </c>
      <c r="B50" t="s">
        <v>123</v>
      </c>
      <c r="C50">
        <v>2018</v>
      </c>
      <c r="D50">
        <v>690</v>
      </c>
      <c r="E50">
        <v>48</v>
      </c>
      <c r="F50">
        <v>0.55942028985507197</v>
      </c>
      <c r="G50">
        <v>0.3</v>
      </c>
      <c r="H50">
        <v>1</v>
      </c>
      <c r="I50">
        <v>0.5</v>
      </c>
      <c r="J50">
        <v>0.34</v>
      </c>
      <c r="K50">
        <v>0.86</v>
      </c>
      <c r="L50">
        <v>8</v>
      </c>
      <c r="M50" t="s">
        <v>106</v>
      </c>
      <c r="N50" t="s">
        <v>54</v>
      </c>
      <c r="O50" t="s">
        <v>32</v>
      </c>
      <c r="P50" t="s">
        <v>36</v>
      </c>
      <c r="Q50" t="s">
        <v>98</v>
      </c>
      <c r="R50" t="s">
        <v>70</v>
      </c>
      <c r="S50" t="s">
        <v>37</v>
      </c>
      <c r="T50" t="s">
        <v>105</v>
      </c>
      <c r="U50" t="s">
        <v>82</v>
      </c>
      <c r="V50" t="s">
        <v>53</v>
      </c>
      <c r="W50">
        <v>60.731864899999998</v>
      </c>
      <c r="X50">
        <v>23.4424496</v>
      </c>
      <c r="Y50">
        <v>18.1416797525</v>
      </c>
      <c r="Z50">
        <v>16.002824799999999</v>
      </c>
      <c r="AA50">
        <v>15.8082867</v>
      </c>
      <c r="AB50">
        <v>15.5203247</v>
      </c>
      <c r="AC50">
        <v>15.2408402666666</v>
      </c>
      <c r="AD50">
        <v>15.177068685</v>
      </c>
      <c r="AE50">
        <v>15.136323900000001</v>
      </c>
      <c r="AF50">
        <v>14.868753399999999</v>
      </c>
      <c r="AH50" s="11" t="s">
        <v>90</v>
      </c>
      <c r="AI50" s="4">
        <f t="shared" si="28"/>
        <v>0</v>
      </c>
      <c r="AJ50" s="3">
        <f t="shared" si="4"/>
        <v>0</v>
      </c>
      <c r="AK50" s="3">
        <f t="shared" si="5"/>
        <v>0</v>
      </c>
      <c r="AL50" s="3">
        <f t="shared" si="6"/>
        <v>0</v>
      </c>
      <c r="AM50" s="5">
        <f t="shared" si="7"/>
        <v>0</v>
      </c>
      <c r="AN50" s="4">
        <f t="shared" si="53"/>
        <v>0</v>
      </c>
      <c r="AO50" s="3">
        <f t="shared" si="54"/>
        <v>0</v>
      </c>
      <c r="AP50" s="3">
        <f t="shared" si="55"/>
        <v>0</v>
      </c>
      <c r="AQ50" s="3">
        <f t="shared" si="56"/>
        <v>1</v>
      </c>
      <c r="AR50" s="5">
        <f t="shared" si="57"/>
        <v>1</v>
      </c>
      <c r="AS50" s="4">
        <f t="shared" si="58"/>
        <v>0</v>
      </c>
      <c r="AT50" s="3">
        <f t="shared" si="59"/>
        <v>0</v>
      </c>
      <c r="AU50" s="3">
        <f t="shared" si="60"/>
        <v>2</v>
      </c>
      <c r="AV50" s="3">
        <f t="shared" si="61"/>
        <v>1</v>
      </c>
      <c r="AW50" s="5">
        <f t="shared" si="62"/>
        <v>3</v>
      </c>
      <c r="AX50" s="4">
        <f t="shared" si="63"/>
        <v>0</v>
      </c>
      <c r="AY50" s="3">
        <f t="shared" si="64"/>
        <v>0</v>
      </c>
      <c r="AZ50" s="3">
        <f t="shared" si="65"/>
        <v>0</v>
      </c>
      <c r="BA50" s="3">
        <f t="shared" si="66"/>
        <v>1</v>
      </c>
      <c r="BB50" s="5">
        <f t="shared" si="67"/>
        <v>1</v>
      </c>
      <c r="BC50" s="4">
        <f t="shared" si="68"/>
        <v>0</v>
      </c>
      <c r="BD50" s="3">
        <f t="shared" si="69"/>
        <v>0</v>
      </c>
      <c r="BE50" s="3">
        <f t="shared" si="70"/>
        <v>0</v>
      </c>
      <c r="BF50" s="3">
        <f t="shared" si="71"/>
        <v>2</v>
      </c>
      <c r="BG50" s="5">
        <f t="shared" si="72"/>
        <v>0</v>
      </c>
    </row>
    <row r="51" spans="1:59" x14ac:dyDescent="0.3">
      <c r="A51">
        <v>1049</v>
      </c>
      <c r="B51" t="s">
        <v>123</v>
      </c>
      <c r="C51">
        <v>2018</v>
      </c>
      <c r="D51">
        <v>690</v>
      </c>
      <c r="E51">
        <v>49</v>
      </c>
      <c r="F51">
        <v>0.56956521739130395</v>
      </c>
      <c r="G51">
        <v>0.18</v>
      </c>
      <c r="H51">
        <v>1</v>
      </c>
      <c r="I51">
        <v>0.42</v>
      </c>
      <c r="J51">
        <v>0.22</v>
      </c>
      <c r="K51">
        <v>0.32</v>
      </c>
      <c r="L51">
        <v>0</v>
      </c>
      <c r="M51" t="s">
        <v>32</v>
      </c>
      <c r="N51" t="s">
        <v>112</v>
      </c>
      <c r="O51" t="s">
        <v>38</v>
      </c>
      <c r="P51" t="s">
        <v>101</v>
      </c>
      <c r="Q51" t="s">
        <v>77</v>
      </c>
      <c r="R51" t="s">
        <v>82</v>
      </c>
      <c r="S51" t="s">
        <v>95</v>
      </c>
      <c r="T51" t="s">
        <v>52</v>
      </c>
      <c r="U51" t="s">
        <v>48</v>
      </c>
      <c r="V51" t="s">
        <v>76</v>
      </c>
      <c r="W51">
        <v>20.1657880333333</v>
      </c>
      <c r="X51">
        <v>18.734634400000001</v>
      </c>
      <c r="Y51">
        <v>18.1902905</v>
      </c>
      <c r="Z51">
        <v>17.392696399999998</v>
      </c>
      <c r="AA51">
        <v>16.873511479999902</v>
      </c>
      <c r="AB51">
        <v>16.7885609</v>
      </c>
      <c r="AC51">
        <v>16.751850099999999</v>
      </c>
      <c r="AD51">
        <v>14.70072555</v>
      </c>
      <c r="AE51">
        <v>14.0721898</v>
      </c>
      <c r="AF51">
        <v>13.853471299999899</v>
      </c>
      <c r="AH51" s="11" t="s">
        <v>85</v>
      </c>
      <c r="AI51" s="4">
        <f t="shared" si="28"/>
        <v>0</v>
      </c>
      <c r="AJ51" s="3">
        <f t="shared" si="4"/>
        <v>0</v>
      </c>
      <c r="AK51" s="3">
        <f t="shared" si="5"/>
        <v>0</v>
      </c>
      <c r="AL51" s="3">
        <f t="shared" si="6"/>
        <v>0</v>
      </c>
      <c r="AM51" s="5">
        <f t="shared" si="7"/>
        <v>0</v>
      </c>
      <c r="AN51" s="4">
        <f t="shared" si="53"/>
        <v>0</v>
      </c>
      <c r="AO51" s="3">
        <f t="shared" si="54"/>
        <v>0</v>
      </c>
      <c r="AP51" s="3">
        <f t="shared" si="55"/>
        <v>0</v>
      </c>
      <c r="AQ51" s="3">
        <f t="shared" si="56"/>
        <v>0</v>
      </c>
      <c r="AR51" s="5">
        <f t="shared" si="57"/>
        <v>0</v>
      </c>
      <c r="AS51" s="4">
        <f t="shared" si="58"/>
        <v>0</v>
      </c>
      <c r="AT51" s="3">
        <f t="shared" si="59"/>
        <v>0</v>
      </c>
      <c r="AU51" s="3">
        <f t="shared" si="60"/>
        <v>0</v>
      </c>
      <c r="AV51" s="3">
        <f t="shared" si="61"/>
        <v>0</v>
      </c>
      <c r="AW51" s="5">
        <f t="shared" si="62"/>
        <v>1</v>
      </c>
      <c r="AX51" s="4">
        <f t="shared" si="63"/>
        <v>0</v>
      </c>
      <c r="AY51" s="3">
        <f t="shared" si="64"/>
        <v>0</v>
      </c>
      <c r="AZ51" s="3">
        <f t="shared" si="65"/>
        <v>1</v>
      </c>
      <c r="BA51" s="3">
        <f t="shared" si="66"/>
        <v>1</v>
      </c>
      <c r="BB51" s="5">
        <f t="shared" si="67"/>
        <v>1</v>
      </c>
      <c r="BC51" s="4">
        <f t="shared" si="68"/>
        <v>0</v>
      </c>
      <c r="BD51" s="3">
        <f t="shared" si="69"/>
        <v>0</v>
      </c>
      <c r="BE51" s="3">
        <f t="shared" si="70"/>
        <v>0</v>
      </c>
      <c r="BF51" s="3">
        <f t="shared" si="71"/>
        <v>0</v>
      </c>
      <c r="BG51" s="5">
        <f t="shared" si="72"/>
        <v>0</v>
      </c>
    </row>
    <row r="52" spans="1:59" x14ac:dyDescent="0.3">
      <c r="A52">
        <v>1050</v>
      </c>
      <c r="B52" t="s">
        <v>123</v>
      </c>
      <c r="C52">
        <v>2018</v>
      </c>
      <c r="D52">
        <v>690</v>
      </c>
      <c r="E52">
        <v>50</v>
      </c>
      <c r="F52">
        <v>0.58260869565217299</v>
      </c>
      <c r="G52">
        <v>0.02</v>
      </c>
      <c r="H52">
        <v>4</v>
      </c>
      <c r="I52">
        <v>0.68</v>
      </c>
      <c r="J52">
        <v>0.12</v>
      </c>
      <c r="K52">
        <v>0.44</v>
      </c>
      <c r="L52">
        <v>9</v>
      </c>
      <c r="M52" t="s">
        <v>77</v>
      </c>
      <c r="N52" t="s">
        <v>32</v>
      </c>
      <c r="O52" t="s">
        <v>106</v>
      </c>
      <c r="P52" t="s">
        <v>71</v>
      </c>
      <c r="Q52" t="s">
        <v>38</v>
      </c>
      <c r="R52" t="s">
        <v>55</v>
      </c>
      <c r="S52" t="s">
        <v>90</v>
      </c>
      <c r="T52" t="s">
        <v>94</v>
      </c>
      <c r="U52" t="s">
        <v>37</v>
      </c>
      <c r="V52" t="s">
        <v>45</v>
      </c>
      <c r="W52">
        <v>11.5816082791666</v>
      </c>
      <c r="X52">
        <v>10.926006769444401</v>
      </c>
      <c r="Y52">
        <v>10.2213038128571</v>
      </c>
      <c r="Z52">
        <v>9.93645899499999</v>
      </c>
      <c r="AA52">
        <v>9.50070150461538</v>
      </c>
      <c r="AB52">
        <v>9.2696088728571393</v>
      </c>
      <c r="AC52">
        <v>9.1890859873333302</v>
      </c>
      <c r="AD52">
        <v>9.1278075179166596</v>
      </c>
      <c r="AE52">
        <v>8.8795296986666603</v>
      </c>
      <c r="AF52">
        <v>8.7457864011111095</v>
      </c>
      <c r="AH52" s="11" t="s">
        <v>95</v>
      </c>
      <c r="AI52" s="4">
        <f t="shared" si="28"/>
        <v>3</v>
      </c>
      <c r="AJ52" s="3">
        <f t="shared" si="4"/>
        <v>2</v>
      </c>
      <c r="AK52" s="3">
        <f t="shared" si="5"/>
        <v>0</v>
      </c>
      <c r="AL52" s="3">
        <f t="shared" si="6"/>
        <v>0</v>
      </c>
      <c r="AM52" s="5">
        <f t="shared" si="7"/>
        <v>1</v>
      </c>
      <c r="AN52" s="4">
        <f t="shared" si="53"/>
        <v>0</v>
      </c>
      <c r="AO52" s="3">
        <f t="shared" si="54"/>
        <v>0</v>
      </c>
      <c r="AP52" s="3">
        <f t="shared" si="55"/>
        <v>1</v>
      </c>
      <c r="AQ52" s="3">
        <f t="shared" si="56"/>
        <v>1</v>
      </c>
      <c r="AR52" s="5">
        <f t="shared" si="57"/>
        <v>1</v>
      </c>
      <c r="AS52" s="4">
        <f t="shared" si="58"/>
        <v>0</v>
      </c>
      <c r="AT52" s="3">
        <f t="shared" si="59"/>
        <v>0</v>
      </c>
      <c r="AU52" s="3">
        <f t="shared" si="60"/>
        <v>0</v>
      </c>
      <c r="AV52" s="3">
        <f t="shared" si="61"/>
        <v>1</v>
      </c>
      <c r="AW52" s="5">
        <f t="shared" si="62"/>
        <v>1</v>
      </c>
      <c r="AX52" s="4">
        <f t="shared" si="63"/>
        <v>0</v>
      </c>
      <c r="AY52" s="3">
        <f t="shared" si="64"/>
        <v>2</v>
      </c>
      <c r="AZ52" s="3">
        <f t="shared" si="65"/>
        <v>1</v>
      </c>
      <c r="BA52" s="3">
        <f t="shared" si="66"/>
        <v>2</v>
      </c>
      <c r="BB52" s="5">
        <f t="shared" si="67"/>
        <v>3</v>
      </c>
      <c r="BC52" s="4">
        <f t="shared" si="68"/>
        <v>0</v>
      </c>
      <c r="BD52" s="3">
        <f t="shared" si="69"/>
        <v>0</v>
      </c>
      <c r="BE52" s="3">
        <f t="shared" si="70"/>
        <v>0</v>
      </c>
      <c r="BF52" s="3">
        <f t="shared" si="71"/>
        <v>2</v>
      </c>
      <c r="BG52" s="5">
        <f t="shared" si="72"/>
        <v>1</v>
      </c>
    </row>
    <row r="53" spans="1:59" x14ac:dyDescent="0.3">
      <c r="A53">
        <v>1051</v>
      </c>
      <c r="B53" t="s">
        <v>123</v>
      </c>
      <c r="C53">
        <v>2018</v>
      </c>
      <c r="D53">
        <v>690</v>
      </c>
      <c r="E53">
        <v>51</v>
      </c>
      <c r="F53">
        <v>0.58840579710144902</v>
      </c>
      <c r="G53">
        <v>0.14000000000000001</v>
      </c>
      <c r="H53">
        <v>1</v>
      </c>
      <c r="I53">
        <v>0.92</v>
      </c>
      <c r="J53">
        <v>0.62</v>
      </c>
      <c r="K53">
        <v>1</v>
      </c>
      <c r="L53">
        <v>10</v>
      </c>
      <c r="M53" t="s">
        <v>106</v>
      </c>
      <c r="N53" t="s">
        <v>32</v>
      </c>
      <c r="O53" t="s">
        <v>77</v>
      </c>
      <c r="P53" t="s">
        <v>98</v>
      </c>
      <c r="Q53" t="s">
        <v>48</v>
      </c>
      <c r="R53" t="s">
        <v>82</v>
      </c>
      <c r="S53" t="s">
        <v>54</v>
      </c>
      <c r="T53" t="s">
        <v>68</v>
      </c>
      <c r="U53" t="s">
        <v>94</v>
      </c>
      <c r="V53" t="s">
        <v>45</v>
      </c>
      <c r="W53">
        <v>40.496537199999999</v>
      </c>
      <c r="X53">
        <v>31.501801691999901</v>
      </c>
      <c r="Y53">
        <v>21.9369388285714</v>
      </c>
      <c r="Z53">
        <v>21.861587499999999</v>
      </c>
      <c r="AA53">
        <v>20.5050816633333</v>
      </c>
      <c r="AB53">
        <v>19.2133708</v>
      </c>
      <c r="AC53">
        <v>18.8967767</v>
      </c>
      <c r="AD53">
        <v>16.506302850000001</v>
      </c>
      <c r="AE53">
        <v>16.484862215</v>
      </c>
      <c r="AF53">
        <v>16.451557175000001</v>
      </c>
      <c r="AH53" s="11" t="s">
        <v>60</v>
      </c>
      <c r="AI53" s="4">
        <f t="shared" si="28"/>
        <v>0</v>
      </c>
      <c r="AJ53" s="3">
        <f t="shared" si="4"/>
        <v>0</v>
      </c>
      <c r="AK53" s="3">
        <f t="shared" si="5"/>
        <v>0</v>
      </c>
      <c r="AL53" s="3">
        <f t="shared" si="6"/>
        <v>0</v>
      </c>
      <c r="AM53" s="5">
        <f t="shared" si="7"/>
        <v>0</v>
      </c>
      <c r="AN53" s="4">
        <f t="shared" si="53"/>
        <v>0</v>
      </c>
      <c r="AO53" s="3">
        <f t="shared" si="54"/>
        <v>0</v>
      </c>
      <c r="AP53" s="3">
        <f t="shared" si="55"/>
        <v>0</v>
      </c>
      <c r="AQ53" s="3">
        <f t="shared" si="56"/>
        <v>1</v>
      </c>
      <c r="AR53" s="5">
        <f t="shared" si="57"/>
        <v>0</v>
      </c>
      <c r="AS53" s="4">
        <f t="shared" si="58"/>
        <v>0</v>
      </c>
      <c r="AT53" s="3">
        <f t="shared" si="59"/>
        <v>0</v>
      </c>
      <c r="AU53" s="3">
        <f t="shared" si="60"/>
        <v>0</v>
      </c>
      <c r="AV53" s="3">
        <f t="shared" si="61"/>
        <v>1</v>
      </c>
      <c r="AW53" s="5">
        <f t="shared" si="62"/>
        <v>0</v>
      </c>
      <c r="AX53" s="4">
        <f t="shared" si="63"/>
        <v>0</v>
      </c>
      <c r="AY53" s="3">
        <f t="shared" si="64"/>
        <v>0</v>
      </c>
      <c r="AZ53" s="3">
        <f t="shared" si="65"/>
        <v>0</v>
      </c>
      <c r="BA53" s="3">
        <f t="shared" si="66"/>
        <v>0</v>
      </c>
      <c r="BB53" s="5">
        <f t="shared" si="67"/>
        <v>1</v>
      </c>
      <c r="BC53" s="4">
        <f t="shared" si="68"/>
        <v>0</v>
      </c>
      <c r="BD53" s="3">
        <f t="shared" si="69"/>
        <v>0</v>
      </c>
      <c r="BE53" s="3">
        <f t="shared" si="70"/>
        <v>0</v>
      </c>
      <c r="BF53" s="3">
        <f t="shared" si="71"/>
        <v>0</v>
      </c>
      <c r="BG53" s="5">
        <f t="shared" si="72"/>
        <v>4</v>
      </c>
    </row>
    <row r="54" spans="1:59" x14ac:dyDescent="0.3">
      <c r="A54">
        <v>1052</v>
      </c>
      <c r="B54" t="s">
        <v>123</v>
      </c>
      <c r="C54">
        <v>2018</v>
      </c>
      <c r="D54">
        <v>690</v>
      </c>
      <c r="E54">
        <v>52</v>
      </c>
      <c r="F54">
        <v>0.56521739130434701</v>
      </c>
      <c r="G54">
        <v>0.26</v>
      </c>
      <c r="H54">
        <v>4</v>
      </c>
      <c r="I54">
        <v>0.24</v>
      </c>
      <c r="J54">
        <v>0.74</v>
      </c>
      <c r="K54">
        <v>0.06</v>
      </c>
      <c r="L54">
        <v>6</v>
      </c>
      <c r="M54" t="s">
        <v>77</v>
      </c>
      <c r="N54" t="s">
        <v>106</v>
      </c>
      <c r="O54" t="s">
        <v>54</v>
      </c>
      <c r="P54" t="s">
        <v>32</v>
      </c>
      <c r="Q54" t="s">
        <v>81</v>
      </c>
      <c r="R54" t="s">
        <v>94</v>
      </c>
      <c r="S54" t="s">
        <v>48</v>
      </c>
      <c r="T54" t="s">
        <v>104</v>
      </c>
      <c r="U54" t="s">
        <v>47</v>
      </c>
      <c r="V54" t="s">
        <v>72</v>
      </c>
      <c r="W54">
        <v>9.3026772819999994</v>
      </c>
      <c r="X54">
        <v>8.2154194244444394</v>
      </c>
      <c r="Y54">
        <v>7.3614061641666604</v>
      </c>
      <c r="Z54">
        <v>7.29758673388889</v>
      </c>
      <c r="AA54">
        <v>6.9479901544444402</v>
      </c>
      <c r="AB54">
        <v>6.6226653929411698</v>
      </c>
      <c r="AC54">
        <v>6.4981330027272701</v>
      </c>
      <c r="AD54">
        <v>6.21086506055555</v>
      </c>
      <c r="AE54">
        <v>6.0289620463636302</v>
      </c>
      <c r="AF54">
        <v>5.9710823331249996</v>
      </c>
      <c r="AH54" s="11" t="s">
        <v>108</v>
      </c>
      <c r="AI54" s="4">
        <f t="shared" si="28"/>
        <v>0</v>
      </c>
      <c r="AJ54" s="3">
        <f t="shared" si="4"/>
        <v>0</v>
      </c>
      <c r="AK54" s="3">
        <f t="shared" si="5"/>
        <v>0</v>
      </c>
      <c r="AL54" s="3">
        <f t="shared" si="6"/>
        <v>0</v>
      </c>
      <c r="AM54" s="5">
        <f t="shared" si="7"/>
        <v>0</v>
      </c>
      <c r="AN54" s="4">
        <f t="shared" si="53"/>
        <v>0</v>
      </c>
      <c r="AO54" s="3">
        <f t="shared" si="54"/>
        <v>0</v>
      </c>
      <c r="AP54" s="3">
        <f t="shared" si="55"/>
        <v>0</v>
      </c>
      <c r="AQ54" s="3">
        <f t="shared" si="56"/>
        <v>0</v>
      </c>
      <c r="AR54" s="5">
        <f t="shared" si="57"/>
        <v>0</v>
      </c>
      <c r="AS54" s="4">
        <f t="shared" si="58"/>
        <v>0</v>
      </c>
      <c r="AT54" s="3">
        <f t="shared" si="59"/>
        <v>0</v>
      </c>
      <c r="AU54" s="3">
        <f t="shared" si="60"/>
        <v>0</v>
      </c>
      <c r="AV54" s="3">
        <f t="shared" si="61"/>
        <v>0</v>
      </c>
      <c r="AW54" s="5">
        <f t="shared" si="62"/>
        <v>0</v>
      </c>
      <c r="AX54" s="4">
        <f t="shared" si="63"/>
        <v>0</v>
      </c>
      <c r="AY54" s="3">
        <f t="shared" si="64"/>
        <v>0</v>
      </c>
      <c r="AZ54" s="3">
        <f t="shared" si="65"/>
        <v>0</v>
      </c>
      <c r="BA54" s="3">
        <f t="shared" si="66"/>
        <v>1</v>
      </c>
      <c r="BB54" s="5">
        <f t="shared" si="67"/>
        <v>1</v>
      </c>
      <c r="BC54" s="4">
        <f t="shared" si="68"/>
        <v>0</v>
      </c>
      <c r="BD54" s="3">
        <f t="shared" si="69"/>
        <v>0</v>
      </c>
      <c r="BE54" s="3">
        <f t="shared" si="70"/>
        <v>0</v>
      </c>
      <c r="BF54" s="3">
        <f t="shared" si="71"/>
        <v>0</v>
      </c>
      <c r="BG54" s="5">
        <f t="shared" si="72"/>
        <v>0</v>
      </c>
    </row>
    <row r="55" spans="1:59" x14ac:dyDescent="0.3">
      <c r="A55">
        <v>1053</v>
      </c>
      <c r="B55" t="s">
        <v>123</v>
      </c>
      <c r="C55">
        <v>2018</v>
      </c>
      <c r="D55">
        <v>690</v>
      </c>
      <c r="E55">
        <v>53</v>
      </c>
      <c r="F55">
        <v>0.60289855072463705</v>
      </c>
      <c r="G55">
        <v>0.34</v>
      </c>
      <c r="H55">
        <v>2</v>
      </c>
      <c r="I55">
        <v>0.8</v>
      </c>
      <c r="J55">
        <v>0.62</v>
      </c>
      <c r="K55">
        <v>0.8</v>
      </c>
      <c r="L55">
        <v>8</v>
      </c>
      <c r="M55" t="s">
        <v>106</v>
      </c>
      <c r="N55" t="s">
        <v>32</v>
      </c>
      <c r="O55" t="s">
        <v>77</v>
      </c>
      <c r="P55" t="s">
        <v>94</v>
      </c>
      <c r="Q55" t="s">
        <v>48</v>
      </c>
      <c r="R55" t="s">
        <v>110</v>
      </c>
      <c r="S55" t="s">
        <v>49</v>
      </c>
      <c r="T55" t="s">
        <v>105</v>
      </c>
      <c r="U55" t="s">
        <v>102</v>
      </c>
      <c r="V55" t="s">
        <v>72</v>
      </c>
      <c r="W55">
        <v>33.329805993333302</v>
      </c>
      <c r="X55">
        <v>18.666011439999998</v>
      </c>
      <c r="Y55">
        <v>16.730568184999999</v>
      </c>
      <c r="Z55">
        <v>14.68060715</v>
      </c>
      <c r="AA55">
        <v>12.712767472857101</v>
      </c>
      <c r="AB55">
        <v>11.9331805133333</v>
      </c>
      <c r="AC55">
        <v>11.8444004</v>
      </c>
      <c r="AD55">
        <v>11.582210079999999</v>
      </c>
      <c r="AE55">
        <v>11.47364498</v>
      </c>
      <c r="AF55">
        <v>11.3796594799999</v>
      </c>
      <c r="AH55" s="11" t="s">
        <v>106</v>
      </c>
      <c r="AI55" s="4">
        <f t="shared" si="28"/>
        <v>47</v>
      </c>
      <c r="AJ55" s="3">
        <f t="shared" si="4"/>
        <v>23</v>
      </c>
      <c r="AK55" s="3">
        <f t="shared" si="5"/>
        <v>16</v>
      </c>
      <c r="AL55" s="3">
        <f t="shared" si="6"/>
        <v>4</v>
      </c>
      <c r="AM55" s="5">
        <f t="shared" si="7"/>
        <v>1</v>
      </c>
      <c r="AN55" s="4">
        <f t="shared" si="53"/>
        <v>27</v>
      </c>
      <c r="AO55" s="3">
        <f t="shared" si="54"/>
        <v>40</v>
      </c>
      <c r="AP55" s="3">
        <f t="shared" si="55"/>
        <v>20</v>
      </c>
      <c r="AQ55" s="3">
        <f t="shared" si="56"/>
        <v>5</v>
      </c>
      <c r="AR55" s="5">
        <f t="shared" si="57"/>
        <v>3</v>
      </c>
      <c r="AS55" s="4">
        <f t="shared" si="58"/>
        <v>37</v>
      </c>
      <c r="AT55" s="3">
        <f t="shared" si="59"/>
        <v>40</v>
      </c>
      <c r="AU55" s="3">
        <f t="shared" si="60"/>
        <v>13</v>
      </c>
      <c r="AV55" s="3">
        <f t="shared" si="61"/>
        <v>2</v>
      </c>
      <c r="AW55" s="5">
        <f t="shared" si="62"/>
        <v>2</v>
      </c>
      <c r="AX55" s="4">
        <f t="shared" si="63"/>
        <v>6</v>
      </c>
      <c r="AY55" s="3">
        <f t="shared" si="64"/>
        <v>24</v>
      </c>
      <c r="AZ55" s="3">
        <f t="shared" si="65"/>
        <v>29</v>
      </c>
      <c r="BA55" s="3">
        <f t="shared" si="66"/>
        <v>7</v>
      </c>
      <c r="BB55" s="5">
        <f t="shared" si="67"/>
        <v>1</v>
      </c>
      <c r="BC55" s="4">
        <f t="shared" si="68"/>
        <v>28</v>
      </c>
      <c r="BD55" s="3">
        <f t="shared" si="69"/>
        <v>44</v>
      </c>
      <c r="BE55" s="3">
        <f t="shared" si="70"/>
        <v>21</v>
      </c>
      <c r="BF55" s="3">
        <f t="shared" si="71"/>
        <v>3</v>
      </c>
      <c r="BG55" s="5">
        <f t="shared" si="72"/>
        <v>0</v>
      </c>
    </row>
    <row r="56" spans="1:59" x14ac:dyDescent="0.3">
      <c r="A56">
        <v>1054</v>
      </c>
      <c r="B56" t="s">
        <v>123</v>
      </c>
      <c r="C56">
        <v>2018</v>
      </c>
      <c r="D56">
        <v>690</v>
      </c>
      <c r="E56">
        <v>54</v>
      </c>
      <c r="F56">
        <v>0.57971014492753603</v>
      </c>
      <c r="G56">
        <v>0.16</v>
      </c>
      <c r="H56">
        <v>1</v>
      </c>
      <c r="I56">
        <v>0.66</v>
      </c>
      <c r="J56">
        <v>0.66</v>
      </c>
      <c r="K56">
        <v>0.9</v>
      </c>
      <c r="L56">
        <v>10</v>
      </c>
      <c r="M56" t="s">
        <v>32</v>
      </c>
      <c r="N56" t="s">
        <v>106</v>
      </c>
      <c r="O56" t="s">
        <v>54</v>
      </c>
      <c r="P56" t="s">
        <v>77</v>
      </c>
      <c r="Q56" t="s">
        <v>94</v>
      </c>
      <c r="R56" t="s">
        <v>48</v>
      </c>
      <c r="S56" t="s">
        <v>111</v>
      </c>
      <c r="T56" t="s">
        <v>68</v>
      </c>
      <c r="U56" t="s">
        <v>72</v>
      </c>
      <c r="V56" t="s">
        <v>104</v>
      </c>
      <c r="W56">
        <v>31.261536039999999</v>
      </c>
      <c r="X56">
        <v>30.913897131999999</v>
      </c>
      <c r="Y56">
        <v>28.424449899999999</v>
      </c>
      <c r="Z56">
        <v>19.477875167142798</v>
      </c>
      <c r="AA56">
        <v>18.640117</v>
      </c>
      <c r="AB56">
        <v>18.422367647142799</v>
      </c>
      <c r="AC56">
        <v>17.7171059</v>
      </c>
      <c r="AD56">
        <v>15.9072423025</v>
      </c>
      <c r="AE56">
        <v>14.374275014</v>
      </c>
      <c r="AF56">
        <v>14.357734199999999</v>
      </c>
      <c r="AH56" s="11" t="s">
        <v>89</v>
      </c>
      <c r="AI56" s="4">
        <f t="shared" si="28"/>
        <v>0</v>
      </c>
      <c r="AJ56" s="3">
        <f t="shared" si="4"/>
        <v>0</v>
      </c>
      <c r="AK56" s="3">
        <f t="shared" si="5"/>
        <v>0</v>
      </c>
      <c r="AL56" s="3">
        <f t="shared" si="6"/>
        <v>0</v>
      </c>
      <c r="AM56" s="5">
        <f t="shared" si="7"/>
        <v>0</v>
      </c>
      <c r="AN56" s="4">
        <f t="shared" si="53"/>
        <v>0</v>
      </c>
      <c r="AO56" s="3">
        <f t="shared" si="54"/>
        <v>0</v>
      </c>
      <c r="AP56" s="3">
        <f t="shared" si="55"/>
        <v>0</v>
      </c>
      <c r="AQ56" s="3">
        <f t="shared" si="56"/>
        <v>0</v>
      </c>
      <c r="AR56" s="5">
        <f t="shared" si="57"/>
        <v>0</v>
      </c>
      <c r="AS56" s="4">
        <f t="shared" si="58"/>
        <v>0</v>
      </c>
      <c r="AT56" s="3">
        <f t="shared" si="59"/>
        <v>0</v>
      </c>
      <c r="AU56" s="3">
        <f t="shared" si="60"/>
        <v>1</v>
      </c>
      <c r="AV56" s="3">
        <f t="shared" si="61"/>
        <v>1</v>
      </c>
      <c r="AW56" s="5">
        <f t="shared" si="62"/>
        <v>0</v>
      </c>
      <c r="AX56" s="4">
        <f t="shared" si="63"/>
        <v>0</v>
      </c>
      <c r="AY56" s="3">
        <f t="shared" si="64"/>
        <v>0</v>
      </c>
      <c r="AZ56" s="3">
        <f t="shared" si="65"/>
        <v>0</v>
      </c>
      <c r="BA56" s="3">
        <f t="shared" si="66"/>
        <v>0</v>
      </c>
      <c r="BB56" s="5">
        <f t="shared" si="67"/>
        <v>0</v>
      </c>
      <c r="BC56" s="4">
        <f t="shared" si="68"/>
        <v>0</v>
      </c>
      <c r="BD56" s="3">
        <f t="shared" si="69"/>
        <v>0</v>
      </c>
      <c r="BE56" s="3">
        <f t="shared" si="70"/>
        <v>0</v>
      </c>
      <c r="BF56" s="3">
        <f t="shared" si="71"/>
        <v>0</v>
      </c>
      <c r="BG56" s="5">
        <f t="shared" si="72"/>
        <v>0</v>
      </c>
    </row>
    <row r="57" spans="1:59" x14ac:dyDescent="0.3">
      <c r="A57">
        <v>1055</v>
      </c>
      <c r="B57" t="s">
        <v>123</v>
      </c>
      <c r="C57">
        <v>2018</v>
      </c>
      <c r="D57">
        <v>690</v>
      </c>
      <c r="E57">
        <v>55</v>
      </c>
      <c r="F57">
        <v>0.57971014492753603</v>
      </c>
      <c r="G57">
        <v>0.1</v>
      </c>
      <c r="H57">
        <v>3</v>
      </c>
      <c r="I57">
        <v>0.88</v>
      </c>
      <c r="J57">
        <v>0.72</v>
      </c>
      <c r="K57">
        <v>0.66</v>
      </c>
      <c r="L57">
        <v>10</v>
      </c>
      <c r="M57" t="s">
        <v>106</v>
      </c>
      <c r="N57" t="s">
        <v>32</v>
      </c>
      <c r="O57" t="s">
        <v>77</v>
      </c>
      <c r="P57" t="s">
        <v>54</v>
      </c>
      <c r="Q57" t="s">
        <v>48</v>
      </c>
      <c r="R57" t="s">
        <v>105</v>
      </c>
      <c r="S57" t="s">
        <v>68</v>
      </c>
      <c r="T57" t="s">
        <v>72</v>
      </c>
      <c r="U57" t="s">
        <v>94</v>
      </c>
      <c r="V57" t="s">
        <v>47</v>
      </c>
      <c r="W57">
        <v>26.285815521999901</v>
      </c>
      <c r="X57">
        <v>20.726248535</v>
      </c>
      <c r="Y57">
        <v>15.0222643721428</v>
      </c>
      <c r="Z57">
        <v>12.272550581999999</v>
      </c>
      <c r="AA57">
        <v>11.847181892380901</v>
      </c>
      <c r="AB57">
        <v>11.18367924</v>
      </c>
      <c r="AC57">
        <v>10.817518833749901</v>
      </c>
      <c r="AD57">
        <v>10.733225514210501</v>
      </c>
      <c r="AE57">
        <v>10.658754824285699</v>
      </c>
      <c r="AF57">
        <v>10.3802263699999</v>
      </c>
      <c r="AH57" s="11" t="s">
        <v>56</v>
      </c>
      <c r="AI57" s="4">
        <f t="shared" si="28"/>
        <v>0</v>
      </c>
      <c r="AJ57" s="3">
        <f t="shared" si="4"/>
        <v>0</v>
      </c>
      <c r="AK57" s="3">
        <f t="shared" si="5"/>
        <v>0</v>
      </c>
      <c r="AL57" s="3">
        <f t="shared" si="6"/>
        <v>0</v>
      </c>
      <c r="AM57" s="5">
        <f t="shared" si="7"/>
        <v>1</v>
      </c>
      <c r="AN57" s="4">
        <f t="shared" si="53"/>
        <v>0</v>
      </c>
      <c r="AO57" s="3">
        <f t="shared" si="54"/>
        <v>0</v>
      </c>
      <c r="AP57" s="3">
        <f t="shared" si="55"/>
        <v>0</v>
      </c>
      <c r="AQ57" s="3">
        <f t="shared" si="56"/>
        <v>0</v>
      </c>
      <c r="AR57" s="5">
        <f t="shared" si="57"/>
        <v>1</v>
      </c>
      <c r="AS57" s="4">
        <f t="shared" si="58"/>
        <v>0</v>
      </c>
      <c r="AT57" s="3">
        <f t="shared" si="59"/>
        <v>0</v>
      </c>
      <c r="AU57" s="3">
        <f t="shared" si="60"/>
        <v>0</v>
      </c>
      <c r="AV57" s="3">
        <f t="shared" si="61"/>
        <v>0</v>
      </c>
      <c r="AW57" s="5">
        <f t="shared" si="62"/>
        <v>0</v>
      </c>
      <c r="AX57" s="4">
        <f t="shared" si="63"/>
        <v>0</v>
      </c>
      <c r="AY57" s="3">
        <f t="shared" si="64"/>
        <v>0</v>
      </c>
      <c r="AZ57" s="3">
        <f t="shared" si="65"/>
        <v>1</v>
      </c>
      <c r="BA57" s="3">
        <f t="shared" si="66"/>
        <v>0</v>
      </c>
      <c r="BB57" s="5">
        <f t="shared" si="67"/>
        <v>0</v>
      </c>
      <c r="BC57" s="4">
        <f t="shared" si="68"/>
        <v>0</v>
      </c>
      <c r="BD57" s="3">
        <f t="shared" si="69"/>
        <v>0</v>
      </c>
      <c r="BE57" s="3">
        <f t="shared" si="70"/>
        <v>0</v>
      </c>
      <c r="BF57" s="3">
        <f t="shared" si="71"/>
        <v>0</v>
      </c>
      <c r="BG57" s="5">
        <f t="shared" si="72"/>
        <v>0</v>
      </c>
    </row>
    <row r="58" spans="1:59" x14ac:dyDescent="0.3">
      <c r="A58">
        <v>1056</v>
      </c>
      <c r="B58" t="s">
        <v>123</v>
      </c>
      <c r="C58">
        <v>2018</v>
      </c>
      <c r="D58">
        <v>690</v>
      </c>
      <c r="E58">
        <v>56</v>
      </c>
      <c r="F58">
        <v>0.59710144927536202</v>
      </c>
      <c r="G58">
        <v>0.04</v>
      </c>
      <c r="H58">
        <v>3</v>
      </c>
      <c r="I58">
        <v>0.52</v>
      </c>
      <c r="J58">
        <v>0.22</v>
      </c>
      <c r="K58">
        <v>0.62</v>
      </c>
      <c r="L58">
        <v>2</v>
      </c>
      <c r="M58" t="s">
        <v>32</v>
      </c>
      <c r="N58" t="s">
        <v>77</v>
      </c>
      <c r="O58" t="s">
        <v>106</v>
      </c>
      <c r="P58" t="s">
        <v>48</v>
      </c>
      <c r="Q58" t="s">
        <v>54</v>
      </c>
      <c r="R58" t="s">
        <v>72</v>
      </c>
      <c r="S58" t="s">
        <v>45</v>
      </c>
      <c r="T58" t="s">
        <v>55</v>
      </c>
      <c r="U58" t="s">
        <v>74</v>
      </c>
      <c r="V58" t="s">
        <v>37</v>
      </c>
      <c r="W58">
        <v>13.9655329191304</v>
      </c>
      <c r="X58">
        <v>12.687630481428499</v>
      </c>
      <c r="Y58">
        <v>11.3592748166666</v>
      </c>
      <c r="Z58">
        <v>11.252499299411699</v>
      </c>
      <c r="AA58">
        <v>10.91880959125</v>
      </c>
      <c r="AB58">
        <v>10.562746674666601</v>
      </c>
      <c r="AC58">
        <v>10.3330750872727</v>
      </c>
      <c r="AD58">
        <v>9.7738984161538394</v>
      </c>
      <c r="AE58">
        <v>9.6682124762499999</v>
      </c>
      <c r="AF58">
        <v>9.6457252150000006</v>
      </c>
      <c r="AH58" s="11" t="s">
        <v>65</v>
      </c>
      <c r="AI58" s="4">
        <f t="shared" si="28"/>
        <v>0</v>
      </c>
      <c r="AJ58" s="3">
        <f t="shared" si="4"/>
        <v>0</v>
      </c>
      <c r="AK58" s="3">
        <f t="shared" si="5"/>
        <v>1</v>
      </c>
      <c r="AL58" s="3">
        <f t="shared" si="6"/>
        <v>1</v>
      </c>
      <c r="AM58" s="5">
        <f t="shared" si="7"/>
        <v>1</v>
      </c>
      <c r="AN58" s="4">
        <f t="shared" si="53"/>
        <v>0</v>
      </c>
      <c r="AO58" s="3">
        <f t="shared" si="54"/>
        <v>0</v>
      </c>
      <c r="AP58" s="3">
        <f t="shared" si="55"/>
        <v>0</v>
      </c>
      <c r="AQ58" s="3">
        <f t="shared" si="56"/>
        <v>0</v>
      </c>
      <c r="AR58" s="5">
        <f t="shared" si="57"/>
        <v>0</v>
      </c>
      <c r="AS58" s="4">
        <f t="shared" si="58"/>
        <v>0</v>
      </c>
      <c r="AT58" s="3">
        <f t="shared" si="59"/>
        <v>0</v>
      </c>
      <c r="AU58" s="3">
        <f t="shared" si="60"/>
        <v>0</v>
      </c>
      <c r="AV58" s="3">
        <f t="shared" si="61"/>
        <v>0</v>
      </c>
      <c r="AW58" s="5">
        <f t="shared" si="62"/>
        <v>0</v>
      </c>
      <c r="AX58" s="4">
        <f t="shared" si="63"/>
        <v>0</v>
      </c>
      <c r="AY58" s="3">
        <f t="shared" si="64"/>
        <v>0</v>
      </c>
      <c r="AZ58" s="3">
        <f t="shared" si="65"/>
        <v>0</v>
      </c>
      <c r="BA58" s="3">
        <f t="shared" si="66"/>
        <v>1</v>
      </c>
      <c r="BB58" s="5">
        <f t="shared" si="67"/>
        <v>1</v>
      </c>
      <c r="BC58" s="4">
        <f t="shared" si="68"/>
        <v>0</v>
      </c>
      <c r="BD58" s="3">
        <f t="shared" si="69"/>
        <v>0</v>
      </c>
      <c r="BE58" s="3">
        <f t="shared" si="70"/>
        <v>0</v>
      </c>
      <c r="BF58" s="3">
        <f t="shared" si="71"/>
        <v>0</v>
      </c>
      <c r="BG58" s="5">
        <f t="shared" si="72"/>
        <v>0</v>
      </c>
    </row>
    <row r="59" spans="1:59" x14ac:dyDescent="0.3">
      <c r="A59">
        <v>1057</v>
      </c>
      <c r="B59" t="s">
        <v>123</v>
      </c>
      <c r="C59">
        <v>2018</v>
      </c>
      <c r="D59">
        <v>690</v>
      </c>
      <c r="E59">
        <v>57</v>
      </c>
      <c r="F59">
        <v>0.55942028985507197</v>
      </c>
      <c r="G59">
        <v>0.26</v>
      </c>
      <c r="H59">
        <v>2</v>
      </c>
      <c r="I59">
        <v>0.16</v>
      </c>
      <c r="J59">
        <v>0.54</v>
      </c>
      <c r="K59">
        <v>0.28000000000000003</v>
      </c>
      <c r="L59">
        <v>6</v>
      </c>
      <c r="M59" t="s">
        <v>106</v>
      </c>
      <c r="N59" t="s">
        <v>54</v>
      </c>
      <c r="O59" t="s">
        <v>94</v>
      </c>
      <c r="P59" t="s">
        <v>32</v>
      </c>
      <c r="Q59" t="s">
        <v>43</v>
      </c>
      <c r="R59" t="s">
        <v>70</v>
      </c>
      <c r="S59" t="s">
        <v>48</v>
      </c>
      <c r="T59" t="s">
        <v>41</v>
      </c>
      <c r="U59" t="s">
        <v>76</v>
      </c>
      <c r="V59" t="s">
        <v>53</v>
      </c>
      <c r="W59">
        <v>14.7864028566666</v>
      </c>
      <c r="X59">
        <v>11.2487343866666</v>
      </c>
      <c r="Y59">
        <v>8.8443286399999899</v>
      </c>
      <c r="Z59">
        <v>8.73411657571428</v>
      </c>
      <c r="AA59">
        <v>8.5099782850000008</v>
      </c>
      <c r="AB59">
        <v>8.275031405</v>
      </c>
      <c r="AC59">
        <v>8.22719852</v>
      </c>
      <c r="AD59">
        <v>8.0314578166666593</v>
      </c>
      <c r="AE59">
        <v>8.0004482150000005</v>
      </c>
      <c r="AF59">
        <v>7.9989337039999997</v>
      </c>
      <c r="AH59" s="11" t="s">
        <v>79</v>
      </c>
      <c r="AI59" s="4">
        <f t="shared" si="28"/>
        <v>0</v>
      </c>
      <c r="AJ59" s="3">
        <f t="shared" si="4"/>
        <v>0</v>
      </c>
      <c r="AK59" s="3">
        <f t="shared" si="5"/>
        <v>0</v>
      </c>
      <c r="AL59" s="3">
        <f t="shared" si="6"/>
        <v>0</v>
      </c>
      <c r="AM59" s="5">
        <f t="shared" si="7"/>
        <v>0</v>
      </c>
      <c r="AN59" s="4">
        <f t="shared" si="53"/>
        <v>0</v>
      </c>
      <c r="AO59" s="3">
        <f t="shared" si="54"/>
        <v>0</v>
      </c>
      <c r="AP59" s="3">
        <f t="shared" si="55"/>
        <v>1</v>
      </c>
      <c r="AQ59" s="3">
        <f t="shared" si="56"/>
        <v>0</v>
      </c>
      <c r="AR59" s="5">
        <f t="shared" si="57"/>
        <v>0</v>
      </c>
      <c r="AS59" s="4">
        <f t="shared" si="58"/>
        <v>0</v>
      </c>
      <c r="AT59" s="3">
        <f t="shared" si="59"/>
        <v>0</v>
      </c>
      <c r="AU59" s="3">
        <f t="shared" si="60"/>
        <v>0</v>
      </c>
      <c r="AV59" s="3">
        <f t="shared" si="61"/>
        <v>0</v>
      </c>
      <c r="AW59" s="5">
        <f t="shared" si="62"/>
        <v>0</v>
      </c>
      <c r="AX59" s="4">
        <f t="shared" si="63"/>
        <v>0</v>
      </c>
      <c r="AY59" s="3">
        <f t="shared" si="64"/>
        <v>0</v>
      </c>
      <c r="AZ59" s="3">
        <f t="shared" si="65"/>
        <v>0</v>
      </c>
      <c r="BA59" s="3">
        <f t="shared" si="66"/>
        <v>1</v>
      </c>
      <c r="BB59" s="5">
        <f t="shared" si="67"/>
        <v>0</v>
      </c>
      <c r="BC59" s="4">
        <f t="shared" si="68"/>
        <v>0</v>
      </c>
      <c r="BD59" s="3">
        <f t="shared" si="69"/>
        <v>0</v>
      </c>
      <c r="BE59" s="3">
        <f t="shared" si="70"/>
        <v>0</v>
      </c>
      <c r="BF59" s="3">
        <f t="shared" si="71"/>
        <v>0</v>
      </c>
      <c r="BG59" s="5">
        <f t="shared" si="72"/>
        <v>0</v>
      </c>
    </row>
    <row r="60" spans="1:59" x14ac:dyDescent="0.3">
      <c r="A60">
        <v>1058</v>
      </c>
      <c r="B60" t="s">
        <v>123</v>
      </c>
      <c r="C60">
        <v>2018</v>
      </c>
      <c r="D60">
        <v>690</v>
      </c>
      <c r="E60">
        <v>58</v>
      </c>
      <c r="F60">
        <v>0.57681159420289796</v>
      </c>
      <c r="G60">
        <v>0.06</v>
      </c>
      <c r="H60">
        <v>7</v>
      </c>
      <c r="I60">
        <v>0.98</v>
      </c>
      <c r="J60">
        <v>0.34</v>
      </c>
      <c r="K60">
        <v>0.82</v>
      </c>
      <c r="L60">
        <v>9</v>
      </c>
      <c r="M60" t="s">
        <v>106</v>
      </c>
      <c r="N60" t="s">
        <v>77</v>
      </c>
      <c r="O60" t="s">
        <v>32</v>
      </c>
      <c r="P60" t="s">
        <v>72</v>
      </c>
      <c r="Q60" t="s">
        <v>45</v>
      </c>
      <c r="R60" t="s">
        <v>78</v>
      </c>
      <c r="S60" t="s">
        <v>48</v>
      </c>
      <c r="T60" t="s">
        <v>104</v>
      </c>
      <c r="U60" t="s">
        <v>102</v>
      </c>
      <c r="V60" t="s">
        <v>58</v>
      </c>
      <c r="W60">
        <v>11.407365436444399</v>
      </c>
      <c r="X60">
        <v>10.9191542478787</v>
      </c>
      <c r="Y60">
        <v>9.7566200555882308</v>
      </c>
      <c r="Z60">
        <v>8.4073257079166606</v>
      </c>
      <c r="AA60">
        <v>8.2367812975000003</v>
      </c>
      <c r="AB60">
        <v>7.7813727681250002</v>
      </c>
      <c r="AC60">
        <v>7.7307753067567502</v>
      </c>
      <c r="AD60">
        <v>7.7270320320588199</v>
      </c>
      <c r="AE60">
        <v>7.6133694879166596</v>
      </c>
      <c r="AF60">
        <v>7.6019609903846099</v>
      </c>
      <c r="AH60" s="11" t="s">
        <v>99</v>
      </c>
      <c r="AI60" s="4">
        <f t="shared" si="28"/>
        <v>0</v>
      </c>
      <c r="AJ60" s="3">
        <f t="shared" si="4"/>
        <v>0</v>
      </c>
      <c r="AK60" s="3">
        <f t="shared" si="5"/>
        <v>0</v>
      </c>
      <c r="AL60" s="3">
        <f t="shared" si="6"/>
        <v>0</v>
      </c>
      <c r="AM60" s="5">
        <f t="shared" si="7"/>
        <v>0</v>
      </c>
      <c r="AN60" s="4">
        <f t="shared" si="53"/>
        <v>0</v>
      </c>
      <c r="AO60" s="3">
        <f t="shared" si="54"/>
        <v>0</v>
      </c>
      <c r="AP60" s="3">
        <f t="shared" si="55"/>
        <v>0</v>
      </c>
      <c r="AQ60" s="3">
        <f t="shared" si="56"/>
        <v>0</v>
      </c>
      <c r="AR60" s="5">
        <f t="shared" si="57"/>
        <v>0</v>
      </c>
      <c r="AS60" s="4">
        <f t="shared" si="58"/>
        <v>0</v>
      </c>
      <c r="AT60" s="3">
        <f t="shared" si="59"/>
        <v>0</v>
      </c>
      <c r="AU60" s="3">
        <f t="shared" si="60"/>
        <v>0</v>
      </c>
      <c r="AV60" s="3">
        <f t="shared" si="61"/>
        <v>0</v>
      </c>
      <c r="AW60" s="5">
        <f t="shared" si="62"/>
        <v>1</v>
      </c>
      <c r="AX60" s="4">
        <f t="shared" si="63"/>
        <v>0</v>
      </c>
      <c r="AY60" s="3">
        <f t="shared" si="64"/>
        <v>0</v>
      </c>
      <c r="AZ60" s="3">
        <f t="shared" si="65"/>
        <v>0</v>
      </c>
      <c r="BA60" s="3">
        <f t="shared" si="66"/>
        <v>0</v>
      </c>
      <c r="BB60" s="5">
        <f t="shared" si="67"/>
        <v>1</v>
      </c>
      <c r="BC60" s="4">
        <f t="shared" si="68"/>
        <v>0</v>
      </c>
      <c r="BD60" s="3">
        <f t="shared" si="69"/>
        <v>0</v>
      </c>
      <c r="BE60" s="3">
        <f t="shared" si="70"/>
        <v>0</v>
      </c>
      <c r="BF60" s="3">
        <f t="shared" si="71"/>
        <v>0</v>
      </c>
      <c r="BG60" s="5">
        <f t="shared" si="72"/>
        <v>0</v>
      </c>
    </row>
    <row r="61" spans="1:59" x14ac:dyDescent="0.3">
      <c r="A61">
        <v>1059</v>
      </c>
      <c r="B61" t="s">
        <v>123</v>
      </c>
      <c r="C61">
        <v>2018</v>
      </c>
      <c r="D61">
        <v>690</v>
      </c>
      <c r="E61">
        <v>59</v>
      </c>
      <c r="F61">
        <v>0.56666666666666599</v>
      </c>
      <c r="G61">
        <v>0.12</v>
      </c>
      <c r="H61">
        <v>2</v>
      </c>
      <c r="I61">
        <v>0.64</v>
      </c>
      <c r="J61">
        <v>0.72</v>
      </c>
      <c r="K61">
        <v>0.78</v>
      </c>
      <c r="L61">
        <v>8</v>
      </c>
      <c r="M61" t="s">
        <v>106</v>
      </c>
      <c r="N61" t="s">
        <v>77</v>
      </c>
      <c r="O61" t="s">
        <v>32</v>
      </c>
      <c r="P61" t="s">
        <v>94</v>
      </c>
      <c r="Q61" t="s">
        <v>36</v>
      </c>
      <c r="R61" t="s">
        <v>54</v>
      </c>
      <c r="S61" t="s">
        <v>48</v>
      </c>
      <c r="T61" t="s">
        <v>68</v>
      </c>
      <c r="U61" t="s">
        <v>82</v>
      </c>
      <c r="V61" t="s">
        <v>75</v>
      </c>
      <c r="W61">
        <v>33.468147583333298</v>
      </c>
      <c r="X61">
        <v>22.053134312499999</v>
      </c>
      <c r="Y61">
        <v>19.1277683823076</v>
      </c>
      <c r="Z61">
        <v>16.374587452</v>
      </c>
      <c r="AA61">
        <v>15.5628309</v>
      </c>
      <c r="AB61">
        <v>14.773741992857101</v>
      </c>
      <c r="AC61">
        <v>13.485027523749901</v>
      </c>
      <c r="AD61">
        <v>13.4355228128571</v>
      </c>
      <c r="AE61">
        <v>13.115970794000001</v>
      </c>
      <c r="AF61">
        <v>12.576208335</v>
      </c>
      <c r="AH61" s="11" t="s">
        <v>93</v>
      </c>
      <c r="AI61" s="4">
        <f t="shared" si="28"/>
        <v>0</v>
      </c>
      <c r="AJ61" s="3">
        <f t="shared" si="4"/>
        <v>0</v>
      </c>
      <c r="AK61" s="3">
        <f t="shared" si="5"/>
        <v>0</v>
      </c>
      <c r="AL61" s="3">
        <f t="shared" si="6"/>
        <v>0</v>
      </c>
      <c r="AM61" s="5">
        <f t="shared" si="7"/>
        <v>0</v>
      </c>
      <c r="AN61" s="4">
        <f t="shared" si="53"/>
        <v>0</v>
      </c>
      <c r="AO61" s="3">
        <f t="shared" si="54"/>
        <v>0</v>
      </c>
      <c r="AP61" s="3">
        <f t="shared" si="55"/>
        <v>0</v>
      </c>
      <c r="AQ61" s="3">
        <f t="shared" si="56"/>
        <v>0</v>
      </c>
      <c r="AR61" s="5">
        <f t="shared" si="57"/>
        <v>0</v>
      </c>
      <c r="AS61" s="4">
        <f t="shared" si="58"/>
        <v>0</v>
      </c>
      <c r="AT61" s="3">
        <f t="shared" si="59"/>
        <v>0</v>
      </c>
      <c r="AU61" s="3">
        <f t="shared" si="60"/>
        <v>0</v>
      </c>
      <c r="AV61" s="3">
        <f t="shared" si="61"/>
        <v>0</v>
      </c>
      <c r="AW61" s="5">
        <f t="shared" si="62"/>
        <v>0</v>
      </c>
      <c r="AX61" s="4">
        <f t="shared" si="63"/>
        <v>0</v>
      </c>
      <c r="AY61" s="3">
        <f t="shared" si="64"/>
        <v>0</v>
      </c>
      <c r="AZ61" s="3">
        <f t="shared" si="65"/>
        <v>0</v>
      </c>
      <c r="BA61" s="3">
        <f t="shared" si="66"/>
        <v>0</v>
      </c>
      <c r="BB61" s="5">
        <f t="shared" si="67"/>
        <v>0</v>
      </c>
      <c r="BC61" s="4">
        <f t="shared" si="68"/>
        <v>0</v>
      </c>
      <c r="BD61" s="3">
        <f t="shared" si="69"/>
        <v>0</v>
      </c>
      <c r="BE61" s="3">
        <f t="shared" si="70"/>
        <v>0</v>
      </c>
      <c r="BF61" s="3">
        <f t="shared" si="71"/>
        <v>0</v>
      </c>
      <c r="BG61" s="5">
        <f t="shared" si="72"/>
        <v>1</v>
      </c>
    </row>
    <row r="62" spans="1:59" x14ac:dyDescent="0.3">
      <c r="A62">
        <v>1060</v>
      </c>
      <c r="B62" t="s">
        <v>123</v>
      </c>
      <c r="C62">
        <v>2018</v>
      </c>
      <c r="D62">
        <v>690</v>
      </c>
      <c r="E62">
        <v>60</v>
      </c>
      <c r="F62">
        <v>0.57826086956521705</v>
      </c>
      <c r="G62">
        <v>0.1</v>
      </c>
      <c r="H62">
        <v>2</v>
      </c>
      <c r="I62">
        <v>1</v>
      </c>
      <c r="J62">
        <v>0.22</v>
      </c>
      <c r="K62">
        <v>0.26</v>
      </c>
      <c r="L62">
        <v>3</v>
      </c>
      <c r="M62" t="s">
        <v>52</v>
      </c>
      <c r="N62" t="s">
        <v>77</v>
      </c>
      <c r="O62" t="s">
        <v>106</v>
      </c>
      <c r="P62" t="s">
        <v>101</v>
      </c>
      <c r="Q62" t="s">
        <v>48</v>
      </c>
      <c r="R62" t="s">
        <v>85</v>
      </c>
      <c r="S62" t="s">
        <v>87</v>
      </c>
      <c r="T62" t="s">
        <v>98</v>
      </c>
      <c r="U62" t="s">
        <v>32</v>
      </c>
      <c r="V62" t="s">
        <v>107</v>
      </c>
      <c r="W62">
        <v>16.1980991</v>
      </c>
      <c r="X62">
        <v>16.152523371999902</v>
      </c>
      <c r="Y62">
        <v>16.0676049263636</v>
      </c>
      <c r="Z62">
        <v>15.236894599999999</v>
      </c>
      <c r="AA62">
        <v>13.270217311249899</v>
      </c>
      <c r="AB62">
        <v>13.2327423</v>
      </c>
      <c r="AC62">
        <v>13.06712628</v>
      </c>
      <c r="AD62">
        <v>12.834812339999999</v>
      </c>
      <c r="AE62">
        <v>12.3496009689999</v>
      </c>
      <c r="AF62">
        <v>12.323273035</v>
      </c>
      <c r="AH62" s="11" t="s">
        <v>64</v>
      </c>
      <c r="AI62" s="4">
        <f t="shared" si="28"/>
        <v>0</v>
      </c>
      <c r="AJ62" s="3">
        <f t="shared" si="4"/>
        <v>0</v>
      </c>
      <c r="AK62" s="3">
        <f t="shared" si="5"/>
        <v>0</v>
      </c>
      <c r="AL62" s="3">
        <f t="shared" si="6"/>
        <v>0</v>
      </c>
      <c r="AM62" s="5">
        <f t="shared" si="7"/>
        <v>0</v>
      </c>
      <c r="AN62" s="4">
        <f t="shared" si="53"/>
        <v>0</v>
      </c>
      <c r="AO62" s="3">
        <f t="shared" si="54"/>
        <v>0</v>
      </c>
      <c r="AP62" s="3">
        <f t="shared" si="55"/>
        <v>1</v>
      </c>
      <c r="AQ62" s="3">
        <f t="shared" si="56"/>
        <v>3</v>
      </c>
      <c r="AR62" s="5">
        <f t="shared" si="57"/>
        <v>1</v>
      </c>
      <c r="AS62" s="4">
        <f t="shared" si="58"/>
        <v>0</v>
      </c>
      <c r="AT62" s="3">
        <f t="shared" si="59"/>
        <v>0</v>
      </c>
      <c r="AU62" s="3">
        <f t="shared" si="60"/>
        <v>0</v>
      </c>
      <c r="AV62" s="3">
        <f t="shared" si="61"/>
        <v>3</v>
      </c>
      <c r="AW62" s="5">
        <f t="shared" si="62"/>
        <v>1</v>
      </c>
      <c r="AX62" s="4">
        <f t="shared" si="63"/>
        <v>0</v>
      </c>
      <c r="AY62" s="3">
        <f t="shared" si="64"/>
        <v>2</v>
      </c>
      <c r="AZ62" s="3">
        <f t="shared" si="65"/>
        <v>4</v>
      </c>
      <c r="BA62" s="3">
        <f t="shared" si="66"/>
        <v>7</v>
      </c>
      <c r="BB62" s="5">
        <f t="shared" si="67"/>
        <v>5</v>
      </c>
      <c r="BC62" s="4">
        <f t="shared" si="68"/>
        <v>0</v>
      </c>
      <c r="BD62" s="3">
        <f t="shared" si="69"/>
        <v>0</v>
      </c>
      <c r="BE62" s="3">
        <f t="shared" si="70"/>
        <v>1</v>
      </c>
      <c r="BF62" s="3">
        <f t="shared" si="71"/>
        <v>1</v>
      </c>
      <c r="BG62" s="5">
        <f t="shared" si="72"/>
        <v>5</v>
      </c>
    </row>
    <row r="63" spans="1:59" x14ac:dyDescent="0.3">
      <c r="A63">
        <v>1061</v>
      </c>
      <c r="B63" t="s">
        <v>123</v>
      </c>
      <c r="C63">
        <v>2018</v>
      </c>
      <c r="D63">
        <v>690</v>
      </c>
      <c r="E63">
        <v>61</v>
      </c>
      <c r="F63">
        <v>0.52318840579710102</v>
      </c>
      <c r="G63">
        <v>0.28000000000000003</v>
      </c>
      <c r="H63">
        <v>3</v>
      </c>
      <c r="I63">
        <v>0.84</v>
      </c>
      <c r="J63">
        <v>0.62</v>
      </c>
      <c r="K63">
        <v>0.46</v>
      </c>
      <c r="L63">
        <v>8</v>
      </c>
      <c r="M63" t="s">
        <v>106</v>
      </c>
      <c r="N63" t="s">
        <v>32</v>
      </c>
      <c r="O63" t="s">
        <v>77</v>
      </c>
      <c r="P63" t="s">
        <v>94</v>
      </c>
      <c r="Q63" t="s">
        <v>48</v>
      </c>
      <c r="R63" t="s">
        <v>104</v>
      </c>
      <c r="S63" t="s">
        <v>98</v>
      </c>
      <c r="T63" t="s">
        <v>105</v>
      </c>
      <c r="U63" t="s">
        <v>91</v>
      </c>
      <c r="V63" t="s">
        <v>111</v>
      </c>
      <c r="W63">
        <v>11.692023727499899</v>
      </c>
      <c r="X63">
        <v>10.84919324</v>
      </c>
      <c r="Y63">
        <v>10.455988315454499</v>
      </c>
      <c r="Z63">
        <v>10.3913665375</v>
      </c>
      <c r="AA63">
        <v>10.145108169375</v>
      </c>
      <c r="AB63">
        <v>9.7654681787499893</v>
      </c>
      <c r="AC63">
        <v>9.3543864377777695</v>
      </c>
      <c r="AD63">
        <v>9.1430467033333294</v>
      </c>
      <c r="AE63">
        <v>8.9747195885714195</v>
      </c>
      <c r="AF63">
        <v>8.7148492839999996</v>
      </c>
      <c r="AH63" s="11" t="s">
        <v>110</v>
      </c>
      <c r="AI63" s="4">
        <f t="shared" si="28"/>
        <v>0</v>
      </c>
      <c r="AJ63" s="3">
        <f t="shared" si="4"/>
        <v>0</v>
      </c>
      <c r="AK63" s="3">
        <f t="shared" si="5"/>
        <v>0</v>
      </c>
      <c r="AL63" s="3">
        <f t="shared" si="6"/>
        <v>0</v>
      </c>
      <c r="AM63" s="5">
        <f t="shared" si="7"/>
        <v>0</v>
      </c>
      <c r="AN63" s="4">
        <f t="shared" si="53"/>
        <v>0</v>
      </c>
      <c r="AO63" s="3">
        <f t="shared" si="54"/>
        <v>0</v>
      </c>
      <c r="AP63" s="3">
        <f t="shared" si="55"/>
        <v>0</v>
      </c>
      <c r="AQ63" s="3">
        <f t="shared" si="56"/>
        <v>0</v>
      </c>
      <c r="AR63" s="5">
        <f t="shared" si="57"/>
        <v>0</v>
      </c>
      <c r="AS63" s="4">
        <f t="shared" si="58"/>
        <v>0</v>
      </c>
      <c r="AT63" s="3">
        <f t="shared" si="59"/>
        <v>0</v>
      </c>
      <c r="AU63" s="3">
        <f t="shared" si="60"/>
        <v>0</v>
      </c>
      <c r="AV63" s="3">
        <f t="shared" si="61"/>
        <v>0</v>
      </c>
      <c r="AW63" s="5">
        <f t="shared" si="62"/>
        <v>0</v>
      </c>
      <c r="AX63" s="4">
        <f t="shared" si="63"/>
        <v>0</v>
      </c>
      <c r="AY63" s="3">
        <f t="shared" si="64"/>
        <v>0</v>
      </c>
      <c r="AZ63" s="3">
        <f t="shared" si="65"/>
        <v>0</v>
      </c>
      <c r="BA63" s="3">
        <f t="shared" si="66"/>
        <v>0</v>
      </c>
      <c r="BB63" s="5">
        <f t="shared" si="67"/>
        <v>2</v>
      </c>
      <c r="BC63" s="4">
        <f t="shared" si="68"/>
        <v>0</v>
      </c>
      <c r="BD63" s="3">
        <f t="shared" si="69"/>
        <v>0</v>
      </c>
      <c r="BE63" s="3">
        <f t="shared" si="70"/>
        <v>0</v>
      </c>
      <c r="BF63" s="3">
        <f t="shared" si="71"/>
        <v>0</v>
      </c>
      <c r="BG63" s="5">
        <f t="shared" si="72"/>
        <v>0</v>
      </c>
    </row>
    <row r="64" spans="1:59" x14ac:dyDescent="0.3">
      <c r="A64">
        <v>1062</v>
      </c>
      <c r="B64" t="s">
        <v>123</v>
      </c>
      <c r="C64">
        <v>2018</v>
      </c>
      <c r="D64">
        <v>690</v>
      </c>
      <c r="E64">
        <v>62</v>
      </c>
      <c r="F64">
        <v>0.57536231884057898</v>
      </c>
      <c r="G64">
        <v>0.04</v>
      </c>
      <c r="H64">
        <v>2</v>
      </c>
      <c r="I64">
        <v>0.94</v>
      </c>
      <c r="J64">
        <v>0.16</v>
      </c>
      <c r="K64">
        <v>0.3</v>
      </c>
      <c r="L64">
        <v>7</v>
      </c>
      <c r="M64" t="s">
        <v>106</v>
      </c>
      <c r="N64" t="s">
        <v>92</v>
      </c>
      <c r="O64" t="s">
        <v>94</v>
      </c>
      <c r="P64" t="s">
        <v>77</v>
      </c>
      <c r="Q64" t="s">
        <v>81</v>
      </c>
      <c r="R64" t="s">
        <v>55</v>
      </c>
      <c r="S64" t="s">
        <v>111</v>
      </c>
      <c r="T64" t="s">
        <v>32</v>
      </c>
      <c r="U64" t="s">
        <v>54</v>
      </c>
      <c r="V64" t="s">
        <v>43</v>
      </c>
      <c r="W64">
        <v>16.602123772666602</v>
      </c>
      <c r="X64">
        <v>16.141391800000001</v>
      </c>
      <c r="Y64">
        <v>15.15660038</v>
      </c>
      <c r="Z64">
        <v>14.826233016666601</v>
      </c>
      <c r="AA64">
        <v>14.5372658</v>
      </c>
      <c r="AB64">
        <v>14.390629466666599</v>
      </c>
      <c r="AC64">
        <v>14.297647462499899</v>
      </c>
      <c r="AD64">
        <v>13.7235736217647</v>
      </c>
      <c r="AE64">
        <v>13.6954339444444</v>
      </c>
      <c r="AF64">
        <v>13.0645819</v>
      </c>
      <c r="AH64" s="11" t="s">
        <v>78</v>
      </c>
      <c r="AI64" s="4">
        <f t="shared" si="28"/>
        <v>0</v>
      </c>
      <c r="AJ64" s="3">
        <f t="shared" si="4"/>
        <v>0</v>
      </c>
      <c r="AK64" s="3">
        <f t="shared" si="5"/>
        <v>0</v>
      </c>
      <c r="AL64" s="3">
        <f t="shared" si="6"/>
        <v>0</v>
      </c>
      <c r="AM64" s="5">
        <f t="shared" si="7"/>
        <v>0</v>
      </c>
      <c r="AN64" s="4">
        <f t="shared" si="53"/>
        <v>0</v>
      </c>
      <c r="AO64" s="3">
        <f t="shared" si="54"/>
        <v>1</v>
      </c>
      <c r="AP64" s="3">
        <f t="shared" si="55"/>
        <v>0</v>
      </c>
      <c r="AQ64" s="3">
        <f t="shared" si="56"/>
        <v>0</v>
      </c>
      <c r="AR64" s="5">
        <f t="shared" si="57"/>
        <v>1</v>
      </c>
      <c r="AS64" s="4">
        <f t="shared" si="58"/>
        <v>0</v>
      </c>
      <c r="AT64" s="3">
        <f t="shared" si="59"/>
        <v>0</v>
      </c>
      <c r="AU64" s="3">
        <f t="shared" si="60"/>
        <v>0</v>
      </c>
      <c r="AV64" s="3">
        <f t="shared" si="61"/>
        <v>0</v>
      </c>
      <c r="AW64" s="5">
        <f t="shared" si="62"/>
        <v>0</v>
      </c>
      <c r="AX64" s="4">
        <f t="shared" si="63"/>
        <v>0</v>
      </c>
      <c r="AY64" s="3">
        <f t="shared" si="64"/>
        <v>0</v>
      </c>
      <c r="AZ64" s="3">
        <f t="shared" si="65"/>
        <v>0</v>
      </c>
      <c r="BA64" s="3">
        <f t="shared" si="66"/>
        <v>0</v>
      </c>
      <c r="BB64" s="5">
        <f t="shared" si="67"/>
        <v>0</v>
      </c>
      <c r="BC64" s="4">
        <f t="shared" si="68"/>
        <v>0</v>
      </c>
      <c r="BD64" s="3">
        <f t="shared" si="69"/>
        <v>0</v>
      </c>
      <c r="BE64" s="3">
        <f t="shared" si="70"/>
        <v>1</v>
      </c>
      <c r="BF64" s="3">
        <f t="shared" si="71"/>
        <v>0</v>
      </c>
      <c r="BG64" s="5">
        <f t="shared" si="72"/>
        <v>0</v>
      </c>
    </row>
    <row r="65" spans="1:59" x14ac:dyDescent="0.3">
      <c r="A65">
        <v>1063</v>
      </c>
      <c r="B65" t="s">
        <v>123</v>
      </c>
      <c r="C65">
        <v>2018</v>
      </c>
      <c r="D65">
        <v>690</v>
      </c>
      <c r="E65">
        <v>63</v>
      </c>
      <c r="F65">
        <v>0.55652173913043401</v>
      </c>
      <c r="G65">
        <v>0.54</v>
      </c>
      <c r="H65">
        <v>2</v>
      </c>
      <c r="I65">
        <v>0.94</v>
      </c>
      <c r="J65">
        <v>0.54</v>
      </c>
      <c r="K65">
        <v>0.82</v>
      </c>
      <c r="L65">
        <v>2</v>
      </c>
      <c r="M65" t="s">
        <v>106</v>
      </c>
      <c r="N65" t="s">
        <v>77</v>
      </c>
      <c r="O65" t="s">
        <v>54</v>
      </c>
      <c r="P65" t="s">
        <v>101</v>
      </c>
      <c r="Q65" t="s">
        <v>48</v>
      </c>
      <c r="R65" t="s">
        <v>83</v>
      </c>
      <c r="S65" t="s">
        <v>35</v>
      </c>
      <c r="T65" t="s">
        <v>94</v>
      </c>
      <c r="U65" t="s">
        <v>45</v>
      </c>
      <c r="V65" t="s">
        <v>75</v>
      </c>
      <c r="W65">
        <v>43.696747299999998</v>
      </c>
      <c r="X65">
        <v>19.6570155</v>
      </c>
      <c r="Y65">
        <v>14.915914525</v>
      </c>
      <c r="Z65">
        <v>13.862795845000001</v>
      </c>
      <c r="AA65">
        <v>13.787756723999999</v>
      </c>
      <c r="AB65">
        <v>13.5575504</v>
      </c>
      <c r="AC65">
        <v>12.991729727499999</v>
      </c>
      <c r="AD65">
        <v>12.96424689</v>
      </c>
      <c r="AE65">
        <v>11.9480827666666</v>
      </c>
      <c r="AF65">
        <v>11.895311966666601</v>
      </c>
      <c r="AH65" s="11" t="s">
        <v>111</v>
      </c>
      <c r="AI65" s="4">
        <f t="shared" si="28"/>
        <v>0</v>
      </c>
      <c r="AJ65" s="3">
        <f t="shared" si="4"/>
        <v>0</v>
      </c>
      <c r="AK65" s="3">
        <f t="shared" si="5"/>
        <v>6</v>
      </c>
      <c r="AL65" s="3">
        <f t="shared" si="6"/>
        <v>5</v>
      </c>
      <c r="AM65" s="5">
        <f t="shared" si="7"/>
        <v>5</v>
      </c>
      <c r="AN65" s="4">
        <f t="shared" si="53"/>
        <v>0</v>
      </c>
      <c r="AO65" s="3">
        <f t="shared" si="54"/>
        <v>0</v>
      </c>
      <c r="AP65" s="3">
        <f t="shared" si="55"/>
        <v>0</v>
      </c>
      <c r="AQ65" s="3">
        <f t="shared" si="56"/>
        <v>5</v>
      </c>
      <c r="AR65" s="5">
        <f t="shared" si="57"/>
        <v>3</v>
      </c>
      <c r="AS65" s="4">
        <f t="shared" si="58"/>
        <v>0</v>
      </c>
      <c r="AT65" s="3">
        <f t="shared" si="59"/>
        <v>1</v>
      </c>
      <c r="AU65" s="3">
        <f t="shared" si="60"/>
        <v>4</v>
      </c>
      <c r="AV65" s="3">
        <f t="shared" si="61"/>
        <v>8</v>
      </c>
      <c r="AW65" s="5">
        <f t="shared" si="62"/>
        <v>9</v>
      </c>
      <c r="AX65" s="4">
        <f t="shared" si="63"/>
        <v>0</v>
      </c>
      <c r="AY65" s="3">
        <f t="shared" si="64"/>
        <v>1</v>
      </c>
      <c r="AZ65" s="3">
        <f t="shared" si="65"/>
        <v>0</v>
      </c>
      <c r="BA65" s="3">
        <f t="shared" si="66"/>
        <v>2</v>
      </c>
      <c r="BB65" s="5">
        <f t="shared" si="67"/>
        <v>2</v>
      </c>
      <c r="BC65" s="4">
        <f t="shared" si="68"/>
        <v>0</v>
      </c>
      <c r="BD65" s="3">
        <f t="shared" si="69"/>
        <v>0</v>
      </c>
      <c r="BE65" s="3">
        <f t="shared" si="70"/>
        <v>0</v>
      </c>
      <c r="BF65" s="3">
        <f t="shared" si="71"/>
        <v>1</v>
      </c>
      <c r="BG65" s="5">
        <f t="shared" si="72"/>
        <v>2</v>
      </c>
    </row>
    <row r="66" spans="1:59" x14ac:dyDescent="0.3">
      <c r="A66">
        <v>1064</v>
      </c>
      <c r="B66" t="s">
        <v>123</v>
      </c>
      <c r="C66">
        <v>2018</v>
      </c>
      <c r="D66">
        <v>690</v>
      </c>
      <c r="E66">
        <v>64</v>
      </c>
      <c r="F66">
        <v>0.57101449275362304</v>
      </c>
      <c r="G66">
        <v>0.04</v>
      </c>
      <c r="H66">
        <v>10</v>
      </c>
      <c r="I66">
        <v>0.54</v>
      </c>
      <c r="J66">
        <v>0.3</v>
      </c>
      <c r="K66">
        <v>0.08</v>
      </c>
      <c r="L66">
        <v>10</v>
      </c>
      <c r="M66" t="s">
        <v>77</v>
      </c>
      <c r="N66" t="s">
        <v>106</v>
      </c>
      <c r="O66" t="s">
        <v>32</v>
      </c>
      <c r="P66" t="s">
        <v>72</v>
      </c>
      <c r="Q66" t="s">
        <v>48</v>
      </c>
      <c r="R66" t="s">
        <v>111</v>
      </c>
      <c r="S66" t="s">
        <v>70</v>
      </c>
      <c r="T66" t="s">
        <v>104</v>
      </c>
      <c r="U66" t="s">
        <v>105</v>
      </c>
      <c r="V66" t="s">
        <v>68</v>
      </c>
      <c r="W66">
        <v>10.294902059555501</v>
      </c>
      <c r="X66">
        <v>10.0105508440384</v>
      </c>
      <c r="Y66">
        <v>9.3412225686363595</v>
      </c>
      <c r="Z66">
        <v>8.3353349572413702</v>
      </c>
      <c r="AA66">
        <v>8.0479837453658494</v>
      </c>
      <c r="AB66">
        <v>7.7527104399999898</v>
      </c>
      <c r="AC66">
        <v>7.5922967423809498</v>
      </c>
      <c r="AD66">
        <v>7.5054552461764699</v>
      </c>
      <c r="AE66">
        <v>7.3997625129166602</v>
      </c>
      <c r="AF66">
        <v>7.3948533383333297</v>
      </c>
      <c r="AH66" s="11" t="s">
        <v>107</v>
      </c>
      <c r="AI66" s="4">
        <f t="shared" si="28"/>
        <v>0</v>
      </c>
      <c r="AJ66" s="3">
        <f t="shared" si="4"/>
        <v>0</v>
      </c>
      <c r="AK66" s="3">
        <f t="shared" si="5"/>
        <v>0</v>
      </c>
      <c r="AL66" s="3">
        <f t="shared" si="6"/>
        <v>0</v>
      </c>
      <c r="AM66" s="5">
        <f t="shared" si="7"/>
        <v>0</v>
      </c>
      <c r="AN66" s="4">
        <f t="shared" si="53"/>
        <v>0</v>
      </c>
      <c r="AO66" s="3">
        <f t="shared" si="54"/>
        <v>0</v>
      </c>
      <c r="AP66" s="3">
        <f t="shared" si="55"/>
        <v>0</v>
      </c>
      <c r="AQ66" s="3">
        <f t="shared" si="56"/>
        <v>0</v>
      </c>
      <c r="AR66" s="5">
        <f t="shared" si="57"/>
        <v>0</v>
      </c>
      <c r="AS66" s="4">
        <f t="shared" si="58"/>
        <v>0</v>
      </c>
      <c r="AT66" s="3">
        <f t="shared" si="59"/>
        <v>1</v>
      </c>
      <c r="AU66" s="3">
        <f t="shared" si="60"/>
        <v>1</v>
      </c>
      <c r="AV66" s="3">
        <f t="shared" si="61"/>
        <v>1</v>
      </c>
      <c r="AW66" s="5">
        <f t="shared" si="62"/>
        <v>3</v>
      </c>
      <c r="AX66" s="4">
        <f t="shared" si="63"/>
        <v>0</v>
      </c>
      <c r="AY66" s="3">
        <f t="shared" si="64"/>
        <v>2</v>
      </c>
      <c r="AZ66" s="3">
        <f t="shared" si="65"/>
        <v>3</v>
      </c>
      <c r="BA66" s="3">
        <f t="shared" si="66"/>
        <v>8</v>
      </c>
      <c r="BB66" s="5">
        <f t="shared" si="67"/>
        <v>6</v>
      </c>
      <c r="BC66" s="4">
        <f t="shared" si="68"/>
        <v>0</v>
      </c>
      <c r="BD66" s="3">
        <f t="shared" si="69"/>
        <v>0</v>
      </c>
      <c r="BE66" s="3">
        <f t="shared" si="70"/>
        <v>1</v>
      </c>
      <c r="BF66" s="3">
        <f t="shared" si="71"/>
        <v>1</v>
      </c>
      <c r="BG66" s="5">
        <f t="shared" si="72"/>
        <v>4</v>
      </c>
    </row>
    <row r="67" spans="1:59" x14ac:dyDescent="0.3">
      <c r="A67">
        <v>1065</v>
      </c>
      <c r="B67" t="s">
        <v>123</v>
      </c>
      <c r="C67">
        <v>2018</v>
      </c>
      <c r="D67">
        <v>690</v>
      </c>
      <c r="E67">
        <v>65</v>
      </c>
      <c r="F67">
        <v>0.58260869565217299</v>
      </c>
      <c r="G67">
        <v>0.34</v>
      </c>
      <c r="H67">
        <v>1</v>
      </c>
      <c r="I67">
        <v>0.86</v>
      </c>
      <c r="J67">
        <v>0.98</v>
      </c>
      <c r="K67">
        <v>0.78</v>
      </c>
      <c r="L67">
        <v>6</v>
      </c>
      <c r="M67" t="s">
        <v>77</v>
      </c>
      <c r="N67" t="s">
        <v>94</v>
      </c>
      <c r="O67" t="s">
        <v>54</v>
      </c>
      <c r="P67" t="s">
        <v>106</v>
      </c>
      <c r="Q67" t="s">
        <v>32</v>
      </c>
      <c r="R67" t="s">
        <v>48</v>
      </c>
      <c r="S67" t="s">
        <v>105</v>
      </c>
      <c r="T67" t="s">
        <v>53</v>
      </c>
      <c r="U67" t="s">
        <v>40</v>
      </c>
      <c r="V67" t="s">
        <v>107</v>
      </c>
      <c r="W67">
        <v>62.5209112</v>
      </c>
      <c r="X67">
        <v>35.301158899999997</v>
      </c>
      <c r="Y67">
        <v>27.519117399999999</v>
      </c>
      <c r="Z67">
        <v>26.328057603333299</v>
      </c>
      <c r="AA67">
        <v>21.697929874</v>
      </c>
      <c r="AB67">
        <v>20.940339420000001</v>
      </c>
      <c r="AC67">
        <v>17.968009899999998</v>
      </c>
      <c r="AD67">
        <v>16.445064540000001</v>
      </c>
      <c r="AE67">
        <v>14.314522699999999</v>
      </c>
      <c r="AF67">
        <v>12.2121019</v>
      </c>
      <c r="AH67" s="11" t="s">
        <v>109</v>
      </c>
      <c r="AI67" s="4">
        <f t="shared" si="28"/>
        <v>0</v>
      </c>
      <c r="AJ67" s="3">
        <f t="shared" si="4"/>
        <v>0</v>
      </c>
      <c r="AK67" s="3">
        <f t="shared" si="5"/>
        <v>0</v>
      </c>
      <c r="AL67" s="3">
        <f t="shared" si="6"/>
        <v>0</v>
      </c>
      <c r="AM67" s="5">
        <f t="shared" si="7"/>
        <v>1</v>
      </c>
      <c r="AN67" s="4">
        <f t="shared" si="53"/>
        <v>0</v>
      </c>
      <c r="AO67" s="3">
        <f t="shared" si="54"/>
        <v>0</v>
      </c>
      <c r="AP67" s="3">
        <f t="shared" si="55"/>
        <v>0</v>
      </c>
      <c r="AQ67" s="3">
        <f t="shared" si="56"/>
        <v>1</v>
      </c>
      <c r="AR67" s="5">
        <f t="shared" si="57"/>
        <v>0</v>
      </c>
      <c r="AS67" s="4">
        <f t="shared" si="58"/>
        <v>0</v>
      </c>
      <c r="AT67" s="3">
        <f t="shared" si="59"/>
        <v>0</v>
      </c>
      <c r="AU67" s="3">
        <f t="shared" si="60"/>
        <v>0</v>
      </c>
      <c r="AV67" s="3">
        <f t="shared" si="61"/>
        <v>2</v>
      </c>
      <c r="AW67" s="5">
        <f t="shared" si="62"/>
        <v>0</v>
      </c>
      <c r="AX67" s="4">
        <f t="shared" si="63"/>
        <v>0</v>
      </c>
      <c r="AY67" s="3">
        <f t="shared" si="64"/>
        <v>0</v>
      </c>
      <c r="AZ67" s="3">
        <f t="shared" si="65"/>
        <v>0</v>
      </c>
      <c r="BA67" s="3">
        <f t="shared" si="66"/>
        <v>0</v>
      </c>
      <c r="BB67" s="5">
        <f t="shared" si="67"/>
        <v>1</v>
      </c>
      <c r="BC67" s="4">
        <f t="shared" si="68"/>
        <v>0</v>
      </c>
      <c r="BD67" s="3">
        <f t="shared" si="69"/>
        <v>0</v>
      </c>
      <c r="BE67" s="3">
        <f t="shared" si="70"/>
        <v>0</v>
      </c>
      <c r="BF67" s="3">
        <f t="shared" si="71"/>
        <v>0</v>
      </c>
      <c r="BG67" s="5">
        <f t="shared" si="72"/>
        <v>1</v>
      </c>
    </row>
    <row r="68" spans="1:59" x14ac:dyDescent="0.3">
      <c r="A68">
        <v>1066</v>
      </c>
      <c r="B68" t="s">
        <v>123</v>
      </c>
      <c r="C68">
        <v>2018</v>
      </c>
      <c r="D68">
        <v>690</v>
      </c>
      <c r="E68">
        <v>66</v>
      </c>
      <c r="F68">
        <v>0.58550724637681095</v>
      </c>
      <c r="G68">
        <v>0.14000000000000001</v>
      </c>
      <c r="H68">
        <v>1</v>
      </c>
      <c r="I68">
        <v>0.5</v>
      </c>
      <c r="J68">
        <v>0.32</v>
      </c>
      <c r="K68">
        <v>0.46</v>
      </c>
      <c r="L68">
        <v>2</v>
      </c>
      <c r="M68" t="s">
        <v>106</v>
      </c>
      <c r="N68" t="s">
        <v>77</v>
      </c>
      <c r="O68" t="s">
        <v>105</v>
      </c>
      <c r="P68" t="s">
        <v>32</v>
      </c>
      <c r="Q68" t="s">
        <v>68</v>
      </c>
      <c r="R68" t="s">
        <v>48</v>
      </c>
      <c r="S68" t="s">
        <v>82</v>
      </c>
      <c r="T68" t="s">
        <v>46</v>
      </c>
      <c r="U68" t="s">
        <v>57</v>
      </c>
      <c r="V68" t="s">
        <v>101</v>
      </c>
      <c r="W68">
        <v>17.831435281428501</v>
      </c>
      <c r="X68">
        <v>17.473426462500001</v>
      </c>
      <c r="Y68">
        <v>17.21531105</v>
      </c>
      <c r="Z68">
        <v>16.133227508333299</v>
      </c>
      <c r="AA68">
        <v>14.3040781</v>
      </c>
      <c r="AB68">
        <v>14.1573014271428</v>
      </c>
      <c r="AC68">
        <v>14.0185089</v>
      </c>
      <c r="AD68">
        <v>13.6354752</v>
      </c>
      <c r="AE68">
        <v>13.283239399999999</v>
      </c>
      <c r="AF68">
        <v>13.0674606666666</v>
      </c>
      <c r="AH68" s="11" t="s">
        <v>97</v>
      </c>
      <c r="AI68" s="4">
        <f t="shared" si="28"/>
        <v>0</v>
      </c>
      <c r="AJ68" s="3">
        <f t="shared" si="4"/>
        <v>0</v>
      </c>
      <c r="AK68" s="3">
        <f t="shared" si="5"/>
        <v>0</v>
      </c>
      <c r="AL68" s="3">
        <f t="shared" si="6"/>
        <v>0</v>
      </c>
      <c r="AM68" s="5">
        <f t="shared" si="7"/>
        <v>0</v>
      </c>
      <c r="AN68" s="4">
        <f t="shared" si="53"/>
        <v>0</v>
      </c>
      <c r="AO68" s="3">
        <f t="shared" si="54"/>
        <v>0</v>
      </c>
      <c r="AP68" s="3">
        <f t="shared" si="55"/>
        <v>0</v>
      </c>
      <c r="AQ68" s="3">
        <f t="shared" si="56"/>
        <v>0</v>
      </c>
      <c r="AR68" s="5">
        <f t="shared" si="57"/>
        <v>0</v>
      </c>
      <c r="AS68" s="4">
        <f t="shared" si="58"/>
        <v>0</v>
      </c>
      <c r="AT68" s="3">
        <f t="shared" si="59"/>
        <v>0</v>
      </c>
      <c r="AU68" s="3">
        <f t="shared" si="60"/>
        <v>0</v>
      </c>
      <c r="AV68" s="3">
        <f t="shared" si="61"/>
        <v>0</v>
      </c>
      <c r="AW68" s="5">
        <f t="shared" si="62"/>
        <v>1</v>
      </c>
      <c r="AX68" s="4">
        <f t="shared" si="63"/>
        <v>0</v>
      </c>
      <c r="AY68" s="3">
        <f t="shared" si="64"/>
        <v>0</v>
      </c>
      <c r="AZ68" s="3">
        <f t="shared" si="65"/>
        <v>0</v>
      </c>
      <c r="BA68" s="3">
        <f t="shared" si="66"/>
        <v>0</v>
      </c>
      <c r="BB68" s="5">
        <f t="shared" si="67"/>
        <v>1</v>
      </c>
      <c r="BC68" s="4">
        <f t="shared" si="68"/>
        <v>0</v>
      </c>
      <c r="BD68" s="3">
        <f t="shared" si="69"/>
        <v>0</v>
      </c>
      <c r="BE68" s="3">
        <f t="shared" si="70"/>
        <v>0</v>
      </c>
      <c r="BF68" s="3">
        <f t="shared" si="71"/>
        <v>0</v>
      </c>
      <c r="BG68" s="5">
        <f t="shared" si="72"/>
        <v>0</v>
      </c>
    </row>
    <row r="69" spans="1:59" x14ac:dyDescent="0.3">
      <c r="A69">
        <v>1067</v>
      </c>
      <c r="B69" t="s">
        <v>123</v>
      </c>
      <c r="C69">
        <v>2018</v>
      </c>
      <c r="D69">
        <v>690</v>
      </c>
      <c r="E69">
        <v>67</v>
      </c>
      <c r="F69">
        <v>0.589855072463768</v>
      </c>
      <c r="G69">
        <v>0.3</v>
      </c>
      <c r="H69">
        <v>1</v>
      </c>
      <c r="I69">
        <v>0.46</v>
      </c>
      <c r="J69">
        <v>0.8</v>
      </c>
      <c r="K69">
        <v>0.22</v>
      </c>
      <c r="L69">
        <v>3</v>
      </c>
      <c r="M69" t="s">
        <v>77</v>
      </c>
      <c r="N69" t="s">
        <v>41</v>
      </c>
      <c r="O69" t="s">
        <v>106</v>
      </c>
      <c r="P69" t="s">
        <v>48</v>
      </c>
      <c r="Q69" t="s">
        <v>94</v>
      </c>
      <c r="R69" t="s">
        <v>32</v>
      </c>
      <c r="S69" t="s">
        <v>53</v>
      </c>
      <c r="T69" t="s">
        <v>105</v>
      </c>
      <c r="U69" t="s">
        <v>70</v>
      </c>
      <c r="V69" t="s">
        <v>107</v>
      </c>
      <c r="W69">
        <v>48.192836749999998</v>
      </c>
      <c r="X69">
        <v>34.436809500000003</v>
      </c>
      <c r="Y69">
        <v>23.5826018899999</v>
      </c>
      <c r="Z69">
        <v>20.973924966666601</v>
      </c>
      <c r="AA69">
        <v>18.319764133333301</v>
      </c>
      <c r="AB69">
        <v>18.0277762442857</v>
      </c>
      <c r="AC69">
        <v>14.613212575</v>
      </c>
      <c r="AD69">
        <v>14.19493625</v>
      </c>
      <c r="AE69">
        <v>12.670488814999899</v>
      </c>
      <c r="AF69">
        <v>12.5859404</v>
      </c>
      <c r="AH69" s="11" t="s">
        <v>66</v>
      </c>
      <c r="AI69" s="4">
        <f t="shared" si="28"/>
        <v>0</v>
      </c>
      <c r="AJ69" s="3">
        <f t="shared" si="4"/>
        <v>0</v>
      </c>
      <c r="AK69" s="3">
        <f t="shared" si="5"/>
        <v>0</v>
      </c>
      <c r="AL69" s="3">
        <f t="shared" si="6"/>
        <v>0</v>
      </c>
      <c r="AM69" s="5">
        <f t="shared" si="7"/>
        <v>0</v>
      </c>
      <c r="AN69" s="4">
        <f t="shared" si="53"/>
        <v>0</v>
      </c>
      <c r="AO69" s="3">
        <f t="shared" si="54"/>
        <v>0</v>
      </c>
      <c r="AP69" s="3">
        <f t="shared" si="55"/>
        <v>0</v>
      </c>
      <c r="AQ69" s="3">
        <f t="shared" si="56"/>
        <v>0</v>
      </c>
      <c r="AR69" s="5">
        <f t="shared" si="57"/>
        <v>0</v>
      </c>
      <c r="AS69" s="4">
        <f t="shared" si="58"/>
        <v>0</v>
      </c>
      <c r="AT69" s="3">
        <f t="shared" si="59"/>
        <v>0</v>
      </c>
      <c r="AU69" s="3">
        <f t="shared" si="60"/>
        <v>0</v>
      </c>
      <c r="AV69" s="3">
        <f t="shared" si="61"/>
        <v>0</v>
      </c>
      <c r="AW69" s="5">
        <f t="shared" si="62"/>
        <v>0</v>
      </c>
      <c r="AX69" s="4">
        <f t="shared" si="63"/>
        <v>0</v>
      </c>
      <c r="AY69" s="3">
        <f t="shared" si="64"/>
        <v>0</v>
      </c>
      <c r="AZ69" s="3">
        <f t="shared" si="65"/>
        <v>0</v>
      </c>
      <c r="BA69" s="3">
        <f t="shared" si="66"/>
        <v>0</v>
      </c>
      <c r="BB69" s="5">
        <f t="shared" si="67"/>
        <v>0</v>
      </c>
      <c r="BC69" s="4">
        <f t="shared" si="68"/>
        <v>0</v>
      </c>
      <c r="BD69" s="3">
        <f t="shared" si="69"/>
        <v>0</v>
      </c>
      <c r="BE69" s="3">
        <f t="shared" si="70"/>
        <v>0</v>
      </c>
      <c r="BF69" s="3">
        <f t="shared" si="71"/>
        <v>0</v>
      </c>
      <c r="BG69" s="5">
        <f t="shared" si="72"/>
        <v>0</v>
      </c>
    </row>
    <row r="70" spans="1:59" x14ac:dyDescent="0.3">
      <c r="A70">
        <v>1068</v>
      </c>
      <c r="B70" t="s">
        <v>123</v>
      </c>
      <c r="C70">
        <v>2018</v>
      </c>
      <c r="D70">
        <v>690</v>
      </c>
      <c r="E70">
        <v>68</v>
      </c>
      <c r="F70">
        <v>0.58695652173913004</v>
      </c>
      <c r="G70">
        <v>0.04</v>
      </c>
      <c r="H70">
        <v>2</v>
      </c>
      <c r="I70">
        <v>0.56000000000000005</v>
      </c>
      <c r="J70">
        <v>0.72</v>
      </c>
      <c r="K70">
        <v>0.62</v>
      </c>
      <c r="L70">
        <v>2</v>
      </c>
      <c r="M70" t="s">
        <v>106</v>
      </c>
      <c r="N70" t="s">
        <v>77</v>
      </c>
      <c r="O70" t="s">
        <v>32</v>
      </c>
      <c r="P70" t="s">
        <v>75</v>
      </c>
      <c r="Q70" t="s">
        <v>94</v>
      </c>
      <c r="R70" t="s">
        <v>54</v>
      </c>
      <c r="S70" t="s">
        <v>48</v>
      </c>
      <c r="T70" t="s">
        <v>111</v>
      </c>
      <c r="U70" t="s">
        <v>102</v>
      </c>
      <c r="V70" t="s">
        <v>47</v>
      </c>
      <c r="W70">
        <v>29.498953776190401</v>
      </c>
      <c r="X70">
        <v>24.996718626</v>
      </c>
      <c r="Y70">
        <v>24.686315859999901</v>
      </c>
      <c r="Z70">
        <v>18.280097999999999</v>
      </c>
      <c r="AA70">
        <v>17.439494277692301</v>
      </c>
      <c r="AB70">
        <v>15.975855928666601</v>
      </c>
      <c r="AC70">
        <v>14.658763754999899</v>
      </c>
      <c r="AD70">
        <v>14.337675212499899</v>
      </c>
      <c r="AE70">
        <v>13.929159732999899</v>
      </c>
      <c r="AF70">
        <v>13.792230596666601</v>
      </c>
      <c r="AH70" s="11" t="s">
        <v>59</v>
      </c>
      <c r="AI70" s="4">
        <f t="shared" si="28"/>
        <v>0</v>
      </c>
      <c r="AJ70" s="3">
        <f t="shared" si="4"/>
        <v>0</v>
      </c>
      <c r="AK70" s="3">
        <f t="shared" si="5"/>
        <v>0</v>
      </c>
      <c r="AL70" s="3">
        <f t="shared" si="6"/>
        <v>0</v>
      </c>
      <c r="AM70" s="5">
        <f t="shared" si="7"/>
        <v>0</v>
      </c>
      <c r="AN70" s="4">
        <f t="shared" si="53"/>
        <v>0</v>
      </c>
      <c r="AO70" s="3">
        <f t="shared" si="54"/>
        <v>0</v>
      </c>
      <c r="AP70" s="3">
        <f t="shared" si="55"/>
        <v>0</v>
      </c>
      <c r="AQ70" s="3">
        <f t="shared" si="56"/>
        <v>0</v>
      </c>
      <c r="AR70" s="5">
        <f t="shared" si="57"/>
        <v>0</v>
      </c>
      <c r="AS70" s="4">
        <f t="shared" si="58"/>
        <v>0</v>
      </c>
      <c r="AT70" s="3">
        <f t="shared" si="59"/>
        <v>0</v>
      </c>
      <c r="AU70" s="3">
        <f t="shared" si="60"/>
        <v>0</v>
      </c>
      <c r="AV70" s="3">
        <f t="shared" si="61"/>
        <v>0</v>
      </c>
      <c r="AW70" s="5">
        <f t="shared" si="62"/>
        <v>3</v>
      </c>
      <c r="AX70" s="4">
        <f t="shared" si="63"/>
        <v>0</v>
      </c>
      <c r="AY70" s="3">
        <f t="shared" si="64"/>
        <v>0</v>
      </c>
      <c r="AZ70" s="3">
        <f t="shared" si="65"/>
        <v>1</v>
      </c>
      <c r="BA70" s="3">
        <f t="shared" si="66"/>
        <v>0</v>
      </c>
      <c r="BB70" s="5">
        <f t="shared" si="67"/>
        <v>0</v>
      </c>
      <c r="BC70" s="4">
        <f t="shared" si="68"/>
        <v>0</v>
      </c>
      <c r="BD70" s="3">
        <f t="shared" si="69"/>
        <v>0</v>
      </c>
      <c r="BE70" s="3">
        <f t="shared" si="70"/>
        <v>1</v>
      </c>
      <c r="BF70" s="3">
        <f t="shared" si="71"/>
        <v>2</v>
      </c>
      <c r="BG70" s="5">
        <f t="shared" si="72"/>
        <v>0</v>
      </c>
    </row>
    <row r="71" spans="1:59" x14ac:dyDescent="0.3">
      <c r="A71">
        <v>1069</v>
      </c>
      <c r="B71" t="s">
        <v>123</v>
      </c>
      <c r="C71">
        <v>2018</v>
      </c>
      <c r="D71">
        <v>690</v>
      </c>
      <c r="E71">
        <v>69</v>
      </c>
      <c r="F71">
        <v>0.59130434782608698</v>
      </c>
      <c r="G71">
        <v>0.04</v>
      </c>
      <c r="H71">
        <v>3</v>
      </c>
      <c r="I71">
        <v>0.54</v>
      </c>
      <c r="J71">
        <v>0.72</v>
      </c>
      <c r="K71">
        <v>0.14000000000000001</v>
      </c>
      <c r="L71">
        <v>5</v>
      </c>
      <c r="M71" t="s">
        <v>32</v>
      </c>
      <c r="N71" t="s">
        <v>106</v>
      </c>
      <c r="O71" t="s">
        <v>77</v>
      </c>
      <c r="P71" t="s">
        <v>94</v>
      </c>
      <c r="Q71" t="s">
        <v>48</v>
      </c>
      <c r="R71" t="s">
        <v>54</v>
      </c>
      <c r="S71" t="s">
        <v>72</v>
      </c>
      <c r="T71" t="s">
        <v>67</v>
      </c>
      <c r="U71" t="s">
        <v>102</v>
      </c>
      <c r="V71" t="s">
        <v>70</v>
      </c>
      <c r="W71">
        <v>22.972035934074</v>
      </c>
      <c r="X71">
        <v>22.182198862903199</v>
      </c>
      <c r="Y71">
        <v>21.486276643913001</v>
      </c>
      <c r="Z71">
        <v>14.042558436111101</v>
      </c>
      <c r="AA71">
        <v>13.2400807770588</v>
      </c>
      <c r="AB71">
        <v>13.230943427647</v>
      </c>
      <c r="AC71">
        <v>12.1050344715789</v>
      </c>
      <c r="AD71">
        <v>11.942277900000001</v>
      </c>
      <c r="AE71">
        <v>11.193596731874999</v>
      </c>
      <c r="AF71">
        <v>11.1552005641666</v>
      </c>
      <c r="AH71" s="11" t="s">
        <v>103</v>
      </c>
      <c r="AI71" s="4">
        <f t="shared" si="28"/>
        <v>0</v>
      </c>
      <c r="AJ71" s="3">
        <f t="shared" ref="AJ71:AJ80" si="73">COUNTIF($N$2:$N$101,$AH71)</f>
        <v>0</v>
      </c>
      <c r="AK71" s="3">
        <f t="shared" ref="AK71:AK80" si="74">COUNTIF($O$2:$O$101,$AH71)</f>
        <v>0</v>
      </c>
      <c r="AL71" s="3">
        <f t="shared" ref="AL71:AL80" si="75">COUNTIF($P$2:$P$101,$AH71)</f>
        <v>0</v>
      </c>
      <c r="AM71" s="5">
        <f t="shared" ref="AM71:AM80" si="76">COUNTIF($Q$2:$Q$101,$AH71)</f>
        <v>0</v>
      </c>
      <c r="AN71" s="4">
        <f t="shared" ref="AN71:AN80" si="77">COUNTIF($M$106:$M$205,$AH71)</f>
        <v>0</v>
      </c>
      <c r="AO71" s="3">
        <f t="shared" ref="AO71:AO80" si="78">COUNTIF($N$106:$N$205,$AH71)</f>
        <v>0</v>
      </c>
      <c r="AP71" s="3">
        <f t="shared" ref="AP71:AP80" si="79">COUNTIF($O$106:$O$205,$AH71)</f>
        <v>0</v>
      </c>
      <c r="AQ71" s="3">
        <f t="shared" ref="AQ71:AQ80" si="80">COUNTIF($P$106:$P$205,$AH71)</f>
        <v>0</v>
      </c>
      <c r="AR71" s="5">
        <f t="shared" ref="AR71:AR80" si="81">COUNTIF($Q$106:$Q$205,$AH71)</f>
        <v>3</v>
      </c>
      <c r="AS71" s="4">
        <f t="shared" ref="AS71:AS80" si="82">COUNTIF($M$210:$M$309,$AH71)</f>
        <v>0</v>
      </c>
      <c r="AT71" s="3">
        <f t="shared" ref="AT71:AT80" si="83">COUNTIF($N$210:$N$309,$AH71)</f>
        <v>0</v>
      </c>
      <c r="AU71" s="3">
        <f t="shared" ref="AU71:AU80" si="84">COUNTIF($O$210:$O$309,$AH71)</f>
        <v>0</v>
      </c>
      <c r="AV71" s="3">
        <f t="shared" ref="AV71:AV80" si="85">COUNTIF($P$210:$P$309,$AH71)</f>
        <v>0</v>
      </c>
      <c r="AW71" s="5">
        <f t="shared" ref="AW71:AW80" si="86">COUNTIF($Q$210:$Q$309,$AH71)</f>
        <v>0</v>
      </c>
      <c r="AX71" s="4">
        <f t="shared" ref="AX71:AX80" si="87">COUNTIF($M$314:$M$413,$AH71)</f>
        <v>0</v>
      </c>
      <c r="AY71" s="3">
        <f t="shared" ref="AY71:AY80" si="88">COUNTIF($N$314:$N$413,$AH71)</f>
        <v>1</v>
      </c>
      <c r="AZ71" s="3">
        <f t="shared" ref="AZ71:AZ80" si="89">COUNTIF($O$314:$O$413,$AH71)</f>
        <v>0</v>
      </c>
      <c r="BA71" s="3">
        <f t="shared" ref="BA71:BA80" si="90">COUNTIF($P$314:$P$413,$AH71)</f>
        <v>0</v>
      </c>
      <c r="BB71" s="5">
        <f t="shared" ref="BB71:BB80" si="91">COUNTIF($Q$314:$Q$413,$AH71)</f>
        <v>0</v>
      </c>
      <c r="BC71" s="4">
        <f t="shared" ref="BC71:BC80" si="92">COUNTIF($M$418:$M$517,$AH71)</f>
        <v>0</v>
      </c>
      <c r="BD71" s="3">
        <f t="shared" ref="BD71:BD80" si="93">COUNTIF($N$418:$N$517,$AH71)</f>
        <v>0</v>
      </c>
      <c r="BE71" s="3">
        <f t="shared" ref="BE71:BE80" si="94">COUNTIF($O$418:$O$517,$AH71)</f>
        <v>0</v>
      </c>
      <c r="BF71" s="3">
        <f t="shared" ref="BF71:BF80" si="95">COUNTIF($P$417:$P$518,$AH71)</f>
        <v>1</v>
      </c>
      <c r="BG71" s="5">
        <f t="shared" ref="BG71:BG80" si="96">COUNTIF($Q$417:$Q$518,$AH71)</f>
        <v>0</v>
      </c>
    </row>
    <row r="72" spans="1:59" x14ac:dyDescent="0.3">
      <c r="A72">
        <v>1070</v>
      </c>
      <c r="B72" t="s">
        <v>123</v>
      </c>
      <c r="C72">
        <v>2018</v>
      </c>
      <c r="D72">
        <v>690</v>
      </c>
      <c r="E72">
        <v>70</v>
      </c>
      <c r="F72">
        <v>0.57536231884057898</v>
      </c>
      <c r="G72">
        <v>0.12</v>
      </c>
      <c r="H72">
        <v>2</v>
      </c>
      <c r="I72">
        <v>0.56000000000000005</v>
      </c>
      <c r="J72">
        <v>0.36</v>
      </c>
      <c r="K72">
        <v>0.12</v>
      </c>
      <c r="L72">
        <v>6</v>
      </c>
      <c r="M72" t="s">
        <v>106</v>
      </c>
      <c r="N72" t="s">
        <v>77</v>
      </c>
      <c r="O72" t="s">
        <v>32</v>
      </c>
      <c r="P72" t="s">
        <v>48</v>
      </c>
      <c r="Q72" t="s">
        <v>37</v>
      </c>
      <c r="R72" t="s">
        <v>82</v>
      </c>
      <c r="S72" t="s">
        <v>38</v>
      </c>
      <c r="T72" t="s">
        <v>68</v>
      </c>
      <c r="U72" t="s">
        <v>111</v>
      </c>
      <c r="V72" t="s">
        <v>54</v>
      </c>
      <c r="W72">
        <v>16.953325221</v>
      </c>
      <c r="X72">
        <v>16.854810466</v>
      </c>
      <c r="Y72">
        <v>13.767686837499999</v>
      </c>
      <c r="Z72">
        <v>13.079001294999999</v>
      </c>
      <c r="AA72">
        <v>12.8317391</v>
      </c>
      <c r="AB72">
        <v>12.6582237066666</v>
      </c>
      <c r="AC72">
        <v>12.46523045</v>
      </c>
      <c r="AD72">
        <v>12.033807732</v>
      </c>
      <c r="AE72">
        <v>11.767521871666601</v>
      </c>
      <c r="AF72">
        <v>11.693489065</v>
      </c>
      <c r="AH72" s="11" t="s">
        <v>98</v>
      </c>
      <c r="AI72" s="4">
        <f t="shared" ref="AI72:AI80" si="97">COUNTIF($M$2:$M$101,AH72)</f>
        <v>0</v>
      </c>
      <c r="AJ72" s="3">
        <f t="shared" si="73"/>
        <v>0</v>
      </c>
      <c r="AK72" s="3">
        <f t="shared" si="74"/>
        <v>1</v>
      </c>
      <c r="AL72" s="3">
        <f t="shared" si="75"/>
        <v>4</v>
      </c>
      <c r="AM72" s="5">
        <f t="shared" si="76"/>
        <v>2</v>
      </c>
      <c r="AN72" s="4">
        <f t="shared" si="77"/>
        <v>0</v>
      </c>
      <c r="AO72" s="3">
        <f t="shared" si="78"/>
        <v>0</v>
      </c>
      <c r="AP72" s="3">
        <f t="shared" si="79"/>
        <v>0</v>
      </c>
      <c r="AQ72" s="3">
        <f t="shared" si="80"/>
        <v>1</v>
      </c>
      <c r="AR72" s="5">
        <f t="shared" si="81"/>
        <v>1</v>
      </c>
      <c r="AS72" s="4">
        <f t="shared" si="82"/>
        <v>0</v>
      </c>
      <c r="AT72" s="3">
        <f t="shared" si="83"/>
        <v>0</v>
      </c>
      <c r="AU72" s="3">
        <f t="shared" si="84"/>
        <v>0</v>
      </c>
      <c r="AV72" s="3">
        <f t="shared" si="85"/>
        <v>1</v>
      </c>
      <c r="AW72" s="5">
        <f t="shared" si="86"/>
        <v>5</v>
      </c>
      <c r="AX72" s="4">
        <f t="shared" si="87"/>
        <v>0</v>
      </c>
      <c r="AY72" s="3">
        <f t="shared" si="88"/>
        <v>0</v>
      </c>
      <c r="AZ72" s="3">
        <f t="shared" si="89"/>
        <v>2</v>
      </c>
      <c r="BA72" s="3">
        <f t="shared" si="90"/>
        <v>1</v>
      </c>
      <c r="BB72" s="5">
        <f t="shared" si="91"/>
        <v>0</v>
      </c>
      <c r="BC72" s="4">
        <f t="shared" si="92"/>
        <v>0</v>
      </c>
      <c r="BD72" s="3">
        <f t="shared" si="93"/>
        <v>0</v>
      </c>
      <c r="BE72" s="3">
        <f t="shared" si="94"/>
        <v>0</v>
      </c>
      <c r="BF72" s="3">
        <f t="shared" si="95"/>
        <v>0</v>
      </c>
      <c r="BG72" s="5">
        <f t="shared" si="96"/>
        <v>1</v>
      </c>
    </row>
    <row r="73" spans="1:59" x14ac:dyDescent="0.3">
      <c r="A73">
        <v>1071</v>
      </c>
      <c r="B73" t="s">
        <v>123</v>
      </c>
      <c r="C73">
        <v>2018</v>
      </c>
      <c r="D73">
        <v>690</v>
      </c>
      <c r="E73">
        <v>71</v>
      </c>
      <c r="F73">
        <v>0.58840579710144902</v>
      </c>
      <c r="G73">
        <v>0.36</v>
      </c>
      <c r="H73">
        <v>1</v>
      </c>
      <c r="I73">
        <v>0.66</v>
      </c>
      <c r="J73">
        <v>0.48</v>
      </c>
      <c r="K73">
        <v>0.54</v>
      </c>
      <c r="L73">
        <v>2</v>
      </c>
      <c r="M73" t="s">
        <v>106</v>
      </c>
      <c r="N73" t="s">
        <v>48</v>
      </c>
      <c r="O73" t="s">
        <v>52</v>
      </c>
      <c r="P73" t="s">
        <v>32</v>
      </c>
      <c r="Q73" t="s">
        <v>77</v>
      </c>
      <c r="R73" t="s">
        <v>105</v>
      </c>
      <c r="S73" t="s">
        <v>98</v>
      </c>
      <c r="T73" t="s">
        <v>53</v>
      </c>
      <c r="U73" t="s">
        <v>94</v>
      </c>
      <c r="V73" t="s">
        <v>78</v>
      </c>
      <c r="W73">
        <v>39.015471445000003</v>
      </c>
      <c r="X73">
        <v>19.101949366666599</v>
      </c>
      <c r="Y73">
        <v>18.7708549</v>
      </c>
      <c r="Z73">
        <v>18.563010597999899</v>
      </c>
      <c r="AA73">
        <v>18.31727175</v>
      </c>
      <c r="AB73">
        <v>18.036857600000001</v>
      </c>
      <c r="AC73">
        <v>17.244044299999999</v>
      </c>
      <c r="AD73">
        <v>16.725900155000001</v>
      </c>
      <c r="AE73">
        <v>15.761549633333299</v>
      </c>
      <c r="AF73">
        <v>14.274786900000001</v>
      </c>
      <c r="AH73" s="11" t="s">
        <v>70</v>
      </c>
      <c r="AI73" s="4">
        <f t="shared" si="97"/>
        <v>0</v>
      </c>
      <c r="AJ73" s="3">
        <f t="shared" si="73"/>
        <v>0</v>
      </c>
      <c r="AK73" s="3">
        <f t="shared" si="74"/>
        <v>4</v>
      </c>
      <c r="AL73" s="3">
        <f t="shared" si="75"/>
        <v>2</v>
      </c>
      <c r="AM73" s="5">
        <f t="shared" si="76"/>
        <v>2</v>
      </c>
      <c r="AN73" s="4">
        <f t="shared" si="77"/>
        <v>0</v>
      </c>
      <c r="AO73" s="3">
        <f t="shared" si="78"/>
        <v>0</v>
      </c>
      <c r="AP73" s="3">
        <f t="shared" si="79"/>
        <v>0</v>
      </c>
      <c r="AQ73" s="3">
        <f t="shared" si="80"/>
        <v>0</v>
      </c>
      <c r="AR73" s="5">
        <f t="shared" si="81"/>
        <v>2</v>
      </c>
      <c r="AS73" s="4">
        <f t="shared" si="82"/>
        <v>0</v>
      </c>
      <c r="AT73" s="3">
        <f t="shared" si="83"/>
        <v>0</v>
      </c>
      <c r="AU73" s="3">
        <f t="shared" si="84"/>
        <v>0</v>
      </c>
      <c r="AV73" s="3">
        <f t="shared" si="85"/>
        <v>0</v>
      </c>
      <c r="AW73" s="5">
        <f t="shared" si="86"/>
        <v>0</v>
      </c>
      <c r="AX73" s="4">
        <f t="shared" si="87"/>
        <v>1</v>
      </c>
      <c r="AY73" s="3">
        <f t="shared" si="88"/>
        <v>1</v>
      </c>
      <c r="AZ73" s="3">
        <f t="shared" si="89"/>
        <v>0</v>
      </c>
      <c r="BA73" s="3">
        <f t="shared" si="90"/>
        <v>0</v>
      </c>
      <c r="BB73" s="5">
        <f t="shared" si="91"/>
        <v>0</v>
      </c>
      <c r="BC73" s="4">
        <f t="shared" si="92"/>
        <v>0</v>
      </c>
      <c r="BD73" s="3">
        <f t="shared" si="93"/>
        <v>0</v>
      </c>
      <c r="BE73" s="3">
        <f t="shared" si="94"/>
        <v>0</v>
      </c>
      <c r="BF73" s="3">
        <f t="shared" si="95"/>
        <v>1</v>
      </c>
      <c r="BG73" s="5">
        <f t="shared" si="96"/>
        <v>1</v>
      </c>
    </row>
    <row r="74" spans="1:59" x14ac:dyDescent="0.3">
      <c r="A74">
        <v>1072</v>
      </c>
      <c r="B74" t="s">
        <v>123</v>
      </c>
      <c r="C74">
        <v>2018</v>
      </c>
      <c r="D74">
        <v>690</v>
      </c>
      <c r="E74">
        <v>72</v>
      </c>
      <c r="F74">
        <v>0.57971014492753603</v>
      </c>
      <c r="G74">
        <v>0.2</v>
      </c>
      <c r="H74">
        <v>2</v>
      </c>
      <c r="I74">
        <v>0.86</v>
      </c>
      <c r="J74">
        <v>0.38</v>
      </c>
      <c r="K74">
        <v>0.76</v>
      </c>
      <c r="L74">
        <v>7</v>
      </c>
      <c r="M74" t="s">
        <v>106</v>
      </c>
      <c r="N74" t="s">
        <v>77</v>
      </c>
      <c r="O74" t="s">
        <v>111</v>
      </c>
      <c r="P74" t="s">
        <v>48</v>
      </c>
      <c r="Q74" t="s">
        <v>65</v>
      </c>
      <c r="R74" t="s">
        <v>54</v>
      </c>
      <c r="S74" t="s">
        <v>45</v>
      </c>
      <c r="T74" t="s">
        <v>32</v>
      </c>
      <c r="U74" t="s">
        <v>41</v>
      </c>
      <c r="V74" t="s">
        <v>61</v>
      </c>
      <c r="W74">
        <v>18.634420093749998</v>
      </c>
      <c r="X74">
        <v>18.230820874999999</v>
      </c>
      <c r="Y74">
        <v>14.393086195</v>
      </c>
      <c r="Z74">
        <v>14.038922048571401</v>
      </c>
      <c r="AA74">
        <v>13.842514666666601</v>
      </c>
      <c r="AB74">
        <v>13.578312650000001</v>
      </c>
      <c r="AC74">
        <v>13.4678964333333</v>
      </c>
      <c r="AD74">
        <v>12.397789019999999</v>
      </c>
      <c r="AE74">
        <v>12.113133455</v>
      </c>
      <c r="AF74">
        <v>12.111876949999999</v>
      </c>
      <c r="AH74" s="11" t="s">
        <v>76</v>
      </c>
      <c r="AI74" s="4">
        <f t="shared" si="97"/>
        <v>0</v>
      </c>
      <c r="AJ74" s="3">
        <f t="shared" si="73"/>
        <v>0</v>
      </c>
      <c r="AK74" s="3">
        <f t="shared" si="74"/>
        <v>0</v>
      </c>
      <c r="AL74" s="3">
        <f t="shared" si="75"/>
        <v>0</v>
      </c>
      <c r="AM74" s="5">
        <f t="shared" si="76"/>
        <v>0</v>
      </c>
      <c r="AN74" s="4">
        <f t="shared" si="77"/>
        <v>0</v>
      </c>
      <c r="AO74" s="3">
        <f t="shared" si="78"/>
        <v>0</v>
      </c>
      <c r="AP74" s="3">
        <f t="shared" si="79"/>
        <v>0</v>
      </c>
      <c r="AQ74" s="3">
        <f t="shared" si="80"/>
        <v>0</v>
      </c>
      <c r="AR74" s="5">
        <f t="shared" si="81"/>
        <v>1</v>
      </c>
      <c r="AS74" s="4">
        <f t="shared" si="82"/>
        <v>0</v>
      </c>
      <c r="AT74" s="3">
        <f t="shared" si="83"/>
        <v>0</v>
      </c>
      <c r="AU74" s="3">
        <f t="shared" si="84"/>
        <v>1</v>
      </c>
      <c r="AV74" s="3">
        <f t="shared" si="85"/>
        <v>0</v>
      </c>
      <c r="AW74" s="5">
        <f t="shared" si="86"/>
        <v>0</v>
      </c>
      <c r="AX74" s="4">
        <f t="shared" si="87"/>
        <v>0</v>
      </c>
      <c r="AY74" s="3">
        <f t="shared" si="88"/>
        <v>0</v>
      </c>
      <c r="AZ74" s="3">
        <f t="shared" si="89"/>
        <v>0</v>
      </c>
      <c r="BA74" s="3">
        <f t="shared" si="90"/>
        <v>2</v>
      </c>
      <c r="BB74" s="5">
        <f t="shared" si="91"/>
        <v>0</v>
      </c>
      <c r="BC74" s="4">
        <f t="shared" si="92"/>
        <v>0</v>
      </c>
      <c r="BD74" s="3">
        <f t="shared" si="93"/>
        <v>0</v>
      </c>
      <c r="BE74" s="3">
        <f t="shared" si="94"/>
        <v>0</v>
      </c>
      <c r="BF74" s="3">
        <f t="shared" si="95"/>
        <v>1</v>
      </c>
      <c r="BG74" s="5">
        <f t="shared" si="96"/>
        <v>0</v>
      </c>
    </row>
    <row r="75" spans="1:59" x14ac:dyDescent="0.3">
      <c r="A75">
        <v>1073</v>
      </c>
      <c r="B75" t="s">
        <v>123</v>
      </c>
      <c r="C75">
        <v>2018</v>
      </c>
      <c r="D75">
        <v>690</v>
      </c>
      <c r="E75">
        <v>73</v>
      </c>
      <c r="F75">
        <v>0.58115942028985501</v>
      </c>
      <c r="G75">
        <v>0.1</v>
      </c>
      <c r="H75">
        <v>1</v>
      </c>
      <c r="I75">
        <v>0.22</v>
      </c>
      <c r="J75">
        <v>0.32</v>
      </c>
      <c r="K75">
        <v>0.6</v>
      </c>
      <c r="L75">
        <v>10</v>
      </c>
      <c r="M75" t="s">
        <v>77</v>
      </c>
      <c r="N75" t="s">
        <v>95</v>
      </c>
      <c r="O75" t="s">
        <v>106</v>
      </c>
      <c r="P75" t="s">
        <v>32</v>
      </c>
      <c r="Q75" t="s">
        <v>37</v>
      </c>
      <c r="R75" t="s">
        <v>98</v>
      </c>
      <c r="S75" t="s">
        <v>52</v>
      </c>
      <c r="T75" t="s">
        <v>111</v>
      </c>
      <c r="U75" t="s">
        <v>48</v>
      </c>
      <c r="V75" t="s">
        <v>82</v>
      </c>
      <c r="W75">
        <v>22.909579275999999</v>
      </c>
      <c r="X75">
        <v>19.153345099999999</v>
      </c>
      <c r="Y75">
        <v>17.106939581428499</v>
      </c>
      <c r="Z75">
        <v>15.681202110909</v>
      </c>
      <c r="AA75">
        <v>15.3843751</v>
      </c>
      <c r="AB75">
        <v>14.582927700000001</v>
      </c>
      <c r="AC75">
        <v>14.4182463</v>
      </c>
      <c r="AD75">
        <v>14.146099100000001</v>
      </c>
      <c r="AE75">
        <v>13.580251705</v>
      </c>
      <c r="AF75">
        <v>13.107242603333299</v>
      </c>
      <c r="AH75" s="11" t="s">
        <v>113</v>
      </c>
      <c r="AI75" s="4">
        <f t="shared" si="97"/>
        <v>0</v>
      </c>
      <c r="AJ75" s="3">
        <f t="shared" si="73"/>
        <v>0</v>
      </c>
      <c r="AK75" s="3">
        <f t="shared" si="74"/>
        <v>0</v>
      </c>
      <c r="AL75" s="3">
        <f t="shared" si="75"/>
        <v>0</v>
      </c>
      <c r="AM75" s="5">
        <f t="shared" si="76"/>
        <v>0</v>
      </c>
      <c r="AN75" s="4">
        <f t="shared" si="77"/>
        <v>0</v>
      </c>
      <c r="AO75" s="3">
        <f t="shared" si="78"/>
        <v>0</v>
      </c>
      <c r="AP75" s="3">
        <f t="shared" si="79"/>
        <v>0</v>
      </c>
      <c r="AQ75" s="3">
        <f t="shared" si="80"/>
        <v>0</v>
      </c>
      <c r="AR75" s="5">
        <f t="shared" si="81"/>
        <v>1</v>
      </c>
      <c r="AS75" s="4">
        <f t="shared" si="82"/>
        <v>0</v>
      </c>
      <c r="AT75" s="3">
        <f t="shared" si="83"/>
        <v>0</v>
      </c>
      <c r="AU75" s="3">
        <f t="shared" si="84"/>
        <v>0</v>
      </c>
      <c r="AV75" s="3">
        <f t="shared" si="85"/>
        <v>0</v>
      </c>
      <c r="AW75" s="5">
        <f t="shared" si="86"/>
        <v>0</v>
      </c>
      <c r="AX75" s="4">
        <f t="shared" si="87"/>
        <v>0</v>
      </c>
      <c r="AY75" s="3">
        <f t="shared" si="88"/>
        <v>0</v>
      </c>
      <c r="AZ75" s="3">
        <f t="shared" si="89"/>
        <v>0</v>
      </c>
      <c r="BA75" s="3">
        <f t="shared" si="90"/>
        <v>0</v>
      </c>
      <c r="BB75" s="5">
        <f t="shared" si="91"/>
        <v>0</v>
      </c>
      <c r="BC75" s="4">
        <f t="shared" si="92"/>
        <v>0</v>
      </c>
      <c r="BD75" s="3">
        <f t="shared" si="93"/>
        <v>0</v>
      </c>
      <c r="BE75" s="3">
        <f t="shared" si="94"/>
        <v>0</v>
      </c>
      <c r="BF75" s="3">
        <f t="shared" si="95"/>
        <v>0</v>
      </c>
      <c r="BG75" s="5">
        <f t="shared" si="96"/>
        <v>0</v>
      </c>
    </row>
    <row r="76" spans="1:59" x14ac:dyDescent="0.3">
      <c r="A76">
        <v>1074</v>
      </c>
      <c r="B76" t="s">
        <v>123</v>
      </c>
      <c r="C76">
        <v>2018</v>
      </c>
      <c r="D76">
        <v>690</v>
      </c>
      <c r="E76">
        <v>74</v>
      </c>
      <c r="F76">
        <v>0.58405797101449197</v>
      </c>
      <c r="G76">
        <v>0.04</v>
      </c>
      <c r="H76">
        <v>3</v>
      </c>
      <c r="I76">
        <v>0.08</v>
      </c>
      <c r="J76">
        <v>0.68</v>
      </c>
      <c r="K76">
        <v>0.14000000000000001</v>
      </c>
      <c r="L76">
        <v>7</v>
      </c>
      <c r="M76" t="s">
        <v>32</v>
      </c>
      <c r="N76" t="s">
        <v>77</v>
      </c>
      <c r="O76" t="s">
        <v>106</v>
      </c>
      <c r="P76" t="s">
        <v>41</v>
      </c>
      <c r="Q76" t="s">
        <v>48</v>
      </c>
      <c r="R76" t="s">
        <v>94</v>
      </c>
      <c r="S76" t="s">
        <v>55</v>
      </c>
      <c r="T76" t="s">
        <v>72</v>
      </c>
      <c r="U76" t="s">
        <v>111</v>
      </c>
      <c r="V76" t="s">
        <v>53</v>
      </c>
      <c r="W76">
        <v>15.164964838780399</v>
      </c>
      <c r="X76">
        <v>14.47235545</v>
      </c>
      <c r="Y76">
        <v>14.1772083633333</v>
      </c>
      <c r="Z76">
        <v>9.4830943684210496</v>
      </c>
      <c r="AA76">
        <v>9.4206461538461497</v>
      </c>
      <c r="AB76">
        <v>8.6343508813793104</v>
      </c>
      <c r="AC76">
        <v>8.3359031144444398</v>
      </c>
      <c r="AD76">
        <v>8.1863288801290306</v>
      </c>
      <c r="AE76">
        <v>7.9401374265217397</v>
      </c>
      <c r="AF76">
        <v>7.9149677772222198</v>
      </c>
      <c r="AH76" s="11" t="s">
        <v>104</v>
      </c>
      <c r="AI76" s="4">
        <f t="shared" si="97"/>
        <v>1</v>
      </c>
      <c r="AJ76" s="3">
        <f t="shared" si="73"/>
        <v>1</v>
      </c>
      <c r="AK76" s="3">
        <f t="shared" si="74"/>
        <v>0</v>
      </c>
      <c r="AL76" s="3">
        <f t="shared" si="75"/>
        <v>0</v>
      </c>
      <c r="AM76" s="5">
        <f t="shared" si="76"/>
        <v>1</v>
      </c>
      <c r="AN76" s="4">
        <f t="shared" si="77"/>
        <v>0</v>
      </c>
      <c r="AO76" s="3">
        <f t="shared" si="78"/>
        <v>0</v>
      </c>
      <c r="AP76" s="3">
        <f t="shared" si="79"/>
        <v>0</v>
      </c>
      <c r="AQ76" s="3">
        <f t="shared" si="80"/>
        <v>0</v>
      </c>
      <c r="AR76" s="5">
        <f t="shared" si="81"/>
        <v>1</v>
      </c>
      <c r="AS76" s="4">
        <f t="shared" si="82"/>
        <v>0</v>
      </c>
      <c r="AT76" s="3">
        <f t="shared" si="83"/>
        <v>0</v>
      </c>
      <c r="AU76" s="3">
        <f t="shared" si="84"/>
        <v>0</v>
      </c>
      <c r="AV76" s="3">
        <f t="shared" si="85"/>
        <v>3</v>
      </c>
      <c r="AW76" s="5">
        <f t="shared" si="86"/>
        <v>1</v>
      </c>
      <c r="AX76" s="4">
        <f t="shared" si="87"/>
        <v>1</v>
      </c>
      <c r="AY76" s="3">
        <f t="shared" si="88"/>
        <v>1</v>
      </c>
      <c r="AZ76" s="3">
        <f t="shared" si="89"/>
        <v>5</v>
      </c>
      <c r="BA76" s="3">
        <f t="shared" si="90"/>
        <v>8</v>
      </c>
      <c r="BB76" s="5">
        <f t="shared" si="91"/>
        <v>7</v>
      </c>
      <c r="BC76" s="4">
        <f t="shared" si="92"/>
        <v>0</v>
      </c>
      <c r="BD76" s="3">
        <f t="shared" si="93"/>
        <v>0</v>
      </c>
      <c r="BE76" s="3">
        <f t="shared" si="94"/>
        <v>0</v>
      </c>
      <c r="BF76" s="3">
        <f t="shared" si="95"/>
        <v>0</v>
      </c>
      <c r="BG76" s="5">
        <f t="shared" si="96"/>
        <v>1</v>
      </c>
    </row>
    <row r="77" spans="1:59" x14ac:dyDescent="0.3">
      <c r="A77">
        <v>1075</v>
      </c>
      <c r="B77" t="s">
        <v>123</v>
      </c>
      <c r="C77">
        <v>2018</v>
      </c>
      <c r="D77">
        <v>690</v>
      </c>
      <c r="E77">
        <v>75</v>
      </c>
      <c r="F77">
        <v>0.57246376811594202</v>
      </c>
      <c r="G77">
        <v>0.02</v>
      </c>
      <c r="H77">
        <v>3</v>
      </c>
      <c r="I77">
        <v>0.32</v>
      </c>
      <c r="J77">
        <v>0.66</v>
      </c>
      <c r="K77">
        <v>0.2</v>
      </c>
      <c r="L77">
        <v>0</v>
      </c>
      <c r="M77" t="s">
        <v>106</v>
      </c>
      <c r="N77" t="s">
        <v>77</v>
      </c>
      <c r="O77" t="s">
        <v>32</v>
      </c>
      <c r="P77" t="s">
        <v>48</v>
      </c>
      <c r="Q77" t="s">
        <v>94</v>
      </c>
      <c r="R77" t="s">
        <v>68</v>
      </c>
      <c r="S77" t="s">
        <v>82</v>
      </c>
      <c r="T77" t="s">
        <v>41</v>
      </c>
      <c r="U77" t="s">
        <v>111</v>
      </c>
      <c r="V77" t="s">
        <v>53</v>
      </c>
      <c r="W77">
        <v>22.154241108103399</v>
      </c>
      <c r="X77">
        <v>20.027367672653</v>
      </c>
      <c r="Y77">
        <v>18.5118326844444</v>
      </c>
      <c r="Z77">
        <v>12.9477199274576</v>
      </c>
      <c r="AA77">
        <v>12.213116211904699</v>
      </c>
      <c r="AB77">
        <v>11.4785730123684</v>
      </c>
      <c r="AC77">
        <v>11.4385505683333</v>
      </c>
      <c r="AD77">
        <v>11.127194468000001</v>
      </c>
      <c r="AE77">
        <v>11.0879829819999</v>
      </c>
      <c r="AF77">
        <v>10.6990836611111</v>
      </c>
      <c r="AH77" s="11" t="s">
        <v>86</v>
      </c>
      <c r="AI77" s="4">
        <f t="shared" si="97"/>
        <v>0</v>
      </c>
      <c r="AJ77" s="3">
        <f t="shared" si="73"/>
        <v>0</v>
      </c>
      <c r="AK77" s="3">
        <f t="shared" si="74"/>
        <v>0</v>
      </c>
      <c r="AL77" s="3">
        <f t="shared" si="75"/>
        <v>0</v>
      </c>
      <c r="AM77" s="5">
        <f t="shared" si="76"/>
        <v>0</v>
      </c>
      <c r="AN77" s="4">
        <f t="shared" si="77"/>
        <v>0</v>
      </c>
      <c r="AO77" s="3">
        <f t="shared" si="78"/>
        <v>0</v>
      </c>
      <c r="AP77" s="3">
        <f t="shared" si="79"/>
        <v>0</v>
      </c>
      <c r="AQ77" s="3">
        <f t="shared" si="80"/>
        <v>0</v>
      </c>
      <c r="AR77" s="5">
        <f t="shared" si="81"/>
        <v>0</v>
      </c>
      <c r="AS77" s="4">
        <f t="shared" si="82"/>
        <v>0</v>
      </c>
      <c r="AT77" s="3">
        <f t="shared" si="83"/>
        <v>0</v>
      </c>
      <c r="AU77" s="3">
        <f t="shared" si="84"/>
        <v>0</v>
      </c>
      <c r="AV77" s="3">
        <f t="shared" si="85"/>
        <v>0</v>
      </c>
      <c r="AW77" s="5">
        <f t="shared" si="86"/>
        <v>0</v>
      </c>
      <c r="AX77" s="4">
        <f t="shared" si="87"/>
        <v>0</v>
      </c>
      <c r="AY77" s="3">
        <f t="shared" si="88"/>
        <v>0</v>
      </c>
      <c r="AZ77" s="3">
        <f t="shared" si="89"/>
        <v>0</v>
      </c>
      <c r="BA77" s="3">
        <f t="shared" si="90"/>
        <v>0</v>
      </c>
      <c r="BB77" s="5">
        <f t="shared" si="91"/>
        <v>0</v>
      </c>
      <c r="BC77" s="4">
        <f t="shared" si="92"/>
        <v>0</v>
      </c>
      <c r="BD77" s="3">
        <f t="shared" si="93"/>
        <v>0</v>
      </c>
      <c r="BE77" s="3">
        <f t="shared" si="94"/>
        <v>0</v>
      </c>
      <c r="BF77" s="3">
        <f t="shared" si="95"/>
        <v>0</v>
      </c>
      <c r="BG77" s="5">
        <f t="shared" si="96"/>
        <v>0</v>
      </c>
    </row>
    <row r="78" spans="1:59" x14ac:dyDescent="0.3">
      <c r="A78">
        <v>1076</v>
      </c>
      <c r="B78" t="s">
        <v>123</v>
      </c>
      <c r="C78">
        <v>2018</v>
      </c>
      <c r="D78">
        <v>690</v>
      </c>
      <c r="E78">
        <v>76</v>
      </c>
      <c r="F78">
        <v>0.56666666666666599</v>
      </c>
      <c r="G78">
        <v>0.18</v>
      </c>
      <c r="H78">
        <v>2</v>
      </c>
      <c r="I78">
        <v>0.76</v>
      </c>
      <c r="J78">
        <v>0.52</v>
      </c>
      <c r="K78">
        <v>0.9</v>
      </c>
      <c r="L78">
        <v>10</v>
      </c>
      <c r="M78" t="s">
        <v>106</v>
      </c>
      <c r="N78" t="s">
        <v>77</v>
      </c>
      <c r="O78" t="s">
        <v>32</v>
      </c>
      <c r="P78" t="s">
        <v>68</v>
      </c>
      <c r="Q78" t="s">
        <v>94</v>
      </c>
      <c r="R78" t="s">
        <v>48</v>
      </c>
      <c r="S78" t="s">
        <v>111</v>
      </c>
      <c r="T78" t="s">
        <v>98</v>
      </c>
      <c r="U78" t="s">
        <v>53</v>
      </c>
      <c r="V78" t="s">
        <v>80</v>
      </c>
      <c r="W78">
        <v>24.330262607142799</v>
      </c>
      <c r="X78">
        <v>22.4504749625</v>
      </c>
      <c r="Y78">
        <v>18.1994131714285</v>
      </c>
      <c r="Z78">
        <v>15.576291733333299</v>
      </c>
      <c r="AA78">
        <v>15.496553240000001</v>
      </c>
      <c r="AB78">
        <v>15.44020224</v>
      </c>
      <c r="AC78">
        <v>14.503849499999999</v>
      </c>
      <c r="AD78">
        <v>12.809049852499999</v>
      </c>
      <c r="AE78">
        <v>12.539333115</v>
      </c>
      <c r="AF78">
        <v>12.1454629949999</v>
      </c>
      <c r="AH78" s="11" t="s">
        <v>84</v>
      </c>
      <c r="AI78" s="4">
        <f t="shared" si="97"/>
        <v>0</v>
      </c>
      <c r="AJ78" s="3">
        <f t="shared" si="73"/>
        <v>0</v>
      </c>
      <c r="AK78" s="3">
        <f t="shared" si="74"/>
        <v>0</v>
      </c>
      <c r="AL78" s="3">
        <f t="shared" si="75"/>
        <v>0</v>
      </c>
      <c r="AM78" s="5">
        <f t="shared" si="76"/>
        <v>0</v>
      </c>
      <c r="AN78" s="4">
        <f t="shared" si="77"/>
        <v>0</v>
      </c>
      <c r="AO78" s="3">
        <f t="shared" si="78"/>
        <v>0</v>
      </c>
      <c r="AP78" s="3">
        <f t="shared" si="79"/>
        <v>0</v>
      </c>
      <c r="AQ78" s="3">
        <f t="shared" si="80"/>
        <v>0</v>
      </c>
      <c r="AR78" s="5">
        <f t="shared" si="81"/>
        <v>0</v>
      </c>
      <c r="AS78" s="4">
        <f t="shared" si="82"/>
        <v>0</v>
      </c>
      <c r="AT78" s="3">
        <f t="shared" si="83"/>
        <v>0</v>
      </c>
      <c r="AU78" s="3">
        <f t="shared" si="84"/>
        <v>0</v>
      </c>
      <c r="AV78" s="3">
        <f t="shared" si="85"/>
        <v>2</v>
      </c>
      <c r="AW78" s="5">
        <f t="shared" si="86"/>
        <v>2</v>
      </c>
      <c r="AX78" s="4">
        <f t="shared" si="87"/>
        <v>0</v>
      </c>
      <c r="AY78" s="3">
        <f t="shared" si="88"/>
        <v>0</v>
      </c>
      <c r="AZ78" s="3">
        <f t="shared" si="89"/>
        <v>0</v>
      </c>
      <c r="BA78" s="3">
        <f t="shared" si="90"/>
        <v>1</v>
      </c>
      <c r="BB78" s="5">
        <f t="shared" si="91"/>
        <v>1</v>
      </c>
      <c r="BC78" s="4">
        <f t="shared" si="92"/>
        <v>0</v>
      </c>
      <c r="BD78" s="3">
        <f t="shared" si="93"/>
        <v>0</v>
      </c>
      <c r="BE78" s="3">
        <f t="shared" si="94"/>
        <v>1</v>
      </c>
      <c r="BF78" s="3">
        <f t="shared" si="95"/>
        <v>0</v>
      </c>
      <c r="BG78" s="5">
        <f t="shared" si="96"/>
        <v>0</v>
      </c>
    </row>
    <row r="79" spans="1:59" x14ac:dyDescent="0.3">
      <c r="A79">
        <v>1077</v>
      </c>
      <c r="B79" t="s">
        <v>123</v>
      </c>
      <c r="C79">
        <v>2018</v>
      </c>
      <c r="D79">
        <v>690</v>
      </c>
      <c r="E79">
        <v>77</v>
      </c>
      <c r="F79">
        <v>0.56231884057971004</v>
      </c>
      <c r="G79">
        <v>0.42</v>
      </c>
      <c r="H79">
        <v>2</v>
      </c>
      <c r="I79">
        <v>0.57999999999999996</v>
      </c>
      <c r="J79">
        <v>0.86</v>
      </c>
      <c r="K79">
        <v>0.6</v>
      </c>
      <c r="L79">
        <v>6</v>
      </c>
      <c r="M79" t="s">
        <v>32</v>
      </c>
      <c r="N79" t="s">
        <v>54</v>
      </c>
      <c r="O79" t="s">
        <v>48</v>
      </c>
      <c r="P79" t="s">
        <v>106</v>
      </c>
      <c r="Q79" t="s">
        <v>80</v>
      </c>
      <c r="R79" t="s">
        <v>47</v>
      </c>
      <c r="S79" t="s">
        <v>67</v>
      </c>
      <c r="T79" t="s">
        <v>105</v>
      </c>
      <c r="U79" t="s">
        <v>41</v>
      </c>
      <c r="V79" t="s">
        <v>36</v>
      </c>
      <c r="W79">
        <v>19.975939766666599</v>
      </c>
      <c r="X79">
        <v>16.293280896666602</v>
      </c>
      <c r="Y79">
        <v>15.6663967179999</v>
      </c>
      <c r="Z79">
        <v>15.0334647</v>
      </c>
      <c r="AA79">
        <v>14.769912700000001</v>
      </c>
      <c r="AB79">
        <v>12.4647627</v>
      </c>
      <c r="AC79">
        <v>12.388747199999999</v>
      </c>
      <c r="AD79">
        <v>11.534267440000001</v>
      </c>
      <c r="AE79">
        <v>10.790063529999999</v>
      </c>
      <c r="AF79">
        <v>10.36891149</v>
      </c>
      <c r="AH79" s="11" t="s">
        <v>61</v>
      </c>
      <c r="AI79" s="4">
        <f t="shared" si="97"/>
        <v>0</v>
      </c>
      <c r="AJ79" s="3">
        <f t="shared" si="73"/>
        <v>0</v>
      </c>
      <c r="AK79" s="3">
        <f t="shared" si="74"/>
        <v>0</v>
      </c>
      <c r="AL79" s="3">
        <f t="shared" si="75"/>
        <v>0</v>
      </c>
      <c r="AM79" s="5">
        <f t="shared" si="76"/>
        <v>0</v>
      </c>
      <c r="AN79" s="4">
        <f t="shared" si="77"/>
        <v>0</v>
      </c>
      <c r="AO79" s="3">
        <f t="shared" si="78"/>
        <v>0</v>
      </c>
      <c r="AP79" s="3">
        <f t="shared" si="79"/>
        <v>0</v>
      </c>
      <c r="AQ79" s="3">
        <f t="shared" si="80"/>
        <v>0</v>
      </c>
      <c r="AR79" s="5">
        <f t="shared" si="81"/>
        <v>0</v>
      </c>
      <c r="AS79" s="4">
        <f t="shared" si="82"/>
        <v>0</v>
      </c>
      <c r="AT79" s="3">
        <f t="shared" si="83"/>
        <v>0</v>
      </c>
      <c r="AU79" s="3">
        <f t="shared" si="84"/>
        <v>0</v>
      </c>
      <c r="AV79" s="3">
        <f t="shared" si="85"/>
        <v>0</v>
      </c>
      <c r="AW79" s="5">
        <f t="shared" si="86"/>
        <v>0</v>
      </c>
      <c r="AX79" s="4">
        <f t="shared" si="87"/>
        <v>0</v>
      </c>
      <c r="AY79" s="3">
        <f t="shared" si="88"/>
        <v>0</v>
      </c>
      <c r="AZ79" s="3">
        <f t="shared" si="89"/>
        <v>0</v>
      </c>
      <c r="BA79" s="3">
        <f t="shared" si="90"/>
        <v>0</v>
      </c>
      <c r="BB79" s="5">
        <f t="shared" si="91"/>
        <v>0</v>
      </c>
      <c r="BC79" s="4">
        <f t="shared" si="92"/>
        <v>0</v>
      </c>
      <c r="BD79" s="3">
        <f t="shared" si="93"/>
        <v>0</v>
      </c>
      <c r="BE79" s="3">
        <f t="shared" si="94"/>
        <v>0</v>
      </c>
      <c r="BF79" s="3">
        <f t="shared" si="95"/>
        <v>0</v>
      </c>
      <c r="BG79" s="5">
        <f t="shared" si="96"/>
        <v>0</v>
      </c>
    </row>
    <row r="80" spans="1:59" ht="14.55" thickBot="1" x14ac:dyDescent="0.35">
      <c r="A80">
        <v>1078</v>
      </c>
      <c r="B80" t="s">
        <v>123</v>
      </c>
      <c r="C80">
        <v>2018</v>
      </c>
      <c r="D80">
        <v>690</v>
      </c>
      <c r="E80">
        <v>78</v>
      </c>
      <c r="F80">
        <v>0.59130434782608698</v>
      </c>
      <c r="G80">
        <v>0.22</v>
      </c>
      <c r="H80">
        <v>2</v>
      </c>
      <c r="I80">
        <v>0.6</v>
      </c>
      <c r="J80">
        <v>0.88</v>
      </c>
      <c r="K80">
        <v>1</v>
      </c>
      <c r="L80">
        <v>6</v>
      </c>
      <c r="M80" t="s">
        <v>32</v>
      </c>
      <c r="N80" t="s">
        <v>106</v>
      </c>
      <c r="O80" t="s">
        <v>54</v>
      </c>
      <c r="P80" t="s">
        <v>77</v>
      </c>
      <c r="Q80" t="s">
        <v>53</v>
      </c>
      <c r="R80" t="s">
        <v>107</v>
      </c>
      <c r="S80" t="s">
        <v>48</v>
      </c>
      <c r="T80" t="s">
        <v>82</v>
      </c>
      <c r="U80" t="s">
        <v>67</v>
      </c>
      <c r="V80" t="s">
        <v>94</v>
      </c>
      <c r="W80">
        <v>21.3762780418181</v>
      </c>
      <c r="X80">
        <v>19.635644504999998</v>
      </c>
      <c r="Y80">
        <v>18.803952203333299</v>
      </c>
      <c r="Z80">
        <v>17.86520101</v>
      </c>
      <c r="AA80">
        <v>12.8502311775</v>
      </c>
      <c r="AB80">
        <v>12.831301235</v>
      </c>
      <c r="AC80">
        <v>12.571259404999999</v>
      </c>
      <c r="AD80">
        <v>12.3877057983333</v>
      </c>
      <c r="AE80">
        <v>12.3233566</v>
      </c>
      <c r="AF80">
        <v>11.9686801071428</v>
      </c>
      <c r="AH80" s="12" t="s">
        <v>67</v>
      </c>
      <c r="AI80" s="6">
        <f t="shared" si="97"/>
        <v>0</v>
      </c>
      <c r="AJ80" s="7">
        <f t="shared" si="73"/>
        <v>0</v>
      </c>
      <c r="AK80" s="7">
        <f t="shared" si="74"/>
        <v>0</v>
      </c>
      <c r="AL80" s="7">
        <f t="shared" si="75"/>
        <v>0</v>
      </c>
      <c r="AM80" s="8">
        <f t="shared" si="76"/>
        <v>0</v>
      </c>
      <c r="AN80" s="6">
        <f t="shared" si="77"/>
        <v>0</v>
      </c>
      <c r="AO80" s="7">
        <f t="shared" si="78"/>
        <v>0</v>
      </c>
      <c r="AP80" s="7">
        <f t="shared" si="79"/>
        <v>0</v>
      </c>
      <c r="AQ80" s="7">
        <f t="shared" si="80"/>
        <v>1</v>
      </c>
      <c r="AR80" s="8">
        <f t="shared" si="81"/>
        <v>0</v>
      </c>
      <c r="AS80" s="6">
        <f t="shared" si="82"/>
        <v>0</v>
      </c>
      <c r="AT80" s="7">
        <f t="shared" si="83"/>
        <v>0</v>
      </c>
      <c r="AU80" s="7">
        <f t="shared" si="84"/>
        <v>0</v>
      </c>
      <c r="AV80" s="7">
        <f t="shared" si="85"/>
        <v>1</v>
      </c>
      <c r="AW80" s="8">
        <f t="shared" si="86"/>
        <v>1</v>
      </c>
      <c r="AX80" s="6">
        <f t="shared" si="87"/>
        <v>0</v>
      </c>
      <c r="AY80" s="7">
        <f t="shared" si="88"/>
        <v>0</v>
      </c>
      <c r="AZ80" s="7">
        <f t="shared" si="89"/>
        <v>0</v>
      </c>
      <c r="BA80" s="7">
        <f t="shared" si="90"/>
        <v>0</v>
      </c>
      <c r="BB80" s="8">
        <f t="shared" si="91"/>
        <v>0</v>
      </c>
      <c r="BC80" s="6">
        <f t="shared" si="92"/>
        <v>0</v>
      </c>
      <c r="BD80" s="7">
        <f t="shared" si="93"/>
        <v>0</v>
      </c>
      <c r="BE80" s="7">
        <f t="shared" si="94"/>
        <v>0</v>
      </c>
      <c r="BF80" s="7">
        <f t="shared" si="95"/>
        <v>0</v>
      </c>
      <c r="BG80" s="8">
        <f t="shared" si="96"/>
        <v>0</v>
      </c>
    </row>
    <row r="81" spans="1:32" x14ac:dyDescent="0.3">
      <c r="A81">
        <v>1079</v>
      </c>
      <c r="B81" t="s">
        <v>123</v>
      </c>
      <c r="C81">
        <v>2018</v>
      </c>
      <c r="D81">
        <v>690</v>
      </c>
      <c r="E81">
        <v>79</v>
      </c>
      <c r="F81">
        <v>0.57971014492753603</v>
      </c>
      <c r="G81">
        <v>0.22</v>
      </c>
      <c r="H81">
        <v>2</v>
      </c>
      <c r="I81">
        <v>0.7</v>
      </c>
      <c r="J81">
        <v>0.66</v>
      </c>
      <c r="K81">
        <v>0.6</v>
      </c>
      <c r="L81">
        <v>0</v>
      </c>
      <c r="M81" t="s">
        <v>54</v>
      </c>
      <c r="N81" t="s">
        <v>106</v>
      </c>
      <c r="O81" t="s">
        <v>32</v>
      </c>
      <c r="P81" t="s">
        <v>77</v>
      </c>
      <c r="Q81" t="s">
        <v>94</v>
      </c>
      <c r="R81" t="s">
        <v>107</v>
      </c>
      <c r="S81" t="s">
        <v>48</v>
      </c>
      <c r="T81" t="s">
        <v>102</v>
      </c>
      <c r="U81" t="s">
        <v>112</v>
      </c>
      <c r="V81" t="s">
        <v>70</v>
      </c>
      <c r="W81">
        <v>20.488973600000001</v>
      </c>
      <c r="X81">
        <v>19.795186308888798</v>
      </c>
      <c r="Y81">
        <v>19.196280067142801</v>
      </c>
      <c r="Z81">
        <v>17.230618482000001</v>
      </c>
      <c r="AA81">
        <v>17.173174384999999</v>
      </c>
      <c r="AB81">
        <v>13.813524944999999</v>
      </c>
      <c r="AC81">
        <v>11.9848502354545</v>
      </c>
      <c r="AD81">
        <v>11.244092934999999</v>
      </c>
      <c r="AE81">
        <v>11.085354503333299</v>
      </c>
      <c r="AF81">
        <v>10.406176855999901</v>
      </c>
    </row>
    <row r="82" spans="1:32" x14ac:dyDescent="0.3">
      <c r="A82">
        <v>1080</v>
      </c>
      <c r="B82" t="s">
        <v>123</v>
      </c>
      <c r="C82">
        <v>2018</v>
      </c>
      <c r="D82">
        <v>690</v>
      </c>
      <c r="E82">
        <v>80</v>
      </c>
      <c r="F82">
        <v>0.58405797101449197</v>
      </c>
      <c r="G82">
        <v>0.22</v>
      </c>
      <c r="H82">
        <v>1</v>
      </c>
      <c r="I82">
        <v>0.34</v>
      </c>
      <c r="J82">
        <v>0.28000000000000003</v>
      </c>
      <c r="K82">
        <v>0.2</v>
      </c>
      <c r="L82">
        <v>8</v>
      </c>
      <c r="M82" t="s">
        <v>95</v>
      </c>
      <c r="N82" t="s">
        <v>77</v>
      </c>
      <c r="O82" t="s">
        <v>32</v>
      </c>
      <c r="P82" t="s">
        <v>74</v>
      </c>
      <c r="Q82" t="s">
        <v>55</v>
      </c>
      <c r="R82" t="s">
        <v>106</v>
      </c>
      <c r="S82" t="s">
        <v>104</v>
      </c>
      <c r="T82" t="s">
        <v>103</v>
      </c>
      <c r="U82" t="s">
        <v>68</v>
      </c>
      <c r="V82" t="s">
        <v>52</v>
      </c>
      <c r="W82">
        <v>19.944475199999999</v>
      </c>
      <c r="X82">
        <v>17.831322999999902</v>
      </c>
      <c r="Y82">
        <v>17.3507990825</v>
      </c>
      <c r="Z82">
        <v>15.903849599999999</v>
      </c>
      <c r="AA82">
        <v>14.405105600000001</v>
      </c>
      <c r="AB82">
        <v>14.11139775</v>
      </c>
      <c r="AC82">
        <v>13.6929417</v>
      </c>
      <c r="AD82">
        <v>13.649654399999999</v>
      </c>
      <c r="AE82">
        <v>13.5534930149999</v>
      </c>
      <c r="AF82">
        <v>13.388522099999999</v>
      </c>
    </row>
    <row r="83" spans="1:32" x14ac:dyDescent="0.3">
      <c r="A83">
        <v>1081</v>
      </c>
      <c r="B83" t="s">
        <v>123</v>
      </c>
      <c r="C83">
        <v>2018</v>
      </c>
      <c r="D83">
        <v>690</v>
      </c>
      <c r="E83">
        <v>81</v>
      </c>
      <c r="F83">
        <v>0.57246376811594202</v>
      </c>
      <c r="G83">
        <v>0.22</v>
      </c>
      <c r="H83">
        <v>2</v>
      </c>
      <c r="I83">
        <v>0.98</v>
      </c>
      <c r="J83">
        <v>0.28000000000000003</v>
      </c>
      <c r="K83">
        <v>0.98</v>
      </c>
      <c r="L83">
        <v>2</v>
      </c>
      <c r="M83" t="s">
        <v>106</v>
      </c>
      <c r="N83" t="s">
        <v>55</v>
      </c>
      <c r="O83" t="s">
        <v>54</v>
      </c>
      <c r="P83" t="s">
        <v>44</v>
      </c>
      <c r="Q83" t="s">
        <v>77</v>
      </c>
      <c r="R83" t="s">
        <v>111</v>
      </c>
      <c r="S83" t="s">
        <v>101</v>
      </c>
      <c r="T83" t="s">
        <v>87</v>
      </c>
      <c r="U83" t="s">
        <v>105</v>
      </c>
      <c r="V83" t="s">
        <v>72</v>
      </c>
      <c r="W83">
        <v>20.316295054000001</v>
      </c>
      <c r="X83">
        <v>14.305402300000001</v>
      </c>
      <c r="Y83">
        <v>14.2093674333333</v>
      </c>
      <c r="Z83">
        <v>13.7276504</v>
      </c>
      <c r="AA83">
        <v>13.58110403375</v>
      </c>
      <c r="AB83">
        <v>13.162936411999899</v>
      </c>
      <c r="AC83">
        <v>13.120262645</v>
      </c>
      <c r="AD83">
        <v>13.057185002000001</v>
      </c>
      <c r="AE83">
        <v>12.9921172333333</v>
      </c>
      <c r="AF83">
        <v>12.643003166666601</v>
      </c>
    </row>
    <row r="84" spans="1:32" x14ac:dyDescent="0.3">
      <c r="A84">
        <v>1082</v>
      </c>
      <c r="B84" t="s">
        <v>123</v>
      </c>
      <c r="C84">
        <v>2018</v>
      </c>
      <c r="D84">
        <v>690</v>
      </c>
      <c r="E84">
        <v>82</v>
      </c>
      <c r="F84">
        <v>0.58405797101449197</v>
      </c>
      <c r="G84">
        <v>0.46</v>
      </c>
      <c r="H84">
        <v>1</v>
      </c>
      <c r="I84">
        <v>0.57999999999999996</v>
      </c>
      <c r="J84">
        <v>0.46</v>
      </c>
      <c r="K84">
        <v>0</v>
      </c>
      <c r="L84">
        <v>6</v>
      </c>
      <c r="M84" t="s">
        <v>106</v>
      </c>
      <c r="N84" t="s">
        <v>53</v>
      </c>
      <c r="O84" t="s">
        <v>32</v>
      </c>
      <c r="P84" t="s">
        <v>105</v>
      </c>
      <c r="Q84" t="s">
        <v>77</v>
      </c>
      <c r="R84" t="s">
        <v>52</v>
      </c>
      <c r="S84" t="s">
        <v>68</v>
      </c>
      <c r="T84" t="s">
        <v>72</v>
      </c>
      <c r="U84" t="s">
        <v>37</v>
      </c>
      <c r="V84" t="s">
        <v>102</v>
      </c>
      <c r="W84">
        <v>65.9584045</v>
      </c>
      <c r="X84">
        <v>19.8447876</v>
      </c>
      <c r="Y84">
        <v>18.273350700000002</v>
      </c>
      <c r="Z84">
        <v>16.878387499999999</v>
      </c>
      <c r="AA84">
        <v>16.717344900000001</v>
      </c>
      <c r="AB84">
        <v>15.03729725</v>
      </c>
      <c r="AC84">
        <v>14.4565057666666</v>
      </c>
      <c r="AD84">
        <v>14.290975233333301</v>
      </c>
      <c r="AE84">
        <v>14.185910249999999</v>
      </c>
      <c r="AF84">
        <v>14.1413441</v>
      </c>
    </row>
    <row r="85" spans="1:32" x14ac:dyDescent="0.3">
      <c r="A85">
        <v>1083</v>
      </c>
      <c r="B85" t="s">
        <v>123</v>
      </c>
      <c r="C85">
        <v>2018</v>
      </c>
      <c r="D85">
        <v>690</v>
      </c>
      <c r="E85">
        <v>83</v>
      </c>
      <c r="F85">
        <v>0.58695652173913004</v>
      </c>
      <c r="G85">
        <v>0.02</v>
      </c>
      <c r="H85">
        <v>4</v>
      </c>
      <c r="I85">
        <v>0.6</v>
      </c>
      <c r="J85">
        <v>0.64</v>
      </c>
      <c r="K85">
        <v>0.88</v>
      </c>
      <c r="L85">
        <v>6</v>
      </c>
      <c r="M85" t="s">
        <v>106</v>
      </c>
      <c r="N85" t="s">
        <v>32</v>
      </c>
      <c r="O85" t="s">
        <v>77</v>
      </c>
      <c r="P85" t="s">
        <v>94</v>
      </c>
      <c r="Q85" t="s">
        <v>48</v>
      </c>
      <c r="R85" t="s">
        <v>54</v>
      </c>
      <c r="S85" t="s">
        <v>68</v>
      </c>
      <c r="T85" t="s">
        <v>105</v>
      </c>
      <c r="U85" t="s">
        <v>72</v>
      </c>
      <c r="V85" t="s">
        <v>88</v>
      </c>
      <c r="W85">
        <v>24.809532382745001</v>
      </c>
      <c r="X85">
        <v>19.039918165245801</v>
      </c>
      <c r="Y85">
        <v>16.4133255101587</v>
      </c>
      <c r="Z85">
        <v>12.244036113023199</v>
      </c>
      <c r="AA85">
        <v>11.364347864999999</v>
      </c>
      <c r="AB85">
        <v>10.3616734402564</v>
      </c>
      <c r="AC85">
        <v>10.3350309648979</v>
      </c>
      <c r="AD85">
        <v>10.315594750810799</v>
      </c>
      <c r="AE85">
        <v>10.211125582444399</v>
      </c>
      <c r="AF85">
        <v>10.1951645072727</v>
      </c>
    </row>
    <row r="86" spans="1:32" x14ac:dyDescent="0.3">
      <c r="A86">
        <v>1084</v>
      </c>
      <c r="B86" t="s">
        <v>123</v>
      </c>
      <c r="C86">
        <v>2018</v>
      </c>
      <c r="D86">
        <v>690</v>
      </c>
      <c r="E86">
        <v>84</v>
      </c>
      <c r="F86">
        <v>0.53623188405797095</v>
      </c>
      <c r="G86">
        <v>0.8</v>
      </c>
      <c r="H86">
        <v>2</v>
      </c>
      <c r="I86">
        <v>0.98</v>
      </c>
      <c r="J86">
        <v>0.8</v>
      </c>
      <c r="K86">
        <v>0.2</v>
      </c>
      <c r="L86">
        <v>0</v>
      </c>
      <c r="M86" t="s">
        <v>32</v>
      </c>
      <c r="N86" t="s">
        <v>100</v>
      </c>
      <c r="O86" t="s">
        <v>106</v>
      </c>
      <c r="P86" t="s">
        <v>94</v>
      </c>
      <c r="Q86" t="s">
        <v>53</v>
      </c>
      <c r="R86" t="s">
        <v>54</v>
      </c>
      <c r="S86" t="s">
        <v>93</v>
      </c>
      <c r="T86" t="s">
        <v>48</v>
      </c>
      <c r="U86" t="s">
        <v>77</v>
      </c>
      <c r="V86" t="s">
        <v>72</v>
      </c>
      <c r="W86">
        <v>18.508861472857099</v>
      </c>
      <c r="X86">
        <v>14.4936262933333</v>
      </c>
      <c r="Y86">
        <v>14.20012438</v>
      </c>
      <c r="Z86">
        <v>13.287276745</v>
      </c>
      <c r="AA86">
        <v>13.149476999999999</v>
      </c>
      <c r="AB86">
        <v>12.48197173</v>
      </c>
      <c r="AC86">
        <v>11.671257016666599</v>
      </c>
      <c r="AD86">
        <v>11.628467375</v>
      </c>
      <c r="AE86">
        <v>11.589213915</v>
      </c>
      <c r="AF86">
        <v>11.4500326999999</v>
      </c>
    </row>
    <row r="87" spans="1:32" x14ac:dyDescent="0.3">
      <c r="A87">
        <v>1085</v>
      </c>
      <c r="B87" t="s">
        <v>123</v>
      </c>
      <c r="C87">
        <v>2018</v>
      </c>
      <c r="D87">
        <v>690</v>
      </c>
      <c r="E87">
        <v>85</v>
      </c>
      <c r="F87">
        <v>0.56231884057971004</v>
      </c>
      <c r="G87">
        <v>0.14000000000000001</v>
      </c>
      <c r="H87">
        <v>2</v>
      </c>
      <c r="I87">
        <v>0.48</v>
      </c>
      <c r="J87">
        <v>0.42</v>
      </c>
      <c r="K87">
        <v>0.6</v>
      </c>
      <c r="L87">
        <v>8</v>
      </c>
      <c r="M87" t="s">
        <v>77</v>
      </c>
      <c r="N87" t="s">
        <v>106</v>
      </c>
      <c r="O87" t="s">
        <v>105</v>
      </c>
      <c r="P87" t="s">
        <v>32</v>
      </c>
      <c r="Q87" t="s">
        <v>73</v>
      </c>
      <c r="R87" t="s">
        <v>48</v>
      </c>
      <c r="S87" t="s">
        <v>94</v>
      </c>
      <c r="T87" t="s">
        <v>72</v>
      </c>
      <c r="U87" t="s">
        <v>67</v>
      </c>
      <c r="V87" t="s">
        <v>53</v>
      </c>
      <c r="W87">
        <v>17.415583382499999</v>
      </c>
      <c r="X87">
        <v>15.727806609</v>
      </c>
      <c r="Y87">
        <v>13.5062158933333</v>
      </c>
      <c r="Z87">
        <v>12.675506511666599</v>
      </c>
      <c r="AA87">
        <v>11.1282991</v>
      </c>
      <c r="AB87">
        <v>10.436964063750001</v>
      </c>
      <c r="AC87">
        <v>10.245344107999999</v>
      </c>
      <c r="AD87">
        <v>10.2271504445454</v>
      </c>
      <c r="AE87">
        <v>10.10917021</v>
      </c>
      <c r="AF87">
        <v>9.4527068187499896</v>
      </c>
    </row>
    <row r="88" spans="1:32" x14ac:dyDescent="0.3">
      <c r="A88">
        <v>1086</v>
      </c>
      <c r="B88" t="s">
        <v>123</v>
      </c>
      <c r="C88">
        <v>2018</v>
      </c>
      <c r="D88">
        <v>690</v>
      </c>
      <c r="E88">
        <v>86</v>
      </c>
      <c r="F88">
        <v>0.56956521739130395</v>
      </c>
      <c r="G88">
        <v>0.06</v>
      </c>
      <c r="H88">
        <v>7</v>
      </c>
      <c r="I88">
        <v>0.7</v>
      </c>
      <c r="J88">
        <v>0.64</v>
      </c>
      <c r="K88">
        <v>0.66</v>
      </c>
      <c r="L88">
        <v>7</v>
      </c>
      <c r="M88" t="s">
        <v>106</v>
      </c>
      <c r="N88" t="s">
        <v>32</v>
      </c>
      <c r="O88" t="s">
        <v>77</v>
      </c>
      <c r="P88" t="s">
        <v>48</v>
      </c>
      <c r="Q88" t="s">
        <v>94</v>
      </c>
      <c r="R88" t="s">
        <v>72</v>
      </c>
      <c r="S88" t="s">
        <v>105</v>
      </c>
      <c r="T88" t="s">
        <v>54</v>
      </c>
      <c r="U88" t="s">
        <v>68</v>
      </c>
      <c r="V88" t="s">
        <v>90</v>
      </c>
      <c r="W88">
        <v>10.618451901499901</v>
      </c>
      <c r="X88">
        <v>10.0518028668656</v>
      </c>
      <c r="Y88">
        <v>8.1900930222419301</v>
      </c>
      <c r="Z88">
        <v>7.3089601406060503</v>
      </c>
      <c r="AA88">
        <v>7.1702458847999901</v>
      </c>
      <c r="AB88">
        <v>7.05577423738095</v>
      </c>
      <c r="AC88">
        <v>6.8199449031707298</v>
      </c>
      <c r="AD88">
        <v>6.6656421300000002</v>
      </c>
      <c r="AE88">
        <v>6.5874235277419304</v>
      </c>
      <c r="AF88">
        <v>6.4918523521621596</v>
      </c>
    </row>
    <row r="89" spans="1:32" x14ac:dyDescent="0.3">
      <c r="A89">
        <v>1087</v>
      </c>
      <c r="B89" t="s">
        <v>123</v>
      </c>
      <c r="C89">
        <v>2018</v>
      </c>
      <c r="D89">
        <v>690</v>
      </c>
      <c r="E89">
        <v>87</v>
      </c>
      <c r="F89">
        <v>0.58115942028985501</v>
      </c>
      <c r="G89">
        <v>0.06</v>
      </c>
      <c r="H89">
        <v>3</v>
      </c>
      <c r="I89">
        <v>0.38</v>
      </c>
      <c r="J89">
        <v>0.92</v>
      </c>
      <c r="K89">
        <v>0.18</v>
      </c>
      <c r="L89">
        <v>7</v>
      </c>
      <c r="M89" t="s">
        <v>77</v>
      </c>
      <c r="N89" t="s">
        <v>106</v>
      </c>
      <c r="O89" t="s">
        <v>32</v>
      </c>
      <c r="P89" t="s">
        <v>94</v>
      </c>
      <c r="Q89" t="s">
        <v>54</v>
      </c>
      <c r="R89" t="s">
        <v>82</v>
      </c>
      <c r="S89" t="s">
        <v>48</v>
      </c>
      <c r="T89" t="s">
        <v>111</v>
      </c>
      <c r="U89" t="s">
        <v>58</v>
      </c>
      <c r="V89" t="s">
        <v>83</v>
      </c>
      <c r="W89">
        <v>21.7188656568181</v>
      </c>
      <c r="X89">
        <v>20.145242236923</v>
      </c>
      <c r="Y89">
        <v>19.906464815769201</v>
      </c>
      <c r="Z89">
        <v>13.291913456842099</v>
      </c>
      <c r="AA89">
        <v>11.9903557468421</v>
      </c>
      <c r="AB89">
        <v>11.617307243076899</v>
      </c>
      <c r="AC89">
        <v>11.120108563529399</v>
      </c>
      <c r="AD89">
        <v>11.0540775811111</v>
      </c>
      <c r="AE89">
        <v>10.6741128577777</v>
      </c>
      <c r="AF89">
        <v>10.337142216</v>
      </c>
    </row>
    <row r="90" spans="1:32" x14ac:dyDescent="0.3">
      <c r="A90">
        <v>1088</v>
      </c>
      <c r="B90" t="s">
        <v>123</v>
      </c>
      <c r="C90">
        <v>2018</v>
      </c>
      <c r="D90">
        <v>690</v>
      </c>
      <c r="E90">
        <v>88</v>
      </c>
      <c r="F90">
        <v>0.55362318840579705</v>
      </c>
      <c r="G90">
        <v>0.04</v>
      </c>
      <c r="H90">
        <v>5</v>
      </c>
      <c r="I90">
        <v>0.46</v>
      </c>
      <c r="J90">
        <v>0.84</v>
      </c>
      <c r="K90">
        <v>0.38</v>
      </c>
      <c r="L90">
        <v>4</v>
      </c>
      <c r="M90" t="s">
        <v>106</v>
      </c>
      <c r="N90" t="s">
        <v>32</v>
      </c>
      <c r="O90" t="s">
        <v>77</v>
      </c>
      <c r="P90" t="s">
        <v>48</v>
      </c>
      <c r="Q90" t="s">
        <v>94</v>
      </c>
      <c r="R90" t="s">
        <v>54</v>
      </c>
      <c r="S90" t="s">
        <v>68</v>
      </c>
      <c r="T90" t="s">
        <v>72</v>
      </c>
      <c r="U90" t="s">
        <v>105</v>
      </c>
      <c r="V90" t="s">
        <v>41</v>
      </c>
      <c r="W90">
        <v>12.912120353768101</v>
      </c>
      <c r="X90">
        <v>12.153353544934999</v>
      </c>
      <c r="Y90">
        <v>11.2364144596825</v>
      </c>
      <c r="Z90">
        <v>8.8729653239240402</v>
      </c>
      <c r="AA90">
        <v>8.4176387608771908</v>
      </c>
      <c r="AB90">
        <v>7.4556957494754101</v>
      </c>
      <c r="AC90">
        <v>7.2800101595172402</v>
      </c>
      <c r="AD90">
        <v>7.1833029826031698</v>
      </c>
      <c r="AE90">
        <v>7.1315835192727199</v>
      </c>
      <c r="AF90">
        <v>7.1145664609999999</v>
      </c>
    </row>
    <row r="91" spans="1:32" x14ac:dyDescent="0.3">
      <c r="A91">
        <v>1089</v>
      </c>
      <c r="B91" t="s">
        <v>123</v>
      </c>
      <c r="C91">
        <v>2018</v>
      </c>
      <c r="D91">
        <v>690</v>
      </c>
      <c r="E91">
        <v>89</v>
      </c>
      <c r="F91">
        <v>0.56086956521739095</v>
      </c>
      <c r="G91">
        <v>0.3</v>
      </c>
      <c r="H91">
        <v>2</v>
      </c>
      <c r="I91">
        <v>0.2</v>
      </c>
      <c r="J91">
        <v>1</v>
      </c>
      <c r="K91">
        <v>0.9</v>
      </c>
      <c r="L91">
        <v>0</v>
      </c>
      <c r="M91" t="s">
        <v>32</v>
      </c>
      <c r="N91" t="s">
        <v>41</v>
      </c>
      <c r="O91" t="s">
        <v>106</v>
      </c>
      <c r="P91" t="s">
        <v>94</v>
      </c>
      <c r="Q91" t="s">
        <v>70</v>
      </c>
      <c r="R91" t="s">
        <v>79</v>
      </c>
      <c r="S91" t="s">
        <v>54</v>
      </c>
      <c r="T91" t="s">
        <v>104</v>
      </c>
      <c r="U91" t="s">
        <v>48</v>
      </c>
      <c r="V91" t="s">
        <v>40</v>
      </c>
      <c r="W91">
        <v>18.3660598307142</v>
      </c>
      <c r="X91">
        <v>16.996465700000002</v>
      </c>
      <c r="Y91">
        <v>14.359639205555499</v>
      </c>
      <c r="Z91">
        <v>11.6150316883333</v>
      </c>
      <c r="AA91">
        <v>11.2661592133333</v>
      </c>
      <c r="AB91">
        <v>11.039214100000001</v>
      </c>
      <c r="AC91">
        <v>11.0307204</v>
      </c>
      <c r="AD91">
        <v>9.3559299242857108</v>
      </c>
      <c r="AE91">
        <v>9.2950731399999995</v>
      </c>
      <c r="AF91">
        <v>9.1326835124999999</v>
      </c>
    </row>
    <row r="92" spans="1:32" x14ac:dyDescent="0.3">
      <c r="A92">
        <v>1090</v>
      </c>
      <c r="B92" t="s">
        <v>123</v>
      </c>
      <c r="C92">
        <v>2018</v>
      </c>
      <c r="D92">
        <v>690</v>
      </c>
      <c r="E92">
        <v>90</v>
      </c>
      <c r="F92">
        <v>0.58115942028985501</v>
      </c>
      <c r="G92">
        <v>0.26</v>
      </c>
      <c r="H92">
        <v>1</v>
      </c>
      <c r="I92">
        <v>0.78</v>
      </c>
      <c r="J92">
        <v>0.46</v>
      </c>
      <c r="K92">
        <v>0.3</v>
      </c>
      <c r="L92">
        <v>10</v>
      </c>
      <c r="M92" t="s">
        <v>106</v>
      </c>
      <c r="N92" t="s">
        <v>94</v>
      </c>
      <c r="O92" t="s">
        <v>70</v>
      </c>
      <c r="P92" t="s">
        <v>32</v>
      </c>
      <c r="Q92" t="s">
        <v>102</v>
      </c>
      <c r="R92" t="s">
        <v>77</v>
      </c>
      <c r="S92" t="s">
        <v>53</v>
      </c>
      <c r="T92" t="s">
        <v>48</v>
      </c>
      <c r="U92" t="s">
        <v>54</v>
      </c>
      <c r="V92" t="s">
        <v>73</v>
      </c>
      <c r="W92">
        <v>49.407337149999996</v>
      </c>
      <c r="X92">
        <v>18.368423499999999</v>
      </c>
      <c r="Y92">
        <v>17.104387299999999</v>
      </c>
      <c r="Z92">
        <v>17.017262251999998</v>
      </c>
      <c r="AA92">
        <v>16.037656800000001</v>
      </c>
      <c r="AB92">
        <v>15.8219671</v>
      </c>
      <c r="AC92">
        <v>15.728435755</v>
      </c>
      <c r="AD92">
        <v>15.727390765999999</v>
      </c>
      <c r="AE92">
        <v>15.3783779</v>
      </c>
      <c r="AF92">
        <v>14.621910099999999</v>
      </c>
    </row>
    <row r="93" spans="1:32" x14ac:dyDescent="0.3">
      <c r="A93">
        <v>1091</v>
      </c>
      <c r="B93" t="s">
        <v>123</v>
      </c>
      <c r="C93">
        <v>2018</v>
      </c>
      <c r="D93">
        <v>690</v>
      </c>
      <c r="E93">
        <v>91</v>
      </c>
      <c r="F93">
        <v>0.59420289855072395</v>
      </c>
      <c r="G93">
        <v>0.12</v>
      </c>
      <c r="H93">
        <v>2</v>
      </c>
      <c r="I93">
        <v>0.9</v>
      </c>
      <c r="J93">
        <v>0.88</v>
      </c>
      <c r="K93">
        <v>0.86</v>
      </c>
      <c r="L93">
        <v>5</v>
      </c>
      <c r="M93" t="s">
        <v>77</v>
      </c>
      <c r="N93" t="s">
        <v>106</v>
      </c>
      <c r="O93" t="s">
        <v>32</v>
      </c>
      <c r="P93" t="s">
        <v>41</v>
      </c>
      <c r="Q93" t="s">
        <v>94</v>
      </c>
      <c r="R93" t="s">
        <v>105</v>
      </c>
      <c r="S93" t="s">
        <v>82</v>
      </c>
      <c r="T93" t="s">
        <v>48</v>
      </c>
      <c r="U93" t="s">
        <v>54</v>
      </c>
      <c r="V93" t="s">
        <v>107</v>
      </c>
      <c r="W93">
        <v>31.306540658333301</v>
      </c>
      <c r="X93">
        <v>25.365838192999998</v>
      </c>
      <c r="Y93">
        <v>25.085694230769199</v>
      </c>
      <c r="Z93">
        <v>23.443581600000002</v>
      </c>
      <c r="AA93">
        <v>15.533100968749901</v>
      </c>
      <c r="AB93">
        <v>14.895642424999901</v>
      </c>
      <c r="AC93">
        <v>14.6224611942857</v>
      </c>
      <c r="AD93">
        <v>14.6024921784615</v>
      </c>
      <c r="AE93">
        <v>12.705717630000001</v>
      </c>
      <c r="AF93">
        <v>12.6770906425</v>
      </c>
    </row>
    <row r="94" spans="1:32" x14ac:dyDescent="0.3">
      <c r="A94">
        <v>1092</v>
      </c>
      <c r="B94" t="s">
        <v>123</v>
      </c>
      <c r="C94">
        <v>2018</v>
      </c>
      <c r="D94">
        <v>690</v>
      </c>
      <c r="E94">
        <v>92</v>
      </c>
      <c r="F94">
        <v>0.57101449275362304</v>
      </c>
      <c r="G94">
        <v>0.14000000000000001</v>
      </c>
      <c r="H94">
        <v>2</v>
      </c>
      <c r="I94">
        <v>0.4</v>
      </c>
      <c r="J94">
        <v>0.98</v>
      </c>
      <c r="K94">
        <v>0.92</v>
      </c>
      <c r="L94">
        <v>7</v>
      </c>
      <c r="M94" t="s">
        <v>77</v>
      </c>
      <c r="N94" t="s">
        <v>106</v>
      </c>
      <c r="O94" t="s">
        <v>32</v>
      </c>
      <c r="P94" t="s">
        <v>94</v>
      </c>
      <c r="Q94" t="s">
        <v>54</v>
      </c>
      <c r="R94" t="s">
        <v>48</v>
      </c>
      <c r="S94" t="s">
        <v>107</v>
      </c>
      <c r="T94" t="s">
        <v>41</v>
      </c>
      <c r="U94" t="s">
        <v>105</v>
      </c>
      <c r="V94" t="s">
        <v>92</v>
      </c>
      <c r="W94">
        <v>33.6350999612499</v>
      </c>
      <c r="X94">
        <v>17.845759461666599</v>
      </c>
      <c r="Y94">
        <v>16.6807525437499</v>
      </c>
      <c r="Z94">
        <v>14.846465672500001</v>
      </c>
      <c r="AA94">
        <v>14.374920845</v>
      </c>
      <c r="AB94">
        <v>12.5476777435714</v>
      </c>
      <c r="AC94">
        <v>11.0023818225</v>
      </c>
      <c r="AD94">
        <v>10.8658731766666</v>
      </c>
      <c r="AE94">
        <v>10.4378756316666</v>
      </c>
      <c r="AF94">
        <v>10.1688309</v>
      </c>
    </row>
    <row r="95" spans="1:32" x14ac:dyDescent="0.3">
      <c r="A95">
        <v>1093</v>
      </c>
      <c r="B95" t="s">
        <v>123</v>
      </c>
      <c r="C95">
        <v>2018</v>
      </c>
      <c r="D95">
        <v>690</v>
      </c>
      <c r="E95">
        <v>93</v>
      </c>
      <c r="F95">
        <v>0.59420289855072395</v>
      </c>
      <c r="G95">
        <v>0.04</v>
      </c>
      <c r="H95">
        <v>2</v>
      </c>
      <c r="I95">
        <v>0.18</v>
      </c>
      <c r="J95">
        <v>0.3</v>
      </c>
      <c r="K95">
        <v>0.64</v>
      </c>
      <c r="L95">
        <v>4</v>
      </c>
      <c r="M95" t="s">
        <v>32</v>
      </c>
      <c r="N95" t="s">
        <v>106</v>
      </c>
      <c r="O95" t="s">
        <v>77</v>
      </c>
      <c r="P95" t="s">
        <v>111</v>
      </c>
      <c r="Q95" t="s">
        <v>54</v>
      </c>
      <c r="R95" t="s">
        <v>95</v>
      </c>
      <c r="S95" t="s">
        <v>94</v>
      </c>
      <c r="T95" t="s">
        <v>48</v>
      </c>
      <c r="U95" t="s">
        <v>58</v>
      </c>
      <c r="V95" t="s">
        <v>41</v>
      </c>
      <c r="W95">
        <v>17.456559870625</v>
      </c>
      <c r="X95">
        <v>15.8745666385714</v>
      </c>
      <c r="Y95">
        <v>14.4799889181818</v>
      </c>
      <c r="Z95">
        <v>12.574312398</v>
      </c>
      <c r="AA95">
        <v>12.52782225</v>
      </c>
      <c r="AB95">
        <v>12.33577657</v>
      </c>
      <c r="AC95">
        <v>11.80407214375</v>
      </c>
      <c r="AD95">
        <v>11.6909422476923</v>
      </c>
      <c r="AE95">
        <v>11.659496300000001</v>
      </c>
      <c r="AF95">
        <v>11.606217588</v>
      </c>
    </row>
    <row r="96" spans="1:32" x14ac:dyDescent="0.3">
      <c r="A96">
        <v>1094</v>
      </c>
      <c r="B96" t="s">
        <v>123</v>
      </c>
      <c r="C96">
        <v>2018</v>
      </c>
      <c r="D96">
        <v>690</v>
      </c>
      <c r="E96">
        <v>94</v>
      </c>
      <c r="F96">
        <v>0.55942028985507197</v>
      </c>
      <c r="G96">
        <v>0.2</v>
      </c>
      <c r="H96">
        <v>4</v>
      </c>
      <c r="I96">
        <v>0.14000000000000001</v>
      </c>
      <c r="J96">
        <v>0.64</v>
      </c>
      <c r="K96">
        <v>0.44</v>
      </c>
      <c r="L96">
        <v>8</v>
      </c>
      <c r="M96" t="s">
        <v>94</v>
      </c>
      <c r="N96" t="s">
        <v>106</v>
      </c>
      <c r="O96" t="s">
        <v>32</v>
      </c>
      <c r="P96" t="s">
        <v>72</v>
      </c>
      <c r="Q96" t="s">
        <v>48</v>
      </c>
      <c r="R96" t="s">
        <v>36</v>
      </c>
      <c r="S96" t="s">
        <v>111</v>
      </c>
      <c r="T96" t="s">
        <v>41</v>
      </c>
      <c r="U96" t="s">
        <v>65</v>
      </c>
      <c r="V96" t="s">
        <v>80</v>
      </c>
      <c r="W96">
        <v>8.64211171230769</v>
      </c>
      <c r="X96">
        <v>8.2029178661304307</v>
      </c>
      <c r="Y96">
        <v>7.5452545445454504</v>
      </c>
      <c r="Z96">
        <v>7.2023675216666598</v>
      </c>
      <c r="AA96">
        <v>7.1084033474999897</v>
      </c>
      <c r="AB96">
        <v>6.3034917137499997</v>
      </c>
      <c r="AC96">
        <v>6.17078845125</v>
      </c>
      <c r="AD96">
        <v>6.0860420981249996</v>
      </c>
      <c r="AE96">
        <v>6.0745188835714199</v>
      </c>
      <c r="AF96">
        <v>5.9976643083333299</v>
      </c>
    </row>
    <row r="97" spans="1:32" x14ac:dyDescent="0.3">
      <c r="A97">
        <v>1095</v>
      </c>
      <c r="B97" t="s">
        <v>123</v>
      </c>
      <c r="C97">
        <v>2018</v>
      </c>
      <c r="D97">
        <v>690</v>
      </c>
      <c r="E97">
        <v>95</v>
      </c>
      <c r="F97">
        <v>0.57101449275362304</v>
      </c>
      <c r="G97">
        <v>0.06</v>
      </c>
      <c r="H97">
        <v>4</v>
      </c>
      <c r="I97">
        <v>0.32</v>
      </c>
      <c r="J97">
        <v>0.46</v>
      </c>
      <c r="K97">
        <v>0.76</v>
      </c>
      <c r="L97">
        <v>8</v>
      </c>
      <c r="M97" t="s">
        <v>106</v>
      </c>
      <c r="N97" t="s">
        <v>77</v>
      </c>
      <c r="O97" t="s">
        <v>32</v>
      </c>
      <c r="P97" t="s">
        <v>47</v>
      </c>
      <c r="Q97" t="s">
        <v>111</v>
      </c>
      <c r="R97" t="s">
        <v>48</v>
      </c>
      <c r="S97" t="s">
        <v>72</v>
      </c>
      <c r="T97" t="s">
        <v>98</v>
      </c>
      <c r="U97" t="s">
        <v>105</v>
      </c>
      <c r="V97" t="s">
        <v>95</v>
      </c>
      <c r="W97">
        <v>13.8024085404166</v>
      </c>
      <c r="X97">
        <v>13.206974343846101</v>
      </c>
      <c r="Y97">
        <v>11.381814851666601</v>
      </c>
      <c r="Z97">
        <v>10.1682447325</v>
      </c>
      <c r="AA97">
        <v>9.4740509080952293</v>
      </c>
      <c r="AB97">
        <v>9.3595264338709594</v>
      </c>
      <c r="AC97">
        <v>9.10082292647059</v>
      </c>
      <c r="AD97">
        <v>8.3534642049999999</v>
      </c>
      <c r="AE97">
        <v>8.2451158669230704</v>
      </c>
      <c r="AF97">
        <v>8.2185283949999999</v>
      </c>
    </row>
    <row r="98" spans="1:32" x14ac:dyDescent="0.3">
      <c r="A98">
        <v>1096</v>
      </c>
      <c r="B98" t="s">
        <v>123</v>
      </c>
      <c r="C98">
        <v>2018</v>
      </c>
      <c r="D98">
        <v>690</v>
      </c>
      <c r="E98">
        <v>96</v>
      </c>
      <c r="F98">
        <v>0.55507246376811503</v>
      </c>
      <c r="G98">
        <v>0.1</v>
      </c>
      <c r="H98">
        <v>3</v>
      </c>
      <c r="I98">
        <v>0.76</v>
      </c>
      <c r="J98">
        <v>0.18</v>
      </c>
      <c r="K98">
        <v>0.34</v>
      </c>
      <c r="L98">
        <v>9</v>
      </c>
      <c r="M98" t="s">
        <v>106</v>
      </c>
      <c r="N98" t="s">
        <v>77</v>
      </c>
      <c r="O98" t="s">
        <v>98</v>
      </c>
      <c r="P98" t="s">
        <v>65</v>
      </c>
      <c r="Q98" t="s">
        <v>88</v>
      </c>
      <c r="R98" t="s">
        <v>32</v>
      </c>
      <c r="S98" t="s">
        <v>36</v>
      </c>
      <c r="T98" t="s">
        <v>82</v>
      </c>
      <c r="U98" t="s">
        <v>52</v>
      </c>
      <c r="V98" t="s">
        <v>69</v>
      </c>
      <c r="W98">
        <v>12.9793797871428</v>
      </c>
      <c r="X98">
        <v>11.474100373076899</v>
      </c>
      <c r="Y98">
        <v>11.35995913</v>
      </c>
      <c r="Z98">
        <v>10.8426520166666</v>
      </c>
      <c r="AA98">
        <v>10.597527502</v>
      </c>
      <c r="AB98">
        <v>10.5720874527272</v>
      </c>
      <c r="AC98">
        <v>10.369613269999901</v>
      </c>
      <c r="AD98">
        <v>10.14217185375</v>
      </c>
      <c r="AE98">
        <v>10.1125850657142</v>
      </c>
      <c r="AF98">
        <v>9.8624586300000008</v>
      </c>
    </row>
    <row r="99" spans="1:32" x14ac:dyDescent="0.3">
      <c r="A99">
        <v>1097</v>
      </c>
      <c r="B99" t="s">
        <v>123</v>
      </c>
      <c r="C99">
        <v>2018</v>
      </c>
      <c r="D99">
        <v>690</v>
      </c>
      <c r="E99">
        <v>97</v>
      </c>
      <c r="F99">
        <v>0.57246376811594202</v>
      </c>
      <c r="G99">
        <v>0.06</v>
      </c>
      <c r="H99">
        <v>3</v>
      </c>
      <c r="I99">
        <v>0.5</v>
      </c>
      <c r="J99">
        <v>0.34</v>
      </c>
      <c r="K99">
        <v>0.76</v>
      </c>
      <c r="L99">
        <v>1</v>
      </c>
      <c r="M99" t="s">
        <v>106</v>
      </c>
      <c r="N99" t="s">
        <v>77</v>
      </c>
      <c r="O99" t="s">
        <v>32</v>
      </c>
      <c r="P99" t="s">
        <v>54</v>
      </c>
      <c r="Q99" t="s">
        <v>111</v>
      </c>
      <c r="R99" t="s">
        <v>36</v>
      </c>
      <c r="S99" t="s">
        <v>95</v>
      </c>
      <c r="T99" t="s">
        <v>104</v>
      </c>
      <c r="U99" t="s">
        <v>98</v>
      </c>
      <c r="V99" t="s">
        <v>94</v>
      </c>
      <c r="W99">
        <v>15.474912249999999</v>
      </c>
      <c r="X99">
        <v>13.640097307727199</v>
      </c>
      <c r="Y99">
        <v>13.4558061972222</v>
      </c>
      <c r="Z99">
        <v>10.7980637627272</v>
      </c>
      <c r="AA99">
        <v>10.706032915833299</v>
      </c>
      <c r="AB99">
        <v>10.6974885375</v>
      </c>
      <c r="AC99">
        <v>10.0228886488888</v>
      </c>
      <c r="AD99">
        <v>9.9671077806666606</v>
      </c>
      <c r="AE99">
        <v>9.91041681818181</v>
      </c>
      <c r="AF99">
        <v>9.7171359633333303</v>
      </c>
    </row>
    <row r="100" spans="1:32" x14ac:dyDescent="0.3">
      <c r="A100">
        <v>1098</v>
      </c>
      <c r="B100" t="s">
        <v>123</v>
      </c>
      <c r="C100">
        <v>2018</v>
      </c>
      <c r="D100">
        <v>690</v>
      </c>
      <c r="E100">
        <v>98</v>
      </c>
      <c r="F100">
        <v>0.55797101449275299</v>
      </c>
      <c r="G100">
        <v>0.04</v>
      </c>
      <c r="H100">
        <v>3</v>
      </c>
      <c r="I100">
        <v>0.26</v>
      </c>
      <c r="J100">
        <v>0.28000000000000003</v>
      </c>
      <c r="K100">
        <v>0.1</v>
      </c>
      <c r="L100">
        <v>10</v>
      </c>
      <c r="M100" t="s">
        <v>77</v>
      </c>
      <c r="N100" t="s">
        <v>32</v>
      </c>
      <c r="O100" t="s">
        <v>111</v>
      </c>
      <c r="P100" t="s">
        <v>106</v>
      </c>
      <c r="Q100" t="s">
        <v>41</v>
      </c>
      <c r="R100" t="s">
        <v>72</v>
      </c>
      <c r="S100" t="s">
        <v>39</v>
      </c>
      <c r="T100" t="s">
        <v>94</v>
      </c>
      <c r="U100" t="s">
        <v>60</v>
      </c>
      <c r="V100" t="s">
        <v>95</v>
      </c>
      <c r="W100">
        <v>13.812820773703701</v>
      </c>
      <c r="X100">
        <v>11.9558669710714</v>
      </c>
      <c r="Y100">
        <v>11.919683979999901</v>
      </c>
      <c r="Z100">
        <v>11.286836560999999</v>
      </c>
      <c r="AA100">
        <v>9.8973651716666602</v>
      </c>
      <c r="AB100">
        <v>9.1068774149999907</v>
      </c>
      <c r="AC100">
        <v>8.9820054949999992</v>
      </c>
      <c r="AD100">
        <v>8.8599941591304301</v>
      </c>
      <c r="AE100">
        <v>8.6860971153333306</v>
      </c>
      <c r="AF100">
        <v>8.6739901136363606</v>
      </c>
    </row>
    <row r="101" spans="1:32" x14ac:dyDescent="0.3">
      <c r="A101">
        <v>1099</v>
      </c>
      <c r="B101" t="s">
        <v>123</v>
      </c>
      <c r="C101">
        <v>2018</v>
      </c>
      <c r="D101">
        <v>690</v>
      </c>
      <c r="E101">
        <v>99</v>
      </c>
      <c r="F101">
        <v>0.58115942028985501</v>
      </c>
      <c r="G101">
        <v>0.48</v>
      </c>
      <c r="H101">
        <v>1</v>
      </c>
      <c r="I101">
        <v>0.38</v>
      </c>
      <c r="J101">
        <v>0.62</v>
      </c>
      <c r="K101">
        <v>0.26</v>
      </c>
      <c r="L101">
        <v>1</v>
      </c>
      <c r="M101" t="s">
        <v>77</v>
      </c>
      <c r="N101" t="s">
        <v>94</v>
      </c>
      <c r="O101" t="s">
        <v>32</v>
      </c>
      <c r="P101" t="s">
        <v>54</v>
      </c>
      <c r="Q101" t="s">
        <v>105</v>
      </c>
      <c r="R101" t="s">
        <v>48</v>
      </c>
      <c r="S101" t="s">
        <v>68</v>
      </c>
      <c r="T101" t="s">
        <v>107</v>
      </c>
      <c r="U101" t="s">
        <v>47</v>
      </c>
      <c r="V101" t="s">
        <v>60</v>
      </c>
      <c r="W101">
        <v>31.509153399999999</v>
      </c>
      <c r="X101">
        <v>30.9930305</v>
      </c>
      <c r="Y101">
        <v>27.198650050000001</v>
      </c>
      <c r="Z101">
        <v>21.0757561</v>
      </c>
      <c r="AA101">
        <v>17.704681399999998</v>
      </c>
      <c r="AB101">
        <v>16.177086002500001</v>
      </c>
      <c r="AC101">
        <v>16.046029999999998</v>
      </c>
      <c r="AD101">
        <v>14.854184200000001</v>
      </c>
      <c r="AE101">
        <v>14.610243799999999</v>
      </c>
      <c r="AF101">
        <v>14.3903208</v>
      </c>
    </row>
    <row r="106" spans="1:32" x14ac:dyDescent="0.3">
      <c r="A106">
        <v>1100</v>
      </c>
      <c r="B106" t="s">
        <v>123</v>
      </c>
      <c r="C106">
        <v>2017</v>
      </c>
      <c r="D106">
        <v>705</v>
      </c>
      <c r="E106">
        <v>0</v>
      </c>
      <c r="F106">
        <v>0.63404255319148894</v>
      </c>
      <c r="G106">
        <v>0.1</v>
      </c>
      <c r="H106">
        <v>2</v>
      </c>
      <c r="I106">
        <v>0.62</v>
      </c>
      <c r="J106">
        <v>0.78</v>
      </c>
      <c r="K106">
        <v>0.22</v>
      </c>
      <c r="L106">
        <v>4</v>
      </c>
      <c r="M106" t="s">
        <v>77</v>
      </c>
      <c r="N106" t="s">
        <v>106</v>
      </c>
      <c r="O106" t="s">
        <v>32</v>
      </c>
      <c r="P106" t="s">
        <v>68</v>
      </c>
      <c r="Q106" t="s">
        <v>53</v>
      </c>
      <c r="R106" t="s">
        <v>72</v>
      </c>
      <c r="S106" t="s">
        <v>83</v>
      </c>
      <c r="T106" t="s">
        <v>48</v>
      </c>
      <c r="U106" t="s">
        <v>40</v>
      </c>
      <c r="V106" t="s">
        <v>111</v>
      </c>
      <c r="W106">
        <v>24.651438747333302</v>
      </c>
      <c r="X106">
        <v>19.544993164736798</v>
      </c>
      <c r="Y106">
        <v>16.4774886494999</v>
      </c>
      <c r="Z106">
        <v>10.812783936922999</v>
      </c>
      <c r="AA106">
        <v>10.322057667499999</v>
      </c>
      <c r="AB106">
        <v>9.6470601533333298</v>
      </c>
      <c r="AC106">
        <v>9.2552997589999997</v>
      </c>
      <c r="AD106">
        <v>8.8850573065217393</v>
      </c>
      <c r="AE106">
        <v>8.5018923784615303</v>
      </c>
      <c r="AF106">
        <v>8.4150456524999999</v>
      </c>
    </row>
    <row r="107" spans="1:32" x14ac:dyDescent="0.3">
      <c r="A107">
        <v>1101</v>
      </c>
      <c r="B107" t="s">
        <v>123</v>
      </c>
      <c r="C107">
        <v>2017</v>
      </c>
      <c r="D107">
        <v>705</v>
      </c>
      <c r="E107">
        <v>1</v>
      </c>
      <c r="F107">
        <v>0.60709219858156005</v>
      </c>
      <c r="G107">
        <v>0.18</v>
      </c>
      <c r="H107">
        <v>1</v>
      </c>
      <c r="I107">
        <v>0.56000000000000005</v>
      </c>
      <c r="J107">
        <v>0.32</v>
      </c>
      <c r="K107">
        <v>0.26</v>
      </c>
      <c r="L107">
        <v>9</v>
      </c>
      <c r="M107" t="s">
        <v>72</v>
      </c>
      <c r="N107" t="s">
        <v>106</v>
      </c>
      <c r="O107" t="s">
        <v>40</v>
      </c>
      <c r="P107" t="s">
        <v>98</v>
      </c>
      <c r="Q107" t="s">
        <v>77</v>
      </c>
      <c r="R107" t="s">
        <v>32</v>
      </c>
      <c r="S107" t="s">
        <v>68</v>
      </c>
      <c r="T107" t="s">
        <v>48</v>
      </c>
      <c r="U107" t="s">
        <v>47</v>
      </c>
      <c r="V107" t="s">
        <v>61</v>
      </c>
      <c r="W107">
        <v>26.583925199999999</v>
      </c>
      <c r="X107">
        <v>23.813717847500001</v>
      </c>
      <c r="Y107">
        <v>21.3718796</v>
      </c>
      <c r="Z107">
        <v>20.056213400000001</v>
      </c>
      <c r="AA107">
        <v>18.0002700157142</v>
      </c>
      <c r="AB107">
        <v>17.486328129999901</v>
      </c>
      <c r="AC107">
        <v>15.674104066666599</v>
      </c>
      <c r="AD107">
        <v>14.8478143</v>
      </c>
      <c r="AE107">
        <v>14.0793242499999</v>
      </c>
      <c r="AF107">
        <v>14.063271500000001</v>
      </c>
    </row>
    <row r="108" spans="1:32" x14ac:dyDescent="0.3">
      <c r="A108">
        <v>1102</v>
      </c>
      <c r="B108" t="s">
        <v>123</v>
      </c>
      <c r="C108">
        <v>2017</v>
      </c>
      <c r="D108">
        <v>705</v>
      </c>
      <c r="E108">
        <v>2</v>
      </c>
      <c r="F108">
        <v>0.61418439716312001</v>
      </c>
      <c r="G108">
        <v>0.26</v>
      </c>
      <c r="H108">
        <v>2</v>
      </c>
      <c r="I108">
        <v>0.06</v>
      </c>
      <c r="J108">
        <v>0.54</v>
      </c>
      <c r="K108">
        <v>0.6</v>
      </c>
      <c r="L108">
        <v>5</v>
      </c>
      <c r="M108" t="s">
        <v>32</v>
      </c>
      <c r="N108" t="s">
        <v>77</v>
      </c>
      <c r="O108" t="s">
        <v>106</v>
      </c>
      <c r="P108" t="s">
        <v>72</v>
      </c>
      <c r="Q108" t="s">
        <v>100</v>
      </c>
      <c r="R108" t="s">
        <v>53</v>
      </c>
      <c r="S108" t="s">
        <v>94</v>
      </c>
      <c r="T108" t="s">
        <v>38</v>
      </c>
      <c r="U108" t="s">
        <v>90</v>
      </c>
      <c r="V108" t="s">
        <v>70</v>
      </c>
      <c r="W108">
        <v>12.852898193333299</v>
      </c>
      <c r="X108">
        <v>10.2411191433333</v>
      </c>
      <c r="Y108">
        <v>9.06501366333333</v>
      </c>
      <c r="Z108">
        <v>8.2852717066666592</v>
      </c>
      <c r="AA108">
        <v>8.2241337199999993</v>
      </c>
      <c r="AB108">
        <v>7.8995207187499998</v>
      </c>
      <c r="AC108">
        <v>7.654792595</v>
      </c>
      <c r="AD108">
        <v>7.3864179720000003</v>
      </c>
      <c r="AE108">
        <v>7.3145521799999997</v>
      </c>
      <c r="AF108">
        <v>7.2779528266666604</v>
      </c>
    </row>
    <row r="109" spans="1:32" x14ac:dyDescent="0.3">
      <c r="A109">
        <v>1103</v>
      </c>
      <c r="B109" t="s">
        <v>123</v>
      </c>
      <c r="C109">
        <v>2017</v>
      </c>
      <c r="D109">
        <v>705</v>
      </c>
      <c r="E109">
        <v>3</v>
      </c>
      <c r="F109">
        <v>0.62411347517730498</v>
      </c>
      <c r="G109">
        <v>0.16</v>
      </c>
      <c r="H109">
        <v>1</v>
      </c>
      <c r="I109">
        <v>0.74</v>
      </c>
      <c r="J109">
        <v>0.76</v>
      </c>
      <c r="K109">
        <v>0.02</v>
      </c>
      <c r="L109">
        <v>1</v>
      </c>
      <c r="M109" t="s">
        <v>77</v>
      </c>
      <c r="N109" t="s">
        <v>106</v>
      </c>
      <c r="O109" t="s">
        <v>32</v>
      </c>
      <c r="P109" t="s">
        <v>72</v>
      </c>
      <c r="Q109" t="s">
        <v>68</v>
      </c>
      <c r="R109" t="s">
        <v>55</v>
      </c>
      <c r="S109" t="s">
        <v>53</v>
      </c>
      <c r="T109" t="s">
        <v>48</v>
      </c>
      <c r="U109" t="s">
        <v>41</v>
      </c>
      <c r="V109" t="s">
        <v>94</v>
      </c>
      <c r="W109">
        <v>32.784320849999901</v>
      </c>
      <c r="X109">
        <v>26.1802036755555</v>
      </c>
      <c r="Y109">
        <v>14.8897016107142</v>
      </c>
      <c r="Z109">
        <v>12.16855861</v>
      </c>
      <c r="AA109">
        <v>11.498370244285701</v>
      </c>
      <c r="AB109">
        <v>9.9684198633333292</v>
      </c>
      <c r="AC109">
        <v>9.8500060519999995</v>
      </c>
      <c r="AD109">
        <v>9.3489181131250003</v>
      </c>
      <c r="AE109">
        <v>9.2443302700000007</v>
      </c>
      <c r="AF109">
        <v>9.1118307099999996</v>
      </c>
    </row>
    <row r="110" spans="1:32" x14ac:dyDescent="0.3">
      <c r="A110">
        <v>1104</v>
      </c>
      <c r="B110" t="s">
        <v>123</v>
      </c>
      <c r="C110">
        <v>2017</v>
      </c>
      <c r="D110">
        <v>705</v>
      </c>
      <c r="E110">
        <v>4</v>
      </c>
      <c r="F110">
        <v>0.64113475177304902</v>
      </c>
      <c r="G110">
        <v>0.04</v>
      </c>
      <c r="H110">
        <v>6</v>
      </c>
      <c r="I110">
        <v>0.9</v>
      </c>
      <c r="J110">
        <v>0.46</v>
      </c>
      <c r="K110">
        <v>0.26</v>
      </c>
      <c r="L110">
        <v>6</v>
      </c>
      <c r="M110" t="s">
        <v>77</v>
      </c>
      <c r="N110" t="s">
        <v>106</v>
      </c>
      <c r="O110" t="s">
        <v>32</v>
      </c>
      <c r="P110" t="s">
        <v>72</v>
      </c>
      <c r="Q110" t="s">
        <v>53</v>
      </c>
      <c r="R110" t="s">
        <v>68</v>
      </c>
      <c r="S110" t="s">
        <v>45</v>
      </c>
      <c r="T110" t="s">
        <v>48</v>
      </c>
      <c r="U110" t="s">
        <v>93</v>
      </c>
      <c r="V110" t="s">
        <v>94</v>
      </c>
      <c r="W110">
        <v>13.5769598748333</v>
      </c>
      <c r="X110">
        <v>12.8638948694545</v>
      </c>
      <c r="Y110">
        <v>9.8830581755438498</v>
      </c>
      <c r="Z110">
        <v>8.6743347632142793</v>
      </c>
      <c r="AA110">
        <v>7.98604562678723</v>
      </c>
      <c r="AB110">
        <v>7.7124495099999999</v>
      </c>
      <c r="AC110">
        <v>7.5754015596774096</v>
      </c>
      <c r="AD110">
        <v>7.57388931688679</v>
      </c>
      <c r="AE110">
        <v>7.5733789308076904</v>
      </c>
      <c r="AF110">
        <v>7.5003873898055504</v>
      </c>
    </row>
    <row r="111" spans="1:32" x14ac:dyDescent="0.3">
      <c r="A111">
        <v>1105</v>
      </c>
      <c r="B111" t="s">
        <v>123</v>
      </c>
      <c r="C111">
        <v>2017</v>
      </c>
      <c r="D111">
        <v>705</v>
      </c>
      <c r="E111">
        <v>5</v>
      </c>
      <c r="F111">
        <v>0.63829787234042501</v>
      </c>
      <c r="G111">
        <v>0.12</v>
      </c>
      <c r="H111">
        <v>1</v>
      </c>
      <c r="I111">
        <v>1</v>
      </c>
      <c r="J111">
        <v>0.46</v>
      </c>
      <c r="K111">
        <v>0</v>
      </c>
      <c r="L111">
        <v>3</v>
      </c>
      <c r="M111" t="s">
        <v>77</v>
      </c>
      <c r="N111" t="s">
        <v>106</v>
      </c>
      <c r="O111" t="s">
        <v>72</v>
      </c>
      <c r="P111" t="s">
        <v>32</v>
      </c>
      <c r="Q111" t="s">
        <v>111</v>
      </c>
      <c r="R111" t="s">
        <v>51</v>
      </c>
      <c r="S111" t="s">
        <v>68</v>
      </c>
      <c r="T111" t="s">
        <v>48</v>
      </c>
      <c r="U111" t="s">
        <v>40</v>
      </c>
      <c r="V111" t="s">
        <v>94</v>
      </c>
      <c r="W111">
        <v>30.724011685714199</v>
      </c>
      <c r="X111">
        <v>25.27288789</v>
      </c>
      <c r="Y111">
        <v>19.754160899999999</v>
      </c>
      <c r="Z111">
        <v>19.510191743333301</v>
      </c>
      <c r="AA111">
        <v>17.142796499999999</v>
      </c>
      <c r="AB111">
        <v>16.651268000000002</v>
      </c>
      <c r="AC111">
        <v>16.324851025000001</v>
      </c>
      <c r="AD111">
        <v>15.6411284025</v>
      </c>
      <c r="AE111">
        <v>15.21941805</v>
      </c>
      <c r="AF111">
        <v>14.894451149999901</v>
      </c>
    </row>
    <row r="112" spans="1:32" x14ac:dyDescent="0.3">
      <c r="A112">
        <v>1106</v>
      </c>
      <c r="B112" t="s">
        <v>123</v>
      </c>
      <c r="C112">
        <v>2017</v>
      </c>
      <c r="D112">
        <v>705</v>
      </c>
      <c r="E112">
        <v>6</v>
      </c>
      <c r="F112">
        <v>0.64539007092198497</v>
      </c>
      <c r="G112">
        <v>0.04</v>
      </c>
      <c r="H112">
        <v>2</v>
      </c>
      <c r="I112">
        <v>0.16</v>
      </c>
      <c r="J112">
        <v>0.56000000000000005</v>
      </c>
      <c r="K112">
        <v>0.26</v>
      </c>
      <c r="L112">
        <v>1</v>
      </c>
      <c r="M112" t="s">
        <v>106</v>
      </c>
      <c r="N112" t="s">
        <v>77</v>
      </c>
      <c r="O112" t="s">
        <v>32</v>
      </c>
      <c r="P112" t="s">
        <v>48</v>
      </c>
      <c r="Q112" t="s">
        <v>53</v>
      </c>
      <c r="R112" t="s">
        <v>90</v>
      </c>
      <c r="S112" t="s">
        <v>95</v>
      </c>
      <c r="T112" t="s">
        <v>54</v>
      </c>
      <c r="U112" t="s">
        <v>68</v>
      </c>
      <c r="V112" t="s">
        <v>94</v>
      </c>
      <c r="W112">
        <v>22.367087869130401</v>
      </c>
      <c r="X112">
        <v>20.687907396060599</v>
      </c>
      <c r="Y112">
        <v>18.010754413912998</v>
      </c>
      <c r="Z112">
        <v>11.004407459999999</v>
      </c>
      <c r="AA112">
        <v>10.9045234341176</v>
      </c>
      <c r="AB112">
        <v>10.73293915</v>
      </c>
      <c r="AC112">
        <v>10.463910279999901</v>
      </c>
      <c r="AD112">
        <v>9.9717455939999997</v>
      </c>
      <c r="AE112">
        <v>9.93827645</v>
      </c>
      <c r="AF112">
        <v>9.9210589383333296</v>
      </c>
    </row>
    <row r="113" spans="1:32" x14ac:dyDescent="0.3">
      <c r="A113">
        <v>1107</v>
      </c>
      <c r="B113" t="s">
        <v>123</v>
      </c>
      <c r="C113">
        <v>2017</v>
      </c>
      <c r="D113">
        <v>705</v>
      </c>
      <c r="E113">
        <v>7</v>
      </c>
      <c r="F113">
        <v>0.63971631205673696</v>
      </c>
      <c r="G113">
        <v>0.06</v>
      </c>
      <c r="H113">
        <v>1</v>
      </c>
      <c r="I113">
        <v>0.57999999999999996</v>
      </c>
      <c r="J113">
        <v>0.38</v>
      </c>
      <c r="K113">
        <v>0.94</v>
      </c>
      <c r="L113">
        <v>8</v>
      </c>
      <c r="M113" t="s">
        <v>106</v>
      </c>
      <c r="N113" t="s">
        <v>77</v>
      </c>
      <c r="O113" t="s">
        <v>32</v>
      </c>
      <c r="P113" t="s">
        <v>47</v>
      </c>
      <c r="Q113" t="s">
        <v>53</v>
      </c>
      <c r="R113" t="s">
        <v>95</v>
      </c>
      <c r="S113" t="s">
        <v>68</v>
      </c>
      <c r="T113" t="s">
        <v>55</v>
      </c>
      <c r="U113" t="s">
        <v>72</v>
      </c>
      <c r="V113" t="s">
        <v>111</v>
      </c>
      <c r="W113">
        <v>23.548386026428499</v>
      </c>
      <c r="X113">
        <v>19.472832808124899</v>
      </c>
      <c r="Y113">
        <v>17.871115692222201</v>
      </c>
      <c r="Z113">
        <v>14.5750910666666</v>
      </c>
      <c r="AA113">
        <v>14.533055932222201</v>
      </c>
      <c r="AB113">
        <v>14.06641625</v>
      </c>
      <c r="AC113">
        <v>13.368262502222199</v>
      </c>
      <c r="AD113">
        <v>13.326654325</v>
      </c>
      <c r="AE113">
        <v>13.248555178571401</v>
      </c>
      <c r="AF113">
        <v>12.671825157499899</v>
      </c>
    </row>
    <row r="114" spans="1:32" x14ac:dyDescent="0.3">
      <c r="A114">
        <v>1108</v>
      </c>
      <c r="B114" t="s">
        <v>123</v>
      </c>
      <c r="C114">
        <v>2017</v>
      </c>
      <c r="D114">
        <v>705</v>
      </c>
      <c r="E114">
        <v>8</v>
      </c>
      <c r="F114">
        <v>0.63120567375886505</v>
      </c>
      <c r="G114">
        <v>0.06</v>
      </c>
      <c r="H114">
        <v>1</v>
      </c>
      <c r="I114">
        <v>0.16</v>
      </c>
      <c r="J114">
        <v>0.88</v>
      </c>
      <c r="K114">
        <v>0.84</v>
      </c>
      <c r="L114">
        <v>8</v>
      </c>
      <c r="M114" t="s">
        <v>106</v>
      </c>
      <c r="N114" t="s">
        <v>77</v>
      </c>
      <c r="O114" t="s">
        <v>32</v>
      </c>
      <c r="P114" t="s">
        <v>48</v>
      </c>
      <c r="Q114" t="s">
        <v>53</v>
      </c>
      <c r="R114" t="s">
        <v>54</v>
      </c>
      <c r="S114" t="s">
        <v>103</v>
      </c>
      <c r="T114" t="s">
        <v>94</v>
      </c>
      <c r="U114" t="s">
        <v>72</v>
      </c>
      <c r="V114" t="s">
        <v>41</v>
      </c>
      <c r="W114">
        <v>41.242448080769201</v>
      </c>
      <c r="X114">
        <v>38.125575703333297</v>
      </c>
      <c r="Y114">
        <v>32.770490090000003</v>
      </c>
      <c r="Z114">
        <v>18.483347774999999</v>
      </c>
      <c r="AA114">
        <v>17.440805916666601</v>
      </c>
      <c r="AB114">
        <v>17.424723933333301</v>
      </c>
      <c r="AC114">
        <v>16.896289800000002</v>
      </c>
      <c r="AD114">
        <v>15.6840265</v>
      </c>
      <c r="AE114">
        <v>15.463585374999999</v>
      </c>
      <c r="AF114">
        <v>15.02764035</v>
      </c>
    </row>
    <row r="115" spans="1:32" x14ac:dyDescent="0.3">
      <c r="A115">
        <v>1109</v>
      </c>
      <c r="B115" t="s">
        <v>123</v>
      </c>
      <c r="C115">
        <v>2017</v>
      </c>
      <c r="D115">
        <v>705</v>
      </c>
      <c r="E115">
        <v>9</v>
      </c>
      <c r="F115">
        <v>0.61843971631205596</v>
      </c>
      <c r="G115">
        <v>0.14000000000000001</v>
      </c>
      <c r="H115">
        <v>1</v>
      </c>
      <c r="I115">
        <v>0.12</v>
      </c>
      <c r="J115">
        <v>0.92</v>
      </c>
      <c r="K115">
        <v>0.9</v>
      </c>
      <c r="L115">
        <v>3</v>
      </c>
      <c r="M115" t="s">
        <v>77</v>
      </c>
      <c r="N115" t="s">
        <v>106</v>
      </c>
      <c r="O115" t="s">
        <v>32</v>
      </c>
      <c r="P115" t="s">
        <v>95</v>
      </c>
      <c r="Q115" t="s">
        <v>54</v>
      </c>
      <c r="R115" t="s">
        <v>94</v>
      </c>
      <c r="S115" t="s">
        <v>48</v>
      </c>
      <c r="T115" t="s">
        <v>53</v>
      </c>
      <c r="U115" t="s">
        <v>41</v>
      </c>
      <c r="V115" t="s">
        <v>104</v>
      </c>
      <c r="W115">
        <v>33.991186856249897</v>
      </c>
      <c r="X115">
        <v>24.594503864444398</v>
      </c>
      <c r="Y115">
        <v>22.802657105000002</v>
      </c>
      <c r="Z115">
        <v>17.0842724</v>
      </c>
      <c r="AA115">
        <v>16.362830169999999</v>
      </c>
      <c r="AB115">
        <v>11.3943622966666</v>
      </c>
      <c r="AC115">
        <v>11.1615653611111</v>
      </c>
      <c r="AD115">
        <v>10.9806692025</v>
      </c>
      <c r="AE115">
        <v>10.2694215733333</v>
      </c>
      <c r="AF115">
        <v>10.1068377533333</v>
      </c>
    </row>
    <row r="116" spans="1:32" x14ac:dyDescent="0.3">
      <c r="A116">
        <v>1110</v>
      </c>
      <c r="B116" t="s">
        <v>123</v>
      </c>
      <c r="C116">
        <v>2017</v>
      </c>
      <c r="D116">
        <v>705</v>
      </c>
      <c r="E116">
        <v>10</v>
      </c>
      <c r="F116">
        <v>0.6</v>
      </c>
      <c r="G116">
        <v>0.36</v>
      </c>
      <c r="H116">
        <v>1</v>
      </c>
      <c r="I116">
        <v>0.74</v>
      </c>
      <c r="J116">
        <v>0.4</v>
      </c>
      <c r="K116">
        <v>0.74</v>
      </c>
      <c r="L116">
        <v>7</v>
      </c>
      <c r="M116" t="s">
        <v>32</v>
      </c>
      <c r="N116" t="s">
        <v>77</v>
      </c>
      <c r="O116" t="s">
        <v>106</v>
      </c>
      <c r="P116" t="s">
        <v>55</v>
      </c>
      <c r="Q116" t="s">
        <v>68</v>
      </c>
      <c r="R116" t="s">
        <v>72</v>
      </c>
      <c r="S116" t="s">
        <v>109</v>
      </c>
      <c r="T116" t="s">
        <v>93</v>
      </c>
      <c r="U116" t="s">
        <v>90</v>
      </c>
      <c r="V116" t="s">
        <v>74</v>
      </c>
      <c r="W116">
        <v>29.018964459999999</v>
      </c>
      <c r="X116">
        <v>19.897712199999901</v>
      </c>
      <c r="Y116">
        <v>19.3081678</v>
      </c>
      <c r="Z116">
        <v>15.0441897</v>
      </c>
      <c r="AA116">
        <v>14.957509666666599</v>
      </c>
      <c r="AB116">
        <v>13.9149966099999</v>
      </c>
      <c r="AC116">
        <v>13.4910765</v>
      </c>
      <c r="AD116">
        <v>13.341755866666601</v>
      </c>
      <c r="AE116">
        <v>13.2723484</v>
      </c>
      <c r="AF116">
        <v>13.089559233333301</v>
      </c>
    </row>
    <row r="117" spans="1:32" x14ac:dyDescent="0.3">
      <c r="A117">
        <v>1111</v>
      </c>
      <c r="B117" t="s">
        <v>123</v>
      </c>
      <c r="C117">
        <v>2017</v>
      </c>
      <c r="D117">
        <v>705</v>
      </c>
      <c r="E117">
        <v>11</v>
      </c>
      <c r="F117">
        <v>0.63120567375886505</v>
      </c>
      <c r="G117">
        <v>0.08</v>
      </c>
      <c r="H117">
        <v>1</v>
      </c>
      <c r="I117">
        <v>0.76</v>
      </c>
      <c r="J117">
        <v>0.22</v>
      </c>
      <c r="K117">
        <v>0.42</v>
      </c>
      <c r="L117">
        <v>5</v>
      </c>
      <c r="M117" t="s">
        <v>32</v>
      </c>
      <c r="N117" t="s">
        <v>77</v>
      </c>
      <c r="O117" t="s">
        <v>106</v>
      </c>
      <c r="P117" t="s">
        <v>73</v>
      </c>
      <c r="Q117" t="s">
        <v>53</v>
      </c>
      <c r="R117" t="s">
        <v>50</v>
      </c>
      <c r="S117" t="s">
        <v>36</v>
      </c>
      <c r="T117" t="s">
        <v>108</v>
      </c>
      <c r="U117" t="s">
        <v>74</v>
      </c>
      <c r="V117" t="s">
        <v>68</v>
      </c>
      <c r="W117">
        <v>21.780021437499901</v>
      </c>
      <c r="X117">
        <v>17.428671635999901</v>
      </c>
      <c r="Y117">
        <v>16.329754606249999</v>
      </c>
      <c r="Z117">
        <v>14.9130383</v>
      </c>
      <c r="AA117">
        <v>14.769770283333299</v>
      </c>
      <c r="AB117">
        <v>14.7525396</v>
      </c>
      <c r="AC117">
        <v>13.161584233333301</v>
      </c>
      <c r="AD117">
        <v>13.084501266666599</v>
      </c>
      <c r="AE117">
        <v>12.967103224999899</v>
      </c>
      <c r="AF117">
        <v>12.8856983166666</v>
      </c>
    </row>
    <row r="118" spans="1:32" x14ac:dyDescent="0.3">
      <c r="A118">
        <v>1112</v>
      </c>
      <c r="B118" t="s">
        <v>123</v>
      </c>
      <c r="C118">
        <v>2017</v>
      </c>
      <c r="D118">
        <v>705</v>
      </c>
      <c r="E118">
        <v>12</v>
      </c>
      <c r="F118">
        <v>0.63687943262411295</v>
      </c>
      <c r="G118">
        <v>0.02</v>
      </c>
      <c r="H118">
        <v>2</v>
      </c>
      <c r="I118">
        <v>0.68</v>
      </c>
      <c r="J118">
        <v>0.18</v>
      </c>
      <c r="K118">
        <v>0.82</v>
      </c>
      <c r="L118">
        <v>1</v>
      </c>
      <c r="M118" t="s">
        <v>77</v>
      </c>
      <c r="N118" t="s">
        <v>32</v>
      </c>
      <c r="O118" t="s">
        <v>106</v>
      </c>
      <c r="P118" t="s">
        <v>67</v>
      </c>
      <c r="Q118" t="s">
        <v>113</v>
      </c>
      <c r="R118" t="s">
        <v>73</v>
      </c>
      <c r="S118" t="s">
        <v>75</v>
      </c>
      <c r="T118" t="s">
        <v>36</v>
      </c>
      <c r="U118" t="s">
        <v>35</v>
      </c>
      <c r="V118" t="s">
        <v>41</v>
      </c>
      <c r="W118">
        <v>19.127362380000001</v>
      </c>
      <c r="X118">
        <v>17.967318107222201</v>
      </c>
      <c r="Y118">
        <v>15.712683433157901</v>
      </c>
      <c r="Z118">
        <v>14.2106323</v>
      </c>
      <c r="AA118">
        <v>14.100338949999999</v>
      </c>
      <c r="AB118">
        <v>13.209865575</v>
      </c>
      <c r="AC118">
        <v>13.151802999999999</v>
      </c>
      <c r="AD118">
        <v>13.017517099999999</v>
      </c>
      <c r="AE118">
        <v>12.733556099999999</v>
      </c>
      <c r="AF118">
        <v>12.570895366666599</v>
      </c>
    </row>
    <row r="119" spans="1:32" x14ac:dyDescent="0.3">
      <c r="A119">
        <v>1113</v>
      </c>
      <c r="B119" t="s">
        <v>123</v>
      </c>
      <c r="C119">
        <v>2017</v>
      </c>
      <c r="D119">
        <v>705</v>
      </c>
      <c r="E119">
        <v>13</v>
      </c>
      <c r="F119">
        <v>0.59858156028368703</v>
      </c>
      <c r="G119">
        <v>0.12</v>
      </c>
      <c r="H119">
        <v>5</v>
      </c>
      <c r="I119">
        <v>1</v>
      </c>
      <c r="J119">
        <v>0.6</v>
      </c>
      <c r="K119">
        <v>0.57999999999999996</v>
      </c>
      <c r="L119">
        <v>5</v>
      </c>
      <c r="M119" t="s">
        <v>77</v>
      </c>
      <c r="N119" t="s">
        <v>106</v>
      </c>
      <c r="O119" t="s">
        <v>32</v>
      </c>
      <c r="P119" t="s">
        <v>51</v>
      </c>
      <c r="Q119" t="s">
        <v>68</v>
      </c>
      <c r="R119" t="s">
        <v>65</v>
      </c>
      <c r="S119" t="s">
        <v>72</v>
      </c>
      <c r="T119" t="s">
        <v>45</v>
      </c>
      <c r="U119" t="s">
        <v>55</v>
      </c>
      <c r="V119" t="s">
        <v>85</v>
      </c>
      <c r="W119">
        <v>11.7721301427027</v>
      </c>
      <c r="X119">
        <v>10.352418332499999</v>
      </c>
      <c r="Y119">
        <v>8.6646852193548298</v>
      </c>
      <c r="Z119">
        <v>6.90138763588235</v>
      </c>
      <c r="AA119">
        <v>6.8850663493939397</v>
      </c>
      <c r="AB119">
        <v>6.8285871821052604</v>
      </c>
      <c r="AC119">
        <v>6.7020292509090797</v>
      </c>
      <c r="AD119">
        <v>6.6410391648275802</v>
      </c>
      <c r="AE119">
        <v>6.6383655800000003</v>
      </c>
      <c r="AF119">
        <v>6.5790714106451604</v>
      </c>
    </row>
    <row r="120" spans="1:32" x14ac:dyDescent="0.3">
      <c r="A120">
        <v>1114</v>
      </c>
      <c r="B120" t="s">
        <v>123</v>
      </c>
      <c r="C120">
        <v>2017</v>
      </c>
      <c r="D120">
        <v>705</v>
      </c>
      <c r="E120">
        <v>14</v>
      </c>
      <c r="F120">
        <v>0.58865248226950295</v>
      </c>
      <c r="G120">
        <v>0.36</v>
      </c>
      <c r="H120">
        <v>1</v>
      </c>
      <c r="I120">
        <v>0.56000000000000005</v>
      </c>
      <c r="J120">
        <v>0.4</v>
      </c>
      <c r="K120">
        <v>1</v>
      </c>
      <c r="L120">
        <v>8</v>
      </c>
      <c r="M120" t="s">
        <v>32</v>
      </c>
      <c r="N120" t="s">
        <v>106</v>
      </c>
      <c r="O120" t="s">
        <v>72</v>
      </c>
      <c r="P120" t="s">
        <v>53</v>
      </c>
      <c r="Q120" t="s">
        <v>98</v>
      </c>
      <c r="R120" t="s">
        <v>37</v>
      </c>
      <c r="S120" t="s">
        <v>68</v>
      </c>
      <c r="T120" t="s">
        <v>77</v>
      </c>
      <c r="U120" t="s">
        <v>87</v>
      </c>
      <c r="V120" t="s">
        <v>67</v>
      </c>
      <c r="W120">
        <v>30.785999643333302</v>
      </c>
      <c r="X120">
        <v>23.068113349999901</v>
      </c>
      <c r="Y120">
        <v>16.439381600000001</v>
      </c>
      <c r="Z120">
        <v>16.120074283333299</v>
      </c>
      <c r="AA120">
        <v>15.168169000000001</v>
      </c>
      <c r="AB120">
        <v>14.4869938</v>
      </c>
      <c r="AC120">
        <v>14.4817400033333</v>
      </c>
      <c r="AD120">
        <v>14.269186487500001</v>
      </c>
      <c r="AE120">
        <v>14.1234865</v>
      </c>
      <c r="AF120">
        <v>13.4638195</v>
      </c>
    </row>
    <row r="121" spans="1:32" x14ac:dyDescent="0.3">
      <c r="A121">
        <v>1115</v>
      </c>
      <c r="B121" t="s">
        <v>123</v>
      </c>
      <c r="C121">
        <v>2017</v>
      </c>
      <c r="D121">
        <v>705</v>
      </c>
      <c r="E121">
        <v>15</v>
      </c>
      <c r="F121">
        <v>0.64113475177304902</v>
      </c>
      <c r="G121">
        <v>0.04</v>
      </c>
      <c r="H121">
        <v>1</v>
      </c>
      <c r="I121">
        <v>0.06</v>
      </c>
      <c r="J121">
        <v>0.78</v>
      </c>
      <c r="K121">
        <v>0.38</v>
      </c>
      <c r="L121">
        <v>5</v>
      </c>
      <c r="M121" t="s">
        <v>106</v>
      </c>
      <c r="N121" t="s">
        <v>77</v>
      </c>
      <c r="O121" t="s">
        <v>32</v>
      </c>
      <c r="P121" t="s">
        <v>48</v>
      </c>
      <c r="Q121" t="s">
        <v>54</v>
      </c>
      <c r="R121" t="s">
        <v>53</v>
      </c>
      <c r="S121" t="s">
        <v>41</v>
      </c>
      <c r="T121" t="s">
        <v>55</v>
      </c>
      <c r="U121" t="s">
        <v>98</v>
      </c>
      <c r="V121" t="s">
        <v>103</v>
      </c>
      <c r="W121">
        <v>62.549805187499999</v>
      </c>
      <c r="X121">
        <v>60.834756862500001</v>
      </c>
      <c r="Y121">
        <v>52.562063833333298</v>
      </c>
      <c r="Z121">
        <v>18.9881909666666</v>
      </c>
      <c r="AA121">
        <v>17.21050335</v>
      </c>
      <c r="AB121">
        <v>16.752583816666601</v>
      </c>
      <c r="AC121">
        <v>16.363647166666599</v>
      </c>
      <c r="AD121">
        <v>15.939100274999999</v>
      </c>
      <c r="AE121">
        <v>15.535596233333299</v>
      </c>
      <c r="AF121">
        <v>14.9467252333333</v>
      </c>
    </row>
    <row r="122" spans="1:32" x14ac:dyDescent="0.3">
      <c r="A122">
        <v>1116</v>
      </c>
      <c r="B122" t="s">
        <v>123</v>
      </c>
      <c r="C122">
        <v>2017</v>
      </c>
      <c r="D122">
        <v>705</v>
      </c>
      <c r="E122">
        <v>16</v>
      </c>
      <c r="F122">
        <v>0.62411347517730498</v>
      </c>
      <c r="G122">
        <v>0.06</v>
      </c>
      <c r="H122">
        <v>5</v>
      </c>
      <c r="I122">
        <v>0.94</v>
      </c>
      <c r="J122">
        <v>0.68</v>
      </c>
      <c r="K122">
        <v>0.62</v>
      </c>
      <c r="L122">
        <v>4</v>
      </c>
      <c r="M122" t="s">
        <v>106</v>
      </c>
      <c r="N122" t="s">
        <v>77</v>
      </c>
      <c r="O122" t="s">
        <v>32</v>
      </c>
      <c r="P122" t="s">
        <v>72</v>
      </c>
      <c r="Q122" t="s">
        <v>68</v>
      </c>
      <c r="R122" t="s">
        <v>48</v>
      </c>
      <c r="S122" t="s">
        <v>102</v>
      </c>
      <c r="T122" t="s">
        <v>45</v>
      </c>
      <c r="U122" t="s">
        <v>53</v>
      </c>
      <c r="V122" t="s">
        <v>54</v>
      </c>
      <c r="W122">
        <v>16.132886944411698</v>
      </c>
      <c r="X122">
        <v>14.9331499024871</v>
      </c>
      <c r="Y122">
        <v>11.430848869761901</v>
      </c>
      <c r="Z122">
        <v>8.9800980885000001</v>
      </c>
      <c r="AA122">
        <v>7.9971276124999999</v>
      </c>
      <c r="AB122">
        <v>7.88297191823529</v>
      </c>
      <c r="AC122">
        <v>7.8383722033684204</v>
      </c>
      <c r="AD122">
        <v>7.61430607962963</v>
      </c>
      <c r="AE122">
        <v>7.4861079599591802</v>
      </c>
      <c r="AF122">
        <v>7.4765796124999904</v>
      </c>
    </row>
    <row r="123" spans="1:32" x14ac:dyDescent="0.3">
      <c r="A123">
        <v>1117</v>
      </c>
      <c r="B123" t="s">
        <v>123</v>
      </c>
      <c r="C123">
        <v>2017</v>
      </c>
      <c r="D123">
        <v>705</v>
      </c>
      <c r="E123">
        <v>17</v>
      </c>
      <c r="F123">
        <v>0.62836879432624104</v>
      </c>
      <c r="G123">
        <v>0.38</v>
      </c>
      <c r="H123">
        <v>1</v>
      </c>
      <c r="I123">
        <v>0.38</v>
      </c>
      <c r="J123">
        <v>0.7</v>
      </c>
      <c r="K123">
        <v>0.04</v>
      </c>
      <c r="L123">
        <v>4</v>
      </c>
      <c r="M123" t="s">
        <v>77</v>
      </c>
      <c r="N123" t="s">
        <v>106</v>
      </c>
      <c r="O123" t="s">
        <v>105</v>
      </c>
      <c r="P123" t="s">
        <v>32</v>
      </c>
      <c r="Q123" t="s">
        <v>54</v>
      </c>
      <c r="R123" t="s">
        <v>64</v>
      </c>
      <c r="S123" t="s">
        <v>72</v>
      </c>
      <c r="T123" t="s">
        <v>94</v>
      </c>
      <c r="U123" t="s">
        <v>67</v>
      </c>
      <c r="V123" t="s">
        <v>37</v>
      </c>
      <c r="W123">
        <v>59.597208000000002</v>
      </c>
      <c r="X123">
        <v>28.9516001</v>
      </c>
      <c r="Y123">
        <v>21.535827600000001</v>
      </c>
      <c r="Z123">
        <v>18.209161157499999</v>
      </c>
      <c r="AA123">
        <v>16.259834300000001</v>
      </c>
      <c r="AB123">
        <v>13.7880936</v>
      </c>
      <c r="AC123">
        <v>13.49224615</v>
      </c>
      <c r="AD123">
        <v>13.010044105</v>
      </c>
      <c r="AE123">
        <v>12.3390188</v>
      </c>
      <c r="AF123">
        <v>11.832103699999999</v>
      </c>
    </row>
    <row r="124" spans="1:32" x14ac:dyDescent="0.3">
      <c r="A124">
        <v>1118</v>
      </c>
      <c r="B124" t="s">
        <v>123</v>
      </c>
      <c r="C124">
        <v>2017</v>
      </c>
      <c r="D124">
        <v>705</v>
      </c>
      <c r="E124">
        <v>18</v>
      </c>
      <c r="F124">
        <v>0.58297872340425505</v>
      </c>
      <c r="G124">
        <v>0.7</v>
      </c>
      <c r="H124">
        <v>1</v>
      </c>
      <c r="I124">
        <v>0.2</v>
      </c>
      <c r="J124">
        <v>0.54</v>
      </c>
      <c r="K124">
        <v>0.32</v>
      </c>
      <c r="L124">
        <v>10</v>
      </c>
      <c r="M124" t="s">
        <v>106</v>
      </c>
      <c r="N124" t="s">
        <v>32</v>
      </c>
      <c r="O124" t="s">
        <v>55</v>
      </c>
      <c r="P124" t="s">
        <v>39</v>
      </c>
      <c r="Q124" t="s">
        <v>53</v>
      </c>
      <c r="R124" t="s">
        <v>103</v>
      </c>
      <c r="S124" t="s">
        <v>100</v>
      </c>
      <c r="T124" t="s">
        <v>54</v>
      </c>
      <c r="U124" t="s">
        <v>74</v>
      </c>
      <c r="V124" t="s">
        <v>46</v>
      </c>
      <c r="W124">
        <v>28.4969997</v>
      </c>
      <c r="X124">
        <v>23.312289714999999</v>
      </c>
      <c r="Y124">
        <v>20.6008739</v>
      </c>
      <c r="Z124">
        <v>17.752878200000001</v>
      </c>
      <c r="AA124">
        <v>16.377233520000001</v>
      </c>
      <c r="AB124">
        <v>13.312866700000001</v>
      </c>
      <c r="AC124">
        <v>13.150322900000001</v>
      </c>
      <c r="AD124">
        <v>12.5649338</v>
      </c>
      <c r="AE124">
        <v>11.939693460000001</v>
      </c>
      <c r="AF124">
        <v>11.865345</v>
      </c>
    </row>
    <row r="125" spans="1:32" x14ac:dyDescent="0.3">
      <c r="A125">
        <v>1119</v>
      </c>
      <c r="B125" t="s">
        <v>123</v>
      </c>
      <c r="C125">
        <v>2017</v>
      </c>
      <c r="D125">
        <v>705</v>
      </c>
      <c r="E125">
        <v>19</v>
      </c>
      <c r="F125">
        <v>0.63687943262411295</v>
      </c>
      <c r="G125">
        <v>0.08</v>
      </c>
      <c r="H125">
        <v>4</v>
      </c>
      <c r="I125">
        <v>0.2</v>
      </c>
      <c r="J125">
        <v>0.78</v>
      </c>
      <c r="K125">
        <v>0.18</v>
      </c>
      <c r="L125">
        <v>8</v>
      </c>
      <c r="M125" t="s">
        <v>77</v>
      </c>
      <c r="N125" t="s">
        <v>106</v>
      </c>
      <c r="O125" t="s">
        <v>32</v>
      </c>
      <c r="P125" t="s">
        <v>54</v>
      </c>
      <c r="Q125" t="s">
        <v>48</v>
      </c>
      <c r="R125" t="s">
        <v>55</v>
      </c>
      <c r="S125" t="s">
        <v>53</v>
      </c>
      <c r="T125" t="s">
        <v>94</v>
      </c>
      <c r="U125" t="s">
        <v>83</v>
      </c>
      <c r="V125" t="s">
        <v>72</v>
      </c>
      <c r="W125">
        <v>11.512972654081601</v>
      </c>
      <c r="X125">
        <v>11.0114323958536</v>
      </c>
      <c r="Y125">
        <v>7.7707695840384501</v>
      </c>
      <c r="Z125">
        <v>6.2353240976470596</v>
      </c>
      <c r="AA125">
        <v>6.0586585447169803</v>
      </c>
      <c r="AB125">
        <v>5.7115594997674402</v>
      </c>
      <c r="AC125">
        <v>5.65399129299999</v>
      </c>
      <c r="AD125">
        <v>5.6417830999999996</v>
      </c>
      <c r="AE125">
        <v>5.5005889053589696</v>
      </c>
      <c r="AF125">
        <v>5.4997206717241296</v>
      </c>
    </row>
    <row r="126" spans="1:32" x14ac:dyDescent="0.3">
      <c r="A126">
        <v>1120</v>
      </c>
      <c r="B126" t="s">
        <v>123</v>
      </c>
      <c r="C126">
        <v>2017</v>
      </c>
      <c r="D126">
        <v>705</v>
      </c>
      <c r="E126">
        <v>20</v>
      </c>
      <c r="F126">
        <v>0.63404255319148894</v>
      </c>
      <c r="G126">
        <v>0.2</v>
      </c>
      <c r="H126">
        <v>1</v>
      </c>
      <c r="I126">
        <v>0.2</v>
      </c>
      <c r="J126">
        <v>0.98</v>
      </c>
      <c r="K126">
        <v>0.54</v>
      </c>
      <c r="L126">
        <v>8</v>
      </c>
      <c r="M126" t="s">
        <v>77</v>
      </c>
      <c r="N126" t="s">
        <v>32</v>
      </c>
      <c r="O126" t="s">
        <v>106</v>
      </c>
      <c r="P126" t="s">
        <v>94</v>
      </c>
      <c r="Q126" t="s">
        <v>54</v>
      </c>
      <c r="R126" t="s">
        <v>48</v>
      </c>
      <c r="S126" t="s">
        <v>53</v>
      </c>
      <c r="T126" t="s">
        <v>41</v>
      </c>
      <c r="U126" t="s">
        <v>55</v>
      </c>
      <c r="V126" t="s">
        <v>68</v>
      </c>
      <c r="W126">
        <v>43.426318739999999</v>
      </c>
      <c r="X126">
        <v>26.317475394999999</v>
      </c>
      <c r="Y126">
        <v>20.99231791875</v>
      </c>
      <c r="Z126">
        <v>16.924669300000001</v>
      </c>
      <c r="AA126">
        <v>15.104842074999899</v>
      </c>
      <c r="AB126">
        <v>13.3214073633333</v>
      </c>
      <c r="AC126">
        <v>10.5882943183333</v>
      </c>
      <c r="AD126">
        <v>10.096714969999899</v>
      </c>
      <c r="AE126">
        <v>8.2822795487499992</v>
      </c>
      <c r="AF126">
        <v>8.0010050883333292</v>
      </c>
    </row>
    <row r="127" spans="1:32" x14ac:dyDescent="0.3">
      <c r="A127">
        <v>1121</v>
      </c>
      <c r="B127" t="s">
        <v>123</v>
      </c>
      <c r="C127">
        <v>2017</v>
      </c>
      <c r="D127">
        <v>705</v>
      </c>
      <c r="E127">
        <v>21</v>
      </c>
      <c r="F127">
        <v>0.59432624113475097</v>
      </c>
      <c r="G127">
        <v>0.32</v>
      </c>
      <c r="H127">
        <v>1</v>
      </c>
      <c r="I127">
        <v>1</v>
      </c>
      <c r="J127">
        <v>0.3</v>
      </c>
      <c r="K127">
        <v>0.54</v>
      </c>
      <c r="L127">
        <v>4</v>
      </c>
      <c r="M127" t="s">
        <v>77</v>
      </c>
      <c r="N127" t="s">
        <v>106</v>
      </c>
      <c r="O127" t="s">
        <v>40</v>
      </c>
      <c r="P127" t="s">
        <v>72</v>
      </c>
      <c r="Q127" t="s">
        <v>68</v>
      </c>
      <c r="R127" t="s">
        <v>112</v>
      </c>
      <c r="S127" t="s">
        <v>73</v>
      </c>
      <c r="T127" t="s">
        <v>98</v>
      </c>
      <c r="U127" t="s">
        <v>104</v>
      </c>
      <c r="V127" t="s">
        <v>100</v>
      </c>
      <c r="W127">
        <v>25.567062379999999</v>
      </c>
      <c r="X127">
        <v>19.591078799999998</v>
      </c>
      <c r="Y127">
        <v>18.727747000000001</v>
      </c>
      <c r="Z127">
        <v>17.0991459</v>
      </c>
      <c r="AA127">
        <v>15.2321405</v>
      </c>
      <c r="AB127">
        <v>14.2818241</v>
      </c>
      <c r="AC127">
        <v>14.248868</v>
      </c>
      <c r="AD127">
        <v>14.03354262</v>
      </c>
      <c r="AE127">
        <v>13.676057799999899</v>
      </c>
      <c r="AF127">
        <v>13.4288568</v>
      </c>
    </row>
    <row r="128" spans="1:32" x14ac:dyDescent="0.3">
      <c r="A128">
        <v>1122</v>
      </c>
      <c r="B128" t="s">
        <v>123</v>
      </c>
      <c r="C128">
        <v>2017</v>
      </c>
      <c r="D128">
        <v>705</v>
      </c>
      <c r="E128">
        <v>22</v>
      </c>
      <c r="F128">
        <v>0.63120567375886505</v>
      </c>
      <c r="G128">
        <v>0.32</v>
      </c>
      <c r="H128">
        <v>1</v>
      </c>
      <c r="I128">
        <v>0.84</v>
      </c>
      <c r="J128">
        <v>1</v>
      </c>
      <c r="K128">
        <v>1</v>
      </c>
      <c r="L128">
        <v>6</v>
      </c>
      <c r="M128" t="s">
        <v>106</v>
      </c>
      <c r="N128" t="s">
        <v>32</v>
      </c>
      <c r="O128" t="s">
        <v>77</v>
      </c>
      <c r="P128" t="s">
        <v>94</v>
      </c>
      <c r="Q128" t="s">
        <v>53</v>
      </c>
      <c r="R128" t="s">
        <v>41</v>
      </c>
      <c r="S128" t="s">
        <v>48</v>
      </c>
      <c r="T128" t="s">
        <v>55</v>
      </c>
      <c r="U128" t="s">
        <v>40</v>
      </c>
      <c r="V128" t="s">
        <v>72</v>
      </c>
      <c r="W128">
        <v>35.256643265999998</v>
      </c>
      <c r="X128">
        <v>20.390395269999999</v>
      </c>
      <c r="Y128">
        <v>16.201193142499999</v>
      </c>
      <c r="Z128">
        <v>11.080765469999999</v>
      </c>
      <c r="AA128">
        <v>9.5266421520000009</v>
      </c>
      <c r="AB128">
        <v>7.9144719333333304</v>
      </c>
      <c r="AC128">
        <v>7.4463179055555502</v>
      </c>
      <c r="AD128">
        <v>7.1087494742857098</v>
      </c>
      <c r="AE128">
        <v>6.9908079399999998</v>
      </c>
      <c r="AF128">
        <v>6.9005854099999997</v>
      </c>
    </row>
    <row r="129" spans="1:32" x14ac:dyDescent="0.3">
      <c r="A129">
        <v>1123</v>
      </c>
      <c r="B129" t="s">
        <v>123</v>
      </c>
      <c r="C129">
        <v>2017</v>
      </c>
      <c r="D129">
        <v>705</v>
      </c>
      <c r="E129">
        <v>23</v>
      </c>
      <c r="F129">
        <v>0.61418439716312001</v>
      </c>
      <c r="G129">
        <v>0.46</v>
      </c>
      <c r="H129">
        <v>1</v>
      </c>
      <c r="I129">
        <v>0.57999999999999996</v>
      </c>
      <c r="J129">
        <v>0.48</v>
      </c>
      <c r="K129">
        <v>0.6</v>
      </c>
      <c r="L129">
        <v>10</v>
      </c>
      <c r="M129" t="s">
        <v>32</v>
      </c>
      <c r="N129" t="s">
        <v>106</v>
      </c>
      <c r="O129" t="s">
        <v>72</v>
      </c>
      <c r="P129" t="s">
        <v>64</v>
      </c>
      <c r="Q129" t="s">
        <v>41</v>
      </c>
      <c r="R129" t="s">
        <v>34</v>
      </c>
      <c r="S129" t="s">
        <v>91</v>
      </c>
      <c r="T129" t="s">
        <v>48</v>
      </c>
      <c r="U129" t="s">
        <v>68</v>
      </c>
      <c r="V129" t="s">
        <v>74</v>
      </c>
      <c r="W129">
        <v>33.058566999999996</v>
      </c>
      <c r="X129">
        <v>27.156654837999898</v>
      </c>
      <c r="Y129">
        <v>15.395999</v>
      </c>
      <c r="Z129">
        <v>14.004058799999999</v>
      </c>
      <c r="AA129">
        <v>13.6703186</v>
      </c>
      <c r="AB129">
        <v>13.5937281</v>
      </c>
      <c r="AC129">
        <v>13.281105</v>
      </c>
      <c r="AD129">
        <v>13.0951220916666</v>
      </c>
      <c r="AE129">
        <v>12.8770442233333</v>
      </c>
      <c r="AF129">
        <v>12.7894363</v>
      </c>
    </row>
    <row r="130" spans="1:32" x14ac:dyDescent="0.3">
      <c r="A130">
        <v>1124</v>
      </c>
      <c r="B130" t="s">
        <v>123</v>
      </c>
      <c r="C130">
        <v>2017</v>
      </c>
      <c r="D130">
        <v>705</v>
      </c>
      <c r="E130">
        <v>24</v>
      </c>
      <c r="F130">
        <v>0.635460992907801</v>
      </c>
      <c r="G130">
        <v>0.18</v>
      </c>
      <c r="H130">
        <v>1</v>
      </c>
      <c r="I130">
        <v>0.34</v>
      </c>
      <c r="J130">
        <v>0.9</v>
      </c>
      <c r="K130">
        <v>0.44</v>
      </c>
      <c r="L130">
        <v>10</v>
      </c>
      <c r="M130" t="s">
        <v>77</v>
      </c>
      <c r="N130" t="s">
        <v>32</v>
      </c>
      <c r="O130" t="s">
        <v>106</v>
      </c>
      <c r="P130" t="s">
        <v>111</v>
      </c>
      <c r="Q130" t="s">
        <v>48</v>
      </c>
      <c r="R130" t="s">
        <v>53</v>
      </c>
      <c r="S130" t="s">
        <v>94</v>
      </c>
      <c r="T130" t="s">
        <v>68</v>
      </c>
      <c r="U130" t="s">
        <v>41</v>
      </c>
      <c r="V130" t="s">
        <v>72</v>
      </c>
      <c r="W130">
        <v>39.5104896333333</v>
      </c>
      <c r="X130">
        <v>23.022705244285699</v>
      </c>
      <c r="Y130">
        <v>21.588564577500001</v>
      </c>
      <c r="Z130">
        <v>13.421622449999999</v>
      </c>
      <c r="AA130">
        <v>11.7507764075</v>
      </c>
      <c r="AB130">
        <v>11.448899944285699</v>
      </c>
      <c r="AC130">
        <v>10.527447990000001</v>
      </c>
      <c r="AD130">
        <v>10.21338978</v>
      </c>
      <c r="AE130">
        <v>9.6102576200000005</v>
      </c>
      <c r="AF130">
        <v>9.5616257839999896</v>
      </c>
    </row>
    <row r="131" spans="1:32" x14ac:dyDescent="0.3">
      <c r="A131">
        <v>1125</v>
      </c>
      <c r="B131" t="s">
        <v>123</v>
      </c>
      <c r="C131">
        <v>2017</v>
      </c>
      <c r="D131">
        <v>705</v>
      </c>
      <c r="E131">
        <v>25</v>
      </c>
      <c r="F131">
        <v>0.63971631205673696</v>
      </c>
      <c r="G131">
        <v>0.04</v>
      </c>
      <c r="H131">
        <v>8</v>
      </c>
      <c r="I131">
        <v>0.36</v>
      </c>
      <c r="J131">
        <v>0.08</v>
      </c>
      <c r="K131">
        <v>0.24</v>
      </c>
      <c r="L131">
        <v>8</v>
      </c>
      <c r="M131" t="s">
        <v>32</v>
      </c>
      <c r="N131" t="s">
        <v>48</v>
      </c>
      <c r="O131" t="s">
        <v>77</v>
      </c>
      <c r="P131" t="s">
        <v>51</v>
      </c>
      <c r="Q131" t="s">
        <v>72</v>
      </c>
      <c r="R131" t="s">
        <v>106</v>
      </c>
      <c r="S131" t="s">
        <v>33</v>
      </c>
      <c r="T131" t="s">
        <v>73</v>
      </c>
      <c r="U131" t="s">
        <v>52</v>
      </c>
      <c r="V131" t="s">
        <v>64</v>
      </c>
      <c r="W131">
        <v>11.3069024483333</v>
      </c>
      <c r="X131">
        <v>11.197389144999899</v>
      </c>
      <c r="Y131">
        <v>9.5559741744285702</v>
      </c>
      <c r="Z131">
        <v>9.3431048499999996</v>
      </c>
      <c r="AA131">
        <v>8.8790191600000004</v>
      </c>
      <c r="AB131">
        <v>8.7563716379999992</v>
      </c>
      <c r="AC131">
        <v>8.4975841200000009</v>
      </c>
      <c r="AD131">
        <v>8.4256213140000007</v>
      </c>
      <c r="AE131">
        <v>8.3766218200000004</v>
      </c>
      <c r="AF131">
        <v>7.9662535739999996</v>
      </c>
    </row>
    <row r="132" spans="1:32" x14ac:dyDescent="0.3">
      <c r="A132">
        <v>1126</v>
      </c>
      <c r="B132" t="s">
        <v>123</v>
      </c>
      <c r="C132">
        <v>2017</v>
      </c>
      <c r="D132">
        <v>705</v>
      </c>
      <c r="E132">
        <v>26</v>
      </c>
      <c r="F132">
        <v>0.62411347517730498</v>
      </c>
      <c r="G132">
        <v>0.14000000000000001</v>
      </c>
      <c r="H132">
        <v>2</v>
      </c>
      <c r="I132">
        <v>0.46</v>
      </c>
      <c r="J132">
        <v>0.72</v>
      </c>
      <c r="K132">
        <v>0.82</v>
      </c>
      <c r="L132">
        <v>8</v>
      </c>
      <c r="M132" t="s">
        <v>77</v>
      </c>
      <c r="N132" t="s">
        <v>32</v>
      </c>
      <c r="O132" t="s">
        <v>106</v>
      </c>
      <c r="P132" t="s">
        <v>44</v>
      </c>
      <c r="Q132" t="s">
        <v>53</v>
      </c>
      <c r="R132" t="s">
        <v>68</v>
      </c>
      <c r="S132" t="s">
        <v>40</v>
      </c>
      <c r="T132" t="s">
        <v>74</v>
      </c>
      <c r="U132" t="s">
        <v>72</v>
      </c>
      <c r="V132" t="s">
        <v>94</v>
      </c>
      <c r="W132">
        <v>23.1453284428571</v>
      </c>
      <c r="X132">
        <v>11.7439289364705</v>
      </c>
      <c r="Y132">
        <v>11.6898735344444</v>
      </c>
      <c r="Z132">
        <v>8.2060948355555503</v>
      </c>
      <c r="AA132">
        <v>7.9188128813333298</v>
      </c>
      <c r="AB132">
        <v>7.69462426399999</v>
      </c>
      <c r="AC132">
        <v>7.6640495450000001</v>
      </c>
      <c r="AD132">
        <v>7.6211703788235203</v>
      </c>
      <c r="AE132">
        <v>7.4532376259999999</v>
      </c>
      <c r="AF132">
        <v>7.3574387237499996</v>
      </c>
    </row>
    <row r="133" spans="1:32" x14ac:dyDescent="0.3">
      <c r="A133">
        <v>1127</v>
      </c>
      <c r="B133" t="s">
        <v>123</v>
      </c>
      <c r="C133">
        <v>2017</v>
      </c>
      <c r="D133">
        <v>705</v>
      </c>
      <c r="E133">
        <v>27</v>
      </c>
      <c r="F133">
        <v>0.61276595744680795</v>
      </c>
      <c r="G133">
        <v>0.14000000000000001</v>
      </c>
      <c r="H133">
        <v>1</v>
      </c>
      <c r="I133">
        <v>0.26</v>
      </c>
      <c r="J133">
        <v>0.32</v>
      </c>
      <c r="K133">
        <v>0.32</v>
      </c>
      <c r="L133">
        <v>3</v>
      </c>
      <c r="M133" t="s">
        <v>32</v>
      </c>
      <c r="N133" t="s">
        <v>72</v>
      </c>
      <c r="O133" t="s">
        <v>77</v>
      </c>
      <c r="P133" t="s">
        <v>106</v>
      </c>
      <c r="Q133" t="s">
        <v>95</v>
      </c>
      <c r="R133" t="s">
        <v>53</v>
      </c>
      <c r="S133" t="s">
        <v>55</v>
      </c>
      <c r="T133" t="s">
        <v>40</v>
      </c>
      <c r="U133" t="s">
        <v>90</v>
      </c>
      <c r="V133" t="s">
        <v>79</v>
      </c>
      <c r="W133">
        <v>24.530103066666602</v>
      </c>
      <c r="X133">
        <v>20.446004899999998</v>
      </c>
      <c r="Y133">
        <v>16.748652604285699</v>
      </c>
      <c r="Z133">
        <v>16.4797717233333</v>
      </c>
      <c r="AA133">
        <v>16.120065700000001</v>
      </c>
      <c r="AB133">
        <v>13.69724583</v>
      </c>
      <c r="AC133">
        <v>13.673173417499999</v>
      </c>
      <c r="AD133">
        <v>12.959159589999899</v>
      </c>
      <c r="AE133">
        <v>12.509903885</v>
      </c>
      <c r="AF133">
        <v>12.174021700000001</v>
      </c>
    </row>
    <row r="134" spans="1:32" x14ac:dyDescent="0.3">
      <c r="A134">
        <v>1128</v>
      </c>
      <c r="B134" t="s">
        <v>123</v>
      </c>
      <c r="C134">
        <v>2017</v>
      </c>
      <c r="D134">
        <v>705</v>
      </c>
      <c r="E134">
        <v>28</v>
      </c>
      <c r="F134">
        <v>0.61560283687943196</v>
      </c>
      <c r="G134">
        <v>0.38</v>
      </c>
      <c r="H134">
        <v>1</v>
      </c>
      <c r="I134">
        <v>0.28000000000000003</v>
      </c>
      <c r="J134">
        <v>0.9</v>
      </c>
      <c r="K134">
        <v>0.48</v>
      </c>
      <c r="L134">
        <v>0</v>
      </c>
      <c r="M134" t="s">
        <v>32</v>
      </c>
      <c r="N134" t="s">
        <v>77</v>
      </c>
      <c r="O134" t="s">
        <v>106</v>
      </c>
      <c r="P134" t="s">
        <v>54</v>
      </c>
      <c r="Q134" t="s">
        <v>40</v>
      </c>
      <c r="R134" t="s">
        <v>72</v>
      </c>
      <c r="S134" t="s">
        <v>68</v>
      </c>
      <c r="T134" t="s">
        <v>48</v>
      </c>
      <c r="U134" t="s">
        <v>53</v>
      </c>
      <c r="V134" t="s">
        <v>94</v>
      </c>
      <c r="W134">
        <v>24.645153687999901</v>
      </c>
      <c r="X134">
        <v>23.732499730000001</v>
      </c>
      <c r="Y134">
        <v>18.997937336</v>
      </c>
      <c r="Z134">
        <v>14.523199435</v>
      </c>
      <c r="AA134">
        <v>13.557160400000001</v>
      </c>
      <c r="AB134">
        <v>13.14461375</v>
      </c>
      <c r="AC134">
        <v>11.390048974999999</v>
      </c>
      <c r="AD134">
        <v>10.989882462000001</v>
      </c>
      <c r="AE134">
        <v>9.8517937559999993</v>
      </c>
      <c r="AF134">
        <v>8.9683606400000002</v>
      </c>
    </row>
    <row r="135" spans="1:32" x14ac:dyDescent="0.3">
      <c r="A135">
        <v>1129</v>
      </c>
      <c r="B135" t="s">
        <v>123</v>
      </c>
      <c r="C135">
        <v>2017</v>
      </c>
      <c r="D135">
        <v>705</v>
      </c>
      <c r="E135">
        <v>29</v>
      </c>
      <c r="F135">
        <v>0.64964539007092204</v>
      </c>
      <c r="G135">
        <v>0.02</v>
      </c>
      <c r="H135">
        <v>4</v>
      </c>
      <c r="I135">
        <v>0.84</v>
      </c>
      <c r="J135">
        <v>0.4</v>
      </c>
      <c r="K135">
        <v>0.3</v>
      </c>
      <c r="L135">
        <v>4</v>
      </c>
      <c r="M135" t="s">
        <v>32</v>
      </c>
      <c r="N135" t="s">
        <v>77</v>
      </c>
      <c r="O135" t="s">
        <v>106</v>
      </c>
      <c r="P135" t="s">
        <v>68</v>
      </c>
      <c r="Q135" t="s">
        <v>53</v>
      </c>
      <c r="R135" t="s">
        <v>45</v>
      </c>
      <c r="S135" t="s">
        <v>72</v>
      </c>
      <c r="T135" t="s">
        <v>52</v>
      </c>
      <c r="U135" t="s">
        <v>111</v>
      </c>
      <c r="V135" t="s">
        <v>94</v>
      </c>
      <c r="W135">
        <v>17.438696326538398</v>
      </c>
      <c r="X135">
        <v>15.938373649589</v>
      </c>
      <c r="Y135">
        <v>14.651208989285699</v>
      </c>
      <c r="Z135">
        <v>9.6337729107692294</v>
      </c>
      <c r="AA135">
        <v>9.5187211389166695</v>
      </c>
      <c r="AB135">
        <v>9.3946555946153794</v>
      </c>
      <c r="AC135">
        <v>9.26413595911764</v>
      </c>
      <c r="AD135">
        <v>9.2501354413333292</v>
      </c>
      <c r="AE135">
        <v>9.0719712603571399</v>
      </c>
      <c r="AF135">
        <v>8.9318565408333299</v>
      </c>
    </row>
    <row r="136" spans="1:32" x14ac:dyDescent="0.3">
      <c r="A136">
        <v>1130</v>
      </c>
      <c r="B136" t="s">
        <v>123</v>
      </c>
      <c r="C136">
        <v>2017</v>
      </c>
      <c r="D136">
        <v>705</v>
      </c>
      <c r="E136">
        <v>30</v>
      </c>
      <c r="F136">
        <v>0.60425531914893604</v>
      </c>
      <c r="G136">
        <v>0.14000000000000001</v>
      </c>
      <c r="H136">
        <v>2</v>
      </c>
      <c r="I136">
        <v>0.82</v>
      </c>
      <c r="J136">
        <v>0.18</v>
      </c>
      <c r="K136">
        <v>0.6</v>
      </c>
      <c r="L136">
        <v>5</v>
      </c>
      <c r="M136" t="s">
        <v>77</v>
      </c>
      <c r="N136" t="s">
        <v>32</v>
      </c>
      <c r="O136" t="s">
        <v>106</v>
      </c>
      <c r="P136" t="s">
        <v>57</v>
      </c>
      <c r="Q136" t="s">
        <v>90</v>
      </c>
      <c r="R136" t="s">
        <v>44</v>
      </c>
      <c r="S136" t="s">
        <v>104</v>
      </c>
      <c r="T136" t="s">
        <v>113</v>
      </c>
      <c r="U136" t="s">
        <v>81</v>
      </c>
      <c r="V136" t="s">
        <v>35</v>
      </c>
      <c r="W136">
        <v>12.069903665</v>
      </c>
      <c r="X136">
        <v>11.707902989999999</v>
      </c>
      <c r="Y136">
        <v>11.0749595842857</v>
      </c>
      <c r="Z136">
        <v>10.992581186000001</v>
      </c>
      <c r="AA136">
        <v>10.760835932000001</v>
      </c>
      <c r="AB136">
        <v>10.6001505875</v>
      </c>
      <c r="AC136">
        <v>10.514376398750001</v>
      </c>
      <c r="AD136">
        <v>10.411795204285699</v>
      </c>
      <c r="AE136">
        <v>10.4009862388888</v>
      </c>
      <c r="AF136">
        <v>10.380947588181799</v>
      </c>
    </row>
    <row r="137" spans="1:32" x14ac:dyDescent="0.3">
      <c r="A137">
        <v>1131</v>
      </c>
      <c r="B137" t="s">
        <v>123</v>
      </c>
      <c r="C137">
        <v>2017</v>
      </c>
      <c r="D137">
        <v>705</v>
      </c>
      <c r="E137">
        <v>31</v>
      </c>
      <c r="F137">
        <v>0.61418439716312001</v>
      </c>
      <c r="G137">
        <v>0.44</v>
      </c>
      <c r="H137">
        <v>1</v>
      </c>
      <c r="I137">
        <v>0.82</v>
      </c>
      <c r="J137">
        <v>0.46</v>
      </c>
      <c r="K137">
        <v>0.62</v>
      </c>
      <c r="L137">
        <v>2</v>
      </c>
      <c r="M137" t="s">
        <v>106</v>
      </c>
      <c r="N137" t="s">
        <v>68</v>
      </c>
      <c r="O137" t="s">
        <v>32</v>
      </c>
      <c r="P137" t="s">
        <v>81</v>
      </c>
      <c r="Q137" t="s">
        <v>77</v>
      </c>
      <c r="R137" t="s">
        <v>53</v>
      </c>
      <c r="S137" t="s">
        <v>55</v>
      </c>
      <c r="T137" t="s">
        <v>72</v>
      </c>
      <c r="U137" t="s">
        <v>48</v>
      </c>
      <c r="V137" t="s">
        <v>42</v>
      </c>
      <c r="W137">
        <v>27.068873780000001</v>
      </c>
      <c r="X137">
        <v>16.447141649999999</v>
      </c>
      <c r="Y137">
        <v>15.959699875</v>
      </c>
      <c r="Z137">
        <v>15.528129099999999</v>
      </c>
      <c r="AA137">
        <v>15.37631448</v>
      </c>
      <c r="AB137">
        <v>15.342330779999999</v>
      </c>
      <c r="AC137">
        <v>14.768373503333301</v>
      </c>
      <c r="AD137">
        <v>14.714660650000001</v>
      </c>
      <c r="AE137">
        <v>14.088666720000001</v>
      </c>
      <c r="AF137">
        <v>13.423182499999999</v>
      </c>
    </row>
    <row r="138" spans="1:32" x14ac:dyDescent="0.3">
      <c r="A138">
        <v>1132</v>
      </c>
      <c r="B138" t="s">
        <v>123</v>
      </c>
      <c r="C138">
        <v>2017</v>
      </c>
      <c r="D138">
        <v>705</v>
      </c>
      <c r="E138">
        <v>32</v>
      </c>
      <c r="F138">
        <v>0.61702127659574402</v>
      </c>
      <c r="G138">
        <v>0.26</v>
      </c>
      <c r="H138">
        <v>2</v>
      </c>
      <c r="I138">
        <v>0.46</v>
      </c>
      <c r="J138">
        <v>0.72</v>
      </c>
      <c r="K138">
        <v>0.3</v>
      </c>
      <c r="L138">
        <v>3</v>
      </c>
      <c r="M138" t="s">
        <v>77</v>
      </c>
      <c r="N138" t="s">
        <v>106</v>
      </c>
      <c r="O138" t="s">
        <v>79</v>
      </c>
      <c r="P138" t="s">
        <v>111</v>
      </c>
      <c r="Q138" t="s">
        <v>32</v>
      </c>
      <c r="R138" t="s">
        <v>47</v>
      </c>
      <c r="S138" t="s">
        <v>72</v>
      </c>
      <c r="T138" t="s">
        <v>35</v>
      </c>
      <c r="U138" t="s">
        <v>48</v>
      </c>
      <c r="V138" t="s">
        <v>53</v>
      </c>
      <c r="W138">
        <v>25.076404262499999</v>
      </c>
      <c r="X138">
        <v>17.018373189999998</v>
      </c>
      <c r="Y138">
        <v>12.874489315</v>
      </c>
      <c r="Z138">
        <v>11.355296254999899</v>
      </c>
      <c r="AA138">
        <v>10.844230570000001</v>
      </c>
      <c r="AB138">
        <v>10.12481545</v>
      </c>
      <c r="AC138">
        <v>9.6857686866666608</v>
      </c>
      <c r="AD138">
        <v>9.5431044580000002</v>
      </c>
      <c r="AE138">
        <v>9.3709831599999998</v>
      </c>
      <c r="AF138">
        <v>9.2820520349999995</v>
      </c>
    </row>
    <row r="139" spans="1:32" x14ac:dyDescent="0.3">
      <c r="A139">
        <v>1133</v>
      </c>
      <c r="B139" t="s">
        <v>123</v>
      </c>
      <c r="C139">
        <v>2017</v>
      </c>
      <c r="D139">
        <v>705</v>
      </c>
      <c r="E139">
        <v>33</v>
      </c>
      <c r="F139">
        <v>0.632624113475177</v>
      </c>
      <c r="G139">
        <v>0.04</v>
      </c>
      <c r="H139">
        <v>5</v>
      </c>
      <c r="I139">
        <v>0.64</v>
      </c>
      <c r="J139">
        <v>0.56000000000000005</v>
      </c>
      <c r="K139">
        <v>0.64</v>
      </c>
      <c r="L139">
        <v>7</v>
      </c>
      <c r="M139" t="s">
        <v>106</v>
      </c>
      <c r="N139" t="s">
        <v>77</v>
      </c>
      <c r="O139" t="s">
        <v>32</v>
      </c>
      <c r="P139" t="s">
        <v>48</v>
      </c>
      <c r="Q139" t="s">
        <v>72</v>
      </c>
      <c r="R139" t="s">
        <v>68</v>
      </c>
      <c r="S139" t="s">
        <v>49</v>
      </c>
      <c r="T139" t="s">
        <v>94</v>
      </c>
      <c r="U139" t="s">
        <v>44</v>
      </c>
      <c r="V139" t="s">
        <v>53</v>
      </c>
      <c r="W139">
        <v>15.3733804755813</v>
      </c>
      <c r="X139">
        <v>14.5334028475</v>
      </c>
      <c r="Y139">
        <v>12.564962671964199</v>
      </c>
      <c r="Z139">
        <v>8.7725905716000003</v>
      </c>
      <c r="AA139">
        <v>8.7718273924000005</v>
      </c>
      <c r="AB139">
        <v>8.2792973228260802</v>
      </c>
      <c r="AC139">
        <v>8.0769805120000004</v>
      </c>
      <c r="AD139">
        <v>7.9540138234285704</v>
      </c>
      <c r="AE139">
        <v>7.9486172045312404</v>
      </c>
      <c r="AF139">
        <v>7.89699667627906</v>
      </c>
    </row>
    <row r="140" spans="1:32" x14ac:dyDescent="0.3">
      <c r="A140">
        <v>1134</v>
      </c>
      <c r="B140" t="s">
        <v>123</v>
      </c>
      <c r="C140">
        <v>2017</v>
      </c>
      <c r="D140">
        <v>705</v>
      </c>
      <c r="E140">
        <v>34</v>
      </c>
      <c r="F140">
        <v>0.64113475177304902</v>
      </c>
      <c r="G140">
        <v>0.12</v>
      </c>
      <c r="H140">
        <v>1</v>
      </c>
      <c r="I140">
        <v>0.2</v>
      </c>
      <c r="J140">
        <v>0.32</v>
      </c>
      <c r="K140">
        <v>0.66</v>
      </c>
      <c r="L140">
        <v>2</v>
      </c>
      <c r="M140" t="s">
        <v>32</v>
      </c>
      <c r="N140" t="s">
        <v>77</v>
      </c>
      <c r="O140" t="s">
        <v>95</v>
      </c>
      <c r="P140" t="s">
        <v>106</v>
      </c>
      <c r="Q140" t="s">
        <v>53</v>
      </c>
      <c r="R140" t="s">
        <v>55</v>
      </c>
      <c r="S140" t="s">
        <v>90</v>
      </c>
      <c r="T140" t="s">
        <v>60</v>
      </c>
      <c r="U140" t="s">
        <v>94</v>
      </c>
      <c r="V140" t="s">
        <v>50</v>
      </c>
      <c r="W140">
        <v>19.701098164000001</v>
      </c>
      <c r="X140">
        <v>17.982339991249901</v>
      </c>
      <c r="Y140">
        <v>16.738731399999999</v>
      </c>
      <c r="Z140">
        <v>15.804225231999901</v>
      </c>
      <c r="AA140">
        <v>14.6742205575</v>
      </c>
      <c r="AB140">
        <v>13.2928316675</v>
      </c>
      <c r="AC140">
        <v>12.975522975000001</v>
      </c>
      <c r="AD140">
        <v>12.3826342</v>
      </c>
      <c r="AE140">
        <v>11.612974663333301</v>
      </c>
      <c r="AF140">
        <v>11.348419199999899</v>
      </c>
    </row>
    <row r="141" spans="1:32" x14ac:dyDescent="0.3">
      <c r="A141">
        <v>1135</v>
      </c>
      <c r="B141" t="s">
        <v>123</v>
      </c>
      <c r="C141">
        <v>2017</v>
      </c>
      <c r="D141">
        <v>705</v>
      </c>
      <c r="E141">
        <v>35</v>
      </c>
      <c r="F141">
        <v>0.58865248226950295</v>
      </c>
      <c r="G141">
        <v>0.74</v>
      </c>
      <c r="H141">
        <v>1</v>
      </c>
      <c r="I141">
        <v>0.08</v>
      </c>
      <c r="J141">
        <v>0.8</v>
      </c>
      <c r="K141">
        <v>0.74</v>
      </c>
      <c r="L141">
        <v>10</v>
      </c>
      <c r="M141" t="s">
        <v>77</v>
      </c>
      <c r="N141" t="s">
        <v>54</v>
      </c>
      <c r="O141" t="s">
        <v>40</v>
      </c>
      <c r="P141" t="s">
        <v>68</v>
      </c>
      <c r="Q141" t="s">
        <v>72</v>
      </c>
      <c r="R141" t="s">
        <v>47</v>
      </c>
      <c r="S141" t="s">
        <v>38</v>
      </c>
      <c r="T141" t="s">
        <v>53</v>
      </c>
      <c r="U141" t="s">
        <v>97</v>
      </c>
      <c r="V141" t="s">
        <v>103</v>
      </c>
      <c r="W141">
        <v>37.370305539999997</v>
      </c>
      <c r="X141">
        <v>17.571063049999999</v>
      </c>
      <c r="Y141">
        <v>14.763544100000001</v>
      </c>
      <c r="Z141">
        <v>11.29999664</v>
      </c>
      <c r="AA141">
        <v>9.7779102099999999</v>
      </c>
      <c r="AB141">
        <v>8.9379243899999992</v>
      </c>
      <c r="AC141">
        <v>8.9137881599999993</v>
      </c>
      <c r="AD141">
        <v>8.7455651124999996</v>
      </c>
      <c r="AE141">
        <v>8.5071445800000003</v>
      </c>
      <c r="AF141">
        <v>8.2250493366666593</v>
      </c>
    </row>
    <row r="142" spans="1:32" x14ac:dyDescent="0.3">
      <c r="A142">
        <v>1136</v>
      </c>
      <c r="B142" t="s">
        <v>123</v>
      </c>
      <c r="C142">
        <v>2017</v>
      </c>
      <c r="D142">
        <v>705</v>
      </c>
      <c r="E142">
        <v>36</v>
      </c>
      <c r="F142">
        <v>0.61418439716312001</v>
      </c>
      <c r="G142">
        <v>0.04</v>
      </c>
      <c r="H142">
        <v>4</v>
      </c>
      <c r="I142">
        <v>0.7</v>
      </c>
      <c r="J142">
        <v>0.6</v>
      </c>
      <c r="K142">
        <v>0.48</v>
      </c>
      <c r="L142">
        <v>10</v>
      </c>
      <c r="M142" t="s">
        <v>77</v>
      </c>
      <c r="N142" t="s">
        <v>106</v>
      </c>
      <c r="O142" t="s">
        <v>32</v>
      </c>
      <c r="P142" t="s">
        <v>68</v>
      </c>
      <c r="Q142" t="s">
        <v>72</v>
      </c>
      <c r="R142" t="s">
        <v>53</v>
      </c>
      <c r="S142" t="s">
        <v>98</v>
      </c>
      <c r="T142" t="s">
        <v>41</v>
      </c>
      <c r="U142" t="s">
        <v>48</v>
      </c>
      <c r="V142" t="s">
        <v>94</v>
      </c>
      <c r="W142">
        <v>17.5792795091836</v>
      </c>
      <c r="X142">
        <v>13.040877613833301</v>
      </c>
      <c r="Y142">
        <v>11.446240380344801</v>
      </c>
      <c r="Z142">
        <v>9.0330707423255703</v>
      </c>
      <c r="AA142">
        <v>8.5646877257142808</v>
      </c>
      <c r="AB142">
        <v>8.40476155230769</v>
      </c>
      <c r="AC142">
        <v>8.3496928803030297</v>
      </c>
      <c r="AD142">
        <v>8.2851513356666597</v>
      </c>
      <c r="AE142">
        <v>8.1911574083823506</v>
      </c>
      <c r="AF142">
        <v>8.1473525662499995</v>
      </c>
    </row>
    <row r="143" spans="1:32" x14ac:dyDescent="0.3">
      <c r="A143">
        <v>1137</v>
      </c>
      <c r="B143" t="s">
        <v>123</v>
      </c>
      <c r="C143">
        <v>2017</v>
      </c>
      <c r="D143">
        <v>705</v>
      </c>
      <c r="E143">
        <v>37</v>
      </c>
      <c r="F143">
        <v>0.62836879432624104</v>
      </c>
      <c r="G143">
        <v>0.14000000000000001</v>
      </c>
      <c r="H143">
        <v>1</v>
      </c>
      <c r="I143">
        <v>0.8</v>
      </c>
      <c r="J143">
        <v>1</v>
      </c>
      <c r="K143">
        <v>0.52</v>
      </c>
      <c r="L143">
        <v>7</v>
      </c>
      <c r="M143" t="s">
        <v>77</v>
      </c>
      <c r="N143" t="s">
        <v>106</v>
      </c>
      <c r="O143" t="s">
        <v>32</v>
      </c>
      <c r="P143" t="s">
        <v>48</v>
      </c>
      <c r="Q143" t="s">
        <v>94</v>
      </c>
      <c r="R143" t="s">
        <v>41</v>
      </c>
      <c r="S143" t="s">
        <v>53</v>
      </c>
      <c r="T143" t="s">
        <v>72</v>
      </c>
      <c r="U143" t="s">
        <v>68</v>
      </c>
      <c r="V143" t="s">
        <v>54</v>
      </c>
      <c r="W143">
        <v>38.882999704285702</v>
      </c>
      <c r="X143">
        <v>32.608260256249999</v>
      </c>
      <c r="Y143">
        <v>31.504747665714198</v>
      </c>
      <c r="Z143">
        <v>14.394563668571401</v>
      </c>
      <c r="AA143">
        <v>13.540447876666599</v>
      </c>
      <c r="AB143">
        <v>12.3995905033333</v>
      </c>
      <c r="AC143">
        <v>11.14116894</v>
      </c>
      <c r="AD143">
        <v>9.0389702016666593</v>
      </c>
      <c r="AE143">
        <v>8.9059503850000006</v>
      </c>
      <c r="AF143">
        <v>8.7269842650000005</v>
      </c>
    </row>
    <row r="144" spans="1:32" x14ac:dyDescent="0.3">
      <c r="A144">
        <v>1138</v>
      </c>
      <c r="B144" t="s">
        <v>123</v>
      </c>
      <c r="C144">
        <v>2017</v>
      </c>
      <c r="D144">
        <v>705</v>
      </c>
      <c r="E144">
        <v>38</v>
      </c>
      <c r="F144">
        <v>0.60425531914893604</v>
      </c>
      <c r="G144">
        <v>0.66</v>
      </c>
      <c r="H144">
        <v>1</v>
      </c>
      <c r="I144">
        <v>0.66</v>
      </c>
      <c r="J144">
        <v>0.96</v>
      </c>
      <c r="K144">
        <v>0.92</v>
      </c>
      <c r="L144">
        <v>2</v>
      </c>
      <c r="M144" t="s">
        <v>106</v>
      </c>
      <c r="N144" t="s">
        <v>77</v>
      </c>
      <c r="O144" t="s">
        <v>32</v>
      </c>
      <c r="P144" t="s">
        <v>53</v>
      </c>
      <c r="Q144" t="s">
        <v>72</v>
      </c>
      <c r="R144" t="s">
        <v>55</v>
      </c>
      <c r="S144" t="s">
        <v>94</v>
      </c>
      <c r="T144" t="s">
        <v>40</v>
      </c>
      <c r="U144" t="s">
        <v>97</v>
      </c>
      <c r="V144" t="s">
        <v>41</v>
      </c>
      <c r="W144">
        <v>27.024484910000002</v>
      </c>
      <c r="X144">
        <v>15.54033995</v>
      </c>
      <c r="Y144">
        <v>14.363301468</v>
      </c>
      <c r="Z144">
        <v>11.8689175466666</v>
      </c>
      <c r="AA144">
        <v>10.451858509999999</v>
      </c>
      <c r="AB144">
        <v>10.317397269999899</v>
      </c>
      <c r="AC144">
        <v>10.283667825</v>
      </c>
      <c r="AD144">
        <v>9.7777986499999994</v>
      </c>
      <c r="AE144">
        <v>9.3151578900000001</v>
      </c>
      <c r="AF144">
        <v>9.09259445</v>
      </c>
    </row>
    <row r="145" spans="1:32" x14ac:dyDescent="0.3">
      <c r="A145">
        <v>1139</v>
      </c>
      <c r="B145" t="s">
        <v>123</v>
      </c>
      <c r="C145">
        <v>2017</v>
      </c>
      <c r="D145">
        <v>705</v>
      </c>
      <c r="E145">
        <v>39</v>
      </c>
      <c r="F145">
        <v>0.63120567375886505</v>
      </c>
      <c r="G145">
        <v>0.02</v>
      </c>
      <c r="H145">
        <v>5</v>
      </c>
      <c r="I145">
        <v>0.52</v>
      </c>
      <c r="J145">
        <v>0.9</v>
      </c>
      <c r="K145">
        <v>0.72</v>
      </c>
      <c r="L145">
        <v>4</v>
      </c>
      <c r="M145" t="s">
        <v>77</v>
      </c>
      <c r="N145" t="s">
        <v>106</v>
      </c>
      <c r="O145" t="s">
        <v>32</v>
      </c>
      <c r="P145" t="s">
        <v>94</v>
      </c>
      <c r="Q145" t="s">
        <v>53</v>
      </c>
      <c r="R145" t="s">
        <v>48</v>
      </c>
      <c r="S145" t="s">
        <v>68</v>
      </c>
      <c r="T145" t="s">
        <v>55</v>
      </c>
      <c r="U145" t="s">
        <v>47</v>
      </c>
      <c r="V145" t="s">
        <v>105</v>
      </c>
      <c r="W145">
        <v>18.440452995271301</v>
      </c>
      <c r="X145">
        <v>16.185244359227699</v>
      </c>
      <c r="Y145">
        <v>12.923529220555499</v>
      </c>
      <c r="Z145">
        <v>8.7062970144363607</v>
      </c>
      <c r="AA145">
        <v>8.1020811996875004</v>
      </c>
      <c r="AB145">
        <v>8.0882240781538393</v>
      </c>
      <c r="AC145">
        <v>7.42678118999999</v>
      </c>
      <c r="AD145">
        <v>7.42150326471962</v>
      </c>
      <c r="AE145">
        <v>7.3922104699999904</v>
      </c>
      <c r="AF145">
        <v>7.38039010362069</v>
      </c>
    </row>
    <row r="146" spans="1:32" x14ac:dyDescent="0.3">
      <c r="A146">
        <v>1140</v>
      </c>
      <c r="B146" t="s">
        <v>123</v>
      </c>
      <c r="C146">
        <v>2017</v>
      </c>
      <c r="D146">
        <v>705</v>
      </c>
      <c r="E146">
        <v>40</v>
      </c>
      <c r="F146">
        <v>0.59858156028368703</v>
      </c>
      <c r="G146">
        <v>0.34</v>
      </c>
      <c r="H146">
        <v>2</v>
      </c>
      <c r="I146">
        <v>0.16</v>
      </c>
      <c r="J146">
        <v>0.76</v>
      </c>
      <c r="K146">
        <v>0.8</v>
      </c>
      <c r="L146">
        <v>10</v>
      </c>
      <c r="M146" t="s">
        <v>32</v>
      </c>
      <c r="N146" t="s">
        <v>77</v>
      </c>
      <c r="O146" t="s">
        <v>106</v>
      </c>
      <c r="P146" t="s">
        <v>105</v>
      </c>
      <c r="Q146" t="s">
        <v>53</v>
      </c>
      <c r="R146" t="s">
        <v>84</v>
      </c>
      <c r="S146" t="s">
        <v>48</v>
      </c>
      <c r="T146" t="s">
        <v>103</v>
      </c>
      <c r="U146" t="s">
        <v>94</v>
      </c>
      <c r="V146" t="s">
        <v>69</v>
      </c>
      <c r="W146">
        <v>14.673973816666599</v>
      </c>
      <c r="X146">
        <v>12.23897953</v>
      </c>
      <c r="Y146">
        <v>10.7597066533333</v>
      </c>
      <c r="Z146">
        <v>9.1928762339999999</v>
      </c>
      <c r="AA146">
        <v>8.8709058849999902</v>
      </c>
      <c r="AB146">
        <v>8.8195362100000008</v>
      </c>
      <c r="AC146">
        <v>8.4743073540000005</v>
      </c>
      <c r="AD146">
        <v>8.2055528199999994</v>
      </c>
      <c r="AE146">
        <v>7.8611151719999999</v>
      </c>
      <c r="AF146">
        <v>7.8115415600000002</v>
      </c>
    </row>
    <row r="147" spans="1:32" x14ac:dyDescent="0.3">
      <c r="A147">
        <v>1141</v>
      </c>
      <c r="B147" t="s">
        <v>123</v>
      </c>
      <c r="C147">
        <v>2017</v>
      </c>
      <c r="D147">
        <v>705</v>
      </c>
      <c r="E147">
        <v>41</v>
      </c>
      <c r="F147">
        <v>0.63971631205673696</v>
      </c>
      <c r="G147">
        <v>0.06</v>
      </c>
      <c r="H147">
        <v>2</v>
      </c>
      <c r="I147">
        <v>0.34</v>
      </c>
      <c r="J147">
        <v>0.7</v>
      </c>
      <c r="K147">
        <v>0.6</v>
      </c>
      <c r="L147">
        <v>8</v>
      </c>
      <c r="M147" t="s">
        <v>77</v>
      </c>
      <c r="N147" t="s">
        <v>106</v>
      </c>
      <c r="O147" t="s">
        <v>32</v>
      </c>
      <c r="P147" t="s">
        <v>54</v>
      </c>
      <c r="Q147" t="s">
        <v>94</v>
      </c>
      <c r="R147" t="s">
        <v>48</v>
      </c>
      <c r="S147" t="s">
        <v>72</v>
      </c>
      <c r="T147" t="s">
        <v>53</v>
      </c>
      <c r="U147" t="s">
        <v>56</v>
      </c>
      <c r="V147" t="s">
        <v>55</v>
      </c>
      <c r="W147">
        <v>25.540458774499999</v>
      </c>
      <c r="X147">
        <v>18.3125129471428</v>
      </c>
      <c r="Y147">
        <v>15.4823653361538</v>
      </c>
      <c r="Z147">
        <v>11.3903531176923</v>
      </c>
      <c r="AA147">
        <v>10.161137372499899</v>
      </c>
      <c r="AB147">
        <v>9.7893586779310304</v>
      </c>
      <c r="AC147">
        <v>9.7314352706249991</v>
      </c>
      <c r="AD147">
        <v>9.6574945134999997</v>
      </c>
      <c r="AE147">
        <v>9.5756781150000005</v>
      </c>
      <c r="AF147">
        <v>9.2274931891666601</v>
      </c>
    </row>
    <row r="148" spans="1:32" x14ac:dyDescent="0.3">
      <c r="A148">
        <v>1142</v>
      </c>
      <c r="B148" t="s">
        <v>123</v>
      </c>
      <c r="C148">
        <v>2017</v>
      </c>
      <c r="D148">
        <v>705</v>
      </c>
      <c r="E148">
        <v>42</v>
      </c>
      <c r="F148">
        <v>0.62836879432624104</v>
      </c>
      <c r="G148">
        <v>0.02</v>
      </c>
      <c r="H148">
        <v>6</v>
      </c>
      <c r="I148">
        <v>0.82</v>
      </c>
      <c r="J148">
        <v>0.54</v>
      </c>
      <c r="K148">
        <v>0.34</v>
      </c>
      <c r="L148">
        <v>2</v>
      </c>
      <c r="M148" t="s">
        <v>77</v>
      </c>
      <c r="N148" t="s">
        <v>106</v>
      </c>
      <c r="O148" t="s">
        <v>32</v>
      </c>
      <c r="P148" t="s">
        <v>72</v>
      </c>
      <c r="Q148" t="s">
        <v>48</v>
      </c>
      <c r="R148" t="s">
        <v>53</v>
      </c>
      <c r="S148" t="s">
        <v>94</v>
      </c>
      <c r="T148" t="s">
        <v>68</v>
      </c>
      <c r="U148" t="s">
        <v>41</v>
      </c>
      <c r="V148" t="s">
        <v>45</v>
      </c>
      <c r="W148">
        <v>12.342755481896299</v>
      </c>
      <c r="X148">
        <v>10.276080508538399</v>
      </c>
      <c r="Y148">
        <v>10.074398209446899</v>
      </c>
      <c r="Z148">
        <v>6.9560597393684196</v>
      </c>
      <c r="AA148">
        <v>6.8534329838474601</v>
      </c>
      <c r="AB148">
        <v>6.5704208570592497</v>
      </c>
      <c r="AC148">
        <v>6.42081459464044</v>
      </c>
      <c r="AD148">
        <v>6.4069358223642796</v>
      </c>
      <c r="AE148">
        <v>6.3441956896202498</v>
      </c>
      <c r="AF148">
        <v>6.2679895098198104</v>
      </c>
    </row>
    <row r="149" spans="1:32" x14ac:dyDescent="0.3">
      <c r="A149">
        <v>1143</v>
      </c>
      <c r="B149" t="s">
        <v>123</v>
      </c>
      <c r="C149">
        <v>2017</v>
      </c>
      <c r="D149">
        <v>705</v>
      </c>
      <c r="E149">
        <v>43</v>
      </c>
      <c r="F149">
        <v>0.63687943262411295</v>
      </c>
      <c r="G149">
        <v>0.16</v>
      </c>
      <c r="H149">
        <v>1</v>
      </c>
      <c r="I149">
        <v>0.92</v>
      </c>
      <c r="J149">
        <v>0.62</v>
      </c>
      <c r="K149">
        <v>0.94</v>
      </c>
      <c r="L149">
        <v>10</v>
      </c>
      <c r="M149" t="s">
        <v>106</v>
      </c>
      <c r="N149" t="s">
        <v>77</v>
      </c>
      <c r="O149" t="s">
        <v>32</v>
      </c>
      <c r="P149" t="s">
        <v>41</v>
      </c>
      <c r="Q149" t="s">
        <v>103</v>
      </c>
      <c r="R149" t="s">
        <v>72</v>
      </c>
      <c r="S149" t="s">
        <v>95</v>
      </c>
      <c r="T149" t="s">
        <v>64</v>
      </c>
      <c r="U149" t="s">
        <v>48</v>
      </c>
      <c r="V149" t="s">
        <v>34</v>
      </c>
      <c r="W149">
        <v>37.741463283999998</v>
      </c>
      <c r="X149">
        <v>27.748352585714201</v>
      </c>
      <c r="Y149">
        <v>22.373438729999901</v>
      </c>
      <c r="Z149">
        <v>15.417942499999899</v>
      </c>
      <c r="AA149">
        <v>14.2569675</v>
      </c>
      <c r="AB149">
        <v>13.746832375</v>
      </c>
      <c r="AC149">
        <v>13.692041400000001</v>
      </c>
      <c r="AD149">
        <v>13.529806385000001</v>
      </c>
      <c r="AE149">
        <v>13.172292449999899</v>
      </c>
      <c r="AF149">
        <v>13.161444003333299</v>
      </c>
    </row>
    <row r="150" spans="1:32" x14ac:dyDescent="0.3">
      <c r="A150">
        <v>1144</v>
      </c>
      <c r="B150" t="s">
        <v>123</v>
      </c>
      <c r="C150">
        <v>2017</v>
      </c>
      <c r="D150">
        <v>705</v>
      </c>
      <c r="E150">
        <v>44</v>
      </c>
      <c r="F150">
        <v>0.611347517730496</v>
      </c>
      <c r="G150">
        <v>0.04</v>
      </c>
      <c r="H150">
        <v>9</v>
      </c>
      <c r="I150">
        <v>0.32</v>
      </c>
      <c r="J150">
        <v>0.7</v>
      </c>
      <c r="K150">
        <v>0.3</v>
      </c>
      <c r="L150">
        <v>3</v>
      </c>
      <c r="M150" t="s">
        <v>77</v>
      </c>
      <c r="N150" t="s">
        <v>106</v>
      </c>
      <c r="O150" t="s">
        <v>32</v>
      </c>
      <c r="P150" t="s">
        <v>75</v>
      </c>
      <c r="Q150" t="s">
        <v>111</v>
      </c>
      <c r="R150" t="s">
        <v>48</v>
      </c>
      <c r="S150" t="s">
        <v>55</v>
      </c>
      <c r="T150" t="s">
        <v>52</v>
      </c>
      <c r="U150" t="s">
        <v>53</v>
      </c>
      <c r="V150" t="s">
        <v>68</v>
      </c>
      <c r="W150">
        <v>6.3366139101136296</v>
      </c>
      <c r="X150">
        <v>5.2533718145576804</v>
      </c>
      <c r="Y150">
        <v>4.3902181895624999</v>
      </c>
      <c r="Z150">
        <v>3.7920642616967202</v>
      </c>
      <c r="AA150">
        <v>3.7751782603879702</v>
      </c>
      <c r="AB150">
        <v>3.7751143679622601</v>
      </c>
      <c r="AC150">
        <v>3.7589927138800001</v>
      </c>
      <c r="AD150">
        <v>3.7357759091323501</v>
      </c>
      <c r="AE150">
        <v>3.7084364683465898</v>
      </c>
      <c r="AF150">
        <v>3.7003064189631898</v>
      </c>
    </row>
    <row r="151" spans="1:32" x14ac:dyDescent="0.3">
      <c r="A151">
        <v>1145</v>
      </c>
      <c r="B151" t="s">
        <v>123</v>
      </c>
      <c r="C151">
        <v>2017</v>
      </c>
      <c r="D151">
        <v>705</v>
      </c>
      <c r="E151">
        <v>45</v>
      </c>
      <c r="F151">
        <v>0.60992907801418395</v>
      </c>
      <c r="G151">
        <v>0.22</v>
      </c>
      <c r="H151">
        <v>1</v>
      </c>
      <c r="I151">
        <v>0.34</v>
      </c>
      <c r="J151">
        <v>0.24</v>
      </c>
      <c r="K151">
        <v>0.52</v>
      </c>
      <c r="L151">
        <v>6</v>
      </c>
      <c r="M151" t="s">
        <v>32</v>
      </c>
      <c r="N151" t="s">
        <v>106</v>
      </c>
      <c r="O151" t="s">
        <v>77</v>
      </c>
      <c r="P151" t="s">
        <v>60</v>
      </c>
      <c r="Q151" t="s">
        <v>78</v>
      </c>
      <c r="R151" t="s">
        <v>41</v>
      </c>
      <c r="S151" t="s">
        <v>48</v>
      </c>
      <c r="T151" t="s">
        <v>63</v>
      </c>
      <c r="U151" t="s">
        <v>40</v>
      </c>
      <c r="V151" t="s">
        <v>80</v>
      </c>
      <c r="W151">
        <v>42.875900299999998</v>
      </c>
      <c r="X151">
        <v>15.0725898775</v>
      </c>
      <c r="Y151">
        <v>14.625645390000001</v>
      </c>
      <c r="Z151">
        <v>13.303103399999999</v>
      </c>
      <c r="AA151">
        <v>11.9611044</v>
      </c>
      <c r="AB151">
        <v>11.6108778466666</v>
      </c>
      <c r="AC151">
        <v>11.561782995</v>
      </c>
      <c r="AD151">
        <v>11.364137149999999</v>
      </c>
      <c r="AE151">
        <v>11.311219189999999</v>
      </c>
      <c r="AF151">
        <v>11.265925709999999</v>
      </c>
    </row>
    <row r="152" spans="1:32" x14ac:dyDescent="0.3">
      <c r="A152">
        <v>1146</v>
      </c>
      <c r="B152" t="s">
        <v>123</v>
      </c>
      <c r="C152">
        <v>2017</v>
      </c>
      <c r="D152">
        <v>705</v>
      </c>
      <c r="E152">
        <v>46</v>
      </c>
      <c r="F152">
        <v>0.62695035460992898</v>
      </c>
      <c r="G152">
        <v>0.22</v>
      </c>
      <c r="H152">
        <v>2</v>
      </c>
      <c r="I152">
        <v>0.72</v>
      </c>
      <c r="J152">
        <v>0.98</v>
      </c>
      <c r="K152">
        <v>0.84</v>
      </c>
      <c r="L152">
        <v>5</v>
      </c>
      <c r="M152" t="s">
        <v>106</v>
      </c>
      <c r="N152" t="s">
        <v>77</v>
      </c>
      <c r="O152" t="s">
        <v>68</v>
      </c>
      <c r="P152" t="s">
        <v>32</v>
      </c>
      <c r="Q152" t="s">
        <v>40</v>
      </c>
      <c r="R152" t="s">
        <v>79</v>
      </c>
      <c r="S152" t="s">
        <v>94</v>
      </c>
      <c r="T152" t="s">
        <v>53</v>
      </c>
      <c r="U152" t="s">
        <v>111</v>
      </c>
      <c r="V152" t="s">
        <v>49</v>
      </c>
      <c r="W152">
        <v>29.292792309999999</v>
      </c>
      <c r="X152">
        <v>25.027849197777702</v>
      </c>
      <c r="Y152">
        <v>11.3917724957142</v>
      </c>
      <c r="Z152">
        <v>10.752349582500001</v>
      </c>
      <c r="AA152">
        <v>8.7847843050000005</v>
      </c>
      <c r="AB152">
        <v>8.2763538400000005</v>
      </c>
      <c r="AC152">
        <v>8.23366563857142</v>
      </c>
      <c r="AD152">
        <v>8.0399136700000007</v>
      </c>
      <c r="AE152">
        <v>7.94983947124999</v>
      </c>
      <c r="AF152">
        <v>7.79664294666666</v>
      </c>
    </row>
    <row r="153" spans="1:32" x14ac:dyDescent="0.3">
      <c r="A153">
        <v>1147</v>
      </c>
      <c r="B153" t="s">
        <v>123</v>
      </c>
      <c r="C153">
        <v>2017</v>
      </c>
      <c r="D153">
        <v>705</v>
      </c>
      <c r="E153">
        <v>47</v>
      </c>
      <c r="F153">
        <v>0.63829787234042501</v>
      </c>
      <c r="G153">
        <v>0.04</v>
      </c>
      <c r="H153">
        <v>4</v>
      </c>
      <c r="I153">
        <v>0.26</v>
      </c>
      <c r="J153">
        <v>0.64</v>
      </c>
      <c r="K153">
        <v>0.62</v>
      </c>
      <c r="L153">
        <v>8</v>
      </c>
      <c r="M153" t="s">
        <v>106</v>
      </c>
      <c r="N153" t="s">
        <v>77</v>
      </c>
      <c r="O153" t="s">
        <v>32</v>
      </c>
      <c r="P153" t="s">
        <v>111</v>
      </c>
      <c r="Q153" t="s">
        <v>48</v>
      </c>
      <c r="R153" t="s">
        <v>55</v>
      </c>
      <c r="S153" t="s">
        <v>94</v>
      </c>
      <c r="T153" t="s">
        <v>108</v>
      </c>
      <c r="U153" t="s">
        <v>90</v>
      </c>
      <c r="V153" t="s">
        <v>54</v>
      </c>
      <c r="W153">
        <v>16.771450572682902</v>
      </c>
      <c r="X153">
        <v>16.438031510203999</v>
      </c>
      <c r="Y153">
        <v>12.316781676</v>
      </c>
      <c r="Z153">
        <v>8.6604364469230699</v>
      </c>
      <c r="AA153">
        <v>8.4560356677777797</v>
      </c>
      <c r="AB153">
        <v>8.4271805829032207</v>
      </c>
      <c r="AC153">
        <v>8.2810017704761893</v>
      </c>
      <c r="AD153">
        <v>8.2202706836363593</v>
      </c>
      <c r="AE153">
        <v>8.0196998955555507</v>
      </c>
      <c r="AF153">
        <v>7.9951213684210503</v>
      </c>
    </row>
    <row r="154" spans="1:32" x14ac:dyDescent="0.3">
      <c r="A154">
        <v>1148</v>
      </c>
      <c r="B154" t="s">
        <v>123</v>
      </c>
      <c r="C154">
        <v>2017</v>
      </c>
      <c r="D154">
        <v>705</v>
      </c>
      <c r="E154">
        <v>48</v>
      </c>
      <c r="F154">
        <v>0.63120567375886505</v>
      </c>
      <c r="G154">
        <v>0.04</v>
      </c>
      <c r="H154">
        <v>5</v>
      </c>
      <c r="I154">
        <v>0.9</v>
      </c>
      <c r="J154">
        <v>0.22</v>
      </c>
      <c r="K154">
        <v>0.34</v>
      </c>
      <c r="L154">
        <v>8</v>
      </c>
      <c r="M154" t="s">
        <v>77</v>
      </c>
      <c r="N154" t="s">
        <v>32</v>
      </c>
      <c r="O154" t="s">
        <v>72</v>
      </c>
      <c r="P154" t="s">
        <v>106</v>
      </c>
      <c r="Q154" t="s">
        <v>104</v>
      </c>
      <c r="R154" t="s">
        <v>48</v>
      </c>
      <c r="S154" t="s">
        <v>71</v>
      </c>
      <c r="T154" t="s">
        <v>76</v>
      </c>
      <c r="U154" t="s">
        <v>89</v>
      </c>
      <c r="V154" t="s">
        <v>53</v>
      </c>
      <c r="W154">
        <v>10.485484739074</v>
      </c>
      <c r="X154">
        <v>10.173411360612199</v>
      </c>
      <c r="Y154">
        <v>7.8466932137037002</v>
      </c>
      <c r="Z154">
        <v>7.60448165127272</v>
      </c>
      <c r="AA154">
        <v>7.5600335223684096</v>
      </c>
      <c r="AB154">
        <v>7.51605705698113</v>
      </c>
      <c r="AC154">
        <v>7.4983868812500001</v>
      </c>
      <c r="AD154">
        <v>7.47420183212121</v>
      </c>
      <c r="AE154">
        <v>7.4132203697368402</v>
      </c>
      <c r="AF154">
        <v>7.4024336442857104</v>
      </c>
    </row>
    <row r="155" spans="1:32" x14ac:dyDescent="0.3">
      <c r="A155">
        <v>1149</v>
      </c>
      <c r="B155" t="s">
        <v>123</v>
      </c>
      <c r="C155">
        <v>2017</v>
      </c>
      <c r="D155">
        <v>705</v>
      </c>
      <c r="E155">
        <v>49</v>
      </c>
      <c r="F155">
        <v>0.62269503546099203</v>
      </c>
      <c r="G155">
        <v>0.14000000000000001</v>
      </c>
      <c r="H155">
        <v>1</v>
      </c>
      <c r="I155">
        <v>0.56000000000000005</v>
      </c>
      <c r="J155">
        <v>1</v>
      </c>
      <c r="K155">
        <v>0.28000000000000003</v>
      </c>
      <c r="L155">
        <v>6</v>
      </c>
      <c r="M155" t="s">
        <v>106</v>
      </c>
      <c r="N155" t="s">
        <v>32</v>
      </c>
      <c r="O155" t="s">
        <v>77</v>
      </c>
      <c r="P155" t="s">
        <v>48</v>
      </c>
      <c r="Q155" t="s">
        <v>94</v>
      </c>
      <c r="R155" t="s">
        <v>41</v>
      </c>
      <c r="S155" t="s">
        <v>53</v>
      </c>
      <c r="T155" t="s">
        <v>64</v>
      </c>
      <c r="U155" t="s">
        <v>72</v>
      </c>
      <c r="V155" t="s">
        <v>68</v>
      </c>
      <c r="W155">
        <v>37.037864867142801</v>
      </c>
      <c r="X155">
        <v>34.537092078571398</v>
      </c>
      <c r="Y155">
        <v>31.620069147499901</v>
      </c>
      <c r="Z155">
        <v>14.398858157142801</v>
      </c>
      <c r="AA155">
        <v>13.56654165</v>
      </c>
      <c r="AB155">
        <v>12.268586470000001</v>
      </c>
      <c r="AC155">
        <v>12.151639874285699</v>
      </c>
      <c r="AD155">
        <v>10.494297039999999</v>
      </c>
      <c r="AE155">
        <v>9.0839594233333294</v>
      </c>
      <c r="AF155">
        <v>8.9538303183333294</v>
      </c>
    </row>
    <row r="156" spans="1:32" x14ac:dyDescent="0.3">
      <c r="A156">
        <v>1150</v>
      </c>
      <c r="B156" t="s">
        <v>123</v>
      </c>
      <c r="C156">
        <v>2017</v>
      </c>
      <c r="D156">
        <v>705</v>
      </c>
      <c r="E156">
        <v>50</v>
      </c>
      <c r="F156">
        <v>0.62553191489361704</v>
      </c>
      <c r="G156">
        <v>0.57999999999999996</v>
      </c>
      <c r="H156">
        <v>1</v>
      </c>
      <c r="I156">
        <v>0.76</v>
      </c>
      <c r="J156">
        <v>0.8</v>
      </c>
      <c r="K156">
        <v>0.8</v>
      </c>
      <c r="L156">
        <v>2</v>
      </c>
      <c r="M156" t="s">
        <v>106</v>
      </c>
      <c r="N156" t="s">
        <v>68</v>
      </c>
      <c r="O156" t="s">
        <v>32</v>
      </c>
      <c r="P156" t="s">
        <v>53</v>
      </c>
      <c r="Q156" t="s">
        <v>70</v>
      </c>
      <c r="R156" t="s">
        <v>45</v>
      </c>
      <c r="S156" t="s">
        <v>41</v>
      </c>
      <c r="T156" t="s">
        <v>77</v>
      </c>
      <c r="U156" t="s">
        <v>94</v>
      </c>
      <c r="V156" t="s">
        <v>72</v>
      </c>
      <c r="W156">
        <v>28.487524892</v>
      </c>
      <c r="X156">
        <v>23.000625599999999</v>
      </c>
      <c r="Y156">
        <v>17.157043567500001</v>
      </c>
      <c r="Z156">
        <v>12.485435333333299</v>
      </c>
      <c r="AA156">
        <v>12.217527130000001</v>
      </c>
      <c r="AB156">
        <v>12.145271305</v>
      </c>
      <c r="AC156">
        <v>11.87152135</v>
      </c>
      <c r="AD156">
        <v>11.8386831324999</v>
      </c>
      <c r="AE156">
        <v>11.184329</v>
      </c>
      <c r="AF156">
        <v>10.735629549999899</v>
      </c>
    </row>
    <row r="157" spans="1:32" x14ac:dyDescent="0.3">
      <c r="A157">
        <v>1151</v>
      </c>
      <c r="B157" t="s">
        <v>123</v>
      </c>
      <c r="C157">
        <v>2017</v>
      </c>
      <c r="D157">
        <v>705</v>
      </c>
      <c r="E157">
        <v>51</v>
      </c>
      <c r="F157">
        <v>0.64397163120567302</v>
      </c>
      <c r="G157">
        <v>0.02</v>
      </c>
      <c r="H157">
        <v>5</v>
      </c>
      <c r="I157">
        <v>0.18</v>
      </c>
      <c r="J157">
        <v>0.56000000000000005</v>
      </c>
      <c r="K157">
        <v>0.42</v>
      </c>
      <c r="L157">
        <v>7</v>
      </c>
      <c r="M157" t="s">
        <v>77</v>
      </c>
      <c r="N157" t="s">
        <v>106</v>
      </c>
      <c r="O157" t="s">
        <v>32</v>
      </c>
      <c r="P157" t="s">
        <v>72</v>
      </c>
      <c r="Q157" t="s">
        <v>53</v>
      </c>
      <c r="R157" t="s">
        <v>48</v>
      </c>
      <c r="S157" t="s">
        <v>95</v>
      </c>
      <c r="T157" t="s">
        <v>37</v>
      </c>
      <c r="U157" t="s">
        <v>111</v>
      </c>
      <c r="V157" t="s">
        <v>94</v>
      </c>
      <c r="W157">
        <v>14.7522854123076</v>
      </c>
      <c r="X157">
        <v>12.9827467976913</v>
      </c>
      <c r="Y157">
        <v>12.865504415942</v>
      </c>
      <c r="Z157">
        <v>7.9652255231249898</v>
      </c>
      <c r="AA157">
        <v>7.7105106790565996</v>
      </c>
      <c r="AB157">
        <v>7.4582299231147502</v>
      </c>
      <c r="AC157">
        <v>7.2691120647999998</v>
      </c>
      <c r="AD157">
        <v>6.7560863705882301</v>
      </c>
      <c r="AE157">
        <v>6.7511995478846103</v>
      </c>
      <c r="AF157">
        <v>6.6696661904999903</v>
      </c>
    </row>
    <row r="158" spans="1:32" x14ac:dyDescent="0.3">
      <c r="A158">
        <v>1152</v>
      </c>
      <c r="B158" t="s">
        <v>123</v>
      </c>
      <c r="C158">
        <v>2017</v>
      </c>
      <c r="D158">
        <v>705</v>
      </c>
      <c r="E158">
        <v>52</v>
      </c>
      <c r="F158">
        <v>0.60709219858156005</v>
      </c>
      <c r="G158">
        <v>0.24</v>
      </c>
      <c r="H158">
        <v>1</v>
      </c>
      <c r="I158">
        <v>0.22</v>
      </c>
      <c r="J158">
        <v>0.26</v>
      </c>
      <c r="K158">
        <v>0.82</v>
      </c>
      <c r="L158">
        <v>5</v>
      </c>
      <c r="M158" t="s">
        <v>106</v>
      </c>
      <c r="N158" t="s">
        <v>32</v>
      </c>
      <c r="O158" t="s">
        <v>72</v>
      </c>
      <c r="P158" t="s">
        <v>77</v>
      </c>
      <c r="Q158" t="s">
        <v>40</v>
      </c>
      <c r="R158" t="s">
        <v>94</v>
      </c>
      <c r="S158" t="s">
        <v>43</v>
      </c>
      <c r="T158" t="s">
        <v>88</v>
      </c>
      <c r="U158" t="s">
        <v>53</v>
      </c>
      <c r="V158" t="s">
        <v>111</v>
      </c>
      <c r="W158">
        <v>17.455187493333302</v>
      </c>
      <c r="X158">
        <v>17.307813645</v>
      </c>
      <c r="Y158">
        <v>17.1872349</v>
      </c>
      <c r="Z158">
        <v>16.206674697499999</v>
      </c>
      <c r="AA158">
        <v>14.940505999999999</v>
      </c>
      <c r="AB158">
        <v>13.763513866666599</v>
      </c>
      <c r="AC158">
        <v>12.644929566666599</v>
      </c>
      <c r="AD158">
        <v>12.3704128</v>
      </c>
      <c r="AE158">
        <v>12.11065499</v>
      </c>
      <c r="AF158">
        <v>11.9521704</v>
      </c>
    </row>
    <row r="159" spans="1:32" x14ac:dyDescent="0.3">
      <c r="A159">
        <v>1153</v>
      </c>
      <c r="B159" t="s">
        <v>123</v>
      </c>
      <c r="C159">
        <v>2017</v>
      </c>
      <c r="D159">
        <v>705</v>
      </c>
      <c r="E159">
        <v>53</v>
      </c>
      <c r="F159">
        <v>0.62836879432624104</v>
      </c>
      <c r="G159">
        <v>0.28000000000000003</v>
      </c>
      <c r="H159">
        <v>1</v>
      </c>
      <c r="I159">
        <v>0.72</v>
      </c>
      <c r="J159">
        <v>0.88</v>
      </c>
      <c r="K159">
        <v>0.68</v>
      </c>
      <c r="L159">
        <v>10</v>
      </c>
      <c r="M159" t="s">
        <v>106</v>
      </c>
      <c r="N159" t="s">
        <v>77</v>
      </c>
      <c r="O159" t="s">
        <v>32</v>
      </c>
      <c r="P159" t="s">
        <v>94</v>
      </c>
      <c r="Q159" t="s">
        <v>64</v>
      </c>
      <c r="R159" t="s">
        <v>53</v>
      </c>
      <c r="S159" t="s">
        <v>72</v>
      </c>
      <c r="T159" t="s">
        <v>40</v>
      </c>
      <c r="U159" t="s">
        <v>48</v>
      </c>
      <c r="V159" t="s">
        <v>68</v>
      </c>
      <c r="W159">
        <v>39.898802152499997</v>
      </c>
      <c r="X159">
        <v>26.057096834999999</v>
      </c>
      <c r="Y159">
        <v>20.235306609999999</v>
      </c>
      <c r="Z159">
        <v>18.655960100000001</v>
      </c>
      <c r="AA159">
        <v>14.3191261</v>
      </c>
      <c r="AB159">
        <v>13.1621985575</v>
      </c>
      <c r="AC159">
        <v>12.02569295</v>
      </c>
      <c r="AD159">
        <v>11.815473545</v>
      </c>
      <c r="AE159">
        <v>11.299823559999901</v>
      </c>
      <c r="AF159">
        <v>9.7492127360000005</v>
      </c>
    </row>
    <row r="160" spans="1:32" x14ac:dyDescent="0.3">
      <c r="A160">
        <v>1154</v>
      </c>
      <c r="B160" t="s">
        <v>123</v>
      </c>
      <c r="C160">
        <v>2017</v>
      </c>
      <c r="D160">
        <v>705</v>
      </c>
      <c r="E160">
        <v>54</v>
      </c>
      <c r="F160">
        <v>0.61985815602836802</v>
      </c>
      <c r="G160">
        <v>0.32</v>
      </c>
      <c r="H160">
        <v>1</v>
      </c>
      <c r="I160">
        <v>0.52</v>
      </c>
      <c r="J160">
        <v>0.7</v>
      </c>
      <c r="K160">
        <v>1</v>
      </c>
      <c r="L160">
        <v>9</v>
      </c>
      <c r="M160" t="s">
        <v>106</v>
      </c>
      <c r="N160" t="s">
        <v>32</v>
      </c>
      <c r="O160" t="s">
        <v>77</v>
      </c>
      <c r="P160" t="s">
        <v>54</v>
      </c>
      <c r="Q160" t="s">
        <v>53</v>
      </c>
      <c r="R160" t="s">
        <v>72</v>
      </c>
      <c r="S160" t="s">
        <v>64</v>
      </c>
      <c r="T160" t="s">
        <v>103</v>
      </c>
      <c r="U160" t="s">
        <v>48</v>
      </c>
      <c r="V160" t="s">
        <v>94</v>
      </c>
      <c r="W160">
        <v>29.485847236000001</v>
      </c>
      <c r="X160">
        <v>17.394615521428499</v>
      </c>
      <c r="Y160">
        <v>17.184389133333301</v>
      </c>
      <c r="Z160">
        <v>16.173076600000002</v>
      </c>
      <c r="AA160">
        <v>12.023339157499899</v>
      </c>
      <c r="AB160">
        <v>11.940850583333299</v>
      </c>
      <c r="AC160">
        <v>11.579748855</v>
      </c>
      <c r="AD160">
        <v>11.571507205</v>
      </c>
      <c r="AE160">
        <v>11.118649245</v>
      </c>
      <c r="AF160">
        <v>10.8828757533333</v>
      </c>
    </row>
    <row r="161" spans="1:32" x14ac:dyDescent="0.3">
      <c r="A161">
        <v>1155</v>
      </c>
      <c r="B161" t="s">
        <v>123</v>
      </c>
      <c r="C161">
        <v>2017</v>
      </c>
      <c r="D161">
        <v>705</v>
      </c>
      <c r="E161">
        <v>55</v>
      </c>
      <c r="F161">
        <v>0.63829787234042501</v>
      </c>
      <c r="G161">
        <v>0.08</v>
      </c>
      <c r="H161">
        <v>2</v>
      </c>
      <c r="I161">
        <v>0.44</v>
      </c>
      <c r="J161">
        <v>0.68</v>
      </c>
      <c r="K161">
        <v>0.2</v>
      </c>
      <c r="L161">
        <v>1</v>
      </c>
      <c r="M161" t="s">
        <v>77</v>
      </c>
      <c r="N161" t="s">
        <v>106</v>
      </c>
      <c r="O161" t="s">
        <v>32</v>
      </c>
      <c r="P161" t="s">
        <v>72</v>
      </c>
      <c r="Q161" t="s">
        <v>68</v>
      </c>
      <c r="R161" t="s">
        <v>54</v>
      </c>
      <c r="S161" t="s">
        <v>53</v>
      </c>
      <c r="T161" t="s">
        <v>105</v>
      </c>
      <c r="U161" t="s">
        <v>48</v>
      </c>
      <c r="V161" t="s">
        <v>103</v>
      </c>
      <c r="W161">
        <v>29.6000392042857</v>
      </c>
      <c r="X161">
        <v>18.669925021052599</v>
      </c>
      <c r="Y161">
        <v>16.967592357999902</v>
      </c>
      <c r="Z161">
        <v>12.198451644285701</v>
      </c>
      <c r="AA161">
        <v>11.294399741818101</v>
      </c>
      <c r="AB161">
        <v>10.927424743333299</v>
      </c>
      <c r="AC161">
        <v>10.725405369999899</v>
      </c>
      <c r="AD161">
        <v>10.691289758571401</v>
      </c>
      <c r="AE161">
        <v>10.683043907647001</v>
      </c>
      <c r="AF161">
        <v>10.1104710866666</v>
      </c>
    </row>
    <row r="162" spans="1:32" x14ac:dyDescent="0.3">
      <c r="A162">
        <v>1156</v>
      </c>
      <c r="B162" t="s">
        <v>123</v>
      </c>
      <c r="C162">
        <v>2017</v>
      </c>
      <c r="D162">
        <v>705</v>
      </c>
      <c r="E162">
        <v>56</v>
      </c>
      <c r="F162">
        <v>0.63829787234042501</v>
      </c>
      <c r="G162">
        <v>0.06</v>
      </c>
      <c r="H162">
        <v>3</v>
      </c>
      <c r="I162">
        <v>0.68</v>
      </c>
      <c r="J162">
        <v>0.28000000000000003</v>
      </c>
      <c r="K162">
        <v>0.48</v>
      </c>
      <c r="L162">
        <v>2</v>
      </c>
      <c r="M162" t="s">
        <v>32</v>
      </c>
      <c r="N162" t="s">
        <v>77</v>
      </c>
      <c r="O162" t="s">
        <v>106</v>
      </c>
      <c r="P162" t="s">
        <v>53</v>
      </c>
      <c r="Q162" t="s">
        <v>72</v>
      </c>
      <c r="R162" t="s">
        <v>55</v>
      </c>
      <c r="S162" t="s">
        <v>99</v>
      </c>
      <c r="T162" t="s">
        <v>45</v>
      </c>
      <c r="U162" t="s">
        <v>48</v>
      </c>
      <c r="V162" t="s">
        <v>43</v>
      </c>
      <c r="W162">
        <v>14.910708520625001</v>
      </c>
      <c r="X162">
        <v>14.8154561463636</v>
      </c>
      <c r="Y162">
        <v>14.445128046470501</v>
      </c>
      <c r="Z162">
        <v>10.4774035583333</v>
      </c>
      <c r="AA162">
        <v>10.304577530909</v>
      </c>
      <c r="AB162">
        <v>9.8557276911764706</v>
      </c>
      <c r="AC162">
        <v>9.7410661800000007</v>
      </c>
      <c r="AD162">
        <v>9.6554687936363592</v>
      </c>
      <c r="AE162">
        <v>9.6442652024999997</v>
      </c>
      <c r="AF162">
        <v>9.6265281166666608</v>
      </c>
    </row>
    <row r="163" spans="1:32" x14ac:dyDescent="0.3">
      <c r="A163">
        <v>1157</v>
      </c>
      <c r="B163" t="s">
        <v>123</v>
      </c>
      <c r="C163">
        <v>2017</v>
      </c>
      <c r="D163">
        <v>705</v>
      </c>
      <c r="E163">
        <v>57</v>
      </c>
      <c r="F163">
        <v>0.635460992907801</v>
      </c>
      <c r="G163">
        <v>0.06</v>
      </c>
      <c r="H163">
        <v>1</v>
      </c>
      <c r="I163">
        <v>0.7</v>
      </c>
      <c r="J163">
        <v>0.2</v>
      </c>
      <c r="K163">
        <v>0.32</v>
      </c>
      <c r="L163">
        <v>9</v>
      </c>
      <c r="M163" t="s">
        <v>32</v>
      </c>
      <c r="N163" t="s">
        <v>77</v>
      </c>
      <c r="O163" t="s">
        <v>106</v>
      </c>
      <c r="P163" t="s">
        <v>105</v>
      </c>
      <c r="Q163" t="s">
        <v>103</v>
      </c>
      <c r="R163" t="s">
        <v>34</v>
      </c>
      <c r="S163" t="s">
        <v>93</v>
      </c>
      <c r="T163" t="s">
        <v>53</v>
      </c>
      <c r="U163" t="s">
        <v>78</v>
      </c>
      <c r="V163" t="s">
        <v>112</v>
      </c>
      <c r="W163">
        <v>21.719739574999998</v>
      </c>
      <c r="X163">
        <v>17.507513121666602</v>
      </c>
      <c r="Y163">
        <v>16.780227346666599</v>
      </c>
      <c r="Z163">
        <v>15.006982166666599</v>
      </c>
      <c r="AA163">
        <v>13.5216614666666</v>
      </c>
      <c r="AB163">
        <v>12.9221620825</v>
      </c>
      <c r="AC163">
        <v>12.807372600000001</v>
      </c>
      <c r="AD163">
        <v>12.2437517177777</v>
      </c>
      <c r="AE163">
        <v>12.099278440000001</v>
      </c>
      <c r="AF163">
        <v>12.083331100000001</v>
      </c>
    </row>
    <row r="164" spans="1:32" x14ac:dyDescent="0.3">
      <c r="A164">
        <v>1158</v>
      </c>
      <c r="B164" t="s">
        <v>123</v>
      </c>
      <c r="C164">
        <v>2017</v>
      </c>
      <c r="D164">
        <v>705</v>
      </c>
      <c r="E164">
        <v>58</v>
      </c>
      <c r="F164">
        <v>0.61418439716312001</v>
      </c>
      <c r="G164">
        <v>0.26</v>
      </c>
      <c r="H164">
        <v>1</v>
      </c>
      <c r="I164">
        <v>0.18</v>
      </c>
      <c r="J164">
        <v>0.3</v>
      </c>
      <c r="K164">
        <v>0.66</v>
      </c>
      <c r="L164">
        <v>0</v>
      </c>
      <c r="M164" t="s">
        <v>32</v>
      </c>
      <c r="N164" t="s">
        <v>55</v>
      </c>
      <c r="O164" t="s">
        <v>77</v>
      </c>
      <c r="P164" t="s">
        <v>74</v>
      </c>
      <c r="Q164" t="s">
        <v>106</v>
      </c>
      <c r="R164" t="s">
        <v>40</v>
      </c>
      <c r="S164" t="s">
        <v>53</v>
      </c>
      <c r="T164" t="s">
        <v>56</v>
      </c>
      <c r="U164" t="s">
        <v>95</v>
      </c>
      <c r="V164" t="s">
        <v>45</v>
      </c>
      <c r="W164">
        <v>22.497583070000001</v>
      </c>
      <c r="X164">
        <v>19.347538</v>
      </c>
      <c r="Y164">
        <v>16.390398994999899</v>
      </c>
      <c r="Z164">
        <v>15.9859838</v>
      </c>
      <c r="AA164">
        <v>14.58348226</v>
      </c>
      <c r="AB164">
        <v>14.4776173</v>
      </c>
      <c r="AC164">
        <v>13.457724109999999</v>
      </c>
      <c r="AD164">
        <v>11.9612932</v>
      </c>
      <c r="AE164">
        <v>11.655140875000001</v>
      </c>
      <c r="AF164">
        <v>11.367950909999999</v>
      </c>
    </row>
    <row r="165" spans="1:32" x14ac:dyDescent="0.3">
      <c r="A165">
        <v>1159</v>
      </c>
      <c r="B165" t="s">
        <v>123</v>
      </c>
      <c r="C165">
        <v>2017</v>
      </c>
      <c r="D165">
        <v>705</v>
      </c>
      <c r="E165">
        <v>59</v>
      </c>
      <c r="F165">
        <v>0.60992907801418395</v>
      </c>
      <c r="G165">
        <v>0.18</v>
      </c>
      <c r="H165">
        <v>3</v>
      </c>
      <c r="I165">
        <v>0.34</v>
      </c>
      <c r="J165">
        <v>0.78</v>
      </c>
      <c r="K165">
        <v>0.44</v>
      </c>
      <c r="L165">
        <v>4</v>
      </c>
      <c r="M165" t="s">
        <v>77</v>
      </c>
      <c r="N165" t="s">
        <v>106</v>
      </c>
      <c r="O165" t="s">
        <v>32</v>
      </c>
      <c r="P165" t="s">
        <v>72</v>
      </c>
      <c r="Q165" t="s">
        <v>54</v>
      </c>
      <c r="R165" t="s">
        <v>111</v>
      </c>
      <c r="S165" t="s">
        <v>105</v>
      </c>
      <c r="T165" t="s">
        <v>68</v>
      </c>
      <c r="U165" t="s">
        <v>110</v>
      </c>
      <c r="V165" t="s">
        <v>75</v>
      </c>
      <c r="W165">
        <v>11.143924831666601</v>
      </c>
      <c r="X165">
        <v>8.6094229455555507</v>
      </c>
      <c r="Y165">
        <v>8.5655378007692295</v>
      </c>
      <c r="Z165">
        <v>6.3060343074999903</v>
      </c>
      <c r="AA165">
        <v>6.2670621012499996</v>
      </c>
      <c r="AB165">
        <v>6.2294126137500001</v>
      </c>
      <c r="AC165">
        <v>6.1897874870588199</v>
      </c>
      <c r="AD165">
        <v>6.1807756773684197</v>
      </c>
      <c r="AE165">
        <v>6.0174680230000002</v>
      </c>
      <c r="AF165">
        <v>5.9235614126666603</v>
      </c>
    </row>
    <row r="166" spans="1:32" x14ac:dyDescent="0.3">
      <c r="A166">
        <v>1160</v>
      </c>
      <c r="B166" t="s">
        <v>123</v>
      </c>
      <c r="C166">
        <v>2017</v>
      </c>
      <c r="D166">
        <v>705</v>
      </c>
      <c r="E166">
        <v>60</v>
      </c>
      <c r="F166">
        <v>0.63829787234042501</v>
      </c>
      <c r="G166">
        <v>0.04</v>
      </c>
      <c r="H166">
        <v>3</v>
      </c>
      <c r="I166">
        <v>0.8</v>
      </c>
      <c r="J166">
        <v>0.46</v>
      </c>
      <c r="K166">
        <v>0.38</v>
      </c>
      <c r="L166">
        <v>10</v>
      </c>
      <c r="M166" t="s">
        <v>106</v>
      </c>
      <c r="N166" t="s">
        <v>77</v>
      </c>
      <c r="O166" t="s">
        <v>32</v>
      </c>
      <c r="P166" t="s">
        <v>68</v>
      </c>
      <c r="Q166" t="s">
        <v>72</v>
      </c>
      <c r="R166" t="s">
        <v>48</v>
      </c>
      <c r="S166" t="s">
        <v>53</v>
      </c>
      <c r="T166" t="s">
        <v>47</v>
      </c>
      <c r="U166" t="s">
        <v>94</v>
      </c>
      <c r="V166" t="s">
        <v>70</v>
      </c>
      <c r="W166">
        <v>15.8780304245238</v>
      </c>
      <c r="X166">
        <v>15.0516647716666</v>
      </c>
      <c r="Y166">
        <v>12.762501456410201</v>
      </c>
      <c r="Z166">
        <v>10.0948644203703</v>
      </c>
      <c r="AA166">
        <v>9.6381377070370302</v>
      </c>
      <c r="AB166">
        <v>9.4537665474999901</v>
      </c>
      <c r="AC166">
        <v>9.4367848592682897</v>
      </c>
      <c r="AD166">
        <v>9.4014026375000004</v>
      </c>
      <c r="AE166">
        <v>8.9602714332000009</v>
      </c>
      <c r="AF166">
        <v>8.9412990588461501</v>
      </c>
    </row>
    <row r="167" spans="1:32" x14ac:dyDescent="0.3">
      <c r="A167">
        <v>1161</v>
      </c>
      <c r="B167" t="s">
        <v>123</v>
      </c>
      <c r="C167">
        <v>2017</v>
      </c>
      <c r="D167">
        <v>705</v>
      </c>
      <c r="E167">
        <v>61</v>
      </c>
      <c r="F167">
        <v>0.61560283687943196</v>
      </c>
      <c r="G167">
        <v>0.12</v>
      </c>
      <c r="H167">
        <v>1</v>
      </c>
      <c r="I167">
        <v>0.66</v>
      </c>
      <c r="J167">
        <v>0.96</v>
      </c>
      <c r="K167">
        <v>0.74</v>
      </c>
      <c r="L167">
        <v>6</v>
      </c>
      <c r="M167" t="s">
        <v>77</v>
      </c>
      <c r="N167" t="s">
        <v>106</v>
      </c>
      <c r="O167" t="s">
        <v>32</v>
      </c>
      <c r="P167" t="s">
        <v>94</v>
      </c>
      <c r="Q167" t="s">
        <v>48</v>
      </c>
      <c r="R167" t="s">
        <v>53</v>
      </c>
      <c r="S167" t="s">
        <v>54</v>
      </c>
      <c r="T167" t="s">
        <v>41</v>
      </c>
      <c r="U167" t="s">
        <v>64</v>
      </c>
      <c r="V167" t="s">
        <v>55</v>
      </c>
      <c r="W167">
        <v>37.273094272222203</v>
      </c>
      <c r="X167">
        <v>34.591866697777697</v>
      </c>
      <c r="Y167">
        <v>24.310415421111099</v>
      </c>
      <c r="Z167">
        <v>16.927426666666602</v>
      </c>
      <c r="AA167">
        <v>13.9721022811111</v>
      </c>
      <c r="AB167">
        <v>13.00669199</v>
      </c>
      <c r="AC167">
        <v>11.378422515</v>
      </c>
      <c r="AD167">
        <v>10.7781859625</v>
      </c>
      <c r="AE167">
        <v>10.320694469999999</v>
      </c>
      <c r="AF167">
        <v>9.4920116327272694</v>
      </c>
    </row>
    <row r="168" spans="1:32" x14ac:dyDescent="0.3">
      <c r="A168">
        <v>1162</v>
      </c>
      <c r="B168" t="s">
        <v>123</v>
      </c>
      <c r="C168">
        <v>2017</v>
      </c>
      <c r="D168">
        <v>705</v>
      </c>
      <c r="E168">
        <v>62</v>
      </c>
      <c r="F168">
        <v>0.61276595744680795</v>
      </c>
      <c r="G168">
        <v>0.57999999999999996</v>
      </c>
      <c r="H168">
        <v>1</v>
      </c>
      <c r="I168">
        <v>0.64</v>
      </c>
      <c r="J168">
        <v>0.68</v>
      </c>
      <c r="K168">
        <v>0.54</v>
      </c>
      <c r="L168">
        <v>8</v>
      </c>
      <c r="M168" t="s">
        <v>106</v>
      </c>
      <c r="N168" t="s">
        <v>32</v>
      </c>
      <c r="O168" t="s">
        <v>77</v>
      </c>
      <c r="P168" t="s">
        <v>68</v>
      </c>
      <c r="Q168" t="s">
        <v>53</v>
      </c>
      <c r="R168" t="s">
        <v>105</v>
      </c>
      <c r="S168" t="s">
        <v>70</v>
      </c>
      <c r="T168" t="s">
        <v>41</v>
      </c>
      <c r="U168" t="s">
        <v>40</v>
      </c>
      <c r="V168" t="s">
        <v>64</v>
      </c>
      <c r="W168">
        <v>31.757563334999901</v>
      </c>
      <c r="X168">
        <v>26.463631149999902</v>
      </c>
      <c r="Y168">
        <v>17.452003935</v>
      </c>
      <c r="Z168">
        <v>16.941072499999901</v>
      </c>
      <c r="AA168">
        <v>15.757400505</v>
      </c>
      <c r="AB168">
        <v>14.4221611</v>
      </c>
      <c r="AC168">
        <v>14.4103642</v>
      </c>
      <c r="AD168">
        <v>13.295579445</v>
      </c>
      <c r="AE168">
        <v>12.4511471</v>
      </c>
      <c r="AF168">
        <v>12.2062683</v>
      </c>
    </row>
    <row r="169" spans="1:32" x14ac:dyDescent="0.3">
      <c r="A169">
        <v>1163</v>
      </c>
      <c r="B169" t="s">
        <v>123</v>
      </c>
      <c r="C169">
        <v>2017</v>
      </c>
      <c r="D169">
        <v>705</v>
      </c>
      <c r="E169">
        <v>63</v>
      </c>
      <c r="F169">
        <v>0.63687943262411295</v>
      </c>
      <c r="G169">
        <v>0.14000000000000001</v>
      </c>
      <c r="H169">
        <v>1</v>
      </c>
      <c r="I169">
        <v>0.44</v>
      </c>
      <c r="J169">
        <v>0.84</v>
      </c>
      <c r="K169">
        <v>0.42</v>
      </c>
      <c r="L169">
        <v>9</v>
      </c>
      <c r="M169" t="s">
        <v>77</v>
      </c>
      <c r="N169" t="s">
        <v>106</v>
      </c>
      <c r="O169" t="s">
        <v>32</v>
      </c>
      <c r="P169" t="s">
        <v>94</v>
      </c>
      <c r="Q169" t="s">
        <v>111</v>
      </c>
      <c r="R169" t="s">
        <v>72</v>
      </c>
      <c r="S169" t="s">
        <v>48</v>
      </c>
      <c r="T169" t="s">
        <v>41</v>
      </c>
      <c r="U169" t="s">
        <v>102</v>
      </c>
      <c r="V169" t="s">
        <v>53</v>
      </c>
      <c r="W169">
        <v>40.3747042914285</v>
      </c>
      <c r="X169">
        <v>25.079480807777699</v>
      </c>
      <c r="Y169">
        <v>21.507455103750001</v>
      </c>
      <c r="Z169">
        <v>15.943361299999999</v>
      </c>
      <c r="AA169">
        <v>15.921151166666601</v>
      </c>
      <c r="AB169">
        <v>13.864021682500001</v>
      </c>
      <c r="AC169">
        <v>13.048426261249899</v>
      </c>
      <c r="AD169">
        <v>12.7917227833333</v>
      </c>
      <c r="AE169">
        <v>12.2057991</v>
      </c>
      <c r="AF169">
        <v>11.9724378425</v>
      </c>
    </row>
    <row r="170" spans="1:32" x14ac:dyDescent="0.3">
      <c r="A170">
        <v>1164</v>
      </c>
      <c r="B170" t="s">
        <v>123</v>
      </c>
      <c r="C170">
        <v>2017</v>
      </c>
      <c r="D170">
        <v>705</v>
      </c>
      <c r="E170">
        <v>64</v>
      </c>
      <c r="F170">
        <v>0.608510638297872</v>
      </c>
      <c r="G170">
        <v>0.32</v>
      </c>
      <c r="H170">
        <v>2</v>
      </c>
      <c r="I170">
        <v>0.7</v>
      </c>
      <c r="J170">
        <v>0.78</v>
      </c>
      <c r="K170">
        <v>0.7</v>
      </c>
      <c r="L170">
        <v>0</v>
      </c>
      <c r="M170" t="s">
        <v>77</v>
      </c>
      <c r="N170" t="s">
        <v>106</v>
      </c>
      <c r="O170" t="s">
        <v>40</v>
      </c>
      <c r="P170" t="s">
        <v>109</v>
      </c>
      <c r="Q170" t="s">
        <v>105</v>
      </c>
      <c r="R170" t="s">
        <v>53</v>
      </c>
      <c r="S170" t="s">
        <v>32</v>
      </c>
      <c r="T170" t="s">
        <v>72</v>
      </c>
      <c r="U170" t="s">
        <v>94</v>
      </c>
      <c r="V170" t="s">
        <v>55</v>
      </c>
      <c r="W170">
        <v>19.864820614285701</v>
      </c>
      <c r="X170">
        <v>17.349814733076901</v>
      </c>
      <c r="Y170">
        <v>11.235826955</v>
      </c>
      <c r="Z170">
        <v>10.5329564533333</v>
      </c>
      <c r="AA170">
        <v>10.12910486</v>
      </c>
      <c r="AB170">
        <v>10.095947467999901</v>
      </c>
      <c r="AC170">
        <v>9.9105168269999897</v>
      </c>
      <c r="AD170">
        <v>9.7774550419999997</v>
      </c>
      <c r="AE170">
        <v>9.1662422424999992</v>
      </c>
      <c r="AF170">
        <v>8.9312048785714193</v>
      </c>
    </row>
    <row r="171" spans="1:32" x14ac:dyDescent="0.3">
      <c r="A171">
        <v>1165</v>
      </c>
      <c r="B171" t="s">
        <v>123</v>
      </c>
      <c r="C171">
        <v>2017</v>
      </c>
      <c r="D171">
        <v>705</v>
      </c>
      <c r="E171">
        <v>65</v>
      </c>
      <c r="F171">
        <v>0.63120567375886505</v>
      </c>
      <c r="G171">
        <v>0.1</v>
      </c>
      <c r="H171">
        <v>2</v>
      </c>
      <c r="I171">
        <v>0.1</v>
      </c>
      <c r="J171">
        <v>0.38</v>
      </c>
      <c r="K171">
        <v>0.1</v>
      </c>
      <c r="L171">
        <v>5</v>
      </c>
      <c r="M171" t="s">
        <v>32</v>
      </c>
      <c r="N171" t="s">
        <v>77</v>
      </c>
      <c r="O171" t="s">
        <v>106</v>
      </c>
      <c r="P171" t="s">
        <v>53</v>
      </c>
      <c r="Q171" t="s">
        <v>34</v>
      </c>
      <c r="R171" t="s">
        <v>76</v>
      </c>
      <c r="S171" t="s">
        <v>82</v>
      </c>
      <c r="T171" t="s">
        <v>71</v>
      </c>
      <c r="U171" t="s">
        <v>44</v>
      </c>
      <c r="V171" t="s">
        <v>68</v>
      </c>
      <c r="W171">
        <v>14.734329970833301</v>
      </c>
      <c r="X171">
        <v>13.057723865294101</v>
      </c>
      <c r="Y171">
        <v>11.6200905521428</v>
      </c>
      <c r="Z171">
        <v>8.5655846921428491</v>
      </c>
      <c r="AA171">
        <v>8.4872676516666594</v>
      </c>
      <c r="AB171">
        <v>7.8539840219999997</v>
      </c>
      <c r="AC171">
        <v>7.6245615439999996</v>
      </c>
      <c r="AD171">
        <v>7.5528307714285701</v>
      </c>
      <c r="AE171">
        <v>7.5016854200000003</v>
      </c>
      <c r="AF171">
        <v>7.43208833272727</v>
      </c>
    </row>
    <row r="172" spans="1:32" x14ac:dyDescent="0.3">
      <c r="A172">
        <v>1166</v>
      </c>
      <c r="B172" t="s">
        <v>123</v>
      </c>
      <c r="C172">
        <v>2017</v>
      </c>
      <c r="D172">
        <v>705</v>
      </c>
      <c r="E172">
        <v>66</v>
      </c>
      <c r="F172">
        <v>0.62836879432624104</v>
      </c>
      <c r="G172">
        <v>0.06</v>
      </c>
      <c r="H172">
        <v>2</v>
      </c>
      <c r="I172">
        <v>0.92</v>
      </c>
      <c r="J172">
        <v>0.8</v>
      </c>
      <c r="K172">
        <v>0.36</v>
      </c>
      <c r="L172">
        <v>5</v>
      </c>
      <c r="M172" t="s">
        <v>106</v>
      </c>
      <c r="N172" t="s">
        <v>77</v>
      </c>
      <c r="O172" t="s">
        <v>32</v>
      </c>
      <c r="P172" t="s">
        <v>53</v>
      </c>
      <c r="Q172" t="s">
        <v>51</v>
      </c>
      <c r="R172" t="s">
        <v>68</v>
      </c>
      <c r="S172" t="s">
        <v>48</v>
      </c>
      <c r="T172" t="s">
        <v>102</v>
      </c>
      <c r="U172" t="s">
        <v>41</v>
      </c>
      <c r="V172" t="s">
        <v>97</v>
      </c>
      <c r="W172">
        <v>29.8860311</v>
      </c>
      <c r="X172">
        <v>25.411950573043399</v>
      </c>
      <c r="Y172">
        <v>19.441797308999998</v>
      </c>
      <c r="Z172">
        <v>13.149031798888799</v>
      </c>
      <c r="AA172">
        <v>12.575887699999999</v>
      </c>
      <c r="AB172">
        <v>12.4262195246666</v>
      </c>
      <c r="AC172">
        <v>12.234460786086901</v>
      </c>
      <c r="AD172">
        <v>11.664036995</v>
      </c>
      <c r="AE172">
        <v>11.4518561357142</v>
      </c>
      <c r="AF172">
        <v>11.336387966999901</v>
      </c>
    </row>
    <row r="173" spans="1:32" x14ac:dyDescent="0.3">
      <c r="A173">
        <v>1167</v>
      </c>
      <c r="B173" t="s">
        <v>123</v>
      </c>
      <c r="C173">
        <v>2017</v>
      </c>
      <c r="D173">
        <v>705</v>
      </c>
      <c r="E173">
        <v>67</v>
      </c>
      <c r="F173">
        <v>0.632624113475177</v>
      </c>
      <c r="G173">
        <v>0.08</v>
      </c>
      <c r="H173">
        <v>3</v>
      </c>
      <c r="I173">
        <v>0.98</v>
      </c>
      <c r="J173">
        <v>0.44</v>
      </c>
      <c r="K173">
        <v>0.06</v>
      </c>
      <c r="L173">
        <v>4</v>
      </c>
      <c r="M173" t="s">
        <v>77</v>
      </c>
      <c r="N173" t="s">
        <v>106</v>
      </c>
      <c r="O173" t="s">
        <v>32</v>
      </c>
      <c r="P173" t="s">
        <v>72</v>
      </c>
      <c r="Q173" t="s">
        <v>49</v>
      </c>
      <c r="R173" t="s">
        <v>45</v>
      </c>
      <c r="S173" t="s">
        <v>53</v>
      </c>
      <c r="T173" t="s">
        <v>48</v>
      </c>
      <c r="U173" t="s">
        <v>55</v>
      </c>
      <c r="V173" t="s">
        <v>62</v>
      </c>
      <c r="W173">
        <v>17.622268798499999</v>
      </c>
      <c r="X173">
        <v>14.1812059961904</v>
      </c>
      <c r="Y173">
        <v>12.951282064999999</v>
      </c>
      <c r="Z173">
        <v>10.9339056841666</v>
      </c>
      <c r="AA173">
        <v>10.236461997499999</v>
      </c>
      <c r="AB173">
        <v>10.001477136153801</v>
      </c>
      <c r="AC173">
        <v>9.8267104938095198</v>
      </c>
      <c r="AD173">
        <v>9.5511762333333294</v>
      </c>
      <c r="AE173">
        <v>9.0905420452631507</v>
      </c>
      <c r="AF173">
        <v>8.7168180961111101</v>
      </c>
    </row>
    <row r="174" spans="1:32" x14ac:dyDescent="0.3">
      <c r="A174">
        <v>1168</v>
      </c>
      <c r="B174" t="s">
        <v>123</v>
      </c>
      <c r="C174">
        <v>2017</v>
      </c>
      <c r="D174">
        <v>705</v>
      </c>
      <c r="E174">
        <v>68</v>
      </c>
      <c r="F174">
        <v>0.62127659574467997</v>
      </c>
      <c r="G174">
        <v>0.4</v>
      </c>
      <c r="H174">
        <v>1</v>
      </c>
      <c r="I174">
        <v>0.46</v>
      </c>
      <c r="J174">
        <v>0.98</v>
      </c>
      <c r="K174">
        <v>0.04</v>
      </c>
      <c r="L174">
        <v>1</v>
      </c>
      <c r="M174" t="s">
        <v>77</v>
      </c>
      <c r="N174" t="s">
        <v>106</v>
      </c>
      <c r="O174" t="s">
        <v>94</v>
      </c>
      <c r="P174" t="s">
        <v>32</v>
      </c>
      <c r="Q174" t="s">
        <v>53</v>
      </c>
      <c r="R174" t="s">
        <v>111</v>
      </c>
      <c r="S174" t="s">
        <v>48</v>
      </c>
      <c r="T174" t="s">
        <v>99</v>
      </c>
      <c r="U174" t="s">
        <v>64</v>
      </c>
      <c r="V174" t="s">
        <v>72</v>
      </c>
      <c r="W174">
        <v>52.6655915533333</v>
      </c>
      <c r="X174">
        <v>20.127751053333299</v>
      </c>
      <c r="Y174">
        <v>18.801504099999999</v>
      </c>
      <c r="Z174">
        <v>16.913969951999999</v>
      </c>
      <c r="AA174">
        <v>16.74144695</v>
      </c>
      <c r="AB174">
        <v>14.511523016666599</v>
      </c>
      <c r="AC174">
        <v>12.335760345000001</v>
      </c>
      <c r="AD174">
        <v>10.2418356</v>
      </c>
      <c r="AE174">
        <v>10.1783342</v>
      </c>
      <c r="AF174">
        <v>9.7692187500000003</v>
      </c>
    </row>
    <row r="175" spans="1:32" x14ac:dyDescent="0.3">
      <c r="A175">
        <v>1169</v>
      </c>
      <c r="B175" t="s">
        <v>123</v>
      </c>
      <c r="C175">
        <v>2017</v>
      </c>
      <c r="D175">
        <v>705</v>
      </c>
      <c r="E175">
        <v>69</v>
      </c>
      <c r="F175">
        <v>0.63829787234042501</v>
      </c>
      <c r="G175">
        <v>0.04</v>
      </c>
      <c r="H175">
        <v>2</v>
      </c>
      <c r="I175">
        <v>0.86</v>
      </c>
      <c r="J175">
        <v>0.2</v>
      </c>
      <c r="K175">
        <v>0.08</v>
      </c>
      <c r="L175">
        <v>8</v>
      </c>
      <c r="M175" t="s">
        <v>32</v>
      </c>
      <c r="N175" t="s">
        <v>77</v>
      </c>
      <c r="O175" t="s">
        <v>41</v>
      </c>
      <c r="P175" t="s">
        <v>106</v>
      </c>
      <c r="Q175" t="s">
        <v>74</v>
      </c>
      <c r="R175" t="s">
        <v>103</v>
      </c>
      <c r="S175" t="s">
        <v>53</v>
      </c>
      <c r="T175" t="s">
        <v>88</v>
      </c>
      <c r="U175" t="s">
        <v>48</v>
      </c>
      <c r="V175" t="s">
        <v>79</v>
      </c>
      <c r="W175">
        <v>18.742834786666599</v>
      </c>
      <c r="X175">
        <v>15.43794066875</v>
      </c>
      <c r="Y175">
        <v>11.885858519999999</v>
      </c>
      <c r="Z175">
        <v>11.7897414088888</v>
      </c>
      <c r="AA175">
        <v>11.77610348</v>
      </c>
      <c r="AB175">
        <v>11.582068</v>
      </c>
      <c r="AC175">
        <v>11.513883345</v>
      </c>
      <c r="AD175">
        <v>11.3935339019999</v>
      </c>
      <c r="AE175">
        <v>11.3399729025</v>
      </c>
      <c r="AF175">
        <v>11.2574472525</v>
      </c>
    </row>
    <row r="176" spans="1:32" x14ac:dyDescent="0.3">
      <c r="A176">
        <v>1170</v>
      </c>
      <c r="B176" t="s">
        <v>123</v>
      </c>
      <c r="C176">
        <v>2017</v>
      </c>
      <c r="D176">
        <v>705</v>
      </c>
      <c r="E176">
        <v>70</v>
      </c>
      <c r="F176">
        <v>0.60141843971631204</v>
      </c>
      <c r="G176">
        <v>0.32</v>
      </c>
      <c r="H176">
        <v>1</v>
      </c>
      <c r="I176">
        <v>0.86</v>
      </c>
      <c r="J176">
        <v>0.56000000000000005</v>
      </c>
      <c r="K176">
        <v>0.8</v>
      </c>
      <c r="L176">
        <v>4</v>
      </c>
      <c r="M176" t="s">
        <v>77</v>
      </c>
      <c r="N176" t="s">
        <v>32</v>
      </c>
      <c r="O176" t="s">
        <v>64</v>
      </c>
      <c r="P176" t="s">
        <v>94</v>
      </c>
      <c r="Q176" t="s">
        <v>106</v>
      </c>
      <c r="R176" t="s">
        <v>72</v>
      </c>
      <c r="S176" t="s">
        <v>53</v>
      </c>
      <c r="T176" t="s">
        <v>48</v>
      </c>
      <c r="U176" t="s">
        <v>40</v>
      </c>
      <c r="V176" t="s">
        <v>74</v>
      </c>
      <c r="W176">
        <v>36.923018197499999</v>
      </c>
      <c r="X176">
        <v>16.882870189999998</v>
      </c>
      <c r="Y176">
        <v>16.4405994</v>
      </c>
      <c r="Z176">
        <v>15.97927</v>
      </c>
      <c r="AA176">
        <v>14.266997055999999</v>
      </c>
      <c r="AB176">
        <v>13.709140793333299</v>
      </c>
      <c r="AC176">
        <v>12.88155497</v>
      </c>
      <c r="AD176">
        <v>12.344748679999901</v>
      </c>
      <c r="AE176">
        <v>12.090737345000001</v>
      </c>
      <c r="AF176">
        <v>11.8416095679999</v>
      </c>
    </row>
    <row r="177" spans="1:32" x14ac:dyDescent="0.3">
      <c r="A177">
        <v>1171</v>
      </c>
      <c r="B177" t="s">
        <v>123</v>
      </c>
      <c r="C177">
        <v>2017</v>
      </c>
      <c r="D177">
        <v>705</v>
      </c>
      <c r="E177">
        <v>71</v>
      </c>
      <c r="F177">
        <v>0.63404255319148894</v>
      </c>
      <c r="G177">
        <v>0.12</v>
      </c>
      <c r="H177">
        <v>1</v>
      </c>
      <c r="I177">
        <v>0.98</v>
      </c>
      <c r="J177">
        <v>0.5</v>
      </c>
      <c r="K177">
        <v>0.44</v>
      </c>
      <c r="L177">
        <v>9</v>
      </c>
      <c r="M177" t="s">
        <v>106</v>
      </c>
      <c r="N177" t="s">
        <v>77</v>
      </c>
      <c r="O177" t="s">
        <v>32</v>
      </c>
      <c r="P177" t="s">
        <v>111</v>
      </c>
      <c r="Q177" t="s">
        <v>72</v>
      </c>
      <c r="R177" t="s">
        <v>51</v>
      </c>
      <c r="S177" t="s">
        <v>48</v>
      </c>
      <c r="T177" t="s">
        <v>35</v>
      </c>
      <c r="U177" t="s">
        <v>95</v>
      </c>
      <c r="V177" t="s">
        <v>94</v>
      </c>
      <c r="W177">
        <v>31.6452818166666</v>
      </c>
      <c r="X177">
        <v>30.091826662499901</v>
      </c>
      <c r="Y177">
        <v>24.715465739999999</v>
      </c>
      <c r="Z177">
        <v>21.3374481</v>
      </c>
      <c r="AA177">
        <v>17.642201743333299</v>
      </c>
      <c r="AB177">
        <v>17.529506699999999</v>
      </c>
      <c r="AC177">
        <v>17.366206316666599</v>
      </c>
      <c r="AD177">
        <v>16.308996199999999</v>
      </c>
      <c r="AE177">
        <v>15.4824705</v>
      </c>
      <c r="AF177">
        <v>14.3807007666666</v>
      </c>
    </row>
    <row r="178" spans="1:32" x14ac:dyDescent="0.3">
      <c r="A178">
        <v>1172</v>
      </c>
      <c r="B178" t="s">
        <v>123</v>
      </c>
      <c r="C178">
        <v>2017</v>
      </c>
      <c r="D178">
        <v>705</v>
      </c>
      <c r="E178">
        <v>72</v>
      </c>
      <c r="F178">
        <v>0.62978723404255299</v>
      </c>
      <c r="G178">
        <v>0.1</v>
      </c>
      <c r="H178">
        <v>4</v>
      </c>
      <c r="I178">
        <v>0.66</v>
      </c>
      <c r="J178">
        <v>0.62</v>
      </c>
      <c r="K178">
        <v>0.57999999999999996</v>
      </c>
      <c r="L178">
        <v>3</v>
      </c>
      <c r="M178" t="s">
        <v>77</v>
      </c>
      <c r="N178" t="s">
        <v>106</v>
      </c>
      <c r="O178" t="s">
        <v>32</v>
      </c>
      <c r="P178" t="s">
        <v>94</v>
      </c>
      <c r="Q178" t="s">
        <v>48</v>
      </c>
      <c r="R178" t="s">
        <v>53</v>
      </c>
      <c r="S178" t="s">
        <v>73</v>
      </c>
      <c r="T178" t="s">
        <v>66</v>
      </c>
      <c r="U178" t="s">
        <v>55</v>
      </c>
      <c r="V178" t="s">
        <v>34</v>
      </c>
      <c r="W178">
        <v>15.3563346241666</v>
      </c>
      <c r="X178">
        <v>13.3922376731034</v>
      </c>
      <c r="Y178">
        <v>9.1297440736842095</v>
      </c>
      <c r="Z178">
        <v>8.4444386373684193</v>
      </c>
      <c r="AA178">
        <v>7.8116034572413797</v>
      </c>
      <c r="AB178">
        <v>7.7042531555555502</v>
      </c>
      <c r="AC178">
        <v>7.3536975970833298</v>
      </c>
      <c r="AD178">
        <v>7.2024276422727196</v>
      </c>
      <c r="AE178">
        <v>7.18693628346153</v>
      </c>
      <c r="AF178">
        <v>7.1713622072727201</v>
      </c>
    </row>
    <row r="179" spans="1:32" x14ac:dyDescent="0.3">
      <c r="A179">
        <v>1173</v>
      </c>
      <c r="B179" t="s">
        <v>123</v>
      </c>
      <c r="C179">
        <v>2017</v>
      </c>
      <c r="D179">
        <v>705</v>
      </c>
      <c r="E179">
        <v>73</v>
      </c>
      <c r="F179">
        <v>0.635460992907801</v>
      </c>
      <c r="G179">
        <v>0.06</v>
      </c>
      <c r="H179">
        <v>1</v>
      </c>
      <c r="I179">
        <v>0.94</v>
      </c>
      <c r="J179">
        <v>0.52</v>
      </c>
      <c r="K179">
        <v>1</v>
      </c>
      <c r="L179">
        <v>5</v>
      </c>
      <c r="M179" t="s">
        <v>106</v>
      </c>
      <c r="N179" t="s">
        <v>77</v>
      </c>
      <c r="O179" t="s">
        <v>32</v>
      </c>
      <c r="P179" t="s">
        <v>41</v>
      </c>
      <c r="Q179" t="s">
        <v>72</v>
      </c>
      <c r="R179" t="s">
        <v>48</v>
      </c>
      <c r="S179" t="s">
        <v>55</v>
      </c>
      <c r="T179" t="s">
        <v>68</v>
      </c>
      <c r="U179" t="s">
        <v>94</v>
      </c>
      <c r="V179" t="s">
        <v>53</v>
      </c>
      <c r="W179">
        <v>35.267293497272703</v>
      </c>
      <c r="X179">
        <v>26.4888512822222</v>
      </c>
      <c r="Y179">
        <v>19.3501756233333</v>
      </c>
      <c r="Z179">
        <v>15.254178485714201</v>
      </c>
      <c r="AA179">
        <v>14.184687844999999</v>
      </c>
      <c r="AB179">
        <v>13.818314013749999</v>
      </c>
      <c r="AC179">
        <v>13.203727106363599</v>
      </c>
      <c r="AD179">
        <v>13.0601364783333</v>
      </c>
      <c r="AE179">
        <v>12.9283684066666</v>
      </c>
      <c r="AF179">
        <v>12.8881170576923</v>
      </c>
    </row>
    <row r="180" spans="1:32" x14ac:dyDescent="0.3">
      <c r="A180">
        <v>1174</v>
      </c>
      <c r="B180" t="s">
        <v>123</v>
      </c>
      <c r="C180">
        <v>2017</v>
      </c>
      <c r="D180">
        <v>705</v>
      </c>
      <c r="E180">
        <v>74</v>
      </c>
      <c r="F180">
        <v>0.61418439716312001</v>
      </c>
      <c r="G180">
        <v>0.08</v>
      </c>
      <c r="H180">
        <v>7</v>
      </c>
      <c r="I180">
        <v>0.64</v>
      </c>
      <c r="J180">
        <v>0.32</v>
      </c>
      <c r="K180">
        <v>0.54</v>
      </c>
      <c r="L180">
        <v>9</v>
      </c>
      <c r="M180" t="s">
        <v>106</v>
      </c>
      <c r="N180" t="s">
        <v>32</v>
      </c>
      <c r="O180" t="s">
        <v>77</v>
      </c>
      <c r="P180" t="s">
        <v>72</v>
      </c>
      <c r="Q180" t="s">
        <v>48</v>
      </c>
      <c r="R180" t="s">
        <v>47</v>
      </c>
      <c r="S180" t="s">
        <v>40</v>
      </c>
      <c r="T180" t="s">
        <v>50</v>
      </c>
      <c r="U180" t="s">
        <v>60</v>
      </c>
      <c r="V180" t="s">
        <v>105</v>
      </c>
      <c r="W180">
        <v>8.4450895045282994</v>
      </c>
      <c r="X180">
        <v>7.7206630197959099</v>
      </c>
      <c r="Y180">
        <v>7.6054223763636299</v>
      </c>
      <c r="Z180">
        <v>7.1792051669565202</v>
      </c>
      <c r="AA180">
        <v>7.1323188664516097</v>
      </c>
      <c r="AB180">
        <v>6.3397947819444402</v>
      </c>
      <c r="AC180">
        <v>6.2793896960975601</v>
      </c>
      <c r="AD180">
        <v>6.2641879537499996</v>
      </c>
      <c r="AE180">
        <v>6.2615891552631497</v>
      </c>
      <c r="AF180">
        <v>6.2059476107407399</v>
      </c>
    </row>
    <row r="181" spans="1:32" x14ac:dyDescent="0.3">
      <c r="A181">
        <v>1175</v>
      </c>
      <c r="B181" t="s">
        <v>123</v>
      </c>
      <c r="C181">
        <v>2017</v>
      </c>
      <c r="D181">
        <v>705</v>
      </c>
      <c r="E181">
        <v>75</v>
      </c>
      <c r="F181">
        <v>0.62269503546099203</v>
      </c>
      <c r="G181">
        <v>0.14000000000000001</v>
      </c>
      <c r="H181">
        <v>3</v>
      </c>
      <c r="I181">
        <v>0.32</v>
      </c>
      <c r="J181">
        <v>0.76</v>
      </c>
      <c r="K181">
        <v>0.24</v>
      </c>
      <c r="L181">
        <v>0</v>
      </c>
      <c r="M181" t="s">
        <v>77</v>
      </c>
      <c r="N181" t="s">
        <v>106</v>
      </c>
      <c r="O181" t="s">
        <v>32</v>
      </c>
      <c r="P181" t="s">
        <v>72</v>
      </c>
      <c r="Q181" t="s">
        <v>56</v>
      </c>
      <c r="R181" t="s">
        <v>98</v>
      </c>
      <c r="S181" t="s">
        <v>111</v>
      </c>
      <c r="T181" t="s">
        <v>53</v>
      </c>
      <c r="U181" t="s">
        <v>54</v>
      </c>
      <c r="V181" t="s">
        <v>94</v>
      </c>
      <c r="W181">
        <v>17.497822203749902</v>
      </c>
      <c r="X181">
        <v>14.4922582013333</v>
      </c>
      <c r="Y181">
        <v>13.878654829999901</v>
      </c>
      <c r="Z181">
        <v>10.352906812499899</v>
      </c>
      <c r="AA181">
        <v>9.4327621449999999</v>
      </c>
      <c r="AB181">
        <v>8.9819865950000004</v>
      </c>
      <c r="AC181">
        <v>8.9373238529999899</v>
      </c>
      <c r="AD181">
        <v>8.6521380545454498</v>
      </c>
      <c r="AE181">
        <v>8.6437130557142794</v>
      </c>
      <c r="AF181">
        <v>8.56775384333333</v>
      </c>
    </row>
    <row r="182" spans="1:32" x14ac:dyDescent="0.3">
      <c r="A182">
        <v>1176</v>
      </c>
      <c r="B182" t="s">
        <v>123</v>
      </c>
      <c r="C182">
        <v>2017</v>
      </c>
      <c r="D182">
        <v>705</v>
      </c>
      <c r="E182">
        <v>76</v>
      </c>
      <c r="F182">
        <v>0.62978723404255299</v>
      </c>
      <c r="G182">
        <v>0.64</v>
      </c>
      <c r="H182">
        <v>1</v>
      </c>
      <c r="I182">
        <v>0.9</v>
      </c>
      <c r="J182">
        <v>0.98</v>
      </c>
      <c r="K182">
        <v>0.36</v>
      </c>
      <c r="L182">
        <v>10</v>
      </c>
      <c r="M182" t="s">
        <v>77</v>
      </c>
      <c r="N182" t="s">
        <v>106</v>
      </c>
      <c r="O182" t="s">
        <v>94</v>
      </c>
      <c r="P182" t="s">
        <v>40</v>
      </c>
      <c r="Q182" t="s">
        <v>53</v>
      </c>
      <c r="R182" t="s">
        <v>32</v>
      </c>
      <c r="S182" t="s">
        <v>64</v>
      </c>
      <c r="T182" t="s">
        <v>55</v>
      </c>
      <c r="U182" t="s">
        <v>109</v>
      </c>
      <c r="V182" t="s">
        <v>60</v>
      </c>
      <c r="W182">
        <v>44.873127853333301</v>
      </c>
      <c r="X182">
        <v>18.45564976</v>
      </c>
      <c r="Y182">
        <v>11.849242565000001</v>
      </c>
      <c r="Z182">
        <v>11.8279409</v>
      </c>
      <c r="AA182">
        <v>11.2407289266666</v>
      </c>
      <c r="AB182">
        <v>11.1213343725</v>
      </c>
      <c r="AC182">
        <v>10.9218321</v>
      </c>
      <c r="AD182">
        <v>10.8554223433333</v>
      </c>
      <c r="AE182">
        <v>8.6475391399999992</v>
      </c>
      <c r="AF182">
        <v>7.99444892</v>
      </c>
    </row>
    <row r="183" spans="1:32" x14ac:dyDescent="0.3">
      <c r="A183">
        <v>1177</v>
      </c>
      <c r="B183" t="s">
        <v>123</v>
      </c>
      <c r="C183">
        <v>2017</v>
      </c>
      <c r="D183">
        <v>705</v>
      </c>
      <c r="E183">
        <v>77</v>
      </c>
      <c r="F183">
        <v>0.62269503546099203</v>
      </c>
      <c r="G183">
        <v>0.06</v>
      </c>
      <c r="H183">
        <v>7</v>
      </c>
      <c r="I183">
        <v>0.72</v>
      </c>
      <c r="J183">
        <v>0.5</v>
      </c>
      <c r="K183">
        <v>0.76</v>
      </c>
      <c r="L183">
        <v>8</v>
      </c>
      <c r="M183" t="s">
        <v>77</v>
      </c>
      <c r="N183" t="s">
        <v>106</v>
      </c>
      <c r="O183" t="s">
        <v>32</v>
      </c>
      <c r="P183" t="s">
        <v>72</v>
      </c>
      <c r="Q183" t="s">
        <v>48</v>
      </c>
      <c r="R183" t="s">
        <v>94</v>
      </c>
      <c r="S183" t="s">
        <v>92</v>
      </c>
      <c r="T183" t="s">
        <v>89</v>
      </c>
      <c r="U183" t="s">
        <v>71</v>
      </c>
      <c r="V183" t="s">
        <v>39</v>
      </c>
      <c r="W183">
        <v>8.6213915696385506</v>
      </c>
      <c r="X183">
        <v>7.7432756426781504</v>
      </c>
      <c r="Y183">
        <v>7.4333277170270202</v>
      </c>
      <c r="Z183">
        <v>6.0142469519999899</v>
      </c>
      <c r="AA183">
        <v>5.7574132656338</v>
      </c>
      <c r="AB183">
        <v>5.7029038524242397</v>
      </c>
      <c r="AC183">
        <v>5.4851112270909104</v>
      </c>
      <c r="AD183">
        <v>5.4522336816278996</v>
      </c>
      <c r="AE183">
        <v>5.4390743737036997</v>
      </c>
      <c r="AF183">
        <v>5.3632107529687501</v>
      </c>
    </row>
    <row r="184" spans="1:32" x14ac:dyDescent="0.3">
      <c r="A184">
        <v>1178</v>
      </c>
      <c r="B184" t="s">
        <v>123</v>
      </c>
      <c r="C184">
        <v>2017</v>
      </c>
      <c r="D184">
        <v>705</v>
      </c>
      <c r="E184">
        <v>78</v>
      </c>
      <c r="F184">
        <v>0.59858156028368703</v>
      </c>
      <c r="G184">
        <v>0.08</v>
      </c>
      <c r="H184">
        <v>7</v>
      </c>
      <c r="I184">
        <v>0.48</v>
      </c>
      <c r="J184">
        <v>0.3</v>
      </c>
      <c r="K184">
        <v>0.64</v>
      </c>
      <c r="L184">
        <v>7</v>
      </c>
      <c r="M184" t="s">
        <v>32</v>
      </c>
      <c r="N184" t="s">
        <v>106</v>
      </c>
      <c r="O184" t="s">
        <v>77</v>
      </c>
      <c r="P184" t="s">
        <v>72</v>
      </c>
      <c r="Q184" t="s">
        <v>81</v>
      </c>
      <c r="R184" t="s">
        <v>48</v>
      </c>
      <c r="S184" t="s">
        <v>82</v>
      </c>
      <c r="T184" t="s">
        <v>62</v>
      </c>
      <c r="U184" t="s">
        <v>90</v>
      </c>
      <c r="V184" t="s">
        <v>108</v>
      </c>
      <c r="W184">
        <v>7.8092580505142797</v>
      </c>
      <c r="X184">
        <v>7.4037795422806996</v>
      </c>
      <c r="Y184">
        <v>7.0287234948387001</v>
      </c>
      <c r="Z184">
        <v>6.3048256876000002</v>
      </c>
      <c r="AA184">
        <v>5.8756618553571398</v>
      </c>
      <c r="AB184">
        <v>5.5869011138297804</v>
      </c>
      <c r="AC184">
        <v>5.5857313131914799</v>
      </c>
      <c r="AD184">
        <v>5.5747466481080998</v>
      </c>
      <c r="AE184">
        <v>5.5682802452500004</v>
      </c>
      <c r="AF184">
        <v>5.46122227234883</v>
      </c>
    </row>
    <row r="185" spans="1:32" x14ac:dyDescent="0.3">
      <c r="A185">
        <v>1179</v>
      </c>
      <c r="B185" t="s">
        <v>123</v>
      </c>
      <c r="C185">
        <v>2017</v>
      </c>
      <c r="D185">
        <v>705</v>
      </c>
      <c r="E185">
        <v>79</v>
      </c>
      <c r="F185">
        <v>0.58297872340425505</v>
      </c>
      <c r="G185">
        <v>0.3</v>
      </c>
      <c r="H185">
        <v>3</v>
      </c>
      <c r="I185">
        <v>0.96</v>
      </c>
      <c r="J185">
        <v>0.66</v>
      </c>
      <c r="K185">
        <v>0.68</v>
      </c>
      <c r="L185">
        <v>9</v>
      </c>
      <c r="M185" t="s">
        <v>106</v>
      </c>
      <c r="N185" t="s">
        <v>77</v>
      </c>
      <c r="O185" t="s">
        <v>32</v>
      </c>
      <c r="P185" t="s">
        <v>68</v>
      </c>
      <c r="Q185" t="s">
        <v>102</v>
      </c>
      <c r="R185" t="s">
        <v>72</v>
      </c>
      <c r="S185" t="s">
        <v>40</v>
      </c>
      <c r="T185" t="s">
        <v>48</v>
      </c>
      <c r="U185" t="s">
        <v>84</v>
      </c>
      <c r="V185" t="s">
        <v>66</v>
      </c>
      <c r="W185">
        <v>16.729410609999999</v>
      </c>
      <c r="X185">
        <v>11.1700028706666</v>
      </c>
      <c r="Y185">
        <v>10.4347124136363</v>
      </c>
      <c r="Z185">
        <v>9.5164293211111097</v>
      </c>
      <c r="AA185">
        <v>8.9050986850000005</v>
      </c>
      <c r="AB185">
        <v>8.3526202849999898</v>
      </c>
      <c r="AC185">
        <v>8.2914979439999996</v>
      </c>
      <c r="AD185">
        <v>8.2089697924999996</v>
      </c>
      <c r="AE185">
        <v>8.0966852325000005</v>
      </c>
      <c r="AF185">
        <v>7.6995202349999996</v>
      </c>
    </row>
    <row r="186" spans="1:32" x14ac:dyDescent="0.3">
      <c r="A186">
        <v>1180</v>
      </c>
      <c r="B186" t="s">
        <v>123</v>
      </c>
      <c r="C186">
        <v>2017</v>
      </c>
      <c r="D186">
        <v>705</v>
      </c>
      <c r="E186">
        <v>80</v>
      </c>
      <c r="F186">
        <v>0.60567375886524799</v>
      </c>
      <c r="G186">
        <v>0.16</v>
      </c>
      <c r="H186">
        <v>2</v>
      </c>
      <c r="I186">
        <v>0.38</v>
      </c>
      <c r="J186">
        <v>0.44</v>
      </c>
      <c r="K186">
        <v>0.1</v>
      </c>
      <c r="L186">
        <v>1</v>
      </c>
      <c r="M186" t="s">
        <v>77</v>
      </c>
      <c r="N186" t="s">
        <v>106</v>
      </c>
      <c r="O186" t="s">
        <v>32</v>
      </c>
      <c r="P186" t="s">
        <v>55</v>
      </c>
      <c r="Q186" t="s">
        <v>54</v>
      </c>
      <c r="R186" t="s">
        <v>68</v>
      </c>
      <c r="S186" t="s">
        <v>72</v>
      </c>
      <c r="T186" t="s">
        <v>70</v>
      </c>
      <c r="U186" t="s">
        <v>90</v>
      </c>
      <c r="V186" t="s">
        <v>48</v>
      </c>
      <c r="W186">
        <v>20.486733617499901</v>
      </c>
      <c r="X186">
        <v>14.23268114</v>
      </c>
      <c r="Y186">
        <v>13.179781221428501</v>
      </c>
      <c r="Z186">
        <v>10.686109231666601</v>
      </c>
      <c r="AA186">
        <v>10.159769815999899</v>
      </c>
      <c r="AB186">
        <v>10.066208209999999</v>
      </c>
      <c r="AC186">
        <v>9.8060822442857098</v>
      </c>
      <c r="AD186">
        <v>9.7515336000000001</v>
      </c>
      <c r="AE186">
        <v>9.4015585250000004</v>
      </c>
      <c r="AF186">
        <v>9.39150714923076</v>
      </c>
    </row>
    <row r="187" spans="1:32" x14ac:dyDescent="0.3">
      <c r="A187">
        <v>1181</v>
      </c>
      <c r="B187" t="s">
        <v>123</v>
      </c>
      <c r="C187">
        <v>2017</v>
      </c>
      <c r="D187">
        <v>705</v>
      </c>
      <c r="E187">
        <v>81</v>
      </c>
      <c r="F187">
        <v>0.61985815602836802</v>
      </c>
      <c r="G187">
        <v>0.14000000000000001</v>
      </c>
      <c r="H187">
        <v>2</v>
      </c>
      <c r="I187">
        <v>1</v>
      </c>
      <c r="J187">
        <v>0.32</v>
      </c>
      <c r="K187">
        <v>0.7</v>
      </c>
      <c r="L187">
        <v>8</v>
      </c>
      <c r="M187" t="s">
        <v>77</v>
      </c>
      <c r="N187" t="s">
        <v>106</v>
      </c>
      <c r="O187" t="s">
        <v>32</v>
      </c>
      <c r="P187" t="s">
        <v>72</v>
      </c>
      <c r="Q187" t="s">
        <v>40</v>
      </c>
      <c r="R187" t="s">
        <v>63</v>
      </c>
      <c r="S187" t="s">
        <v>88</v>
      </c>
      <c r="T187" t="s">
        <v>52</v>
      </c>
      <c r="U187" t="s">
        <v>95</v>
      </c>
      <c r="V187" t="s">
        <v>67</v>
      </c>
      <c r="W187">
        <v>15.732629143076901</v>
      </c>
      <c r="X187">
        <v>13.681549290909</v>
      </c>
      <c r="Y187">
        <v>12.212122875454501</v>
      </c>
      <c r="Z187">
        <v>12.2024161833333</v>
      </c>
      <c r="AA187">
        <v>11.610864023333299</v>
      </c>
      <c r="AB187">
        <v>11.542995465000001</v>
      </c>
      <c r="AC187">
        <v>11.391487917999999</v>
      </c>
      <c r="AD187">
        <v>11.0091969849999</v>
      </c>
      <c r="AE187">
        <v>10.939824570000001</v>
      </c>
      <c r="AF187">
        <v>10.929848363333299</v>
      </c>
    </row>
    <row r="188" spans="1:32" x14ac:dyDescent="0.3">
      <c r="A188">
        <v>1182</v>
      </c>
      <c r="B188" t="s">
        <v>123</v>
      </c>
      <c r="C188">
        <v>2017</v>
      </c>
      <c r="D188">
        <v>705</v>
      </c>
      <c r="E188">
        <v>82</v>
      </c>
      <c r="F188">
        <v>0.59432624113475097</v>
      </c>
      <c r="G188">
        <v>0.18</v>
      </c>
      <c r="H188">
        <v>2</v>
      </c>
      <c r="I188">
        <v>0.94</v>
      </c>
      <c r="J188">
        <v>0.34</v>
      </c>
      <c r="K188">
        <v>0.6</v>
      </c>
      <c r="L188">
        <v>1</v>
      </c>
      <c r="M188" t="s">
        <v>72</v>
      </c>
      <c r="N188" t="s">
        <v>77</v>
      </c>
      <c r="O188" t="s">
        <v>106</v>
      </c>
      <c r="P188" t="s">
        <v>32</v>
      </c>
      <c r="Q188" t="s">
        <v>48</v>
      </c>
      <c r="R188" t="s">
        <v>104</v>
      </c>
      <c r="S188" t="s">
        <v>80</v>
      </c>
      <c r="T188" t="s">
        <v>53</v>
      </c>
      <c r="U188" t="s">
        <v>82</v>
      </c>
      <c r="V188" t="s">
        <v>45</v>
      </c>
      <c r="W188">
        <v>14.5963003525</v>
      </c>
      <c r="X188">
        <v>14.571292542307599</v>
      </c>
      <c r="Y188">
        <v>13.2326151281818</v>
      </c>
      <c r="Z188">
        <v>12.707438415</v>
      </c>
      <c r="AA188">
        <v>10.885169980000001</v>
      </c>
      <c r="AB188">
        <v>10.514519797499901</v>
      </c>
      <c r="AC188">
        <v>10.453470221666599</v>
      </c>
      <c r="AD188">
        <v>10.374856469999999</v>
      </c>
      <c r="AE188">
        <v>10.3635907828571</v>
      </c>
      <c r="AF188">
        <v>10.314303506666599</v>
      </c>
    </row>
    <row r="189" spans="1:32" x14ac:dyDescent="0.3">
      <c r="A189">
        <v>1183</v>
      </c>
      <c r="B189" t="s">
        <v>123</v>
      </c>
      <c r="C189">
        <v>2017</v>
      </c>
      <c r="D189">
        <v>705</v>
      </c>
      <c r="E189">
        <v>83</v>
      </c>
      <c r="F189">
        <v>0.60567375886524799</v>
      </c>
      <c r="G189">
        <v>0.26</v>
      </c>
      <c r="H189">
        <v>2</v>
      </c>
      <c r="I189">
        <v>0.28000000000000003</v>
      </c>
      <c r="J189">
        <v>0.4</v>
      </c>
      <c r="K189">
        <v>0.02</v>
      </c>
      <c r="L189">
        <v>2</v>
      </c>
      <c r="M189" t="s">
        <v>32</v>
      </c>
      <c r="N189" t="s">
        <v>77</v>
      </c>
      <c r="O189" t="s">
        <v>106</v>
      </c>
      <c r="P189" t="s">
        <v>39</v>
      </c>
      <c r="Q189" t="s">
        <v>72</v>
      </c>
      <c r="R189" t="s">
        <v>104</v>
      </c>
      <c r="S189" t="s">
        <v>55</v>
      </c>
      <c r="T189" t="s">
        <v>41</v>
      </c>
      <c r="U189" t="s">
        <v>47</v>
      </c>
      <c r="V189" t="s">
        <v>110</v>
      </c>
      <c r="W189">
        <v>25.878104935</v>
      </c>
      <c r="X189">
        <v>13.156584644999899</v>
      </c>
      <c r="Y189">
        <v>12.0295844674999</v>
      </c>
      <c r="Z189">
        <v>11.8571963</v>
      </c>
      <c r="AA189">
        <v>11.750612759999999</v>
      </c>
      <c r="AB189">
        <v>10.6963833739999</v>
      </c>
      <c r="AC189">
        <v>10.5559318442857</v>
      </c>
      <c r="AD189">
        <v>9.7996045783333301</v>
      </c>
      <c r="AE189">
        <v>9.6224505033333294</v>
      </c>
      <c r="AF189">
        <v>9.5998919699999998</v>
      </c>
    </row>
    <row r="190" spans="1:32" x14ac:dyDescent="0.3">
      <c r="A190">
        <v>1184</v>
      </c>
      <c r="B190" t="s">
        <v>123</v>
      </c>
      <c r="C190">
        <v>2017</v>
      </c>
      <c r="D190">
        <v>705</v>
      </c>
      <c r="E190">
        <v>84</v>
      </c>
      <c r="F190">
        <v>0.61985815602836802</v>
      </c>
      <c r="G190">
        <v>0.16</v>
      </c>
      <c r="H190">
        <v>2</v>
      </c>
      <c r="I190">
        <v>0.74</v>
      </c>
      <c r="J190">
        <v>0.72</v>
      </c>
      <c r="K190">
        <v>0.26</v>
      </c>
      <c r="L190">
        <v>7</v>
      </c>
      <c r="M190" t="s">
        <v>106</v>
      </c>
      <c r="N190" t="s">
        <v>77</v>
      </c>
      <c r="O190" t="s">
        <v>94</v>
      </c>
      <c r="P190" t="s">
        <v>44</v>
      </c>
      <c r="Q190" t="s">
        <v>32</v>
      </c>
      <c r="R190" t="s">
        <v>53</v>
      </c>
      <c r="S190" t="s">
        <v>68</v>
      </c>
      <c r="T190" t="s">
        <v>40</v>
      </c>
      <c r="U190" t="s">
        <v>45</v>
      </c>
      <c r="V190" t="s">
        <v>81</v>
      </c>
      <c r="W190">
        <v>26.016044866249999</v>
      </c>
      <c r="X190">
        <v>24.903238866363601</v>
      </c>
      <c r="Y190">
        <v>11.7491496725</v>
      </c>
      <c r="Z190">
        <v>11.369391819999899</v>
      </c>
      <c r="AA190">
        <v>11.2336756857142</v>
      </c>
      <c r="AB190">
        <v>10.529667914444399</v>
      </c>
      <c r="AC190">
        <v>10.480272597500001</v>
      </c>
      <c r="AD190">
        <v>9.8819726966666597</v>
      </c>
      <c r="AE190">
        <v>9.7122566725000006</v>
      </c>
      <c r="AF190">
        <v>9.64932535999999</v>
      </c>
    </row>
    <row r="191" spans="1:32" x14ac:dyDescent="0.3">
      <c r="A191">
        <v>1185</v>
      </c>
      <c r="B191" t="s">
        <v>123</v>
      </c>
      <c r="C191">
        <v>2017</v>
      </c>
      <c r="D191">
        <v>705</v>
      </c>
      <c r="E191">
        <v>85</v>
      </c>
      <c r="F191">
        <v>0.632624113475177</v>
      </c>
      <c r="G191">
        <v>0.44</v>
      </c>
      <c r="H191">
        <v>1</v>
      </c>
      <c r="I191">
        <v>0.2</v>
      </c>
      <c r="J191">
        <v>0.66</v>
      </c>
      <c r="K191">
        <v>0.32</v>
      </c>
      <c r="L191">
        <v>9</v>
      </c>
      <c r="M191" t="s">
        <v>32</v>
      </c>
      <c r="N191" t="s">
        <v>77</v>
      </c>
      <c r="O191" t="s">
        <v>105</v>
      </c>
      <c r="P191" t="s">
        <v>106</v>
      </c>
      <c r="Q191" t="s">
        <v>72</v>
      </c>
      <c r="R191" t="s">
        <v>53</v>
      </c>
      <c r="S191" t="s">
        <v>55</v>
      </c>
      <c r="T191" t="s">
        <v>103</v>
      </c>
      <c r="U191" t="s">
        <v>94</v>
      </c>
      <c r="V191" t="s">
        <v>75</v>
      </c>
      <c r="W191">
        <v>29.156778956666599</v>
      </c>
      <c r="X191">
        <v>22.894226726666599</v>
      </c>
      <c r="Y191">
        <v>21.6064434</v>
      </c>
      <c r="Z191">
        <v>19.5548527933333</v>
      </c>
      <c r="AA191">
        <v>16.418270100000001</v>
      </c>
      <c r="AB191">
        <v>16.004257679999998</v>
      </c>
      <c r="AC191">
        <v>12.563951304</v>
      </c>
      <c r="AD191">
        <v>12.3179865</v>
      </c>
      <c r="AE191">
        <v>12.2749761033333</v>
      </c>
      <c r="AF191">
        <v>12.0109978</v>
      </c>
    </row>
    <row r="192" spans="1:32" x14ac:dyDescent="0.3">
      <c r="A192">
        <v>1186</v>
      </c>
      <c r="B192" t="s">
        <v>123</v>
      </c>
      <c r="C192">
        <v>2017</v>
      </c>
      <c r="D192">
        <v>705</v>
      </c>
      <c r="E192">
        <v>86</v>
      </c>
      <c r="F192">
        <v>0.62553191489361704</v>
      </c>
      <c r="G192">
        <v>0.26</v>
      </c>
      <c r="H192">
        <v>1</v>
      </c>
      <c r="I192">
        <v>1</v>
      </c>
      <c r="J192">
        <v>0.9</v>
      </c>
      <c r="K192">
        <v>0.12</v>
      </c>
      <c r="L192">
        <v>4</v>
      </c>
      <c r="M192" t="s">
        <v>77</v>
      </c>
      <c r="N192" t="s">
        <v>106</v>
      </c>
      <c r="O192" t="s">
        <v>32</v>
      </c>
      <c r="P192" t="s">
        <v>94</v>
      </c>
      <c r="Q192" t="s">
        <v>41</v>
      </c>
      <c r="R192" t="s">
        <v>48</v>
      </c>
      <c r="S192" t="s">
        <v>53</v>
      </c>
      <c r="T192" t="s">
        <v>68</v>
      </c>
      <c r="U192" t="s">
        <v>111</v>
      </c>
      <c r="V192" t="s">
        <v>72</v>
      </c>
      <c r="W192">
        <v>45.728762859999897</v>
      </c>
      <c r="X192">
        <v>21.115468434285699</v>
      </c>
      <c r="Y192">
        <v>15.50044138</v>
      </c>
      <c r="Z192">
        <v>15.241729249999899</v>
      </c>
      <c r="AA192">
        <v>10.59071142</v>
      </c>
      <c r="AB192">
        <v>10.45951009375</v>
      </c>
      <c r="AC192">
        <v>10.3784681685714</v>
      </c>
      <c r="AD192">
        <v>10.2401495025</v>
      </c>
      <c r="AE192">
        <v>9.6317812020000009</v>
      </c>
      <c r="AF192">
        <v>9.4191950739999992</v>
      </c>
    </row>
    <row r="193" spans="1:32" x14ac:dyDescent="0.3">
      <c r="A193">
        <v>1187</v>
      </c>
      <c r="B193" t="s">
        <v>123</v>
      </c>
      <c r="C193">
        <v>2017</v>
      </c>
      <c r="D193">
        <v>705</v>
      </c>
      <c r="E193">
        <v>87</v>
      </c>
      <c r="F193">
        <v>0.61985815602836802</v>
      </c>
      <c r="G193">
        <v>0.16</v>
      </c>
      <c r="H193">
        <v>2</v>
      </c>
      <c r="I193">
        <v>0.34</v>
      </c>
      <c r="J193">
        <v>0.6</v>
      </c>
      <c r="K193">
        <v>0.9</v>
      </c>
      <c r="L193">
        <v>1</v>
      </c>
      <c r="M193" t="s">
        <v>77</v>
      </c>
      <c r="N193" t="s">
        <v>32</v>
      </c>
      <c r="O193" t="s">
        <v>106</v>
      </c>
      <c r="P193" t="s">
        <v>72</v>
      </c>
      <c r="Q193" t="s">
        <v>105</v>
      </c>
      <c r="R193" t="s">
        <v>94</v>
      </c>
      <c r="S193" t="s">
        <v>73</v>
      </c>
      <c r="T193" t="s">
        <v>55</v>
      </c>
      <c r="U193" t="s">
        <v>95</v>
      </c>
      <c r="V193" t="s">
        <v>58</v>
      </c>
      <c r="W193">
        <v>22.369729996666599</v>
      </c>
      <c r="X193">
        <v>18.759882035714199</v>
      </c>
      <c r="Y193">
        <v>16.43649181</v>
      </c>
      <c r="Z193">
        <v>11.22034904</v>
      </c>
      <c r="AA193">
        <v>10.809788546666599</v>
      </c>
      <c r="AB193">
        <v>10.0769194914285</v>
      </c>
      <c r="AC193">
        <v>9.7226677014285698</v>
      </c>
      <c r="AD193">
        <v>9.691078761</v>
      </c>
      <c r="AE193">
        <v>9.6875416300000001</v>
      </c>
      <c r="AF193">
        <v>9.6461665080000003</v>
      </c>
    </row>
    <row r="194" spans="1:32" x14ac:dyDescent="0.3">
      <c r="A194">
        <v>1188</v>
      </c>
      <c r="B194" t="s">
        <v>123</v>
      </c>
      <c r="C194">
        <v>2017</v>
      </c>
      <c r="D194">
        <v>705</v>
      </c>
      <c r="E194">
        <v>88</v>
      </c>
      <c r="F194">
        <v>0.62553191489361704</v>
      </c>
      <c r="G194">
        <v>0.2</v>
      </c>
      <c r="H194">
        <v>4</v>
      </c>
      <c r="I194">
        <v>0.82</v>
      </c>
      <c r="J194">
        <v>0.72</v>
      </c>
      <c r="K194">
        <v>0.76</v>
      </c>
      <c r="L194">
        <v>9</v>
      </c>
      <c r="M194" t="s">
        <v>77</v>
      </c>
      <c r="N194" t="s">
        <v>106</v>
      </c>
      <c r="O194" t="s">
        <v>32</v>
      </c>
      <c r="P194" t="s">
        <v>55</v>
      </c>
      <c r="Q194" t="s">
        <v>105</v>
      </c>
      <c r="R194" t="s">
        <v>40</v>
      </c>
      <c r="S194" t="s">
        <v>64</v>
      </c>
      <c r="T194" t="s">
        <v>60</v>
      </c>
      <c r="U194" t="s">
        <v>48</v>
      </c>
      <c r="V194" t="s">
        <v>109</v>
      </c>
      <c r="W194">
        <v>13.4255422829411</v>
      </c>
      <c r="X194">
        <v>10.3476837334615</v>
      </c>
      <c r="Y194">
        <v>8.23140209884615</v>
      </c>
      <c r="Z194">
        <v>7.2402694663157803</v>
      </c>
      <c r="AA194">
        <v>7.218426225</v>
      </c>
      <c r="AB194">
        <v>7.1994552742105196</v>
      </c>
      <c r="AC194">
        <v>6.8149311383333302</v>
      </c>
      <c r="AD194">
        <v>6.7524506300000002</v>
      </c>
      <c r="AE194">
        <v>6.7473689111999997</v>
      </c>
      <c r="AF194">
        <v>6.6589561140909002</v>
      </c>
    </row>
    <row r="195" spans="1:32" x14ac:dyDescent="0.3">
      <c r="A195">
        <v>1189</v>
      </c>
      <c r="B195" t="s">
        <v>123</v>
      </c>
      <c r="C195">
        <v>2017</v>
      </c>
      <c r="D195">
        <v>705</v>
      </c>
      <c r="E195">
        <v>89</v>
      </c>
      <c r="F195">
        <v>0.61702127659574402</v>
      </c>
      <c r="G195">
        <v>0.44</v>
      </c>
      <c r="H195">
        <v>1</v>
      </c>
      <c r="I195">
        <v>0.08</v>
      </c>
      <c r="J195">
        <v>0.52</v>
      </c>
      <c r="K195">
        <v>0.1</v>
      </c>
      <c r="L195">
        <v>4</v>
      </c>
      <c r="M195" t="s">
        <v>77</v>
      </c>
      <c r="N195" t="s">
        <v>72</v>
      </c>
      <c r="O195" t="s">
        <v>94</v>
      </c>
      <c r="P195" t="s">
        <v>90</v>
      </c>
      <c r="Q195" t="s">
        <v>103</v>
      </c>
      <c r="R195" t="s">
        <v>32</v>
      </c>
      <c r="S195" t="s">
        <v>95</v>
      </c>
      <c r="T195" t="s">
        <v>100</v>
      </c>
      <c r="U195" t="s">
        <v>53</v>
      </c>
      <c r="V195" t="s">
        <v>52</v>
      </c>
      <c r="W195">
        <v>30.524089099999902</v>
      </c>
      <c r="X195">
        <v>14.6569605</v>
      </c>
      <c r="Y195">
        <v>14.425902584999999</v>
      </c>
      <c r="Z195">
        <v>11.241334</v>
      </c>
      <c r="AA195">
        <v>11.078712944999999</v>
      </c>
      <c r="AB195">
        <v>10.172225758</v>
      </c>
      <c r="AC195">
        <v>9.9755873800000003</v>
      </c>
      <c r="AD195">
        <v>9.7668638333333302</v>
      </c>
      <c r="AE195">
        <v>9.5568490866666593</v>
      </c>
      <c r="AF195">
        <v>9.4518299050000003</v>
      </c>
    </row>
    <row r="196" spans="1:32" x14ac:dyDescent="0.3">
      <c r="A196">
        <v>1190</v>
      </c>
      <c r="B196" t="s">
        <v>123</v>
      </c>
      <c r="C196">
        <v>2017</v>
      </c>
      <c r="D196">
        <v>705</v>
      </c>
      <c r="E196">
        <v>90</v>
      </c>
      <c r="F196">
        <v>0.62127659574467997</v>
      </c>
      <c r="G196">
        <v>0.04</v>
      </c>
      <c r="H196">
        <v>2</v>
      </c>
      <c r="I196">
        <v>0.68</v>
      </c>
      <c r="J196">
        <v>0.18</v>
      </c>
      <c r="K196">
        <v>0.5</v>
      </c>
      <c r="L196">
        <v>6</v>
      </c>
      <c r="M196" t="s">
        <v>77</v>
      </c>
      <c r="N196" t="s">
        <v>32</v>
      </c>
      <c r="O196" t="s">
        <v>106</v>
      </c>
      <c r="P196" t="s">
        <v>52</v>
      </c>
      <c r="Q196" t="s">
        <v>76</v>
      </c>
      <c r="R196" t="s">
        <v>33</v>
      </c>
      <c r="S196" t="s">
        <v>85</v>
      </c>
      <c r="T196" t="s">
        <v>84</v>
      </c>
      <c r="U196" t="s">
        <v>74</v>
      </c>
      <c r="V196" t="s">
        <v>53</v>
      </c>
      <c r="W196">
        <v>13.801889320000001</v>
      </c>
      <c r="X196">
        <v>11.769260338888801</v>
      </c>
      <c r="Y196">
        <v>11.143929172058799</v>
      </c>
      <c r="Z196">
        <v>10.049158847142801</v>
      </c>
      <c r="AA196">
        <v>10.0051048057142</v>
      </c>
      <c r="AB196">
        <v>9.9875041923076893</v>
      </c>
      <c r="AC196">
        <v>9.8175329900000001</v>
      </c>
      <c r="AD196">
        <v>9.8137547912500001</v>
      </c>
      <c r="AE196">
        <v>9.6841850273912993</v>
      </c>
      <c r="AF196">
        <v>9.6551954240000004</v>
      </c>
    </row>
    <row r="197" spans="1:32" x14ac:dyDescent="0.3">
      <c r="A197">
        <v>1191</v>
      </c>
      <c r="B197" t="s">
        <v>123</v>
      </c>
      <c r="C197">
        <v>2017</v>
      </c>
      <c r="D197">
        <v>705</v>
      </c>
      <c r="E197">
        <v>91</v>
      </c>
      <c r="F197">
        <v>0.63687943262411295</v>
      </c>
      <c r="G197">
        <v>0.32</v>
      </c>
      <c r="H197">
        <v>1</v>
      </c>
      <c r="I197">
        <v>0.06</v>
      </c>
      <c r="J197">
        <v>0.64</v>
      </c>
      <c r="K197">
        <v>0.56000000000000005</v>
      </c>
      <c r="L197">
        <v>0</v>
      </c>
      <c r="M197" t="s">
        <v>94</v>
      </c>
      <c r="N197" t="s">
        <v>32</v>
      </c>
      <c r="O197" t="s">
        <v>77</v>
      </c>
      <c r="P197" t="s">
        <v>72</v>
      </c>
      <c r="Q197" t="s">
        <v>53</v>
      </c>
      <c r="R197" t="s">
        <v>86</v>
      </c>
      <c r="S197" t="s">
        <v>109</v>
      </c>
      <c r="T197" t="s">
        <v>106</v>
      </c>
      <c r="U197" t="s">
        <v>52</v>
      </c>
      <c r="V197" t="s">
        <v>60</v>
      </c>
      <c r="W197">
        <v>23.5062332</v>
      </c>
      <c r="X197">
        <v>22.2221346</v>
      </c>
      <c r="Y197">
        <v>17.556400249999999</v>
      </c>
      <c r="Z197">
        <v>16.139104799999998</v>
      </c>
      <c r="AA197">
        <v>12.71889655</v>
      </c>
      <c r="AB197">
        <v>12.356629399999999</v>
      </c>
      <c r="AC197">
        <v>12.0893707</v>
      </c>
      <c r="AD197">
        <v>10.80373840625</v>
      </c>
      <c r="AE197">
        <v>10.572707664999999</v>
      </c>
      <c r="AF197">
        <v>10.0606785</v>
      </c>
    </row>
    <row r="198" spans="1:32" x14ac:dyDescent="0.3">
      <c r="A198">
        <v>1192</v>
      </c>
      <c r="B198" t="s">
        <v>123</v>
      </c>
      <c r="C198">
        <v>2017</v>
      </c>
      <c r="D198">
        <v>705</v>
      </c>
      <c r="E198">
        <v>92</v>
      </c>
      <c r="F198">
        <v>0.62978723404255299</v>
      </c>
      <c r="G198">
        <v>0.1</v>
      </c>
      <c r="H198">
        <v>2</v>
      </c>
      <c r="I198">
        <v>0.86</v>
      </c>
      <c r="J198">
        <v>0.64</v>
      </c>
      <c r="K198">
        <v>0.48</v>
      </c>
      <c r="L198">
        <v>3</v>
      </c>
      <c r="M198" t="s">
        <v>77</v>
      </c>
      <c r="N198" t="s">
        <v>106</v>
      </c>
      <c r="O198" t="s">
        <v>32</v>
      </c>
      <c r="P198" t="s">
        <v>44</v>
      </c>
      <c r="Q198" t="s">
        <v>94</v>
      </c>
      <c r="R198" t="s">
        <v>48</v>
      </c>
      <c r="S198" t="s">
        <v>45</v>
      </c>
      <c r="T198" t="s">
        <v>53</v>
      </c>
      <c r="U198" t="s">
        <v>68</v>
      </c>
      <c r="V198" t="s">
        <v>55</v>
      </c>
      <c r="W198">
        <v>28.671823845454501</v>
      </c>
      <c r="X198">
        <v>24.105170025384599</v>
      </c>
      <c r="Y198">
        <v>16.301725199230699</v>
      </c>
      <c r="Z198">
        <v>13.687857149999999</v>
      </c>
      <c r="AA198">
        <v>12.780099856666601</v>
      </c>
      <c r="AB198">
        <v>12.5199793045454</v>
      </c>
      <c r="AC198">
        <v>12.488536808333301</v>
      </c>
      <c r="AD198">
        <v>11.877201362999999</v>
      </c>
      <c r="AE198">
        <v>11.6545083549999</v>
      </c>
      <c r="AF198">
        <v>11.444295647499899</v>
      </c>
    </row>
    <row r="199" spans="1:32" x14ac:dyDescent="0.3">
      <c r="A199">
        <v>1193</v>
      </c>
      <c r="B199" t="s">
        <v>123</v>
      </c>
      <c r="C199">
        <v>2017</v>
      </c>
      <c r="D199">
        <v>705</v>
      </c>
      <c r="E199">
        <v>93</v>
      </c>
      <c r="F199">
        <v>0.61985815602836802</v>
      </c>
      <c r="G199">
        <v>0.32</v>
      </c>
      <c r="H199">
        <v>1</v>
      </c>
      <c r="I199">
        <v>0.5</v>
      </c>
      <c r="J199">
        <v>0.7</v>
      </c>
      <c r="K199">
        <v>0.88</v>
      </c>
      <c r="L199">
        <v>9</v>
      </c>
      <c r="M199" t="s">
        <v>106</v>
      </c>
      <c r="N199" t="s">
        <v>32</v>
      </c>
      <c r="O199" t="s">
        <v>105</v>
      </c>
      <c r="P199" t="s">
        <v>64</v>
      </c>
      <c r="Q199" t="s">
        <v>77</v>
      </c>
      <c r="R199" t="s">
        <v>72</v>
      </c>
      <c r="S199" t="s">
        <v>97</v>
      </c>
      <c r="T199" t="s">
        <v>47</v>
      </c>
      <c r="U199" t="s">
        <v>48</v>
      </c>
      <c r="V199" t="s">
        <v>40</v>
      </c>
      <c r="W199">
        <v>35.237355770000001</v>
      </c>
      <c r="X199">
        <v>32.405345933333301</v>
      </c>
      <c r="Y199">
        <v>20.993230799999999</v>
      </c>
      <c r="Z199">
        <v>17.3472881</v>
      </c>
      <c r="AA199">
        <v>17.184389133333301</v>
      </c>
      <c r="AB199">
        <v>14.994078650000001</v>
      </c>
      <c r="AC199">
        <v>13.112715700000001</v>
      </c>
      <c r="AD199">
        <v>12.405602500000001</v>
      </c>
      <c r="AE199">
        <v>11.928480965714201</v>
      </c>
      <c r="AF199">
        <v>11.6875538749999</v>
      </c>
    </row>
    <row r="200" spans="1:32" x14ac:dyDescent="0.3">
      <c r="A200">
        <v>1194</v>
      </c>
      <c r="B200" t="s">
        <v>123</v>
      </c>
      <c r="C200">
        <v>2017</v>
      </c>
      <c r="D200">
        <v>705</v>
      </c>
      <c r="E200">
        <v>94</v>
      </c>
      <c r="F200">
        <v>0.6</v>
      </c>
      <c r="G200">
        <v>0.12</v>
      </c>
      <c r="H200">
        <v>7</v>
      </c>
      <c r="I200">
        <v>0.92</v>
      </c>
      <c r="J200">
        <v>0.26</v>
      </c>
      <c r="K200">
        <v>0.04</v>
      </c>
      <c r="L200">
        <v>7</v>
      </c>
      <c r="M200" t="s">
        <v>77</v>
      </c>
      <c r="N200" t="s">
        <v>72</v>
      </c>
      <c r="O200" t="s">
        <v>32</v>
      </c>
      <c r="P200" t="s">
        <v>42</v>
      </c>
      <c r="Q200" t="s">
        <v>53</v>
      </c>
      <c r="R200" t="s">
        <v>106</v>
      </c>
      <c r="S200" t="s">
        <v>63</v>
      </c>
      <c r="T200" t="s">
        <v>40</v>
      </c>
      <c r="U200" t="s">
        <v>51</v>
      </c>
      <c r="V200" t="s">
        <v>59</v>
      </c>
      <c r="W200">
        <v>7.39436443367347</v>
      </c>
      <c r="X200">
        <v>6.0666116586206904</v>
      </c>
      <c r="Y200">
        <v>6.0241682947457598</v>
      </c>
      <c r="Z200">
        <v>5.5864151570731702</v>
      </c>
      <c r="AA200">
        <v>5.5596993083098596</v>
      </c>
      <c r="AB200">
        <v>5.5049983884482696</v>
      </c>
      <c r="AC200">
        <v>5.44606270453846</v>
      </c>
      <c r="AD200">
        <v>5.4345666256829199</v>
      </c>
      <c r="AE200">
        <v>5.3938397922727201</v>
      </c>
      <c r="AF200">
        <v>5.3728367354347801</v>
      </c>
    </row>
    <row r="201" spans="1:32" x14ac:dyDescent="0.3">
      <c r="A201">
        <v>1195</v>
      </c>
      <c r="B201" t="s">
        <v>123</v>
      </c>
      <c r="C201">
        <v>2017</v>
      </c>
      <c r="D201">
        <v>705</v>
      </c>
      <c r="E201">
        <v>95</v>
      </c>
      <c r="F201">
        <v>0.61276595744680795</v>
      </c>
      <c r="G201">
        <v>0.04</v>
      </c>
      <c r="H201">
        <v>10</v>
      </c>
      <c r="I201">
        <v>0.82</v>
      </c>
      <c r="J201">
        <v>0.66</v>
      </c>
      <c r="K201">
        <v>0.56000000000000005</v>
      </c>
      <c r="L201">
        <v>10</v>
      </c>
      <c r="M201" t="s">
        <v>77</v>
      </c>
      <c r="N201" t="s">
        <v>106</v>
      </c>
      <c r="O201" t="s">
        <v>32</v>
      </c>
      <c r="P201" t="s">
        <v>94</v>
      </c>
      <c r="Q201" t="s">
        <v>68</v>
      </c>
      <c r="R201" t="s">
        <v>48</v>
      </c>
      <c r="S201" t="s">
        <v>72</v>
      </c>
      <c r="T201" t="s">
        <v>54</v>
      </c>
      <c r="U201" t="s">
        <v>89</v>
      </c>
      <c r="V201" t="s">
        <v>53</v>
      </c>
      <c r="W201">
        <v>10.8710978008108</v>
      </c>
      <c r="X201">
        <v>10.0190208327368</v>
      </c>
      <c r="Y201">
        <v>7.9760666447115298</v>
      </c>
      <c r="Z201">
        <v>6.0435160054999901</v>
      </c>
      <c r="AA201">
        <v>5.8689334908229096</v>
      </c>
      <c r="AB201">
        <v>5.8172601437499996</v>
      </c>
      <c r="AC201">
        <v>5.7576263822727203</v>
      </c>
      <c r="AD201">
        <v>5.5797684493518496</v>
      </c>
      <c r="AE201">
        <v>5.5788381551562498</v>
      </c>
      <c r="AF201">
        <v>5.5238675163063</v>
      </c>
    </row>
    <row r="202" spans="1:32" x14ac:dyDescent="0.3">
      <c r="A202">
        <v>1196</v>
      </c>
      <c r="B202" t="s">
        <v>123</v>
      </c>
      <c r="C202">
        <v>2017</v>
      </c>
      <c r="D202">
        <v>705</v>
      </c>
      <c r="E202">
        <v>96</v>
      </c>
      <c r="F202">
        <v>0.62836879432624104</v>
      </c>
      <c r="G202">
        <v>0.24</v>
      </c>
      <c r="H202">
        <v>1</v>
      </c>
      <c r="I202">
        <v>0.82</v>
      </c>
      <c r="J202">
        <v>0.76</v>
      </c>
      <c r="K202">
        <v>0.16</v>
      </c>
      <c r="L202">
        <v>5</v>
      </c>
      <c r="M202" t="s">
        <v>77</v>
      </c>
      <c r="N202" t="s">
        <v>106</v>
      </c>
      <c r="O202" t="s">
        <v>32</v>
      </c>
      <c r="P202" t="s">
        <v>64</v>
      </c>
      <c r="Q202" t="s">
        <v>54</v>
      </c>
      <c r="R202" t="s">
        <v>48</v>
      </c>
      <c r="S202" t="s">
        <v>94</v>
      </c>
      <c r="T202" t="s">
        <v>97</v>
      </c>
      <c r="U202" t="s">
        <v>81</v>
      </c>
      <c r="V202" t="s">
        <v>68</v>
      </c>
      <c r="W202">
        <v>30.06776962</v>
      </c>
      <c r="X202">
        <v>27.649851451666599</v>
      </c>
      <c r="Y202">
        <v>25.460341605</v>
      </c>
      <c r="Z202">
        <v>18.281189000000001</v>
      </c>
      <c r="AA202">
        <v>17.340724900000001</v>
      </c>
      <c r="AB202">
        <v>14.1705553</v>
      </c>
      <c r="AC202">
        <v>13.033107269999901</v>
      </c>
      <c r="AD202">
        <v>12.980987499999999</v>
      </c>
      <c r="AE202">
        <v>12.885604900000001</v>
      </c>
      <c r="AF202">
        <v>12.872778256666599</v>
      </c>
    </row>
    <row r="203" spans="1:32" x14ac:dyDescent="0.3">
      <c r="A203">
        <v>1197</v>
      </c>
      <c r="B203" t="s">
        <v>123</v>
      </c>
      <c r="C203">
        <v>2017</v>
      </c>
      <c r="D203">
        <v>705</v>
      </c>
      <c r="E203">
        <v>97</v>
      </c>
      <c r="F203">
        <v>0.62127659574467997</v>
      </c>
      <c r="G203">
        <v>0.06</v>
      </c>
      <c r="H203">
        <v>6</v>
      </c>
      <c r="I203">
        <v>0.46</v>
      </c>
      <c r="J203">
        <v>0.56000000000000005</v>
      </c>
      <c r="K203">
        <v>0.54</v>
      </c>
      <c r="L203">
        <v>4</v>
      </c>
      <c r="M203" t="s">
        <v>77</v>
      </c>
      <c r="N203" t="s">
        <v>32</v>
      </c>
      <c r="O203" t="s">
        <v>106</v>
      </c>
      <c r="P203" t="s">
        <v>111</v>
      </c>
      <c r="Q203" t="s">
        <v>70</v>
      </c>
      <c r="R203" t="s">
        <v>72</v>
      </c>
      <c r="S203" t="s">
        <v>48</v>
      </c>
      <c r="T203" t="s">
        <v>56</v>
      </c>
      <c r="U203" t="s">
        <v>47</v>
      </c>
      <c r="V203" t="s">
        <v>37</v>
      </c>
      <c r="W203">
        <v>11.7069542892156</v>
      </c>
      <c r="X203">
        <v>9.3156060124</v>
      </c>
      <c r="Y203">
        <v>9.0008620505961492</v>
      </c>
      <c r="Z203">
        <v>6.6738609174193497</v>
      </c>
      <c r="AA203">
        <v>6.6060806094444402</v>
      </c>
      <c r="AB203">
        <v>6.5148720337036998</v>
      </c>
      <c r="AC203">
        <v>6.4363431386666603</v>
      </c>
      <c r="AD203">
        <v>6.4120370851111099</v>
      </c>
      <c r="AE203">
        <v>6.3623511615384603</v>
      </c>
      <c r="AF203">
        <v>6.1451090588888899</v>
      </c>
    </row>
    <row r="204" spans="1:32" x14ac:dyDescent="0.3">
      <c r="A204">
        <v>1198</v>
      </c>
      <c r="B204" t="s">
        <v>123</v>
      </c>
      <c r="C204">
        <v>2017</v>
      </c>
      <c r="D204">
        <v>705</v>
      </c>
      <c r="E204">
        <v>98</v>
      </c>
      <c r="F204">
        <v>0.60425531914893604</v>
      </c>
      <c r="G204">
        <v>0.1</v>
      </c>
      <c r="H204">
        <v>2</v>
      </c>
      <c r="I204">
        <v>0.96</v>
      </c>
      <c r="J204">
        <v>0.26</v>
      </c>
      <c r="K204">
        <v>0.08</v>
      </c>
      <c r="L204">
        <v>7</v>
      </c>
      <c r="M204" t="s">
        <v>77</v>
      </c>
      <c r="N204" t="s">
        <v>78</v>
      </c>
      <c r="O204" t="s">
        <v>32</v>
      </c>
      <c r="P204" t="s">
        <v>72</v>
      </c>
      <c r="Q204" t="s">
        <v>106</v>
      </c>
      <c r="R204" t="s">
        <v>96</v>
      </c>
      <c r="S204" t="s">
        <v>70</v>
      </c>
      <c r="T204" t="s">
        <v>53</v>
      </c>
      <c r="U204" t="s">
        <v>36</v>
      </c>
      <c r="V204" t="s">
        <v>40</v>
      </c>
      <c r="W204">
        <v>16.940964403076901</v>
      </c>
      <c r="X204">
        <v>15.7022791</v>
      </c>
      <c r="Y204">
        <v>15.169314281999901</v>
      </c>
      <c r="Z204">
        <v>13.749431124999999</v>
      </c>
      <c r="AA204">
        <v>13.1448417777777</v>
      </c>
      <c r="AB204">
        <v>13.0912971</v>
      </c>
      <c r="AC204">
        <v>12.63855014</v>
      </c>
      <c r="AD204">
        <v>12.593089319999899</v>
      </c>
      <c r="AE204">
        <v>12.500594100000001</v>
      </c>
      <c r="AF204">
        <v>12.2317336633333</v>
      </c>
    </row>
    <row r="205" spans="1:32" x14ac:dyDescent="0.3">
      <c r="A205">
        <v>1199</v>
      </c>
      <c r="B205" t="s">
        <v>123</v>
      </c>
      <c r="C205">
        <v>2017</v>
      </c>
      <c r="D205">
        <v>705</v>
      </c>
      <c r="E205">
        <v>99</v>
      </c>
      <c r="F205">
        <v>0.64964539007092204</v>
      </c>
      <c r="G205">
        <v>0.02</v>
      </c>
      <c r="H205">
        <v>4</v>
      </c>
      <c r="I205">
        <v>0.96</v>
      </c>
      <c r="J205">
        <v>0.24</v>
      </c>
      <c r="K205">
        <v>0.8</v>
      </c>
      <c r="L205">
        <v>6</v>
      </c>
      <c r="M205" t="s">
        <v>77</v>
      </c>
      <c r="N205" t="s">
        <v>32</v>
      </c>
      <c r="O205" t="s">
        <v>106</v>
      </c>
      <c r="P205" t="s">
        <v>53</v>
      </c>
      <c r="Q205" t="s">
        <v>48</v>
      </c>
      <c r="R205" t="s">
        <v>50</v>
      </c>
      <c r="S205" t="s">
        <v>64</v>
      </c>
      <c r="T205" t="s">
        <v>70</v>
      </c>
      <c r="U205" t="s">
        <v>111</v>
      </c>
      <c r="V205" t="s">
        <v>113</v>
      </c>
      <c r="W205">
        <v>15.886298678688499</v>
      </c>
      <c r="X205">
        <v>12.2442881666666</v>
      </c>
      <c r="Y205">
        <v>10.4862567542857</v>
      </c>
      <c r="Z205">
        <v>9.1645785353333302</v>
      </c>
      <c r="AA205">
        <v>9.1584526591666595</v>
      </c>
      <c r="AB205">
        <v>8.9308716869230693</v>
      </c>
      <c r="AC205">
        <v>8.8461862567999994</v>
      </c>
      <c r="AD205">
        <v>8.7931423942307703</v>
      </c>
      <c r="AE205">
        <v>8.6749760165517191</v>
      </c>
      <c r="AF205">
        <v>8.5523246255172403</v>
      </c>
    </row>
    <row r="210" spans="1:32" x14ac:dyDescent="0.3">
      <c r="A210">
        <v>1200</v>
      </c>
      <c r="B210" t="s">
        <v>123</v>
      </c>
      <c r="C210">
        <v>2016</v>
      </c>
      <c r="D210">
        <v>684</v>
      </c>
      <c r="E210">
        <v>0</v>
      </c>
      <c r="F210">
        <v>0.61111111111111105</v>
      </c>
      <c r="G210">
        <v>0.36</v>
      </c>
      <c r="H210">
        <v>2</v>
      </c>
      <c r="I210">
        <v>0.36</v>
      </c>
      <c r="J210">
        <v>0.94</v>
      </c>
      <c r="K210">
        <v>0.54</v>
      </c>
      <c r="L210">
        <v>10</v>
      </c>
      <c r="M210" t="s">
        <v>77</v>
      </c>
      <c r="N210" t="s">
        <v>106</v>
      </c>
      <c r="O210" t="s">
        <v>94</v>
      </c>
      <c r="P210" t="s">
        <v>32</v>
      </c>
      <c r="Q210" t="s">
        <v>53</v>
      </c>
      <c r="R210" t="s">
        <v>76</v>
      </c>
      <c r="S210" t="s">
        <v>35</v>
      </c>
      <c r="T210" t="s">
        <v>54</v>
      </c>
      <c r="U210" t="s">
        <v>107</v>
      </c>
      <c r="V210" t="s">
        <v>105</v>
      </c>
      <c r="W210">
        <v>27.135554936666601</v>
      </c>
      <c r="X210">
        <v>13.485463744285701</v>
      </c>
      <c r="Y210">
        <v>11.260236973333299</v>
      </c>
      <c r="Z210">
        <v>10.136095851249999</v>
      </c>
      <c r="AA210">
        <v>9.1437845299999996</v>
      </c>
      <c r="AB210">
        <v>8.5272378900000003</v>
      </c>
      <c r="AC210">
        <v>8.2671230050000002</v>
      </c>
      <c r="AD210">
        <v>8.0363367399999994</v>
      </c>
      <c r="AE210">
        <v>7.9555842839999897</v>
      </c>
      <c r="AF210">
        <v>7.8893466840000004</v>
      </c>
    </row>
    <row r="211" spans="1:32" x14ac:dyDescent="0.3">
      <c r="A211">
        <v>1201</v>
      </c>
      <c r="B211" t="s">
        <v>123</v>
      </c>
      <c r="C211">
        <v>2016</v>
      </c>
      <c r="D211">
        <v>684</v>
      </c>
      <c r="E211">
        <v>1</v>
      </c>
      <c r="F211">
        <v>0.59356725146198797</v>
      </c>
      <c r="G211">
        <v>0.08</v>
      </c>
      <c r="H211">
        <v>3</v>
      </c>
      <c r="I211">
        <v>0.22</v>
      </c>
      <c r="J211">
        <v>0.6</v>
      </c>
      <c r="K211">
        <v>0.78</v>
      </c>
      <c r="L211">
        <v>8</v>
      </c>
      <c r="M211" t="s">
        <v>77</v>
      </c>
      <c r="N211" t="s">
        <v>106</v>
      </c>
      <c r="O211" t="s">
        <v>32</v>
      </c>
      <c r="P211" t="s">
        <v>48</v>
      </c>
      <c r="Q211" t="s">
        <v>111</v>
      </c>
      <c r="R211" t="s">
        <v>101</v>
      </c>
      <c r="S211" t="s">
        <v>59</v>
      </c>
      <c r="T211" t="s">
        <v>36</v>
      </c>
      <c r="U211" t="s">
        <v>94</v>
      </c>
      <c r="V211" t="s">
        <v>47</v>
      </c>
      <c r="W211">
        <v>19.101778561176399</v>
      </c>
      <c r="X211">
        <v>15.642213881176399</v>
      </c>
      <c r="Y211">
        <v>14.938137468235199</v>
      </c>
      <c r="Z211">
        <v>9.4546652665217294</v>
      </c>
      <c r="AA211">
        <v>8.92766275916666</v>
      </c>
      <c r="AB211">
        <v>8.8391897700000008</v>
      </c>
      <c r="AC211">
        <v>8.7677631399999996</v>
      </c>
      <c r="AD211">
        <v>8.7253362659999993</v>
      </c>
      <c r="AE211">
        <v>8.7178969341666601</v>
      </c>
      <c r="AF211">
        <v>8.6400888062500005</v>
      </c>
    </row>
    <row r="212" spans="1:32" x14ac:dyDescent="0.3">
      <c r="A212">
        <v>1202</v>
      </c>
      <c r="B212" t="s">
        <v>123</v>
      </c>
      <c r="C212">
        <v>2016</v>
      </c>
      <c r="D212">
        <v>684</v>
      </c>
      <c r="E212">
        <v>2</v>
      </c>
      <c r="F212">
        <v>0.609649122807017</v>
      </c>
      <c r="G212">
        <v>0.04</v>
      </c>
      <c r="H212">
        <v>3</v>
      </c>
      <c r="I212">
        <v>0.6</v>
      </c>
      <c r="J212">
        <v>0.92</v>
      </c>
      <c r="K212">
        <v>0.72</v>
      </c>
      <c r="L212">
        <v>4</v>
      </c>
      <c r="M212" t="s">
        <v>106</v>
      </c>
      <c r="N212" t="s">
        <v>77</v>
      </c>
      <c r="O212" t="s">
        <v>32</v>
      </c>
      <c r="P212" t="s">
        <v>111</v>
      </c>
      <c r="Q212" t="s">
        <v>48</v>
      </c>
      <c r="R212" t="s">
        <v>95</v>
      </c>
      <c r="S212" t="s">
        <v>62</v>
      </c>
      <c r="T212" t="s">
        <v>94</v>
      </c>
      <c r="U212" t="s">
        <v>107</v>
      </c>
      <c r="V212" t="s">
        <v>98</v>
      </c>
      <c r="W212">
        <v>27.245163823225798</v>
      </c>
      <c r="X212">
        <v>22.0381030539024</v>
      </c>
      <c r="Y212">
        <v>18.002015276750001</v>
      </c>
      <c r="Z212">
        <v>11.0979945394444</v>
      </c>
      <c r="AA212">
        <v>11.029616916060601</v>
      </c>
      <c r="AB212">
        <v>10.8435010875</v>
      </c>
      <c r="AC212">
        <v>10.527832</v>
      </c>
      <c r="AD212">
        <v>10.4982527814285</v>
      </c>
      <c r="AE212">
        <v>10.493767833333299</v>
      </c>
      <c r="AF212">
        <v>10.176377304285699</v>
      </c>
    </row>
    <row r="213" spans="1:32" x14ac:dyDescent="0.3">
      <c r="A213">
        <v>1203</v>
      </c>
      <c r="B213" t="s">
        <v>123</v>
      </c>
      <c r="C213">
        <v>2016</v>
      </c>
      <c r="D213">
        <v>684</v>
      </c>
      <c r="E213">
        <v>3</v>
      </c>
      <c r="F213">
        <v>0.61988304093567204</v>
      </c>
      <c r="G213">
        <v>0.32</v>
      </c>
      <c r="H213">
        <v>2</v>
      </c>
      <c r="I213">
        <v>1</v>
      </c>
      <c r="J213">
        <v>0.92</v>
      </c>
      <c r="K213">
        <v>0.14000000000000001</v>
      </c>
      <c r="L213">
        <v>7</v>
      </c>
      <c r="M213" t="s">
        <v>77</v>
      </c>
      <c r="N213" t="s">
        <v>106</v>
      </c>
      <c r="O213" t="s">
        <v>94</v>
      </c>
      <c r="P213" t="s">
        <v>32</v>
      </c>
      <c r="Q213" t="s">
        <v>67</v>
      </c>
      <c r="R213" t="s">
        <v>81</v>
      </c>
      <c r="S213" t="s">
        <v>110</v>
      </c>
      <c r="T213" t="s">
        <v>48</v>
      </c>
      <c r="U213" t="s">
        <v>55</v>
      </c>
      <c r="V213" t="s">
        <v>83</v>
      </c>
      <c r="W213">
        <v>39.937792657499898</v>
      </c>
      <c r="X213">
        <v>17.3487304633333</v>
      </c>
      <c r="Y213">
        <v>15.382723166666599</v>
      </c>
      <c r="Z213">
        <v>15.3551283911111</v>
      </c>
      <c r="AA213">
        <v>12.7882929</v>
      </c>
      <c r="AB213">
        <v>10.191373799999999</v>
      </c>
      <c r="AC213">
        <v>9.7829794749999994</v>
      </c>
      <c r="AD213">
        <v>9.6096255799999994</v>
      </c>
      <c r="AE213">
        <v>9.3996760100000003</v>
      </c>
      <c r="AF213">
        <v>9.2466335799999992</v>
      </c>
    </row>
    <row r="214" spans="1:32" x14ac:dyDescent="0.3">
      <c r="A214">
        <v>1204</v>
      </c>
      <c r="B214" t="s">
        <v>123</v>
      </c>
      <c r="C214">
        <v>2016</v>
      </c>
      <c r="D214">
        <v>684</v>
      </c>
      <c r="E214">
        <v>4</v>
      </c>
      <c r="F214">
        <v>0.62134502923976598</v>
      </c>
      <c r="G214">
        <v>0.06</v>
      </c>
      <c r="H214">
        <v>5</v>
      </c>
      <c r="I214">
        <v>0.66</v>
      </c>
      <c r="J214">
        <v>0.98</v>
      </c>
      <c r="K214">
        <v>0.22</v>
      </c>
      <c r="L214">
        <v>10</v>
      </c>
      <c r="M214" t="s">
        <v>77</v>
      </c>
      <c r="N214" t="s">
        <v>106</v>
      </c>
      <c r="O214" t="s">
        <v>32</v>
      </c>
      <c r="P214" t="s">
        <v>48</v>
      </c>
      <c r="Q214" t="s">
        <v>107</v>
      </c>
      <c r="R214" t="s">
        <v>98</v>
      </c>
      <c r="S214" t="s">
        <v>68</v>
      </c>
      <c r="T214" t="s">
        <v>94</v>
      </c>
      <c r="U214" t="s">
        <v>83</v>
      </c>
      <c r="V214" t="s">
        <v>111</v>
      </c>
      <c r="W214">
        <v>13.518797353676399</v>
      </c>
      <c r="X214">
        <v>12.311296973225801</v>
      </c>
      <c r="Y214">
        <v>8.7022566737837792</v>
      </c>
      <c r="Z214">
        <v>6.5946998295061698</v>
      </c>
      <c r="AA214">
        <v>6.4332386429032198</v>
      </c>
      <c r="AB214">
        <v>6.4327131499999997</v>
      </c>
      <c r="AC214">
        <v>6.4276618306122399</v>
      </c>
      <c r="AD214">
        <v>6.2472176732142799</v>
      </c>
      <c r="AE214">
        <v>6.17932984638297</v>
      </c>
      <c r="AF214">
        <v>6.1509917571153796</v>
      </c>
    </row>
    <row r="215" spans="1:32" x14ac:dyDescent="0.3">
      <c r="A215">
        <v>1205</v>
      </c>
      <c r="B215" t="s">
        <v>123</v>
      </c>
      <c r="C215">
        <v>2016</v>
      </c>
      <c r="D215">
        <v>684</v>
      </c>
      <c r="E215">
        <v>5</v>
      </c>
      <c r="F215">
        <v>0.59941520467836196</v>
      </c>
      <c r="G215">
        <v>0.28000000000000003</v>
      </c>
      <c r="H215">
        <v>1</v>
      </c>
      <c r="I215">
        <v>0.78</v>
      </c>
      <c r="J215">
        <v>0.44</v>
      </c>
      <c r="K215">
        <v>0.26</v>
      </c>
      <c r="L215">
        <v>5</v>
      </c>
      <c r="M215" t="s">
        <v>106</v>
      </c>
      <c r="N215" t="s">
        <v>32</v>
      </c>
      <c r="O215" t="s">
        <v>77</v>
      </c>
      <c r="P215" t="s">
        <v>104</v>
      </c>
      <c r="Q215" t="s">
        <v>90</v>
      </c>
      <c r="R215" t="s">
        <v>96</v>
      </c>
      <c r="S215" t="s">
        <v>52</v>
      </c>
      <c r="T215" t="s">
        <v>57</v>
      </c>
      <c r="U215" t="s">
        <v>108</v>
      </c>
      <c r="V215" t="s">
        <v>39</v>
      </c>
      <c r="W215">
        <v>24.178750673333301</v>
      </c>
      <c r="X215">
        <v>18.092473435714201</v>
      </c>
      <c r="Y215">
        <v>17.230139399999999</v>
      </c>
      <c r="Z215">
        <v>13.665976199999999</v>
      </c>
      <c r="AA215">
        <v>12.8960183533333</v>
      </c>
      <c r="AB215">
        <v>12.802704800000001</v>
      </c>
      <c r="AC215">
        <v>12.69515277</v>
      </c>
      <c r="AD215">
        <v>11.948594099999999</v>
      </c>
      <c r="AE215">
        <v>11.5039663466666</v>
      </c>
      <c r="AF215">
        <v>11.2290423025</v>
      </c>
    </row>
    <row r="216" spans="1:32" x14ac:dyDescent="0.3">
      <c r="A216">
        <v>1206</v>
      </c>
      <c r="B216" t="s">
        <v>123</v>
      </c>
      <c r="C216">
        <v>2016</v>
      </c>
      <c r="D216">
        <v>684</v>
      </c>
      <c r="E216">
        <v>6</v>
      </c>
      <c r="F216">
        <v>0.60380116959064301</v>
      </c>
      <c r="G216">
        <v>0.16</v>
      </c>
      <c r="H216">
        <v>1</v>
      </c>
      <c r="I216">
        <v>0.28000000000000003</v>
      </c>
      <c r="J216">
        <v>0.78</v>
      </c>
      <c r="K216">
        <v>0.38</v>
      </c>
      <c r="L216">
        <v>0</v>
      </c>
      <c r="M216" t="s">
        <v>106</v>
      </c>
      <c r="N216" t="s">
        <v>77</v>
      </c>
      <c r="O216" t="s">
        <v>94</v>
      </c>
      <c r="P216" t="s">
        <v>32</v>
      </c>
      <c r="Q216" t="s">
        <v>48</v>
      </c>
      <c r="R216" t="s">
        <v>83</v>
      </c>
      <c r="S216" t="s">
        <v>33</v>
      </c>
      <c r="T216" t="s">
        <v>111</v>
      </c>
      <c r="U216" t="s">
        <v>53</v>
      </c>
      <c r="V216" t="s">
        <v>98</v>
      </c>
      <c r="W216">
        <v>40.413781624999999</v>
      </c>
      <c r="X216">
        <v>36.780823714999997</v>
      </c>
      <c r="Y216">
        <v>15.687943000000001</v>
      </c>
      <c r="Z216">
        <v>15.348562293000001</v>
      </c>
      <c r="AA216">
        <v>15.1141505299999</v>
      </c>
      <c r="AB216">
        <v>13.798315860000001</v>
      </c>
      <c r="AC216">
        <v>13.7644196</v>
      </c>
      <c r="AD216">
        <v>13.51981975</v>
      </c>
      <c r="AE216">
        <v>13.190269466666599</v>
      </c>
      <c r="AF216">
        <v>12.8388463766666</v>
      </c>
    </row>
    <row r="217" spans="1:32" x14ac:dyDescent="0.3">
      <c r="A217">
        <v>1207</v>
      </c>
      <c r="B217" t="s">
        <v>123</v>
      </c>
      <c r="C217">
        <v>2016</v>
      </c>
      <c r="D217">
        <v>684</v>
      </c>
      <c r="E217">
        <v>7</v>
      </c>
      <c r="F217">
        <v>0.58918128654970703</v>
      </c>
      <c r="G217">
        <v>0.32</v>
      </c>
      <c r="H217">
        <v>2</v>
      </c>
      <c r="I217">
        <v>0.66</v>
      </c>
      <c r="J217">
        <v>0.64</v>
      </c>
      <c r="K217">
        <v>0.3</v>
      </c>
      <c r="L217">
        <v>0</v>
      </c>
      <c r="M217" t="s">
        <v>77</v>
      </c>
      <c r="N217" t="s">
        <v>106</v>
      </c>
      <c r="O217" t="s">
        <v>48</v>
      </c>
      <c r="P217" t="s">
        <v>68</v>
      </c>
      <c r="Q217" t="s">
        <v>54</v>
      </c>
      <c r="R217" t="s">
        <v>111</v>
      </c>
      <c r="S217" t="s">
        <v>32</v>
      </c>
      <c r="T217" t="s">
        <v>90</v>
      </c>
      <c r="U217" t="s">
        <v>34</v>
      </c>
      <c r="V217" t="s">
        <v>55</v>
      </c>
      <c r="W217">
        <v>19.137929863749999</v>
      </c>
      <c r="X217">
        <v>17.980055341666599</v>
      </c>
      <c r="Y217">
        <v>13.841317723333299</v>
      </c>
      <c r="Z217">
        <v>13.46607255</v>
      </c>
      <c r="AA217">
        <v>12.74643805</v>
      </c>
      <c r="AB217">
        <v>12.581687459999999</v>
      </c>
      <c r="AC217">
        <v>12.3845709399999</v>
      </c>
      <c r="AD217">
        <v>11.3597583733333</v>
      </c>
      <c r="AE217">
        <v>11.04703808</v>
      </c>
      <c r="AF217">
        <v>10.8537981525</v>
      </c>
    </row>
    <row r="218" spans="1:32" x14ac:dyDescent="0.3">
      <c r="A218">
        <v>1208</v>
      </c>
      <c r="B218" t="s">
        <v>123</v>
      </c>
      <c r="C218">
        <v>2016</v>
      </c>
      <c r="D218">
        <v>684</v>
      </c>
      <c r="E218">
        <v>8</v>
      </c>
      <c r="F218">
        <v>0.609649122807017</v>
      </c>
      <c r="G218">
        <v>0.34</v>
      </c>
      <c r="H218">
        <v>1</v>
      </c>
      <c r="I218">
        <v>0.96</v>
      </c>
      <c r="J218">
        <v>0.62</v>
      </c>
      <c r="K218">
        <v>0.6</v>
      </c>
      <c r="L218">
        <v>7</v>
      </c>
      <c r="M218" t="s">
        <v>106</v>
      </c>
      <c r="N218" t="s">
        <v>77</v>
      </c>
      <c r="O218" t="s">
        <v>32</v>
      </c>
      <c r="P218" t="s">
        <v>82</v>
      </c>
      <c r="Q218" t="s">
        <v>48</v>
      </c>
      <c r="R218" t="s">
        <v>53</v>
      </c>
      <c r="S218" t="s">
        <v>70</v>
      </c>
      <c r="T218" t="s">
        <v>84</v>
      </c>
      <c r="U218" t="s">
        <v>91</v>
      </c>
      <c r="V218" t="s">
        <v>71</v>
      </c>
      <c r="W218">
        <v>30.443862915</v>
      </c>
      <c r="X218">
        <v>25.560323334</v>
      </c>
      <c r="Y218">
        <v>20.497425092499999</v>
      </c>
      <c r="Z218">
        <v>13.78782826</v>
      </c>
      <c r="AA218">
        <v>13.375353334</v>
      </c>
      <c r="AB218">
        <v>13.0503149099999</v>
      </c>
      <c r="AC218">
        <v>12.494533499999999</v>
      </c>
      <c r="AD218">
        <v>12.12717155</v>
      </c>
      <c r="AE218">
        <v>12.104813588000001</v>
      </c>
      <c r="AF218">
        <v>11.772342699999999</v>
      </c>
    </row>
    <row r="219" spans="1:32" x14ac:dyDescent="0.3">
      <c r="A219">
        <v>1209</v>
      </c>
      <c r="B219" t="s">
        <v>123</v>
      </c>
      <c r="C219">
        <v>2016</v>
      </c>
      <c r="D219">
        <v>684</v>
      </c>
      <c r="E219">
        <v>9</v>
      </c>
      <c r="F219">
        <v>0.60818713450292305</v>
      </c>
      <c r="G219">
        <v>0.46</v>
      </c>
      <c r="H219">
        <v>1</v>
      </c>
      <c r="I219">
        <v>0.3</v>
      </c>
      <c r="J219">
        <v>0.82</v>
      </c>
      <c r="K219">
        <v>0.32</v>
      </c>
      <c r="L219">
        <v>8</v>
      </c>
      <c r="M219" t="s">
        <v>77</v>
      </c>
      <c r="N219" t="s">
        <v>106</v>
      </c>
      <c r="O219" t="s">
        <v>83</v>
      </c>
      <c r="P219" t="s">
        <v>54</v>
      </c>
      <c r="Q219" t="s">
        <v>55</v>
      </c>
      <c r="R219" t="s">
        <v>80</v>
      </c>
      <c r="S219" t="s">
        <v>48</v>
      </c>
      <c r="T219" t="s">
        <v>68</v>
      </c>
      <c r="U219" t="s">
        <v>112</v>
      </c>
      <c r="V219" t="s">
        <v>53</v>
      </c>
      <c r="W219">
        <v>58.671161699999999</v>
      </c>
      <c r="X219">
        <v>33.256733449999999</v>
      </c>
      <c r="Y219">
        <v>16.066895720000002</v>
      </c>
      <c r="Z219">
        <v>13.5142384</v>
      </c>
      <c r="AA219">
        <v>12.309651385</v>
      </c>
      <c r="AB219">
        <v>12.252867699999999</v>
      </c>
      <c r="AC219">
        <v>11.492778057499899</v>
      </c>
      <c r="AD219">
        <v>11.06338642</v>
      </c>
      <c r="AE219">
        <v>10.780545200000001</v>
      </c>
      <c r="AF219">
        <v>10.751696093333299</v>
      </c>
    </row>
    <row r="220" spans="1:32" x14ac:dyDescent="0.3">
      <c r="A220">
        <v>1210</v>
      </c>
      <c r="B220" t="s">
        <v>123</v>
      </c>
      <c r="C220">
        <v>2016</v>
      </c>
      <c r="D220">
        <v>684</v>
      </c>
      <c r="E220">
        <v>10</v>
      </c>
      <c r="F220">
        <v>0.61403508771929804</v>
      </c>
      <c r="G220">
        <v>0.2</v>
      </c>
      <c r="H220">
        <v>1</v>
      </c>
      <c r="I220">
        <v>0.76</v>
      </c>
      <c r="J220">
        <v>0.66</v>
      </c>
      <c r="K220">
        <v>0.34</v>
      </c>
      <c r="L220">
        <v>9</v>
      </c>
      <c r="M220" t="s">
        <v>106</v>
      </c>
      <c r="N220" t="s">
        <v>77</v>
      </c>
      <c r="O220" t="s">
        <v>32</v>
      </c>
      <c r="P220" t="s">
        <v>48</v>
      </c>
      <c r="Q220" t="s">
        <v>33</v>
      </c>
      <c r="R220" t="s">
        <v>111</v>
      </c>
      <c r="S220" t="s">
        <v>83</v>
      </c>
      <c r="T220" t="s">
        <v>66</v>
      </c>
      <c r="U220" t="s">
        <v>68</v>
      </c>
      <c r="V220" t="s">
        <v>107</v>
      </c>
      <c r="W220">
        <v>64.136453599999996</v>
      </c>
      <c r="X220">
        <v>30.611550430000001</v>
      </c>
      <c r="Y220">
        <v>18.406742282499899</v>
      </c>
      <c r="Z220">
        <v>15.208191665999999</v>
      </c>
      <c r="AA220">
        <v>14.0445347</v>
      </c>
      <c r="AB220">
        <v>13.7991461733333</v>
      </c>
      <c r="AC220">
        <v>13.625947999999999</v>
      </c>
      <c r="AD220">
        <v>12.558641400000001</v>
      </c>
      <c r="AE220">
        <v>12.49067176</v>
      </c>
      <c r="AF220">
        <v>12.4561385999999</v>
      </c>
    </row>
    <row r="221" spans="1:32" x14ac:dyDescent="0.3">
      <c r="A221">
        <v>1211</v>
      </c>
      <c r="B221" t="s">
        <v>123</v>
      </c>
      <c r="C221">
        <v>2016</v>
      </c>
      <c r="D221">
        <v>684</v>
      </c>
      <c r="E221">
        <v>11</v>
      </c>
      <c r="F221">
        <v>0.61549707602339099</v>
      </c>
      <c r="G221">
        <v>0.02</v>
      </c>
      <c r="H221">
        <v>6</v>
      </c>
      <c r="I221">
        <v>0.3</v>
      </c>
      <c r="J221">
        <v>0.82</v>
      </c>
      <c r="K221">
        <v>0.66</v>
      </c>
      <c r="L221">
        <v>3</v>
      </c>
      <c r="M221" t="s">
        <v>106</v>
      </c>
      <c r="N221" t="s">
        <v>77</v>
      </c>
      <c r="O221" t="s">
        <v>32</v>
      </c>
      <c r="P221" t="s">
        <v>48</v>
      </c>
      <c r="Q221" t="s">
        <v>55</v>
      </c>
      <c r="R221" t="s">
        <v>98</v>
      </c>
      <c r="S221" t="s">
        <v>83</v>
      </c>
      <c r="T221" t="s">
        <v>111</v>
      </c>
      <c r="U221" t="s">
        <v>109</v>
      </c>
      <c r="V221" t="s">
        <v>45</v>
      </c>
      <c r="W221">
        <v>16.262772803702099</v>
      </c>
      <c r="X221">
        <v>14.9452798432155</v>
      </c>
      <c r="Y221">
        <v>11.803413556299899</v>
      </c>
      <c r="Z221">
        <v>7.81490026666666</v>
      </c>
      <c r="AA221">
        <v>6.9048661864561396</v>
      </c>
      <c r="AB221">
        <v>6.8005877229423</v>
      </c>
      <c r="AC221">
        <v>6.7860233673013601</v>
      </c>
      <c r="AD221">
        <v>6.6681432579166602</v>
      </c>
      <c r="AE221">
        <v>6.5307304903260803</v>
      </c>
      <c r="AF221">
        <v>6.4819513983582002</v>
      </c>
    </row>
    <row r="222" spans="1:32" x14ac:dyDescent="0.3">
      <c r="A222">
        <v>1212</v>
      </c>
      <c r="B222" t="s">
        <v>123</v>
      </c>
      <c r="C222">
        <v>2016</v>
      </c>
      <c r="D222">
        <v>684</v>
      </c>
      <c r="E222">
        <v>12</v>
      </c>
      <c r="F222">
        <v>0.61403508771929804</v>
      </c>
      <c r="G222">
        <v>0.38</v>
      </c>
      <c r="H222">
        <v>1</v>
      </c>
      <c r="I222">
        <v>0.1</v>
      </c>
      <c r="J222">
        <v>0.7</v>
      </c>
      <c r="K222">
        <v>0.8</v>
      </c>
      <c r="L222">
        <v>5</v>
      </c>
      <c r="M222" t="s">
        <v>32</v>
      </c>
      <c r="N222" t="s">
        <v>106</v>
      </c>
      <c r="O222" t="s">
        <v>94</v>
      </c>
      <c r="P222" t="s">
        <v>48</v>
      </c>
      <c r="Q222" t="s">
        <v>41</v>
      </c>
      <c r="R222" t="s">
        <v>107</v>
      </c>
      <c r="S222" t="s">
        <v>111</v>
      </c>
      <c r="T222" t="s">
        <v>102</v>
      </c>
      <c r="U222" t="s">
        <v>34</v>
      </c>
      <c r="V222" t="s">
        <v>54</v>
      </c>
      <c r="W222">
        <v>25.032848174000002</v>
      </c>
      <c r="X222">
        <v>17.362598104</v>
      </c>
      <c r="Y222">
        <v>13.536811094999999</v>
      </c>
      <c r="Z222">
        <v>13.065928648</v>
      </c>
      <c r="AA222">
        <v>11.0983448</v>
      </c>
      <c r="AB222">
        <v>9.4294891399999994</v>
      </c>
      <c r="AC222">
        <v>9.0884866449999997</v>
      </c>
      <c r="AD222">
        <v>8.8855864750000002</v>
      </c>
      <c r="AE222">
        <v>8.1756539333333293</v>
      </c>
      <c r="AF222">
        <v>8.03059586</v>
      </c>
    </row>
    <row r="223" spans="1:32" x14ac:dyDescent="0.3">
      <c r="A223">
        <v>1213</v>
      </c>
      <c r="B223" t="s">
        <v>123</v>
      </c>
      <c r="C223">
        <v>2016</v>
      </c>
      <c r="D223">
        <v>684</v>
      </c>
      <c r="E223">
        <v>13</v>
      </c>
      <c r="F223">
        <v>0.59941520467836196</v>
      </c>
      <c r="G223">
        <v>0.14000000000000001</v>
      </c>
      <c r="H223">
        <v>3</v>
      </c>
      <c r="I223">
        <v>0.54</v>
      </c>
      <c r="J223">
        <v>0.64</v>
      </c>
      <c r="K223">
        <v>0.56000000000000005</v>
      </c>
      <c r="L223">
        <v>9</v>
      </c>
      <c r="M223" t="s">
        <v>106</v>
      </c>
      <c r="N223" t="s">
        <v>77</v>
      </c>
      <c r="O223" t="s">
        <v>32</v>
      </c>
      <c r="P223" t="s">
        <v>48</v>
      </c>
      <c r="Q223" t="s">
        <v>111</v>
      </c>
      <c r="R223" t="s">
        <v>101</v>
      </c>
      <c r="S223" t="s">
        <v>94</v>
      </c>
      <c r="T223" t="s">
        <v>87</v>
      </c>
      <c r="U223" t="s">
        <v>72</v>
      </c>
      <c r="V223" t="s">
        <v>107</v>
      </c>
      <c r="W223">
        <v>14.1413707216666</v>
      </c>
      <c r="X223">
        <v>13.3856575755555</v>
      </c>
      <c r="Y223">
        <v>10.8699380204999</v>
      </c>
      <c r="Z223">
        <v>9.5585446139999899</v>
      </c>
      <c r="AA223">
        <v>8.8054203618181806</v>
      </c>
      <c r="AB223">
        <v>8.7004160919999993</v>
      </c>
      <c r="AC223">
        <v>8.3033381821428502</v>
      </c>
      <c r="AD223">
        <v>8.0592481833333292</v>
      </c>
      <c r="AE223">
        <v>7.9704471826666596</v>
      </c>
      <c r="AF223">
        <v>7.8031294769999997</v>
      </c>
    </row>
    <row r="224" spans="1:32" x14ac:dyDescent="0.3">
      <c r="A224">
        <v>1214</v>
      </c>
      <c r="B224" t="s">
        <v>123</v>
      </c>
      <c r="C224">
        <v>2016</v>
      </c>
      <c r="D224">
        <v>684</v>
      </c>
      <c r="E224">
        <v>14</v>
      </c>
      <c r="F224">
        <v>0.60380116959064301</v>
      </c>
      <c r="G224">
        <v>0.12</v>
      </c>
      <c r="H224">
        <v>3</v>
      </c>
      <c r="I224">
        <v>0.12</v>
      </c>
      <c r="J224">
        <v>0.9</v>
      </c>
      <c r="K224">
        <v>0.54</v>
      </c>
      <c r="L224">
        <v>9</v>
      </c>
      <c r="M224" t="s">
        <v>106</v>
      </c>
      <c r="N224" t="s">
        <v>32</v>
      </c>
      <c r="O224" t="s">
        <v>77</v>
      </c>
      <c r="P224" t="s">
        <v>48</v>
      </c>
      <c r="Q224" t="s">
        <v>94</v>
      </c>
      <c r="R224" t="s">
        <v>54</v>
      </c>
      <c r="S224" t="s">
        <v>37</v>
      </c>
      <c r="T224" t="s">
        <v>74</v>
      </c>
      <c r="U224" t="s">
        <v>110</v>
      </c>
      <c r="V224" t="s">
        <v>59</v>
      </c>
      <c r="W224">
        <v>15.782254384</v>
      </c>
      <c r="X224">
        <v>13.321464483333299</v>
      </c>
      <c r="Y224">
        <v>12.9168014879999</v>
      </c>
      <c r="Z224">
        <v>8.6588133784999997</v>
      </c>
      <c r="AA224">
        <v>8.4032050933333302</v>
      </c>
      <c r="AB224">
        <v>8.2871349672727206</v>
      </c>
      <c r="AC224">
        <v>6.9063126690000001</v>
      </c>
      <c r="AD224">
        <v>6.6412825923076904</v>
      </c>
      <c r="AE224">
        <v>6.6368173639999997</v>
      </c>
      <c r="AF224">
        <v>6.6171527257142797</v>
      </c>
    </row>
    <row r="225" spans="1:32" x14ac:dyDescent="0.3">
      <c r="A225">
        <v>1215</v>
      </c>
      <c r="B225" t="s">
        <v>123</v>
      </c>
      <c r="C225">
        <v>2016</v>
      </c>
      <c r="D225">
        <v>684</v>
      </c>
      <c r="E225">
        <v>15</v>
      </c>
      <c r="F225">
        <v>0.63742690058479501</v>
      </c>
      <c r="G225">
        <v>0.24</v>
      </c>
      <c r="H225">
        <v>1</v>
      </c>
      <c r="I225">
        <v>0.5</v>
      </c>
      <c r="J225">
        <v>0.44</v>
      </c>
      <c r="K225">
        <v>0.86</v>
      </c>
      <c r="L225">
        <v>9</v>
      </c>
      <c r="M225" t="s">
        <v>106</v>
      </c>
      <c r="N225" t="s">
        <v>77</v>
      </c>
      <c r="O225" t="s">
        <v>32</v>
      </c>
      <c r="P225" t="s">
        <v>33</v>
      </c>
      <c r="Q225" t="s">
        <v>75</v>
      </c>
      <c r="R225" t="s">
        <v>105</v>
      </c>
      <c r="S225" t="s">
        <v>111</v>
      </c>
      <c r="T225" t="s">
        <v>43</v>
      </c>
      <c r="U225" t="s">
        <v>66</v>
      </c>
      <c r="V225" t="s">
        <v>104</v>
      </c>
      <c r="W225">
        <v>28.402703933333299</v>
      </c>
      <c r="X225">
        <v>18.336600547499899</v>
      </c>
      <c r="Y225">
        <v>17.535833515</v>
      </c>
      <c r="Z225">
        <v>17.276683800000001</v>
      </c>
      <c r="AA225">
        <v>16.084800699999999</v>
      </c>
      <c r="AB225">
        <v>15.577116999999999</v>
      </c>
      <c r="AC225">
        <v>15.33415555</v>
      </c>
      <c r="AD225">
        <v>15.242657700000001</v>
      </c>
      <c r="AE225">
        <v>14.89958</v>
      </c>
      <c r="AF225">
        <v>14.8058586249999</v>
      </c>
    </row>
    <row r="226" spans="1:32" x14ac:dyDescent="0.3">
      <c r="A226">
        <v>1216</v>
      </c>
      <c r="B226" t="s">
        <v>123</v>
      </c>
      <c r="C226">
        <v>2016</v>
      </c>
      <c r="D226">
        <v>684</v>
      </c>
      <c r="E226">
        <v>16</v>
      </c>
      <c r="F226">
        <v>0.61111111111111105</v>
      </c>
      <c r="G226">
        <v>0.06</v>
      </c>
      <c r="H226">
        <v>1</v>
      </c>
      <c r="I226">
        <v>0.36</v>
      </c>
      <c r="J226">
        <v>0.5</v>
      </c>
      <c r="K226">
        <v>0.64</v>
      </c>
      <c r="L226">
        <v>6</v>
      </c>
      <c r="M226" t="s">
        <v>106</v>
      </c>
      <c r="N226" t="s">
        <v>77</v>
      </c>
      <c r="O226" t="s">
        <v>32</v>
      </c>
      <c r="P226" t="s">
        <v>94</v>
      </c>
      <c r="Q226" t="s">
        <v>83</v>
      </c>
      <c r="R226" t="s">
        <v>48</v>
      </c>
      <c r="S226" t="s">
        <v>100</v>
      </c>
      <c r="T226" t="s">
        <v>111</v>
      </c>
      <c r="U226" t="s">
        <v>102</v>
      </c>
      <c r="V226" t="s">
        <v>43</v>
      </c>
      <c r="W226">
        <v>26.031891629999901</v>
      </c>
      <c r="X226">
        <v>24.800389475999999</v>
      </c>
      <c r="Y226">
        <v>21.984913514999999</v>
      </c>
      <c r="Z226">
        <v>16.996018066666601</v>
      </c>
      <c r="AA226">
        <v>15.409215538</v>
      </c>
      <c r="AB226">
        <v>15.369162036363599</v>
      </c>
      <c r="AC226">
        <v>15.2328033</v>
      </c>
      <c r="AD226">
        <v>14.1618576016666</v>
      </c>
      <c r="AE226">
        <v>14.1418886</v>
      </c>
      <c r="AF226">
        <v>13.9259503666666</v>
      </c>
    </row>
    <row r="227" spans="1:32" x14ac:dyDescent="0.3">
      <c r="A227">
        <v>1217</v>
      </c>
      <c r="B227" t="s">
        <v>123</v>
      </c>
      <c r="C227">
        <v>2016</v>
      </c>
      <c r="D227">
        <v>684</v>
      </c>
      <c r="E227">
        <v>17</v>
      </c>
      <c r="F227">
        <v>0.59941520467836196</v>
      </c>
      <c r="G227">
        <v>0.2</v>
      </c>
      <c r="H227">
        <v>1</v>
      </c>
      <c r="I227">
        <v>0.64</v>
      </c>
      <c r="J227">
        <v>0.36</v>
      </c>
      <c r="K227">
        <v>0.54</v>
      </c>
      <c r="L227">
        <v>7</v>
      </c>
      <c r="M227" t="s">
        <v>106</v>
      </c>
      <c r="N227" t="s">
        <v>77</v>
      </c>
      <c r="O227" t="s">
        <v>32</v>
      </c>
      <c r="P227" t="s">
        <v>84</v>
      </c>
      <c r="Q227" t="s">
        <v>64</v>
      </c>
      <c r="R227" t="s">
        <v>52</v>
      </c>
      <c r="S227" t="s">
        <v>90</v>
      </c>
      <c r="T227" t="s">
        <v>112</v>
      </c>
      <c r="U227" t="s">
        <v>33</v>
      </c>
      <c r="V227" t="s">
        <v>51</v>
      </c>
      <c r="W227">
        <v>23.516290999999999</v>
      </c>
      <c r="X227">
        <v>22.354037659999999</v>
      </c>
      <c r="Y227">
        <v>18.566748688571401</v>
      </c>
      <c r="Z227">
        <v>14.202081700000001</v>
      </c>
      <c r="AA227">
        <v>14.1458931</v>
      </c>
      <c r="AB227">
        <v>13.476261600000001</v>
      </c>
      <c r="AC227">
        <v>13.331284034999999</v>
      </c>
      <c r="AD227">
        <v>13.140412299999999</v>
      </c>
      <c r="AE227">
        <v>13.06632185</v>
      </c>
      <c r="AF227">
        <v>12.7549095</v>
      </c>
    </row>
    <row r="228" spans="1:32" x14ac:dyDescent="0.3">
      <c r="A228">
        <v>1218</v>
      </c>
      <c r="B228" t="s">
        <v>123</v>
      </c>
      <c r="C228">
        <v>2016</v>
      </c>
      <c r="D228">
        <v>684</v>
      </c>
      <c r="E228">
        <v>18</v>
      </c>
      <c r="F228">
        <v>0.61695906432748504</v>
      </c>
      <c r="G228">
        <v>0.28000000000000003</v>
      </c>
      <c r="H228">
        <v>1</v>
      </c>
      <c r="I228">
        <v>0.48</v>
      </c>
      <c r="J228">
        <v>0.78</v>
      </c>
      <c r="K228">
        <v>0.76</v>
      </c>
      <c r="L228">
        <v>9</v>
      </c>
      <c r="M228" t="s">
        <v>106</v>
      </c>
      <c r="N228" t="s">
        <v>77</v>
      </c>
      <c r="O228" t="s">
        <v>32</v>
      </c>
      <c r="P228" t="s">
        <v>94</v>
      </c>
      <c r="Q228" t="s">
        <v>48</v>
      </c>
      <c r="R228" t="s">
        <v>70</v>
      </c>
      <c r="S228" t="s">
        <v>111</v>
      </c>
      <c r="T228" t="s">
        <v>41</v>
      </c>
      <c r="U228" t="s">
        <v>36</v>
      </c>
      <c r="V228" t="s">
        <v>55</v>
      </c>
      <c r="W228">
        <v>36.291735493333299</v>
      </c>
      <c r="X228">
        <v>24.529683861999999</v>
      </c>
      <c r="Y228">
        <v>21.397352211999898</v>
      </c>
      <c r="Z228">
        <v>15.726113775</v>
      </c>
      <c r="AA228">
        <v>14.421515212499999</v>
      </c>
      <c r="AB228">
        <v>14.238470100000001</v>
      </c>
      <c r="AC228">
        <v>13.109007139999999</v>
      </c>
      <c r="AD228">
        <v>10.4765488133333</v>
      </c>
      <c r="AE228">
        <v>10.26901915</v>
      </c>
      <c r="AF228">
        <v>9.9039932475000008</v>
      </c>
    </row>
    <row r="229" spans="1:32" x14ac:dyDescent="0.3">
      <c r="A229">
        <v>1219</v>
      </c>
      <c r="B229" t="s">
        <v>123</v>
      </c>
      <c r="C229">
        <v>2016</v>
      </c>
      <c r="D229">
        <v>684</v>
      </c>
      <c r="E229">
        <v>19</v>
      </c>
      <c r="F229">
        <v>0.60818713450292305</v>
      </c>
      <c r="G229">
        <v>0.28000000000000003</v>
      </c>
      <c r="H229">
        <v>3</v>
      </c>
      <c r="I229">
        <v>0.14000000000000001</v>
      </c>
      <c r="J229">
        <v>0.44</v>
      </c>
      <c r="K229">
        <v>0.18</v>
      </c>
      <c r="L229">
        <v>7</v>
      </c>
      <c r="M229" t="s">
        <v>32</v>
      </c>
      <c r="N229" t="s">
        <v>106</v>
      </c>
      <c r="O229" t="s">
        <v>72</v>
      </c>
      <c r="P229" t="s">
        <v>43</v>
      </c>
      <c r="Q229" t="s">
        <v>99</v>
      </c>
      <c r="R229" t="s">
        <v>105</v>
      </c>
      <c r="S229" t="s">
        <v>68</v>
      </c>
      <c r="T229" t="s">
        <v>77</v>
      </c>
      <c r="U229" t="s">
        <v>88</v>
      </c>
      <c r="V229" t="s">
        <v>48</v>
      </c>
      <c r="W229">
        <v>13.262030805555501</v>
      </c>
      <c r="X229">
        <v>8.85901550230769</v>
      </c>
      <c r="Y229">
        <v>8.5181596659999901</v>
      </c>
      <c r="Z229">
        <v>8.3031404149999997</v>
      </c>
      <c r="AA229">
        <v>7.9038417350000003</v>
      </c>
      <c r="AB229">
        <v>7.8140060937499998</v>
      </c>
      <c r="AC229">
        <v>7.7851344324999996</v>
      </c>
      <c r="AD229">
        <v>7.7350577774999998</v>
      </c>
      <c r="AE229">
        <v>7.3978245599999903</v>
      </c>
      <c r="AF229">
        <v>7.3182853161538404</v>
      </c>
    </row>
    <row r="230" spans="1:32" x14ac:dyDescent="0.3">
      <c r="A230">
        <v>1220</v>
      </c>
      <c r="B230" t="s">
        <v>123</v>
      </c>
      <c r="C230">
        <v>2016</v>
      </c>
      <c r="D230">
        <v>684</v>
      </c>
      <c r="E230">
        <v>20</v>
      </c>
      <c r="F230">
        <v>0.58333333333333304</v>
      </c>
      <c r="G230">
        <v>0.16</v>
      </c>
      <c r="H230">
        <v>6</v>
      </c>
      <c r="I230">
        <v>0.42</v>
      </c>
      <c r="J230">
        <v>0.22</v>
      </c>
      <c r="K230">
        <v>0.9</v>
      </c>
      <c r="L230">
        <v>5</v>
      </c>
      <c r="M230" t="s">
        <v>106</v>
      </c>
      <c r="N230" t="s">
        <v>77</v>
      </c>
      <c r="O230" t="s">
        <v>91</v>
      </c>
      <c r="P230" t="s">
        <v>104</v>
      </c>
      <c r="Q230" t="s">
        <v>37</v>
      </c>
      <c r="R230" t="s">
        <v>74</v>
      </c>
      <c r="S230" t="s">
        <v>44</v>
      </c>
      <c r="T230" t="s">
        <v>112</v>
      </c>
      <c r="U230" t="s">
        <v>108</v>
      </c>
      <c r="V230" t="s">
        <v>103</v>
      </c>
      <c r="W230">
        <v>6.7788624627999896</v>
      </c>
      <c r="X230">
        <v>6.6980154311538396</v>
      </c>
      <c r="Y230">
        <v>6.6101765447058796</v>
      </c>
      <c r="Z230">
        <v>6.6059046139999902</v>
      </c>
      <c r="AA230">
        <v>6.4568303045833302</v>
      </c>
      <c r="AB230">
        <v>6.3874047559374896</v>
      </c>
      <c r="AC230">
        <v>6.0672654077777697</v>
      </c>
      <c r="AD230">
        <v>6.04870424151515</v>
      </c>
      <c r="AE230">
        <v>5.9813984080000004</v>
      </c>
      <c r="AF230">
        <v>5.9389360273912999</v>
      </c>
    </row>
    <row r="231" spans="1:32" x14ac:dyDescent="0.3">
      <c r="A231">
        <v>1221</v>
      </c>
      <c r="B231" t="s">
        <v>123</v>
      </c>
      <c r="C231">
        <v>2016</v>
      </c>
      <c r="D231">
        <v>684</v>
      </c>
      <c r="E231">
        <v>21</v>
      </c>
      <c r="F231">
        <v>0.63304093567251396</v>
      </c>
      <c r="G231">
        <v>0.06</v>
      </c>
      <c r="H231">
        <v>4</v>
      </c>
      <c r="I231">
        <v>0.22</v>
      </c>
      <c r="J231">
        <v>0.26</v>
      </c>
      <c r="K231">
        <v>0.96</v>
      </c>
      <c r="L231">
        <v>2</v>
      </c>
      <c r="M231" t="s">
        <v>32</v>
      </c>
      <c r="N231" t="s">
        <v>77</v>
      </c>
      <c r="O231" t="s">
        <v>106</v>
      </c>
      <c r="P231" t="s">
        <v>72</v>
      </c>
      <c r="Q231" t="s">
        <v>90</v>
      </c>
      <c r="R231" t="s">
        <v>56</v>
      </c>
      <c r="S231" t="s">
        <v>45</v>
      </c>
      <c r="T231" t="s">
        <v>54</v>
      </c>
      <c r="U231" t="s">
        <v>36</v>
      </c>
      <c r="V231" t="s">
        <v>76</v>
      </c>
      <c r="W231">
        <v>11.005966669565201</v>
      </c>
      <c r="X231">
        <v>9.6445250275757495</v>
      </c>
      <c r="Y231">
        <v>8.78916664903225</v>
      </c>
      <c r="Z231">
        <v>7.3500185374999898</v>
      </c>
      <c r="AA231">
        <v>6.6959218152173898</v>
      </c>
      <c r="AB231">
        <v>6.6893347508333303</v>
      </c>
      <c r="AC231">
        <v>6.60742541419354</v>
      </c>
      <c r="AD231">
        <v>6.5214507092857099</v>
      </c>
      <c r="AE231">
        <v>6.4205498978260804</v>
      </c>
      <c r="AF231">
        <v>6.4012037824999997</v>
      </c>
    </row>
    <row r="232" spans="1:32" x14ac:dyDescent="0.3">
      <c r="A232">
        <v>1222</v>
      </c>
      <c r="B232" t="s">
        <v>123</v>
      </c>
      <c r="C232">
        <v>2016</v>
      </c>
      <c r="D232">
        <v>684</v>
      </c>
      <c r="E232">
        <v>22</v>
      </c>
      <c r="F232">
        <v>0.61403508771929804</v>
      </c>
      <c r="G232">
        <v>0.04</v>
      </c>
      <c r="H232">
        <v>1</v>
      </c>
      <c r="I232">
        <v>0.86</v>
      </c>
      <c r="J232">
        <v>0.18</v>
      </c>
      <c r="K232">
        <v>0.34</v>
      </c>
      <c r="L232">
        <v>0</v>
      </c>
      <c r="M232" t="s">
        <v>77</v>
      </c>
      <c r="N232" t="s">
        <v>106</v>
      </c>
      <c r="O232" t="s">
        <v>76</v>
      </c>
      <c r="P232" t="s">
        <v>32</v>
      </c>
      <c r="Q232" t="s">
        <v>85</v>
      </c>
      <c r="R232" t="s">
        <v>69</v>
      </c>
      <c r="S232" t="s">
        <v>105</v>
      </c>
      <c r="T232" t="s">
        <v>107</v>
      </c>
      <c r="U232" t="s">
        <v>111</v>
      </c>
      <c r="V232" t="s">
        <v>39</v>
      </c>
      <c r="W232">
        <v>18.983319349999999</v>
      </c>
      <c r="X232">
        <v>17.900025463999999</v>
      </c>
      <c r="Y232">
        <v>15.96612695</v>
      </c>
      <c r="Z232">
        <v>15.934393468749899</v>
      </c>
      <c r="AA232">
        <v>15.644299500000001</v>
      </c>
      <c r="AB232">
        <v>14.725304599999999</v>
      </c>
      <c r="AC232">
        <v>14.559474</v>
      </c>
      <c r="AD232">
        <v>14.085746275</v>
      </c>
      <c r="AE232">
        <v>13.954034329999899</v>
      </c>
      <c r="AF232">
        <v>13.938988966666599</v>
      </c>
    </row>
    <row r="233" spans="1:32" x14ac:dyDescent="0.3">
      <c r="A233">
        <v>1223</v>
      </c>
      <c r="B233" t="s">
        <v>123</v>
      </c>
      <c r="C233">
        <v>2016</v>
      </c>
      <c r="D233">
        <v>684</v>
      </c>
      <c r="E233">
        <v>23</v>
      </c>
      <c r="F233">
        <v>0.61988304093567204</v>
      </c>
      <c r="G233">
        <v>0.22</v>
      </c>
      <c r="H233">
        <v>2</v>
      </c>
      <c r="I233">
        <v>0.68</v>
      </c>
      <c r="J233">
        <v>0.92</v>
      </c>
      <c r="K233">
        <v>0.84</v>
      </c>
      <c r="L233">
        <v>3</v>
      </c>
      <c r="M233" t="s">
        <v>106</v>
      </c>
      <c r="N233" t="s">
        <v>77</v>
      </c>
      <c r="O233" t="s">
        <v>107</v>
      </c>
      <c r="P233" t="s">
        <v>32</v>
      </c>
      <c r="Q233" t="s">
        <v>94</v>
      </c>
      <c r="R233" t="s">
        <v>41</v>
      </c>
      <c r="S233" t="s">
        <v>102</v>
      </c>
      <c r="T233" t="s">
        <v>48</v>
      </c>
      <c r="U233" t="s">
        <v>109</v>
      </c>
      <c r="V233" t="s">
        <v>97</v>
      </c>
      <c r="W233">
        <v>26.909534421666599</v>
      </c>
      <c r="X233">
        <v>26.3472993488888</v>
      </c>
      <c r="Y233">
        <v>13.121797600000001</v>
      </c>
      <c r="Z233">
        <v>12.851723522</v>
      </c>
      <c r="AA233">
        <v>12.238411944999999</v>
      </c>
      <c r="AB233">
        <v>11.8870914074999</v>
      </c>
      <c r="AC233">
        <v>10.392742032499999</v>
      </c>
      <c r="AD233">
        <v>9.8304608729999892</v>
      </c>
      <c r="AE233">
        <v>9.7536373744444393</v>
      </c>
      <c r="AF233">
        <v>9.6680925420000001</v>
      </c>
    </row>
    <row r="234" spans="1:32" x14ac:dyDescent="0.3">
      <c r="A234">
        <v>1224</v>
      </c>
      <c r="B234" t="s">
        <v>123</v>
      </c>
      <c r="C234">
        <v>2016</v>
      </c>
      <c r="D234">
        <v>684</v>
      </c>
      <c r="E234">
        <v>24</v>
      </c>
      <c r="F234">
        <v>0.59941520467836196</v>
      </c>
      <c r="G234">
        <v>0.1</v>
      </c>
      <c r="H234">
        <v>3</v>
      </c>
      <c r="I234">
        <v>0.26</v>
      </c>
      <c r="J234">
        <v>0.86</v>
      </c>
      <c r="K234">
        <v>0</v>
      </c>
      <c r="L234">
        <v>2</v>
      </c>
      <c r="M234" t="s">
        <v>106</v>
      </c>
      <c r="N234" t="s">
        <v>77</v>
      </c>
      <c r="O234" t="s">
        <v>32</v>
      </c>
      <c r="P234" t="s">
        <v>83</v>
      </c>
      <c r="Q234" t="s">
        <v>48</v>
      </c>
      <c r="R234" t="s">
        <v>98</v>
      </c>
      <c r="S234" t="s">
        <v>94</v>
      </c>
      <c r="T234" t="s">
        <v>54</v>
      </c>
      <c r="U234" t="s">
        <v>109</v>
      </c>
      <c r="V234" t="s">
        <v>107</v>
      </c>
      <c r="W234">
        <v>17.380891323157801</v>
      </c>
      <c r="X234">
        <v>16.667966629583301</v>
      </c>
      <c r="Y234">
        <v>13.024419648749999</v>
      </c>
      <c r="Z234">
        <v>8.2446878120000004</v>
      </c>
      <c r="AA234">
        <v>7.8142614721874901</v>
      </c>
      <c r="AB234">
        <v>7.4598652377777697</v>
      </c>
      <c r="AC234">
        <v>7.3196514501000003</v>
      </c>
      <c r="AD234">
        <v>7.1853693229411704</v>
      </c>
      <c r="AE234">
        <v>7.0754421618518499</v>
      </c>
      <c r="AF234">
        <v>7.0346676213333303</v>
      </c>
    </row>
    <row r="235" spans="1:32" x14ac:dyDescent="0.3">
      <c r="A235">
        <v>1225</v>
      </c>
      <c r="B235" t="s">
        <v>123</v>
      </c>
      <c r="C235">
        <v>2016</v>
      </c>
      <c r="D235">
        <v>684</v>
      </c>
      <c r="E235">
        <v>25</v>
      </c>
      <c r="F235">
        <v>0.60087719298245601</v>
      </c>
      <c r="G235">
        <v>0.22</v>
      </c>
      <c r="H235">
        <v>1</v>
      </c>
      <c r="I235">
        <v>0.62</v>
      </c>
      <c r="J235">
        <v>0.86</v>
      </c>
      <c r="K235">
        <v>0.76</v>
      </c>
      <c r="L235">
        <v>8</v>
      </c>
      <c r="M235" t="s">
        <v>77</v>
      </c>
      <c r="N235" t="s">
        <v>106</v>
      </c>
      <c r="O235" t="s">
        <v>111</v>
      </c>
      <c r="P235" t="s">
        <v>32</v>
      </c>
      <c r="Q235" t="s">
        <v>107</v>
      </c>
      <c r="R235" t="s">
        <v>68</v>
      </c>
      <c r="S235" t="s">
        <v>53</v>
      </c>
      <c r="T235" t="s">
        <v>72</v>
      </c>
      <c r="U235" t="s">
        <v>48</v>
      </c>
      <c r="V235" t="s">
        <v>39</v>
      </c>
      <c r="W235">
        <v>53.141622533333297</v>
      </c>
      <c r="X235">
        <v>45.4189376</v>
      </c>
      <c r="Y235">
        <v>25.327571899999999</v>
      </c>
      <c r="Z235">
        <v>19.259555118571399</v>
      </c>
      <c r="AA235">
        <v>14.128245400000001</v>
      </c>
      <c r="AB235">
        <v>13.1418741333333</v>
      </c>
      <c r="AC235">
        <v>12.8863598333333</v>
      </c>
      <c r="AD235">
        <v>12.843887799999999</v>
      </c>
      <c r="AE235">
        <v>12.77709039</v>
      </c>
      <c r="AF235">
        <v>12.64145375</v>
      </c>
    </row>
    <row r="236" spans="1:32" x14ac:dyDescent="0.3">
      <c r="A236">
        <v>1226</v>
      </c>
      <c r="B236" t="s">
        <v>123</v>
      </c>
      <c r="C236">
        <v>2016</v>
      </c>
      <c r="D236">
        <v>684</v>
      </c>
      <c r="E236">
        <v>26</v>
      </c>
      <c r="F236">
        <v>0.61988304093567204</v>
      </c>
      <c r="G236">
        <v>0.08</v>
      </c>
      <c r="H236">
        <v>3</v>
      </c>
      <c r="I236">
        <v>1</v>
      </c>
      <c r="J236">
        <v>0.57999999999999996</v>
      </c>
      <c r="K236">
        <v>0.48</v>
      </c>
      <c r="L236">
        <v>10</v>
      </c>
      <c r="M236" t="s">
        <v>77</v>
      </c>
      <c r="N236" t="s">
        <v>106</v>
      </c>
      <c r="O236" t="s">
        <v>32</v>
      </c>
      <c r="P236" t="s">
        <v>48</v>
      </c>
      <c r="Q236" t="s">
        <v>98</v>
      </c>
      <c r="R236" t="s">
        <v>94</v>
      </c>
      <c r="S236" t="s">
        <v>34</v>
      </c>
      <c r="T236" t="s">
        <v>90</v>
      </c>
      <c r="U236" t="s">
        <v>73</v>
      </c>
      <c r="V236" t="s">
        <v>57</v>
      </c>
      <c r="W236">
        <v>25.5286883229411</v>
      </c>
      <c r="X236">
        <v>19.234598538666599</v>
      </c>
      <c r="Y236">
        <v>13.152420323749901</v>
      </c>
      <c r="Z236">
        <v>11.6903300861111</v>
      </c>
      <c r="AA236">
        <v>10.917878654374899</v>
      </c>
      <c r="AB236">
        <v>10.887509873636301</v>
      </c>
      <c r="AC236">
        <v>10.7124717837499</v>
      </c>
      <c r="AD236">
        <v>10.617201656000001</v>
      </c>
      <c r="AE236">
        <v>10.581212134999999</v>
      </c>
      <c r="AF236">
        <v>10.549124295555499</v>
      </c>
    </row>
    <row r="237" spans="1:32" x14ac:dyDescent="0.3">
      <c r="A237">
        <v>1227</v>
      </c>
      <c r="B237" t="s">
        <v>123</v>
      </c>
      <c r="C237">
        <v>2016</v>
      </c>
      <c r="D237">
        <v>684</v>
      </c>
      <c r="E237">
        <v>27</v>
      </c>
      <c r="F237">
        <v>0.59795321637426901</v>
      </c>
      <c r="G237">
        <v>0.3</v>
      </c>
      <c r="H237">
        <v>1</v>
      </c>
      <c r="I237">
        <v>0.08</v>
      </c>
      <c r="J237">
        <v>1</v>
      </c>
      <c r="K237">
        <v>0.16</v>
      </c>
      <c r="L237">
        <v>5</v>
      </c>
      <c r="M237" t="s">
        <v>32</v>
      </c>
      <c r="N237" t="s">
        <v>77</v>
      </c>
      <c r="O237" t="s">
        <v>106</v>
      </c>
      <c r="P237" t="s">
        <v>107</v>
      </c>
      <c r="Q237" t="s">
        <v>111</v>
      </c>
      <c r="R237" t="s">
        <v>53</v>
      </c>
      <c r="S237" t="s">
        <v>104</v>
      </c>
      <c r="T237" t="s">
        <v>48</v>
      </c>
      <c r="U237" t="s">
        <v>68</v>
      </c>
      <c r="V237" t="s">
        <v>94</v>
      </c>
      <c r="W237">
        <v>48.659915505000001</v>
      </c>
      <c r="X237">
        <v>32.9486138066666</v>
      </c>
      <c r="Y237">
        <v>22.996043043333302</v>
      </c>
      <c r="Z237">
        <v>19.9640083</v>
      </c>
      <c r="AA237">
        <v>13.1017256</v>
      </c>
      <c r="AB237">
        <v>13.0961852099999</v>
      </c>
      <c r="AC237">
        <v>10.567562554999901</v>
      </c>
      <c r="AD237">
        <v>10.2805797039999</v>
      </c>
      <c r="AE237">
        <v>10.13480727</v>
      </c>
      <c r="AF237">
        <v>10.040855563333301</v>
      </c>
    </row>
    <row r="238" spans="1:32" x14ac:dyDescent="0.3">
      <c r="A238">
        <v>1228</v>
      </c>
      <c r="B238" t="s">
        <v>123</v>
      </c>
      <c r="C238">
        <v>2016</v>
      </c>
      <c r="D238">
        <v>684</v>
      </c>
      <c r="E238">
        <v>28</v>
      </c>
      <c r="F238">
        <v>0.61257309941520399</v>
      </c>
      <c r="G238">
        <v>0.02</v>
      </c>
      <c r="H238">
        <v>6</v>
      </c>
      <c r="I238">
        <v>0.5</v>
      </c>
      <c r="J238">
        <v>0.46</v>
      </c>
      <c r="K238">
        <v>0.66</v>
      </c>
      <c r="L238">
        <v>1</v>
      </c>
      <c r="M238" t="s">
        <v>77</v>
      </c>
      <c r="N238" t="s">
        <v>32</v>
      </c>
      <c r="O238" t="s">
        <v>106</v>
      </c>
      <c r="P238" t="s">
        <v>48</v>
      </c>
      <c r="Q238" t="s">
        <v>111</v>
      </c>
      <c r="R238" t="s">
        <v>53</v>
      </c>
      <c r="S238" t="s">
        <v>94</v>
      </c>
      <c r="T238" t="s">
        <v>82</v>
      </c>
      <c r="U238" t="s">
        <v>58</v>
      </c>
      <c r="V238" t="s">
        <v>37</v>
      </c>
      <c r="W238">
        <v>11.615456285607101</v>
      </c>
      <c r="X238">
        <v>10.5292661283406</v>
      </c>
      <c r="Y238">
        <v>10.3013020631318</v>
      </c>
      <c r="Z238">
        <v>7.3718998538982996</v>
      </c>
      <c r="AA238">
        <v>7.3255602712499899</v>
      </c>
      <c r="AB238">
        <v>6.6841163919090798</v>
      </c>
      <c r="AC238">
        <v>6.64127641068493</v>
      </c>
      <c r="AD238">
        <v>6.6378016233333303</v>
      </c>
      <c r="AE238">
        <v>6.4694596907692299</v>
      </c>
      <c r="AF238">
        <v>6.4337906371697997</v>
      </c>
    </row>
    <row r="239" spans="1:32" x14ac:dyDescent="0.3">
      <c r="A239">
        <v>1229</v>
      </c>
      <c r="B239" t="s">
        <v>123</v>
      </c>
      <c r="C239">
        <v>2016</v>
      </c>
      <c r="D239">
        <v>684</v>
      </c>
      <c r="E239">
        <v>29</v>
      </c>
      <c r="F239">
        <v>0.62280701754385903</v>
      </c>
      <c r="G239">
        <v>0.22</v>
      </c>
      <c r="H239">
        <v>1</v>
      </c>
      <c r="I239">
        <v>0.7</v>
      </c>
      <c r="J239">
        <v>0.56000000000000005</v>
      </c>
      <c r="K239">
        <v>0.18</v>
      </c>
      <c r="L239">
        <v>9</v>
      </c>
      <c r="M239" t="s">
        <v>77</v>
      </c>
      <c r="N239" t="s">
        <v>106</v>
      </c>
      <c r="O239" t="s">
        <v>32</v>
      </c>
      <c r="P239" t="s">
        <v>48</v>
      </c>
      <c r="Q239" t="s">
        <v>68</v>
      </c>
      <c r="R239" t="s">
        <v>55</v>
      </c>
      <c r="S239" t="s">
        <v>70</v>
      </c>
      <c r="T239" t="s">
        <v>63</v>
      </c>
      <c r="U239" t="s">
        <v>45</v>
      </c>
      <c r="V239" t="s">
        <v>84</v>
      </c>
      <c r="W239">
        <v>36.061960925000001</v>
      </c>
      <c r="X239">
        <v>27.221949915</v>
      </c>
      <c r="Y239">
        <v>18.293199405714201</v>
      </c>
      <c r="Z239">
        <v>15.42274836</v>
      </c>
      <c r="AA239">
        <v>12.2260612375</v>
      </c>
      <c r="AB239">
        <v>11.776494983333301</v>
      </c>
      <c r="AC239">
        <v>11.651932735000001</v>
      </c>
      <c r="AD239">
        <v>11.570850849999999</v>
      </c>
      <c r="AE239">
        <v>11.317515595</v>
      </c>
      <c r="AF239">
        <v>11.064644023333299</v>
      </c>
    </row>
    <row r="240" spans="1:32" x14ac:dyDescent="0.3">
      <c r="A240">
        <v>1230</v>
      </c>
      <c r="B240" t="s">
        <v>123</v>
      </c>
      <c r="C240">
        <v>2016</v>
      </c>
      <c r="D240">
        <v>684</v>
      </c>
      <c r="E240">
        <v>30</v>
      </c>
      <c r="F240">
        <v>0.61257309941520399</v>
      </c>
      <c r="G240">
        <v>0.06</v>
      </c>
      <c r="H240">
        <v>2</v>
      </c>
      <c r="I240">
        <v>0.62</v>
      </c>
      <c r="J240">
        <v>0.44</v>
      </c>
      <c r="K240">
        <v>0.8</v>
      </c>
      <c r="L240">
        <v>5</v>
      </c>
      <c r="M240" t="s">
        <v>77</v>
      </c>
      <c r="N240" t="s">
        <v>32</v>
      </c>
      <c r="O240" t="s">
        <v>106</v>
      </c>
      <c r="P240" t="s">
        <v>94</v>
      </c>
      <c r="Q240" t="s">
        <v>111</v>
      </c>
      <c r="R240" t="s">
        <v>48</v>
      </c>
      <c r="S240" t="s">
        <v>64</v>
      </c>
      <c r="T240" t="s">
        <v>72</v>
      </c>
      <c r="U240" t="s">
        <v>101</v>
      </c>
      <c r="V240" t="s">
        <v>113</v>
      </c>
      <c r="W240">
        <v>19.736025386111098</v>
      </c>
      <c r="X240">
        <v>18.267931315999999</v>
      </c>
      <c r="Y240">
        <v>16.578359133749998</v>
      </c>
      <c r="Z240">
        <v>13.660959835</v>
      </c>
      <c r="AA240">
        <v>13.205203404285699</v>
      </c>
      <c r="AB240">
        <v>11.792059687222199</v>
      </c>
      <c r="AC240">
        <v>11.290361093333299</v>
      </c>
      <c r="AD240">
        <v>11.201599381428499</v>
      </c>
      <c r="AE240">
        <v>11.043175720000001</v>
      </c>
      <c r="AF240">
        <v>10.8528509142857</v>
      </c>
    </row>
    <row r="241" spans="1:32" x14ac:dyDescent="0.3">
      <c r="A241">
        <v>1231</v>
      </c>
      <c r="B241" t="s">
        <v>123</v>
      </c>
      <c r="C241">
        <v>2016</v>
      </c>
      <c r="D241">
        <v>684</v>
      </c>
      <c r="E241">
        <v>31</v>
      </c>
      <c r="F241">
        <v>0.62134502923976598</v>
      </c>
      <c r="G241">
        <v>0.12</v>
      </c>
      <c r="H241">
        <v>4</v>
      </c>
      <c r="I241">
        <v>0.26</v>
      </c>
      <c r="J241">
        <v>0.98</v>
      </c>
      <c r="K241">
        <v>0.48</v>
      </c>
      <c r="L241">
        <v>9</v>
      </c>
      <c r="M241" t="s">
        <v>106</v>
      </c>
      <c r="N241" t="s">
        <v>77</v>
      </c>
      <c r="O241" t="s">
        <v>32</v>
      </c>
      <c r="P241" t="s">
        <v>94</v>
      </c>
      <c r="Q241" t="s">
        <v>48</v>
      </c>
      <c r="R241" t="s">
        <v>107</v>
      </c>
      <c r="S241" t="s">
        <v>54</v>
      </c>
      <c r="T241" t="s">
        <v>105</v>
      </c>
      <c r="U241" t="s">
        <v>36</v>
      </c>
      <c r="V241" t="s">
        <v>83</v>
      </c>
      <c r="W241">
        <v>13.1168623080952</v>
      </c>
      <c r="X241">
        <v>12.711719352941101</v>
      </c>
      <c r="Y241">
        <v>8.5966602383333299</v>
      </c>
      <c r="Z241">
        <v>7.6042329195454501</v>
      </c>
      <c r="AA241">
        <v>6.7363993075757502</v>
      </c>
      <c r="AB241">
        <v>6.1563748532</v>
      </c>
      <c r="AC241">
        <v>5.7874476626923004</v>
      </c>
      <c r="AD241">
        <v>5.7620186966666598</v>
      </c>
      <c r="AE241">
        <v>5.6491201694117601</v>
      </c>
      <c r="AF241">
        <v>5.58972528304347</v>
      </c>
    </row>
    <row r="242" spans="1:32" x14ac:dyDescent="0.3">
      <c r="A242">
        <v>1232</v>
      </c>
      <c r="B242" t="s">
        <v>123</v>
      </c>
      <c r="C242">
        <v>2016</v>
      </c>
      <c r="D242">
        <v>684</v>
      </c>
      <c r="E242">
        <v>32</v>
      </c>
      <c r="F242">
        <v>0.60672514619883</v>
      </c>
      <c r="G242">
        <v>0.1</v>
      </c>
      <c r="H242">
        <v>3</v>
      </c>
      <c r="I242">
        <v>0.62</v>
      </c>
      <c r="J242">
        <v>0.78</v>
      </c>
      <c r="K242">
        <v>0.86</v>
      </c>
      <c r="L242">
        <v>8</v>
      </c>
      <c r="M242" t="s">
        <v>77</v>
      </c>
      <c r="N242" t="s">
        <v>106</v>
      </c>
      <c r="O242" t="s">
        <v>32</v>
      </c>
      <c r="P242" t="s">
        <v>48</v>
      </c>
      <c r="Q242" t="s">
        <v>94</v>
      </c>
      <c r="R242" t="s">
        <v>81</v>
      </c>
      <c r="S242" t="s">
        <v>64</v>
      </c>
      <c r="T242" t="s">
        <v>83</v>
      </c>
      <c r="U242" t="s">
        <v>102</v>
      </c>
      <c r="V242" t="s">
        <v>111</v>
      </c>
      <c r="W242">
        <v>18.110951960000001</v>
      </c>
      <c r="X242">
        <v>18.106420036315701</v>
      </c>
      <c r="Y242">
        <v>14.304593685454501</v>
      </c>
      <c r="Z242">
        <v>9.9178548933333293</v>
      </c>
      <c r="AA242">
        <v>9.9166053281249908</v>
      </c>
      <c r="AB242">
        <v>9.3434578899999998</v>
      </c>
      <c r="AC242">
        <v>9.2565170966666592</v>
      </c>
      <c r="AD242">
        <v>8.6795163639999995</v>
      </c>
      <c r="AE242">
        <v>8.6193553400000003</v>
      </c>
      <c r="AF242">
        <v>8.59035563374999</v>
      </c>
    </row>
    <row r="243" spans="1:32" x14ac:dyDescent="0.3">
      <c r="A243">
        <v>1233</v>
      </c>
      <c r="B243" t="s">
        <v>123</v>
      </c>
      <c r="C243">
        <v>2016</v>
      </c>
      <c r="D243">
        <v>684</v>
      </c>
      <c r="E243">
        <v>33</v>
      </c>
      <c r="F243">
        <v>0.60087719298245601</v>
      </c>
      <c r="G243">
        <v>0.04</v>
      </c>
      <c r="H243">
        <v>1</v>
      </c>
      <c r="I243">
        <v>0.3</v>
      </c>
      <c r="J243">
        <v>0.76</v>
      </c>
      <c r="K243">
        <v>0.3</v>
      </c>
      <c r="L243">
        <v>9</v>
      </c>
      <c r="M243" t="s">
        <v>106</v>
      </c>
      <c r="N243" t="s">
        <v>77</v>
      </c>
      <c r="O243" t="s">
        <v>32</v>
      </c>
      <c r="P243" t="s">
        <v>111</v>
      </c>
      <c r="Q243" t="s">
        <v>82</v>
      </c>
      <c r="R243" t="s">
        <v>83</v>
      </c>
      <c r="S243" t="s">
        <v>33</v>
      </c>
      <c r="T243" t="s">
        <v>48</v>
      </c>
      <c r="U243" t="s">
        <v>55</v>
      </c>
      <c r="V243" t="s">
        <v>53</v>
      </c>
      <c r="W243">
        <v>46.773731238461501</v>
      </c>
      <c r="X243">
        <v>40.2103414588235</v>
      </c>
      <c r="Y243">
        <v>30.113899853333301</v>
      </c>
      <c r="Z243">
        <v>22.939975100000002</v>
      </c>
      <c r="AA243">
        <v>22.129890449999898</v>
      </c>
      <c r="AB243">
        <v>21.703224833333302</v>
      </c>
      <c r="AC243">
        <v>20.7200603</v>
      </c>
      <c r="AD243">
        <v>20.400498166666601</v>
      </c>
      <c r="AE243">
        <v>18.253687374999998</v>
      </c>
      <c r="AF243">
        <v>17.7369895</v>
      </c>
    </row>
    <row r="244" spans="1:32" x14ac:dyDescent="0.3">
      <c r="A244">
        <v>1234</v>
      </c>
      <c r="B244" t="s">
        <v>123</v>
      </c>
      <c r="C244">
        <v>2016</v>
      </c>
      <c r="D244">
        <v>684</v>
      </c>
      <c r="E244">
        <v>34</v>
      </c>
      <c r="F244">
        <v>0.60818713450292305</v>
      </c>
      <c r="G244">
        <v>0.12</v>
      </c>
      <c r="H244">
        <v>1</v>
      </c>
      <c r="I244">
        <v>0.88</v>
      </c>
      <c r="J244">
        <v>0.68</v>
      </c>
      <c r="K244">
        <v>0.54</v>
      </c>
      <c r="L244">
        <v>9</v>
      </c>
      <c r="M244" t="s">
        <v>77</v>
      </c>
      <c r="N244" t="s">
        <v>106</v>
      </c>
      <c r="O244" t="s">
        <v>32</v>
      </c>
      <c r="P244" t="s">
        <v>111</v>
      </c>
      <c r="Q244" t="s">
        <v>41</v>
      </c>
      <c r="R244" t="s">
        <v>48</v>
      </c>
      <c r="S244" t="s">
        <v>94</v>
      </c>
      <c r="T244" t="s">
        <v>107</v>
      </c>
      <c r="U244" t="s">
        <v>53</v>
      </c>
      <c r="V244" t="s">
        <v>55</v>
      </c>
      <c r="W244">
        <v>41.0698948</v>
      </c>
      <c r="X244">
        <v>27.191591566666599</v>
      </c>
      <c r="Y244">
        <v>20.095465862222198</v>
      </c>
      <c r="Z244">
        <v>19.223159166666601</v>
      </c>
      <c r="AA244">
        <v>15.925155199999899</v>
      </c>
      <c r="AB244">
        <v>15.2414359288888</v>
      </c>
      <c r="AC244">
        <v>13.582593363999999</v>
      </c>
      <c r="AD244">
        <v>13.485503445000001</v>
      </c>
      <c r="AE244">
        <v>12.2685301128571</v>
      </c>
      <c r="AF244">
        <v>12.096468452</v>
      </c>
    </row>
    <row r="245" spans="1:32" x14ac:dyDescent="0.3">
      <c r="A245">
        <v>1235</v>
      </c>
      <c r="B245" t="s">
        <v>123</v>
      </c>
      <c r="C245">
        <v>2016</v>
      </c>
      <c r="D245">
        <v>684</v>
      </c>
      <c r="E245">
        <v>35</v>
      </c>
      <c r="F245">
        <v>0.59649122807017496</v>
      </c>
      <c r="G245">
        <v>0.1</v>
      </c>
      <c r="H245">
        <v>1</v>
      </c>
      <c r="I245">
        <v>0.52</v>
      </c>
      <c r="J245">
        <v>0.92</v>
      </c>
      <c r="K245">
        <v>0.76</v>
      </c>
      <c r="L245">
        <v>6</v>
      </c>
      <c r="M245" t="s">
        <v>106</v>
      </c>
      <c r="N245" t="s">
        <v>77</v>
      </c>
      <c r="O245" t="s">
        <v>32</v>
      </c>
      <c r="P245" t="s">
        <v>111</v>
      </c>
      <c r="Q245" t="s">
        <v>48</v>
      </c>
      <c r="R245" t="s">
        <v>94</v>
      </c>
      <c r="S245" t="s">
        <v>41</v>
      </c>
      <c r="T245" t="s">
        <v>53</v>
      </c>
      <c r="U245" t="s">
        <v>68</v>
      </c>
      <c r="V245" t="s">
        <v>82</v>
      </c>
      <c r="W245">
        <v>45.5552880042857</v>
      </c>
      <c r="X245">
        <v>39.950704637500003</v>
      </c>
      <c r="Y245">
        <v>27.217186724999902</v>
      </c>
      <c r="Z245">
        <v>20.443619699999999</v>
      </c>
      <c r="AA245">
        <v>15.829315716666599</v>
      </c>
      <c r="AB245">
        <v>15.437522705999999</v>
      </c>
      <c r="AC245">
        <v>14.2307542333333</v>
      </c>
      <c r="AD245">
        <v>13.744128042</v>
      </c>
      <c r="AE245">
        <v>13.492198465</v>
      </c>
      <c r="AF245">
        <v>13.4451067375</v>
      </c>
    </row>
    <row r="246" spans="1:32" x14ac:dyDescent="0.3">
      <c r="A246">
        <v>1236</v>
      </c>
      <c r="B246" t="s">
        <v>123</v>
      </c>
      <c r="C246">
        <v>2016</v>
      </c>
      <c r="D246">
        <v>684</v>
      </c>
      <c r="E246">
        <v>36</v>
      </c>
      <c r="F246">
        <v>0.60380116959064301</v>
      </c>
      <c r="G246">
        <v>0.18</v>
      </c>
      <c r="H246">
        <v>2</v>
      </c>
      <c r="I246">
        <v>0.16</v>
      </c>
      <c r="J246">
        <v>0.34</v>
      </c>
      <c r="K246">
        <v>0.88</v>
      </c>
      <c r="L246">
        <v>6</v>
      </c>
      <c r="M246" t="s">
        <v>77</v>
      </c>
      <c r="N246" t="s">
        <v>75</v>
      </c>
      <c r="O246" t="s">
        <v>32</v>
      </c>
      <c r="P246" t="s">
        <v>43</v>
      </c>
      <c r="Q246" t="s">
        <v>106</v>
      </c>
      <c r="R246" t="s">
        <v>101</v>
      </c>
      <c r="S246" t="s">
        <v>54</v>
      </c>
      <c r="T246" t="s">
        <v>48</v>
      </c>
      <c r="U246" t="s">
        <v>112</v>
      </c>
      <c r="V246" t="s">
        <v>84</v>
      </c>
      <c r="W246">
        <v>15.824137304999899</v>
      </c>
      <c r="X246">
        <v>12.834769699999899</v>
      </c>
      <c r="Y246">
        <v>12.8229490116666</v>
      </c>
      <c r="Z246">
        <v>11.453777049999999</v>
      </c>
      <c r="AA246">
        <v>10.618544261111101</v>
      </c>
      <c r="AB246">
        <v>10.477108975</v>
      </c>
      <c r="AC246">
        <v>9.8501780833333292</v>
      </c>
      <c r="AD246">
        <v>9.4844173042857101</v>
      </c>
      <c r="AE246">
        <v>9.2736908633333304</v>
      </c>
      <c r="AF246">
        <v>8.946236334</v>
      </c>
    </row>
    <row r="247" spans="1:32" x14ac:dyDescent="0.3">
      <c r="A247">
        <v>1237</v>
      </c>
      <c r="B247" t="s">
        <v>123</v>
      </c>
      <c r="C247">
        <v>2016</v>
      </c>
      <c r="D247">
        <v>684</v>
      </c>
      <c r="E247">
        <v>37</v>
      </c>
      <c r="F247">
        <v>0.59941520467836196</v>
      </c>
      <c r="G247">
        <v>0.12</v>
      </c>
      <c r="H247">
        <v>1</v>
      </c>
      <c r="I247">
        <v>0.96</v>
      </c>
      <c r="J247">
        <v>0.92</v>
      </c>
      <c r="K247">
        <v>0.48</v>
      </c>
      <c r="L247">
        <v>8</v>
      </c>
      <c r="M247" t="s">
        <v>77</v>
      </c>
      <c r="N247" t="s">
        <v>106</v>
      </c>
      <c r="O247" t="s">
        <v>32</v>
      </c>
      <c r="P247" t="s">
        <v>48</v>
      </c>
      <c r="Q247" t="s">
        <v>98</v>
      </c>
      <c r="R247" t="s">
        <v>68</v>
      </c>
      <c r="S247" t="s">
        <v>111</v>
      </c>
      <c r="T247" t="s">
        <v>94</v>
      </c>
      <c r="U247" t="s">
        <v>72</v>
      </c>
      <c r="V247" t="s">
        <v>55</v>
      </c>
      <c r="W247">
        <v>49.445114284285701</v>
      </c>
      <c r="X247">
        <v>36.4408440666666</v>
      </c>
      <c r="Y247">
        <v>26.3450539566666</v>
      </c>
      <c r="Z247">
        <v>15.0074299375</v>
      </c>
      <c r="AA247">
        <v>14.92931175</v>
      </c>
      <c r="AB247">
        <v>14.912646933333299</v>
      </c>
      <c r="AC247">
        <v>14.7052443666666</v>
      </c>
      <c r="AD247">
        <v>14.477382008333301</v>
      </c>
      <c r="AE247">
        <v>13.082782099999999</v>
      </c>
      <c r="AF247">
        <v>12.583129883333299</v>
      </c>
    </row>
    <row r="248" spans="1:32" x14ac:dyDescent="0.3">
      <c r="A248">
        <v>1238</v>
      </c>
      <c r="B248" t="s">
        <v>123</v>
      </c>
      <c r="C248">
        <v>2016</v>
      </c>
      <c r="D248">
        <v>684</v>
      </c>
      <c r="E248">
        <v>38</v>
      </c>
      <c r="F248">
        <v>0.61549707602339099</v>
      </c>
      <c r="G248">
        <v>0.52</v>
      </c>
      <c r="H248">
        <v>1</v>
      </c>
      <c r="I248">
        <v>0.48</v>
      </c>
      <c r="J248">
        <v>0.78</v>
      </c>
      <c r="K248">
        <v>0.84</v>
      </c>
      <c r="L248">
        <v>1</v>
      </c>
      <c r="M248" t="s">
        <v>106</v>
      </c>
      <c r="N248" t="s">
        <v>77</v>
      </c>
      <c r="O248" t="s">
        <v>111</v>
      </c>
      <c r="P248" t="s">
        <v>104</v>
      </c>
      <c r="Q248" t="s">
        <v>48</v>
      </c>
      <c r="R248" t="s">
        <v>32</v>
      </c>
      <c r="S248" t="s">
        <v>72</v>
      </c>
      <c r="T248" t="s">
        <v>94</v>
      </c>
      <c r="U248" t="s">
        <v>45</v>
      </c>
      <c r="V248" t="s">
        <v>41</v>
      </c>
      <c r="W248">
        <v>33.6332383266666</v>
      </c>
      <c r="X248">
        <v>22.306213679999999</v>
      </c>
      <c r="Y248">
        <v>19.426075000000001</v>
      </c>
      <c r="Z248">
        <v>14.488459134999999</v>
      </c>
      <c r="AA248">
        <v>14.202636699999999</v>
      </c>
      <c r="AB248">
        <v>13.69013535</v>
      </c>
      <c r="AC248">
        <v>11.8462152</v>
      </c>
      <c r="AD248">
        <v>11.507978909999901</v>
      </c>
      <c r="AE248">
        <v>11.421754836666601</v>
      </c>
      <c r="AF248">
        <v>10.700756315</v>
      </c>
    </row>
    <row r="249" spans="1:32" x14ac:dyDescent="0.3">
      <c r="A249">
        <v>1239</v>
      </c>
      <c r="B249" t="s">
        <v>123</v>
      </c>
      <c r="C249">
        <v>2016</v>
      </c>
      <c r="D249">
        <v>684</v>
      </c>
      <c r="E249">
        <v>39</v>
      </c>
      <c r="F249">
        <v>0.61988304093567204</v>
      </c>
      <c r="G249">
        <v>0.28000000000000003</v>
      </c>
      <c r="H249">
        <v>1</v>
      </c>
      <c r="I249">
        <v>0.36</v>
      </c>
      <c r="J249">
        <v>0.86</v>
      </c>
      <c r="K249">
        <v>0.57999999999999996</v>
      </c>
      <c r="L249">
        <v>8</v>
      </c>
      <c r="M249" t="s">
        <v>106</v>
      </c>
      <c r="N249" t="s">
        <v>77</v>
      </c>
      <c r="O249" t="s">
        <v>32</v>
      </c>
      <c r="P249" t="s">
        <v>94</v>
      </c>
      <c r="Q249" t="s">
        <v>48</v>
      </c>
      <c r="R249" t="s">
        <v>68</v>
      </c>
      <c r="S249" t="s">
        <v>60</v>
      </c>
      <c r="T249" t="s">
        <v>83</v>
      </c>
      <c r="U249" t="s">
        <v>63</v>
      </c>
      <c r="V249" t="s">
        <v>53</v>
      </c>
      <c r="W249">
        <v>36.055807133333303</v>
      </c>
      <c r="X249">
        <v>33.273416560000001</v>
      </c>
      <c r="Y249">
        <v>16.387448878000001</v>
      </c>
      <c r="Z249">
        <v>14.63585408</v>
      </c>
      <c r="AA249">
        <v>13.8843622225</v>
      </c>
      <c r="AB249">
        <v>12.327855825</v>
      </c>
      <c r="AC249">
        <v>12.2208471</v>
      </c>
      <c r="AD249">
        <v>12.1892310733333</v>
      </c>
      <c r="AE249">
        <v>11.1222963</v>
      </c>
      <c r="AF249">
        <v>10.68712103</v>
      </c>
    </row>
    <row r="250" spans="1:32" x14ac:dyDescent="0.3">
      <c r="A250">
        <v>1240</v>
      </c>
      <c r="B250" t="s">
        <v>123</v>
      </c>
      <c r="C250">
        <v>2016</v>
      </c>
      <c r="D250">
        <v>684</v>
      </c>
      <c r="E250">
        <v>40</v>
      </c>
      <c r="F250">
        <v>0.60672514619883</v>
      </c>
      <c r="G250">
        <v>0.08</v>
      </c>
      <c r="H250">
        <v>2</v>
      </c>
      <c r="I250">
        <v>0.96</v>
      </c>
      <c r="J250">
        <v>0.86</v>
      </c>
      <c r="K250">
        <v>0.54</v>
      </c>
      <c r="L250">
        <v>9</v>
      </c>
      <c r="M250" t="s">
        <v>77</v>
      </c>
      <c r="N250" t="s">
        <v>106</v>
      </c>
      <c r="O250" t="s">
        <v>32</v>
      </c>
      <c r="P250" t="s">
        <v>83</v>
      </c>
      <c r="Q250" t="s">
        <v>62</v>
      </c>
      <c r="R250" t="s">
        <v>34</v>
      </c>
      <c r="S250" t="s">
        <v>95</v>
      </c>
      <c r="T250" t="s">
        <v>99</v>
      </c>
      <c r="U250" t="s">
        <v>107</v>
      </c>
      <c r="V250" t="s">
        <v>98</v>
      </c>
      <c r="W250">
        <v>36.343603046923</v>
      </c>
      <c r="X250">
        <v>32.624753354545398</v>
      </c>
      <c r="Y250">
        <v>19.884134348333301</v>
      </c>
      <c r="Z250">
        <v>16.052323663333301</v>
      </c>
      <c r="AA250">
        <v>15.7509508</v>
      </c>
      <c r="AB250">
        <v>14.534708999999999</v>
      </c>
      <c r="AC250">
        <v>13.9632702</v>
      </c>
      <c r="AD250">
        <v>13.332159000000001</v>
      </c>
      <c r="AE250">
        <v>13.252631367999999</v>
      </c>
      <c r="AF250">
        <v>13.0370189316666</v>
      </c>
    </row>
    <row r="251" spans="1:32" x14ac:dyDescent="0.3">
      <c r="A251">
        <v>1241</v>
      </c>
      <c r="B251" t="s">
        <v>123</v>
      </c>
      <c r="C251">
        <v>2016</v>
      </c>
      <c r="D251">
        <v>684</v>
      </c>
      <c r="E251">
        <v>41</v>
      </c>
      <c r="F251">
        <v>0.59356725146198797</v>
      </c>
      <c r="G251">
        <v>0.22</v>
      </c>
      <c r="H251">
        <v>2</v>
      </c>
      <c r="I251">
        <v>0.62</v>
      </c>
      <c r="J251">
        <v>0.96</v>
      </c>
      <c r="K251">
        <v>0.02</v>
      </c>
      <c r="L251">
        <v>1</v>
      </c>
      <c r="M251" t="s">
        <v>106</v>
      </c>
      <c r="N251" t="s">
        <v>77</v>
      </c>
      <c r="O251" t="s">
        <v>111</v>
      </c>
      <c r="P251" t="s">
        <v>32</v>
      </c>
      <c r="Q251" t="s">
        <v>95</v>
      </c>
      <c r="R251" t="s">
        <v>48</v>
      </c>
      <c r="S251" t="s">
        <v>62</v>
      </c>
      <c r="T251" t="s">
        <v>33</v>
      </c>
      <c r="U251" t="s">
        <v>53</v>
      </c>
      <c r="V251" t="s">
        <v>94</v>
      </c>
      <c r="W251">
        <v>43.512394735000001</v>
      </c>
      <c r="X251">
        <v>32.004966179999997</v>
      </c>
      <c r="Y251">
        <v>15.3755429733333</v>
      </c>
      <c r="Z251">
        <v>11.761810665</v>
      </c>
      <c r="AA251">
        <v>11.265995</v>
      </c>
      <c r="AB251">
        <v>10.898648761111099</v>
      </c>
      <c r="AC251">
        <v>10.774890900000001</v>
      </c>
      <c r="AD251">
        <v>10.49913881</v>
      </c>
      <c r="AE251">
        <v>10.2101606483333</v>
      </c>
      <c r="AF251">
        <v>10.197811875999999</v>
      </c>
    </row>
    <row r="252" spans="1:32" x14ac:dyDescent="0.3">
      <c r="A252">
        <v>1242</v>
      </c>
      <c r="B252" t="s">
        <v>123</v>
      </c>
      <c r="C252">
        <v>2016</v>
      </c>
      <c r="D252">
        <v>684</v>
      </c>
      <c r="E252">
        <v>42</v>
      </c>
      <c r="F252">
        <v>0.59649122807017496</v>
      </c>
      <c r="G252">
        <v>0.12</v>
      </c>
      <c r="H252">
        <v>2</v>
      </c>
      <c r="I252">
        <v>0.48</v>
      </c>
      <c r="J252">
        <v>0.72</v>
      </c>
      <c r="K252">
        <v>0.7</v>
      </c>
      <c r="L252">
        <v>2</v>
      </c>
      <c r="M252" t="s">
        <v>77</v>
      </c>
      <c r="N252" t="s">
        <v>106</v>
      </c>
      <c r="O252" t="s">
        <v>32</v>
      </c>
      <c r="P252" t="s">
        <v>111</v>
      </c>
      <c r="Q252" t="s">
        <v>48</v>
      </c>
      <c r="R252" t="s">
        <v>94</v>
      </c>
      <c r="S252" t="s">
        <v>83</v>
      </c>
      <c r="T252" t="s">
        <v>107</v>
      </c>
      <c r="U252" t="s">
        <v>67</v>
      </c>
      <c r="V252" t="s">
        <v>41</v>
      </c>
      <c r="W252">
        <v>22.873425835454501</v>
      </c>
      <c r="X252">
        <v>18.936285899090901</v>
      </c>
      <c r="Y252">
        <v>16.976733432666599</v>
      </c>
      <c r="Z252">
        <v>11.3820712</v>
      </c>
      <c r="AA252">
        <v>11.3117513635714</v>
      </c>
      <c r="AB252">
        <v>10.817153747000001</v>
      </c>
      <c r="AC252">
        <v>10.656913113333299</v>
      </c>
      <c r="AD252">
        <v>10.391727851428501</v>
      </c>
      <c r="AE252">
        <v>10.170635411999999</v>
      </c>
      <c r="AF252">
        <v>10.1460231916666</v>
      </c>
    </row>
    <row r="253" spans="1:32" x14ac:dyDescent="0.3">
      <c r="A253">
        <v>1243</v>
      </c>
      <c r="B253" t="s">
        <v>123</v>
      </c>
      <c r="C253">
        <v>2016</v>
      </c>
      <c r="D253">
        <v>684</v>
      </c>
      <c r="E253">
        <v>43</v>
      </c>
      <c r="F253">
        <v>0.58625730994152003</v>
      </c>
      <c r="G253">
        <v>0.2</v>
      </c>
      <c r="H253">
        <v>5</v>
      </c>
      <c r="I253">
        <v>0.42</v>
      </c>
      <c r="J253">
        <v>0.9</v>
      </c>
      <c r="K253">
        <v>0.94</v>
      </c>
      <c r="L253">
        <v>4</v>
      </c>
      <c r="M253" t="s">
        <v>77</v>
      </c>
      <c r="N253" t="s">
        <v>106</v>
      </c>
      <c r="O253" t="s">
        <v>32</v>
      </c>
      <c r="P253" t="s">
        <v>109</v>
      </c>
      <c r="Q253" t="s">
        <v>54</v>
      </c>
      <c r="R253" t="s">
        <v>82</v>
      </c>
      <c r="S253" t="s">
        <v>43</v>
      </c>
      <c r="T253" t="s">
        <v>50</v>
      </c>
      <c r="U253" t="s">
        <v>111</v>
      </c>
      <c r="V253" t="s">
        <v>94</v>
      </c>
      <c r="W253">
        <v>9.8069016159999993</v>
      </c>
      <c r="X253">
        <v>8.6593343915624992</v>
      </c>
      <c r="Y253">
        <v>6.3570327337931003</v>
      </c>
      <c r="Z253">
        <v>5.4471527538461499</v>
      </c>
      <c r="AA253">
        <v>5.4450514173684201</v>
      </c>
      <c r="AB253">
        <v>5.3508255513636298</v>
      </c>
      <c r="AC253">
        <v>5.2650379811111101</v>
      </c>
      <c r="AD253">
        <v>5.2122225548387098</v>
      </c>
      <c r="AE253">
        <v>5.2121692446428503</v>
      </c>
      <c r="AF253">
        <v>5.2021578640908999</v>
      </c>
    </row>
    <row r="254" spans="1:32" x14ac:dyDescent="0.3">
      <c r="A254">
        <v>1244</v>
      </c>
      <c r="B254" t="s">
        <v>123</v>
      </c>
      <c r="C254">
        <v>2016</v>
      </c>
      <c r="D254">
        <v>684</v>
      </c>
      <c r="E254">
        <v>44</v>
      </c>
      <c r="F254">
        <v>0.58625730994152003</v>
      </c>
      <c r="G254">
        <v>0.32</v>
      </c>
      <c r="H254">
        <v>2</v>
      </c>
      <c r="I254">
        <v>0.62</v>
      </c>
      <c r="J254">
        <v>0.44</v>
      </c>
      <c r="K254">
        <v>0.08</v>
      </c>
      <c r="L254">
        <v>6</v>
      </c>
      <c r="M254" t="s">
        <v>32</v>
      </c>
      <c r="N254" t="s">
        <v>107</v>
      </c>
      <c r="O254" t="s">
        <v>101</v>
      </c>
      <c r="P254" t="s">
        <v>77</v>
      </c>
      <c r="Q254" t="s">
        <v>43</v>
      </c>
      <c r="R254" t="s">
        <v>111</v>
      </c>
      <c r="S254" t="s">
        <v>60</v>
      </c>
      <c r="T254" t="s">
        <v>40</v>
      </c>
      <c r="U254" t="s">
        <v>67</v>
      </c>
      <c r="V254" t="s">
        <v>71</v>
      </c>
      <c r="W254">
        <v>16.295556675714199</v>
      </c>
      <c r="X254">
        <v>13.3588047</v>
      </c>
      <c r="Y254">
        <v>11.5436058</v>
      </c>
      <c r="Z254">
        <v>11.445728076363601</v>
      </c>
      <c r="AA254">
        <v>11.198104364999899</v>
      </c>
      <c r="AB254">
        <v>10.549726605</v>
      </c>
      <c r="AC254">
        <v>10.382056602500001</v>
      </c>
      <c r="AD254">
        <v>10.055809876666601</v>
      </c>
      <c r="AE254">
        <v>10.04220713</v>
      </c>
      <c r="AF254">
        <v>9.9997528824999993</v>
      </c>
    </row>
    <row r="255" spans="1:32" x14ac:dyDescent="0.3">
      <c r="A255">
        <v>1245</v>
      </c>
      <c r="B255" t="s">
        <v>123</v>
      </c>
      <c r="C255">
        <v>2016</v>
      </c>
      <c r="D255">
        <v>684</v>
      </c>
      <c r="E255">
        <v>45</v>
      </c>
      <c r="F255">
        <v>0.59941520467836196</v>
      </c>
      <c r="G255">
        <v>0.26</v>
      </c>
      <c r="H255">
        <v>1</v>
      </c>
      <c r="I255">
        <v>0.57999999999999996</v>
      </c>
      <c r="J255">
        <v>0.48</v>
      </c>
      <c r="K255">
        <v>0.32</v>
      </c>
      <c r="L255">
        <v>7</v>
      </c>
      <c r="M255" t="s">
        <v>32</v>
      </c>
      <c r="N255" t="s">
        <v>106</v>
      </c>
      <c r="O255" t="s">
        <v>77</v>
      </c>
      <c r="P255" t="s">
        <v>94</v>
      </c>
      <c r="Q255" t="s">
        <v>104</v>
      </c>
      <c r="R255" t="s">
        <v>96</v>
      </c>
      <c r="S255" t="s">
        <v>39</v>
      </c>
      <c r="T255" t="s">
        <v>43</v>
      </c>
      <c r="U255" t="s">
        <v>98</v>
      </c>
      <c r="V255" t="s">
        <v>92</v>
      </c>
      <c r="W255">
        <v>27.875435852500001</v>
      </c>
      <c r="X255">
        <v>20.16747475</v>
      </c>
      <c r="Y255">
        <v>19.5230134399999</v>
      </c>
      <c r="Z255">
        <v>18.024639100000002</v>
      </c>
      <c r="AA255">
        <v>15.76029398</v>
      </c>
      <c r="AB255">
        <v>13.656200399999999</v>
      </c>
      <c r="AC255">
        <v>12.4379300999999</v>
      </c>
      <c r="AD255">
        <v>12.3630829</v>
      </c>
      <c r="AE255">
        <v>12.29437205</v>
      </c>
      <c r="AF255">
        <v>11.881009749999899</v>
      </c>
    </row>
    <row r="256" spans="1:32" x14ac:dyDescent="0.3">
      <c r="A256">
        <v>1246</v>
      </c>
      <c r="B256" t="s">
        <v>123</v>
      </c>
      <c r="C256">
        <v>2016</v>
      </c>
      <c r="D256">
        <v>684</v>
      </c>
      <c r="E256">
        <v>46</v>
      </c>
      <c r="F256">
        <v>0.60526315789473595</v>
      </c>
      <c r="G256">
        <v>0.02</v>
      </c>
      <c r="H256">
        <v>1</v>
      </c>
      <c r="I256">
        <v>0.76</v>
      </c>
      <c r="J256">
        <v>0.16</v>
      </c>
      <c r="K256">
        <v>0.7</v>
      </c>
      <c r="L256">
        <v>3</v>
      </c>
      <c r="M256" t="s">
        <v>77</v>
      </c>
      <c r="N256" t="s">
        <v>32</v>
      </c>
      <c r="O256" t="s">
        <v>111</v>
      </c>
      <c r="P256" t="s">
        <v>53</v>
      </c>
      <c r="Q256" t="s">
        <v>68</v>
      </c>
      <c r="R256" t="s">
        <v>106</v>
      </c>
      <c r="S256" t="s">
        <v>40</v>
      </c>
      <c r="T256" t="s">
        <v>43</v>
      </c>
      <c r="U256" t="s">
        <v>82</v>
      </c>
      <c r="V256" t="s">
        <v>54</v>
      </c>
      <c r="W256">
        <v>21.840051152380902</v>
      </c>
      <c r="X256">
        <v>18.081862983333298</v>
      </c>
      <c r="Y256">
        <v>17.480915100000001</v>
      </c>
      <c r="Z256">
        <v>17.347676525000001</v>
      </c>
      <c r="AA256">
        <v>17.178379074999999</v>
      </c>
      <c r="AB256">
        <v>16.798964646153799</v>
      </c>
      <c r="AC256">
        <v>16.615774200000001</v>
      </c>
      <c r="AD256">
        <v>16.2170706</v>
      </c>
      <c r="AE256">
        <v>15.3440475</v>
      </c>
      <c r="AF256">
        <v>14.640087149999999</v>
      </c>
    </row>
    <row r="257" spans="1:32" x14ac:dyDescent="0.3">
      <c r="A257">
        <v>1247</v>
      </c>
      <c r="B257" t="s">
        <v>123</v>
      </c>
      <c r="C257">
        <v>2016</v>
      </c>
      <c r="D257">
        <v>684</v>
      </c>
      <c r="E257">
        <v>47</v>
      </c>
      <c r="F257">
        <v>0.61111111111111105</v>
      </c>
      <c r="G257">
        <v>0.1</v>
      </c>
      <c r="H257">
        <v>5</v>
      </c>
      <c r="I257">
        <v>0.52</v>
      </c>
      <c r="J257">
        <v>1</v>
      </c>
      <c r="K257">
        <v>0.6</v>
      </c>
      <c r="L257">
        <v>7</v>
      </c>
      <c r="M257" t="s">
        <v>106</v>
      </c>
      <c r="N257" t="s">
        <v>32</v>
      </c>
      <c r="O257" t="s">
        <v>77</v>
      </c>
      <c r="P257" t="s">
        <v>71</v>
      </c>
      <c r="Q257" t="s">
        <v>48</v>
      </c>
      <c r="R257" t="s">
        <v>64</v>
      </c>
      <c r="S257" t="s">
        <v>107</v>
      </c>
      <c r="T257" t="s">
        <v>98</v>
      </c>
      <c r="U257" t="s">
        <v>94</v>
      </c>
      <c r="V257" t="s">
        <v>102</v>
      </c>
      <c r="W257">
        <v>14.69414845625</v>
      </c>
      <c r="X257">
        <v>12.951415135</v>
      </c>
      <c r="Y257">
        <v>10.7751228242105</v>
      </c>
      <c r="Z257">
        <v>7.4593114023076899</v>
      </c>
      <c r="AA257">
        <v>7.0261877202564103</v>
      </c>
      <c r="AB257">
        <v>6.8319785628571399</v>
      </c>
      <c r="AC257">
        <v>6.6917852249999896</v>
      </c>
      <c r="AD257">
        <v>6.6854560436666599</v>
      </c>
      <c r="AE257">
        <v>6.55634815121212</v>
      </c>
      <c r="AF257">
        <v>6.4284114572222197</v>
      </c>
    </row>
    <row r="258" spans="1:32" x14ac:dyDescent="0.3">
      <c r="A258">
        <v>1248</v>
      </c>
      <c r="B258" t="s">
        <v>123</v>
      </c>
      <c r="C258">
        <v>2016</v>
      </c>
      <c r="D258">
        <v>684</v>
      </c>
      <c r="E258">
        <v>48</v>
      </c>
      <c r="F258">
        <v>0.60087719298245601</v>
      </c>
      <c r="G258">
        <v>0.02</v>
      </c>
      <c r="H258">
        <v>4</v>
      </c>
      <c r="I258">
        <v>0.42</v>
      </c>
      <c r="J258">
        <v>0.4</v>
      </c>
      <c r="K258">
        <v>0.4</v>
      </c>
      <c r="L258">
        <v>7</v>
      </c>
      <c r="M258" t="s">
        <v>106</v>
      </c>
      <c r="N258" t="s">
        <v>77</v>
      </c>
      <c r="O258" t="s">
        <v>32</v>
      </c>
      <c r="P258" t="s">
        <v>71</v>
      </c>
      <c r="Q258" t="s">
        <v>111</v>
      </c>
      <c r="R258" t="s">
        <v>59</v>
      </c>
      <c r="S258" t="s">
        <v>48</v>
      </c>
      <c r="T258" t="s">
        <v>82</v>
      </c>
      <c r="U258" t="s">
        <v>60</v>
      </c>
      <c r="V258" t="s">
        <v>94</v>
      </c>
      <c r="W258">
        <v>18.945006698285699</v>
      </c>
      <c r="X258">
        <v>18.5134717363043</v>
      </c>
      <c r="Y258">
        <v>16.052806672702701</v>
      </c>
      <c r="Z258">
        <v>11.396027699999999</v>
      </c>
      <c r="AA258">
        <v>10.839296566923</v>
      </c>
      <c r="AB258">
        <v>10.589534511666599</v>
      </c>
      <c r="AC258">
        <v>10.5122228129032</v>
      </c>
      <c r="AD258">
        <v>10.2124617392857</v>
      </c>
      <c r="AE258">
        <v>9.5408204862500003</v>
      </c>
      <c r="AF258">
        <v>9.4461098824</v>
      </c>
    </row>
    <row r="259" spans="1:32" x14ac:dyDescent="0.3">
      <c r="A259">
        <v>1249</v>
      </c>
      <c r="B259" t="s">
        <v>123</v>
      </c>
      <c r="C259">
        <v>2016</v>
      </c>
      <c r="D259">
        <v>684</v>
      </c>
      <c r="E259">
        <v>49</v>
      </c>
      <c r="F259">
        <v>0.59649122807017496</v>
      </c>
      <c r="G259">
        <v>0.1</v>
      </c>
      <c r="H259">
        <v>1</v>
      </c>
      <c r="I259">
        <v>0.32</v>
      </c>
      <c r="J259">
        <v>0.82</v>
      </c>
      <c r="K259">
        <v>0.18</v>
      </c>
      <c r="L259">
        <v>8</v>
      </c>
      <c r="M259" t="s">
        <v>77</v>
      </c>
      <c r="N259" t="s">
        <v>106</v>
      </c>
      <c r="O259" t="s">
        <v>32</v>
      </c>
      <c r="P259" t="s">
        <v>83</v>
      </c>
      <c r="Q259" t="s">
        <v>48</v>
      </c>
      <c r="R259" t="s">
        <v>54</v>
      </c>
      <c r="S259" t="s">
        <v>111</v>
      </c>
      <c r="T259" t="s">
        <v>102</v>
      </c>
      <c r="U259" t="s">
        <v>33</v>
      </c>
      <c r="V259" t="s">
        <v>94</v>
      </c>
      <c r="W259">
        <v>38.0659637925</v>
      </c>
      <c r="X259">
        <v>35.957354734999903</v>
      </c>
      <c r="Y259">
        <v>25.535574052000001</v>
      </c>
      <c r="Z259">
        <v>19.024950050000001</v>
      </c>
      <c r="AA259">
        <v>17.511575910000001</v>
      </c>
      <c r="AB259">
        <v>17.208591500000001</v>
      </c>
      <c r="AC259">
        <v>15.935962066666599</v>
      </c>
      <c r="AD259">
        <v>15.2634192</v>
      </c>
      <c r="AE259">
        <v>15.0582285</v>
      </c>
      <c r="AF259">
        <v>14.931912275</v>
      </c>
    </row>
    <row r="260" spans="1:32" x14ac:dyDescent="0.3">
      <c r="A260">
        <v>1250</v>
      </c>
      <c r="B260" t="s">
        <v>123</v>
      </c>
      <c r="C260">
        <v>2016</v>
      </c>
      <c r="D260">
        <v>684</v>
      </c>
      <c r="E260">
        <v>50</v>
      </c>
      <c r="F260">
        <v>0.59064327485380097</v>
      </c>
      <c r="G260">
        <v>0.16</v>
      </c>
      <c r="H260">
        <v>4</v>
      </c>
      <c r="I260">
        <v>0.72</v>
      </c>
      <c r="J260">
        <v>0.4</v>
      </c>
      <c r="K260">
        <v>0.46</v>
      </c>
      <c r="L260">
        <v>2</v>
      </c>
      <c r="M260" t="s">
        <v>32</v>
      </c>
      <c r="N260" t="s">
        <v>77</v>
      </c>
      <c r="O260" t="s">
        <v>72</v>
      </c>
      <c r="P260" t="s">
        <v>111</v>
      </c>
      <c r="Q260" t="s">
        <v>81</v>
      </c>
      <c r="R260" t="s">
        <v>106</v>
      </c>
      <c r="S260" t="s">
        <v>90</v>
      </c>
      <c r="T260" t="s">
        <v>84</v>
      </c>
      <c r="U260" t="s">
        <v>91</v>
      </c>
      <c r="V260" t="s">
        <v>53</v>
      </c>
      <c r="W260">
        <v>7.9604981854285697</v>
      </c>
      <c r="X260">
        <v>6.7220577300000004</v>
      </c>
      <c r="Y260">
        <v>6.2778321579999901</v>
      </c>
      <c r="Z260">
        <v>6.2640036313076903</v>
      </c>
      <c r="AA260">
        <v>6.2014761831999996</v>
      </c>
      <c r="AB260">
        <v>6.0216742650285697</v>
      </c>
      <c r="AC260">
        <v>5.8360003300000001</v>
      </c>
      <c r="AD260">
        <v>5.7333030754864804</v>
      </c>
      <c r="AE260">
        <v>5.6667872046999896</v>
      </c>
      <c r="AF260">
        <v>5.6526455867741898</v>
      </c>
    </row>
    <row r="261" spans="1:32" x14ac:dyDescent="0.3">
      <c r="A261">
        <v>1251</v>
      </c>
      <c r="B261" t="s">
        <v>123</v>
      </c>
      <c r="C261">
        <v>2016</v>
      </c>
      <c r="D261">
        <v>684</v>
      </c>
      <c r="E261">
        <v>51</v>
      </c>
      <c r="F261">
        <v>0.59649122807017496</v>
      </c>
      <c r="G261">
        <v>0.1</v>
      </c>
      <c r="H261">
        <v>2</v>
      </c>
      <c r="I261">
        <v>1</v>
      </c>
      <c r="J261">
        <v>0.72</v>
      </c>
      <c r="K261">
        <v>0.44</v>
      </c>
      <c r="L261">
        <v>9</v>
      </c>
      <c r="M261" t="s">
        <v>77</v>
      </c>
      <c r="N261" t="s">
        <v>106</v>
      </c>
      <c r="O261" t="s">
        <v>32</v>
      </c>
      <c r="P261" t="s">
        <v>64</v>
      </c>
      <c r="Q261" t="s">
        <v>94</v>
      </c>
      <c r="R261" t="s">
        <v>48</v>
      </c>
      <c r="S261" t="s">
        <v>107</v>
      </c>
      <c r="T261" t="s">
        <v>67</v>
      </c>
      <c r="U261" t="s">
        <v>72</v>
      </c>
      <c r="V261" t="s">
        <v>98</v>
      </c>
      <c r="W261">
        <v>39.594897957777697</v>
      </c>
      <c r="X261">
        <v>23.659631874999899</v>
      </c>
      <c r="Y261">
        <v>18.164743422000001</v>
      </c>
      <c r="Z261">
        <v>13.9331855666666</v>
      </c>
      <c r="AA261">
        <v>13.9180018485714</v>
      </c>
      <c r="AB261">
        <v>13.003099807692299</v>
      </c>
      <c r="AC261">
        <v>12.914273017499999</v>
      </c>
      <c r="AD261">
        <v>12.126716125</v>
      </c>
      <c r="AE261">
        <v>12.1020046562499</v>
      </c>
      <c r="AF261">
        <v>11.681651113999999</v>
      </c>
    </row>
    <row r="262" spans="1:32" x14ac:dyDescent="0.3">
      <c r="A262">
        <v>1252</v>
      </c>
      <c r="B262" t="s">
        <v>123</v>
      </c>
      <c r="C262">
        <v>2016</v>
      </c>
      <c r="D262">
        <v>684</v>
      </c>
      <c r="E262">
        <v>52</v>
      </c>
      <c r="F262">
        <v>0.63450292397660801</v>
      </c>
      <c r="G262">
        <v>0.12</v>
      </c>
      <c r="H262">
        <v>3</v>
      </c>
      <c r="I262">
        <v>0.24</v>
      </c>
      <c r="J262">
        <v>0.56000000000000005</v>
      </c>
      <c r="K262">
        <v>0.54</v>
      </c>
      <c r="L262">
        <v>9</v>
      </c>
      <c r="M262" t="s">
        <v>77</v>
      </c>
      <c r="N262" t="s">
        <v>32</v>
      </c>
      <c r="O262" t="s">
        <v>106</v>
      </c>
      <c r="P262" t="s">
        <v>48</v>
      </c>
      <c r="Q262" t="s">
        <v>83</v>
      </c>
      <c r="R262" t="s">
        <v>52</v>
      </c>
      <c r="S262" t="s">
        <v>36</v>
      </c>
      <c r="T262" t="s">
        <v>80</v>
      </c>
      <c r="U262" t="s">
        <v>51</v>
      </c>
      <c r="V262" t="s">
        <v>111</v>
      </c>
      <c r="W262">
        <v>17.304962088571401</v>
      </c>
      <c r="X262">
        <v>13.2359406475</v>
      </c>
      <c r="Y262">
        <v>11.5541796664705</v>
      </c>
      <c r="Z262">
        <v>9.6983145247058804</v>
      </c>
      <c r="AA262">
        <v>8.9417463785714197</v>
      </c>
      <c r="AB262">
        <v>8.3537364637499998</v>
      </c>
      <c r="AC262">
        <v>8.1832594072727201</v>
      </c>
      <c r="AD262">
        <v>8.1604353812500001</v>
      </c>
      <c r="AE262">
        <v>7.8891164466666597</v>
      </c>
      <c r="AF262">
        <v>7.8816058590909002</v>
      </c>
    </row>
    <row r="263" spans="1:32" x14ac:dyDescent="0.3">
      <c r="A263">
        <v>1253</v>
      </c>
      <c r="B263" t="s">
        <v>123</v>
      </c>
      <c r="C263">
        <v>2016</v>
      </c>
      <c r="D263">
        <v>684</v>
      </c>
      <c r="E263">
        <v>53</v>
      </c>
      <c r="F263">
        <v>0.60087719298245601</v>
      </c>
      <c r="G263">
        <v>0.18</v>
      </c>
      <c r="H263">
        <v>1</v>
      </c>
      <c r="I263">
        <v>0.84</v>
      </c>
      <c r="J263">
        <v>0.56000000000000005</v>
      </c>
      <c r="K263">
        <v>0.86</v>
      </c>
      <c r="L263">
        <v>0</v>
      </c>
      <c r="M263" t="s">
        <v>106</v>
      </c>
      <c r="N263" t="s">
        <v>77</v>
      </c>
      <c r="O263" t="s">
        <v>32</v>
      </c>
      <c r="P263" t="s">
        <v>33</v>
      </c>
      <c r="Q263" t="s">
        <v>48</v>
      </c>
      <c r="R263" t="s">
        <v>70</v>
      </c>
      <c r="S263" t="s">
        <v>104</v>
      </c>
      <c r="T263" t="s">
        <v>111</v>
      </c>
      <c r="U263" t="s">
        <v>94</v>
      </c>
      <c r="V263" t="s">
        <v>68</v>
      </c>
      <c r="W263">
        <v>60.446203199999999</v>
      </c>
      <c r="X263">
        <v>31.2670597219999</v>
      </c>
      <c r="Y263">
        <v>17.745629954999998</v>
      </c>
      <c r="Z263">
        <v>17.419138</v>
      </c>
      <c r="AA263">
        <v>15.2489507933333</v>
      </c>
      <c r="AB263">
        <v>14.248131799999999</v>
      </c>
      <c r="AC263">
        <v>13.8746223633333</v>
      </c>
      <c r="AD263">
        <v>13.683102923333299</v>
      </c>
      <c r="AE263">
        <v>13.6303176999999</v>
      </c>
      <c r="AF263">
        <v>13.532547975</v>
      </c>
    </row>
    <row r="264" spans="1:32" x14ac:dyDescent="0.3">
      <c r="A264">
        <v>1254</v>
      </c>
      <c r="B264" t="s">
        <v>123</v>
      </c>
      <c r="C264">
        <v>2016</v>
      </c>
      <c r="D264">
        <v>684</v>
      </c>
      <c r="E264">
        <v>54</v>
      </c>
      <c r="F264">
        <v>0.59356725146198797</v>
      </c>
      <c r="G264">
        <v>0.18</v>
      </c>
      <c r="H264">
        <v>2</v>
      </c>
      <c r="I264">
        <v>0.84</v>
      </c>
      <c r="J264">
        <v>0.34</v>
      </c>
      <c r="K264">
        <v>0.28000000000000003</v>
      </c>
      <c r="L264">
        <v>3</v>
      </c>
      <c r="M264" t="s">
        <v>77</v>
      </c>
      <c r="N264" t="s">
        <v>106</v>
      </c>
      <c r="O264" t="s">
        <v>32</v>
      </c>
      <c r="P264" t="s">
        <v>109</v>
      </c>
      <c r="Q264" t="s">
        <v>87</v>
      </c>
      <c r="R264" t="s">
        <v>89</v>
      </c>
      <c r="S264" t="s">
        <v>42</v>
      </c>
      <c r="T264" t="s">
        <v>91</v>
      </c>
      <c r="U264" t="s">
        <v>90</v>
      </c>
      <c r="V264" t="s">
        <v>45</v>
      </c>
      <c r="W264">
        <v>13.679797861428501</v>
      </c>
      <c r="X264">
        <v>11.9277724933333</v>
      </c>
      <c r="Y264">
        <v>11.349908170000001</v>
      </c>
      <c r="Z264">
        <v>10.374444658333299</v>
      </c>
      <c r="AA264">
        <v>10.054279005</v>
      </c>
      <c r="AB264">
        <v>9.6851370588888894</v>
      </c>
      <c r="AC264">
        <v>9.6502531119999908</v>
      </c>
      <c r="AD264">
        <v>9.6022126407142796</v>
      </c>
      <c r="AE264">
        <v>9.5063453320000004</v>
      </c>
      <c r="AF264">
        <v>9.4000806255555496</v>
      </c>
    </row>
    <row r="265" spans="1:32" x14ac:dyDescent="0.3">
      <c r="A265">
        <v>1255</v>
      </c>
      <c r="B265" t="s">
        <v>123</v>
      </c>
      <c r="C265">
        <v>2016</v>
      </c>
      <c r="D265">
        <v>684</v>
      </c>
      <c r="E265">
        <v>55</v>
      </c>
      <c r="F265">
        <v>0.61403508771929804</v>
      </c>
      <c r="G265">
        <v>0.08</v>
      </c>
      <c r="H265">
        <v>1</v>
      </c>
      <c r="I265">
        <v>0.22</v>
      </c>
      <c r="J265">
        <v>0.68</v>
      </c>
      <c r="K265">
        <v>0.44</v>
      </c>
      <c r="L265">
        <v>3</v>
      </c>
      <c r="M265" t="s">
        <v>106</v>
      </c>
      <c r="N265" t="s">
        <v>77</v>
      </c>
      <c r="O265" t="s">
        <v>32</v>
      </c>
      <c r="P265" t="s">
        <v>48</v>
      </c>
      <c r="Q265" t="s">
        <v>111</v>
      </c>
      <c r="R265" t="s">
        <v>107</v>
      </c>
      <c r="S265" t="s">
        <v>53</v>
      </c>
      <c r="T265" t="s">
        <v>55</v>
      </c>
      <c r="U265" t="s">
        <v>98</v>
      </c>
      <c r="V265" t="s">
        <v>41</v>
      </c>
      <c r="W265">
        <v>27.65435677</v>
      </c>
      <c r="X265">
        <v>24.8812692871428</v>
      </c>
      <c r="Y265">
        <v>19.598247552857099</v>
      </c>
      <c r="Z265">
        <v>14.704706055454499</v>
      </c>
      <c r="AA265">
        <v>14.331038652</v>
      </c>
      <c r="AB265">
        <v>12.579213964999999</v>
      </c>
      <c r="AC265">
        <v>12.444482973333299</v>
      </c>
      <c r="AD265">
        <v>12.223715014</v>
      </c>
      <c r="AE265">
        <v>12.15932643</v>
      </c>
      <c r="AF265">
        <v>11.131776503333301</v>
      </c>
    </row>
    <row r="266" spans="1:32" x14ac:dyDescent="0.3">
      <c r="A266">
        <v>1256</v>
      </c>
      <c r="B266" t="s">
        <v>123</v>
      </c>
      <c r="C266">
        <v>2016</v>
      </c>
      <c r="D266">
        <v>684</v>
      </c>
      <c r="E266">
        <v>56</v>
      </c>
      <c r="F266">
        <v>0.60818713450292305</v>
      </c>
      <c r="G266">
        <v>0.18</v>
      </c>
      <c r="H266">
        <v>1</v>
      </c>
      <c r="I266">
        <v>0.8</v>
      </c>
      <c r="J266">
        <v>0.74</v>
      </c>
      <c r="K266">
        <v>0.86</v>
      </c>
      <c r="L266">
        <v>5</v>
      </c>
      <c r="M266" t="s">
        <v>77</v>
      </c>
      <c r="N266" t="s">
        <v>106</v>
      </c>
      <c r="O266" t="s">
        <v>32</v>
      </c>
      <c r="P266" t="s">
        <v>53</v>
      </c>
      <c r="Q266" t="s">
        <v>111</v>
      </c>
      <c r="R266" t="s">
        <v>48</v>
      </c>
      <c r="S266" t="s">
        <v>107</v>
      </c>
      <c r="T266" t="s">
        <v>83</v>
      </c>
      <c r="U266" t="s">
        <v>94</v>
      </c>
      <c r="V266" t="s">
        <v>70</v>
      </c>
      <c r="W266">
        <v>52.890052300000001</v>
      </c>
      <c r="X266">
        <v>29.126347299999999</v>
      </c>
      <c r="Y266">
        <v>21.312533639999899</v>
      </c>
      <c r="Z266">
        <v>16.6155643333333</v>
      </c>
      <c r="AA266">
        <v>16.466427795000001</v>
      </c>
      <c r="AB266">
        <v>16.028525521666602</v>
      </c>
      <c r="AC266">
        <v>13.904939424999901</v>
      </c>
      <c r="AD266">
        <v>13.282878425</v>
      </c>
      <c r="AE266">
        <v>13.1869929733333</v>
      </c>
      <c r="AF266">
        <v>12.1885777</v>
      </c>
    </row>
    <row r="267" spans="1:32" x14ac:dyDescent="0.3">
      <c r="A267">
        <v>1257</v>
      </c>
      <c r="B267" t="s">
        <v>123</v>
      </c>
      <c r="C267">
        <v>2016</v>
      </c>
      <c r="D267">
        <v>684</v>
      </c>
      <c r="E267">
        <v>57</v>
      </c>
      <c r="F267">
        <v>0.61111111111111105</v>
      </c>
      <c r="G267">
        <v>0.14000000000000001</v>
      </c>
      <c r="H267">
        <v>1</v>
      </c>
      <c r="I267">
        <v>0.57999999999999996</v>
      </c>
      <c r="J267">
        <v>0.7</v>
      </c>
      <c r="K267">
        <v>0.92</v>
      </c>
      <c r="L267">
        <v>10</v>
      </c>
      <c r="M267" t="s">
        <v>77</v>
      </c>
      <c r="N267" t="s">
        <v>106</v>
      </c>
      <c r="O267" t="s">
        <v>32</v>
      </c>
      <c r="P267" t="s">
        <v>48</v>
      </c>
      <c r="Q267" t="s">
        <v>68</v>
      </c>
      <c r="R267" t="s">
        <v>41</v>
      </c>
      <c r="S267" t="s">
        <v>83</v>
      </c>
      <c r="T267" t="s">
        <v>54</v>
      </c>
      <c r="U267" t="s">
        <v>94</v>
      </c>
      <c r="V267" t="s">
        <v>55</v>
      </c>
      <c r="W267">
        <v>34.600219042857098</v>
      </c>
      <c r="X267">
        <v>25.803481094999999</v>
      </c>
      <c r="Y267">
        <v>20.212366874000001</v>
      </c>
      <c r="Z267">
        <v>14.872367984285701</v>
      </c>
      <c r="AA267">
        <v>12.872139199999999</v>
      </c>
      <c r="AB267">
        <v>12.0045313999999</v>
      </c>
      <c r="AC267">
        <v>11.786800083333301</v>
      </c>
      <c r="AD267">
        <v>11.67440985</v>
      </c>
      <c r="AE267">
        <v>11.620443891428501</v>
      </c>
      <c r="AF267">
        <v>11.4167315133333</v>
      </c>
    </row>
    <row r="268" spans="1:32" x14ac:dyDescent="0.3">
      <c r="A268">
        <v>1258</v>
      </c>
      <c r="B268" t="s">
        <v>123</v>
      </c>
      <c r="C268">
        <v>2016</v>
      </c>
      <c r="D268">
        <v>684</v>
      </c>
      <c r="E268">
        <v>58</v>
      </c>
      <c r="F268">
        <v>0.60672514619883</v>
      </c>
      <c r="G268">
        <v>0.14000000000000001</v>
      </c>
      <c r="H268">
        <v>2</v>
      </c>
      <c r="I268">
        <v>0.34</v>
      </c>
      <c r="J268">
        <v>0.44</v>
      </c>
      <c r="K268">
        <v>0.12</v>
      </c>
      <c r="L268">
        <v>10</v>
      </c>
      <c r="M268" t="s">
        <v>106</v>
      </c>
      <c r="N268" t="s">
        <v>77</v>
      </c>
      <c r="O268" t="s">
        <v>32</v>
      </c>
      <c r="P268" t="s">
        <v>64</v>
      </c>
      <c r="Q268" t="s">
        <v>48</v>
      </c>
      <c r="R268" t="s">
        <v>43</v>
      </c>
      <c r="S268" t="s">
        <v>73</v>
      </c>
      <c r="T268" t="s">
        <v>94</v>
      </c>
      <c r="U268" t="s">
        <v>47</v>
      </c>
      <c r="V268" t="s">
        <v>83</v>
      </c>
      <c r="W268">
        <v>17.174594523749999</v>
      </c>
      <c r="X268">
        <v>14.5330961175</v>
      </c>
      <c r="Y268">
        <v>12.252743047499999</v>
      </c>
      <c r="Z268">
        <v>11.7424774</v>
      </c>
      <c r="AA268">
        <v>10.903131086363601</v>
      </c>
      <c r="AB268">
        <v>10.815333864999999</v>
      </c>
      <c r="AC268">
        <v>10.7317929499999</v>
      </c>
      <c r="AD268">
        <v>10.289001077999901</v>
      </c>
      <c r="AE268">
        <v>9.9940077383333303</v>
      </c>
      <c r="AF268">
        <v>9.93071598777777</v>
      </c>
    </row>
    <row r="269" spans="1:32" x14ac:dyDescent="0.3">
      <c r="A269">
        <v>1259</v>
      </c>
      <c r="B269" t="s">
        <v>123</v>
      </c>
      <c r="C269">
        <v>2016</v>
      </c>
      <c r="D269">
        <v>684</v>
      </c>
      <c r="E269">
        <v>59</v>
      </c>
      <c r="F269">
        <v>0.61403508771929804</v>
      </c>
      <c r="G269">
        <v>0.12</v>
      </c>
      <c r="H269">
        <v>2</v>
      </c>
      <c r="I269">
        <v>1</v>
      </c>
      <c r="J269">
        <v>0.32</v>
      </c>
      <c r="K269">
        <v>1</v>
      </c>
      <c r="L269">
        <v>0</v>
      </c>
      <c r="M269" t="s">
        <v>77</v>
      </c>
      <c r="N269" t="s">
        <v>106</v>
      </c>
      <c r="O269" t="s">
        <v>90</v>
      </c>
      <c r="P269" t="s">
        <v>33</v>
      </c>
      <c r="Q269" t="s">
        <v>48</v>
      </c>
      <c r="R269" t="s">
        <v>64</v>
      </c>
      <c r="S269" t="s">
        <v>94</v>
      </c>
      <c r="T269" t="s">
        <v>104</v>
      </c>
      <c r="U269" t="s">
        <v>86</v>
      </c>
      <c r="V269" t="s">
        <v>32</v>
      </c>
      <c r="W269">
        <v>19.963954455714202</v>
      </c>
      <c r="X269">
        <v>14.46586882375</v>
      </c>
      <c r="Y269">
        <v>10.908829628749899</v>
      </c>
      <c r="Z269">
        <v>10.8924894249999</v>
      </c>
      <c r="AA269">
        <v>10.480539327499899</v>
      </c>
      <c r="AB269">
        <v>10.4554186</v>
      </c>
      <c r="AC269">
        <v>10.3649509375</v>
      </c>
      <c r="AD269">
        <v>10.349593774285699</v>
      </c>
      <c r="AE269">
        <v>10.3063402128571</v>
      </c>
      <c r="AF269">
        <v>10.3035583072727</v>
      </c>
    </row>
    <row r="270" spans="1:32" x14ac:dyDescent="0.3">
      <c r="A270">
        <v>1260</v>
      </c>
      <c r="B270" t="s">
        <v>123</v>
      </c>
      <c r="C270">
        <v>2016</v>
      </c>
      <c r="D270">
        <v>684</v>
      </c>
      <c r="E270">
        <v>60</v>
      </c>
      <c r="F270">
        <v>0.59356725146198797</v>
      </c>
      <c r="G270">
        <v>0.26</v>
      </c>
      <c r="H270">
        <v>2</v>
      </c>
      <c r="I270">
        <v>0.74</v>
      </c>
      <c r="J270">
        <v>0.82</v>
      </c>
      <c r="K270">
        <v>0.88</v>
      </c>
      <c r="L270">
        <v>7</v>
      </c>
      <c r="M270" t="s">
        <v>106</v>
      </c>
      <c r="N270" t="s">
        <v>77</v>
      </c>
      <c r="O270" t="s">
        <v>32</v>
      </c>
      <c r="P270" t="s">
        <v>98</v>
      </c>
      <c r="Q270" t="s">
        <v>102</v>
      </c>
      <c r="R270" t="s">
        <v>45</v>
      </c>
      <c r="S270" t="s">
        <v>62</v>
      </c>
      <c r="T270" t="s">
        <v>94</v>
      </c>
      <c r="U270" t="s">
        <v>107</v>
      </c>
      <c r="V270" t="s">
        <v>43</v>
      </c>
      <c r="W270">
        <v>24.555384435714199</v>
      </c>
      <c r="X270">
        <v>23.666814171666601</v>
      </c>
      <c r="Y270">
        <v>13.5533200655555</v>
      </c>
      <c r="Z270">
        <v>11.434661154999899</v>
      </c>
      <c r="AA270">
        <v>11.170412053333299</v>
      </c>
      <c r="AB270">
        <v>9.7432675320000008</v>
      </c>
      <c r="AC270">
        <v>9.64153338499999</v>
      </c>
      <c r="AD270">
        <v>9.5351383999999992</v>
      </c>
      <c r="AE270">
        <v>9.1703804049999995</v>
      </c>
      <c r="AF270">
        <v>9.1642165333333292</v>
      </c>
    </row>
    <row r="271" spans="1:32" x14ac:dyDescent="0.3">
      <c r="A271">
        <v>1261</v>
      </c>
      <c r="B271" t="s">
        <v>123</v>
      </c>
      <c r="C271">
        <v>2016</v>
      </c>
      <c r="D271">
        <v>684</v>
      </c>
      <c r="E271">
        <v>61</v>
      </c>
      <c r="F271">
        <v>0.59941520467836196</v>
      </c>
      <c r="G271">
        <v>0.08</v>
      </c>
      <c r="H271">
        <v>2</v>
      </c>
      <c r="I271">
        <v>0.32</v>
      </c>
      <c r="J271">
        <v>0.54</v>
      </c>
      <c r="K271">
        <v>0.4</v>
      </c>
      <c r="L271">
        <v>5</v>
      </c>
      <c r="M271" t="s">
        <v>106</v>
      </c>
      <c r="N271" t="s">
        <v>77</v>
      </c>
      <c r="O271" t="s">
        <v>32</v>
      </c>
      <c r="P271" t="s">
        <v>54</v>
      </c>
      <c r="Q271" t="s">
        <v>48</v>
      </c>
      <c r="R271" t="s">
        <v>59</v>
      </c>
      <c r="S271" t="s">
        <v>52</v>
      </c>
      <c r="T271" t="s">
        <v>94</v>
      </c>
      <c r="U271" t="s">
        <v>53</v>
      </c>
      <c r="V271" t="s">
        <v>83</v>
      </c>
      <c r="W271">
        <v>15.5557511066666</v>
      </c>
      <c r="X271">
        <v>14.8553748676923</v>
      </c>
      <c r="Y271">
        <v>12.202285688750001</v>
      </c>
      <c r="Z271">
        <v>9.2566256554545401</v>
      </c>
      <c r="AA271">
        <v>9.2395109446153807</v>
      </c>
      <c r="AB271">
        <v>8.5864802329999996</v>
      </c>
      <c r="AC271">
        <v>8.3477839888888798</v>
      </c>
      <c r="AD271">
        <v>8.3063498168750005</v>
      </c>
      <c r="AE271">
        <v>8.2758577005882294</v>
      </c>
      <c r="AF271">
        <v>8.2487996035294096</v>
      </c>
    </row>
    <row r="272" spans="1:32" x14ac:dyDescent="0.3">
      <c r="A272">
        <v>1262</v>
      </c>
      <c r="B272" t="s">
        <v>123</v>
      </c>
      <c r="C272">
        <v>2016</v>
      </c>
      <c r="D272">
        <v>684</v>
      </c>
      <c r="E272">
        <v>62</v>
      </c>
      <c r="F272">
        <v>0.59649122807017496</v>
      </c>
      <c r="G272">
        <v>0.16</v>
      </c>
      <c r="H272">
        <v>2</v>
      </c>
      <c r="I272">
        <v>0.6</v>
      </c>
      <c r="J272">
        <v>0.4</v>
      </c>
      <c r="K272">
        <v>0.18</v>
      </c>
      <c r="L272">
        <v>7</v>
      </c>
      <c r="M272" t="s">
        <v>32</v>
      </c>
      <c r="N272" t="s">
        <v>77</v>
      </c>
      <c r="O272" t="s">
        <v>52</v>
      </c>
      <c r="P272" t="s">
        <v>106</v>
      </c>
      <c r="Q272" t="s">
        <v>59</v>
      </c>
      <c r="R272" t="s">
        <v>43</v>
      </c>
      <c r="S272" t="s">
        <v>68</v>
      </c>
      <c r="T272" t="s">
        <v>91</v>
      </c>
      <c r="U272" t="s">
        <v>48</v>
      </c>
      <c r="V272" t="s">
        <v>104</v>
      </c>
      <c r="W272">
        <v>18.257059708181799</v>
      </c>
      <c r="X272">
        <v>17.419121737142799</v>
      </c>
      <c r="Y272">
        <v>11.30194305</v>
      </c>
      <c r="Z272">
        <v>11.1036609783333</v>
      </c>
      <c r="AA272">
        <v>10.8993149</v>
      </c>
      <c r="AB272">
        <v>10.8404989225</v>
      </c>
      <c r="AC272">
        <v>10.6488388433333</v>
      </c>
      <c r="AD272">
        <v>10.520152148888799</v>
      </c>
      <c r="AE272">
        <v>10.398086461818099</v>
      </c>
      <c r="AF272">
        <v>10.341812321999999</v>
      </c>
    </row>
    <row r="273" spans="1:32" x14ac:dyDescent="0.3">
      <c r="A273">
        <v>1263</v>
      </c>
      <c r="B273" t="s">
        <v>123</v>
      </c>
      <c r="C273">
        <v>2016</v>
      </c>
      <c r="D273">
        <v>684</v>
      </c>
      <c r="E273">
        <v>63</v>
      </c>
      <c r="F273">
        <v>0.609649122807017</v>
      </c>
      <c r="G273">
        <v>0.26</v>
      </c>
      <c r="H273">
        <v>1</v>
      </c>
      <c r="I273">
        <v>0.68</v>
      </c>
      <c r="J273">
        <v>0.3</v>
      </c>
      <c r="K273">
        <v>0.66</v>
      </c>
      <c r="L273">
        <v>6</v>
      </c>
      <c r="M273" t="s">
        <v>77</v>
      </c>
      <c r="N273" t="s">
        <v>32</v>
      </c>
      <c r="O273" t="s">
        <v>89</v>
      </c>
      <c r="P273" t="s">
        <v>48</v>
      </c>
      <c r="Q273" t="s">
        <v>59</v>
      </c>
      <c r="R273" t="s">
        <v>106</v>
      </c>
      <c r="S273" t="s">
        <v>90</v>
      </c>
      <c r="T273" t="s">
        <v>103</v>
      </c>
      <c r="U273" t="s">
        <v>35</v>
      </c>
      <c r="V273" t="s">
        <v>82</v>
      </c>
      <c r="W273">
        <v>22.938424702500001</v>
      </c>
      <c r="X273">
        <v>14.89519573375</v>
      </c>
      <c r="Y273">
        <v>13.72317885</v>
      </c>
      <c r="Z273">
        <v>13.325265399999999</v>
      </c>
      <c r="AA273">
        <v>13.185264099999999</v>
      </c>
      <c r="AB273">
        <v>12.914444925</v>
      </c>
      <c r="AC273">
        <v>12.8218610375</v>
      </c>
      <c r="AD273">
        <v>12.783585049999999</v>
      </c>
      <c r="AE273">
        <v>12.6480069</v>
      </c>
      <c r="AF273">
        <v>12.637253299999999</v>
      </c>
    </row>
    <row r="274" spans="1:32" x14ac:dyDescent="0.3">
      <c r="A274">
        <v>1264</v>
      </c>
      <c r="B274" t="s">
        <v>123</v>
      </c>
      <c r="C274">
        <v>2016</v>
      </c>
      <c r="D274">
        <v>684</v>
      </c>
      <c r="E274">
        <v>64</v>
      </c>
      <c r="F274">
        <v>0.60526315789473595</v>
      </c>
      <c r="G274">
        <v>0.44</v>
      </c>
      <c r="H274">
        <v>1</v>
      </c>
      <c r="I274">
        <v>0.26</v>
      </c>
      <c r="J274">
        <v>0.84</v>
      </c>
      <c r="K274">
        <v>0.32</v>
      </c>
      <c r="L274">
        <v>4</v>
      </c>
      <c r="M274" t="s">
        <v>77</v>
      </c>
      <c r="N274" t="s">
        <v>106</v>
      </c>
      <c r="O274" t="s">
        <v>32</v>
      </c>
      <c r="P274" t="s">
        <v>72</v>
      </c>
      <c r="Q274" t="s">
        <v>48</v>
      </c>
      <c r="R274" t="s">
        <v>107</v>
      </c>
      <c r="S274" t="s">
        <v>83</v>
      </c>
      <c r="T274" t="s">
        <v>98</v>
      </c>
      <c r="U274" t="s">
        <v>94</v>
      </c>
      <c r="V274" t="s">
        <v>63</v>
      </c>
      <c r="W274">
        <v>61.925924349999903</v>
      </c>
      <c r="X274">
        <v>20.5133653</v>
      </c>
      <c r="Y274">
        <v>17.4733957025</v>
      </c>
      <c r="Z274">
        <v>15.683445900000001</v>
      </c>
      <c r="AA274">
        <v>14.379684453333301</v>
      </c>
      <c r="AB274">
        <v>14.310064300000001</v>
      </c>
      <c r="AC274">
        <v>11.9471079666666</v>
      </c>
      <c r="AD274">
        <v>11.84340237</v>
      </c>
      <c r="AE274">
        <v>11.015910929999899</v>
      </c>
      <c r="AF274">
        <v>10.6567211</v>
      </c>
    </row>
    <row r="275" spans="1:32" x14ac:dyDescent="0.3">
      <c r="A275">
        <v>1265</v>
      </c>
      <c r="B275" t="s">
        <v>123</v>
      </c>
      <c r="C275">
        <v>2016</v>
      </c>
      <c r="D275">
        <v>684</v>
      </c>
      <c r="E275">
        <v>65</v>
      </c>
      <c r="F275">
        <v>0.609649122807017</v>
      </c>
      <c r="G275">
        <v>0.32</v>
      </c>
      <c r="H275">
        <v>1</v>
      </c>
      <c r="I275">
        <v>0.42</v>
      </c>
      <c r="J275">
        <v>0.62</v>
      </c>
      <c r="K275">
        <v>0.2</v>
      </c>
      <c r="L275">
        <v>7</v>
      </c>
      <c r="M275" t="s">
        <v>77</v>
      </c>
      <c r="N275" t="s">
        <v>111</v>
      </c>
      <c r="O275" t="s">
        <v>94</v>
      </c>
      <c r="P275" t="s">
        <v>106</v>
      </c>
      <c r="Q275" t="s">
        <v>32</v>
      </c>
      <c r="R275" t="s">
        <v>52</v>
      </c>
      <c r="S275" t="s">
        <v>55</v>
      </c>
      <c r="T275" t="s">
        <v>48</v>
      </c>
      <c r="U275" t="s">
        <v>112</v>
      </c>
      <c r="V275" t="s">
        <v>68</v>
      </c>
      <c r="W275">
        <v>28.474401230000002</v>
      </c>
      <c r="X275">
        <v>27.895956000000002</v>
      </c>
      <c r="Y275">
        <v>25.848793000000001</v>
      </c>
      <c r="Z275">
        <v>21.695981836666601</v>
      </c>
      <c r="AA275">
        <v>19.976906297500001</v>
      </c>
      <c r="AB275">
        <v>13.108237300000001</v>
      </c>
      <c r="AC275">
        <v>12.312442799999999</v>
      </c>
      <c r="AD275">
        <v>12.2945078166666</v>
      </c>
      <c r="AE275">
        <v>11.1639442</v>
      </c>
      <c r="AF275">
        <v>11.159978876</v>
      </c>
    </row>
    <row r="276" spans="1:32" x14ac:dyDescent="0.3">
      <c r="A276">
        <v>1266</v>
      </c>
      <c r="B276" t="s">
        <v>123</v>
      </c>
      <c r="C276">
        <v>2016</v>
      </c>
      <c r="D276">
        <v>684</v>
      </c>
      <c r="E276">
        <v>66</v>
      </c>
      <c r="F276">
        <v>0.58333333333333304</v>
      </c>
      <c r="G276">
        <v>0.28000000000000003</v>
      </c>
      <c r="H276">
        <v>3</v>
      </c>
      <c r="I276">
        <v>0.14000000000000001</v>
      </c>
      <c r="J276">
        <v>0.78</v>
      </c>
      <c r="K276">
        <v>0.8</v>
      </c>
      <c r="L276">
        <v>1</v>
      </c>
      <c r="M276" t="s">
        <v>32</v>
      </c>
      <c r="N276" t="s">
        <v>106</v>
      </c>
      <c r="O276" t="s">
        <v>54</v>
      </c>
      <c r="P276" t="s">
        <v>48</v>
      </c>
      <c r="Q276" t="s">
        <v>84</v>
      </c>
      <c r="R276" t="s">
        <v>83</v>
      </c>
      <c r="S276" t="s">
        <v>98</v>
      </c>
      <c r="T276" t="s">
        <v>77</v>
      </c>
      <c r="U276" t="s">
        <v>39</v>
      </c>
      <c r="V276" t="s">
        <v>105</v>
      </c>
      <c r="W276">
        <v>12.292426618</v>
      </c>
      <c r="X276">
        <v>10.4968036146666</v>
      </c>
      <c r="Y276">
        <v>7.9533606749999999</v>
      </c>
      <c r="Z276">
        <v>7.72546557692307</v>
      </c>
      <c r="AA276">
        <v>6.6501035000000002</v>
      </c>
      <c r="AB276">
        <v>6.4217658022222199</v>
      </c>
      <c r="AC276">
        <v>6.2677728300000002</v>
      </c>
      <c r="AD276">
        <v>6.1946491740000003</v>
      </c>
      <c r="AE276">
        <v>6.0654335353846101</v>
      </c>
      <c r="AF276">
        <v>5.9657499041666604</v>
      </c>
    </row>
    <row r="277" spans="1:32" x14ac:dyDescent="0.3">
      <c r="A277">
        <v>1267</v>
      </c>
      <c r="B277" t="s">
        <v>123</v>
      </c>
      <c r="C277">
        <v>2016</v>
      </c>
      <c r="D277">
        <v>684</v>
      </c>
      <c r="E277">
        <v>67</v>
      </c>
      <c r="F277">
        <v>0.59502923976608102</v>
      </c>
      <c r="G277">
        <v>0.36</v>
      </c>
      <c r="H277">
        <v>1</v>
      </c>
      <c r="I277">
        <v>0.36</v>
      </c>
      <c r="J277">
        <v>0.56000000000000005</v>
      </c>
      <c r="K277">
        <v>0.36</v>
      </c>
      <c r="L277">
        <v>10</v>
      </c>
      <c r="M277" t="s">
        <v>77</v>
      </c>
      <c r="N277" t="s">
        <v>106</v>
      </c>
      <c r="O277" t="s">
        <v>32</v>
      </c>
      <c r="P277" t="s">
        <v>94</v>
      </c>
      <c r="Q277" t="s">
        <v>90</v>
      </c>
      <c r="R277" t="s">
        <v>71</v>
      </c>
      <c r="S277" t="s">
        <v>80</v>
      </c>
      <c r="T277" t="s">
        <v>83</v>
      </c>
      <c r="U277" t="s">
        <v>54</v>
      </c>
      <c r="V277" t="s">
        <v>48</v>
      </c>
      <c r="W277">
        <v>17.2221677657142</v>
      </c>
      <c r="X277">
        <v>16.587908649999999</v>
      </c>
      <c r="Y277">
        <v>16.3083166075</v>
      </c>
      <c r="Z277">
        <v>14.530401005</v>
      </c>
      <c r="AA277">
        <v>13.9721441</v>
      </c>
      <c r="AB277">
        <v>13.3512764</v>
      </c>
      <c r="AC277">
        <v>13.3391628</v>
      </c>
      <c r="AD277">
        <v>13.215184219999999</v>
      </c>
      <c r="AE277">
        <v>13.061769</v>
      </c>
      <c r="AF277">
        <v>12.162711394999899</v>
      </c>
    </row>
    <row r="278" spans="1:32" x14ac:dyDescent="0.3">
      <c r="A278">
        <v>1268</v>
      </c>
      <c r="B278" t="s">
        <v>123</v>
      </c>
      <c r="C278">
        <v>2016</v>
      </c>
      <c r="D278">
        <v>684</v>
      </c>
      <c r="E278">
        <v>68</v>
      </c>
      <c r="F278">
        <v>0.58479532163742598</v>
      </c>
      <c r="G278">
        <v>0.28000000000000003</v>
      </c>
      <c r="H278">
        <v>4</v>
      </c>
      <c r="I278">
        <v>0.3</v>
      </c>
      <c r="J278">
        <v>0.98</v>
      </c>
      <c r="K278">
        <v>0.86</v>
      </c>
      <c r="L278">
        <v>10</v>
      </c>
      <c r="M278" t="s">
        <v>77</v>
      </c>
      <c r="N278" t="s">
        <v>106</v>
      </c>
      <c r="O278" t="s">
        <v>94</v>
      </c>
      <c r="P278" t="s">
        <v>95</v>
      </c>
      <c r="Q278" t="s">
        <v>68</v>
      </c>
      <c r="R278" t="s">
        <v>109</v>
      </c>
      <c r="S278" t="s">
        <v>32</v>
      </c>
      <c r="T278" t="s">
        <v>64</v>
      </c>
      <c r="U278" t="s">
        <v>54</v>
      </c>
      <c r="V278" t="s">
        <v>50</v>
      </c>
      <c r="W278">
        <v>13.3117164905882</v>
      </c>
      <c r="X278">
        <v>8.8303223777777706</v>
      </c>
      <c r="Y278">
        <v>6.4232443262666603</v>
      </c>
      <c r="Z278">
        <v>5.2163290971428502</v>
      </c>
      <c r="AA278">
        <v>5.0584546228571403</v>
      </c>
      <c r="AB278">
        <v>5.0567927703225797</v>
      </c>
      <c r="AC278">
        <v>4.9160495856969604</v>
      </c>
      <c r="AD278">
        <v>4.7834265324999903</v>
      </c>
      <c r="AE278">
        <v>4.5370249706666597</v>
      </c>
      <c r="AF278">
        <v>4.5035366227586104</v>
      </c>
    </row>
    <row r="279" spans="1:32" x14ac:dyDescent="0.3">
      <c r="A279">
        <v>1269</v>
      </c>
      <c r="B279" t="s">
        <v>123</v>
      </c>
      <c r="C279">
        <v>2016</v>
      </c>
      <c r="D279">
        <v>684</v>
      </c>
      <c r="E279">
        <v>69</v>
      </c>
      <c r="F279">
        <v>0.59649122807017496</v>
      </c>
      <c r="G279">
        <v>0.26</v>
      </c>
      <c r="H279">
        <v>1</v>
      </c>
      <c r="I279">
        <v>0.34</v>
      </c>
      <c r="J279">
        <v>0.34</v>
      </c>
      <c r="K279">
        <v>0.64</v>
      </c>
      <c r="L279">
        <v>5</v>
      </c>
      <c r="M279" t="s">
        <v>77</v>
      </c>
      <c r="N279" t="s">
        <v>32</v>
      </c>
      <c r="O279" t="s">
        <v>48</v>
      </c>
      <c r="P279" t="s">
        <v>60</v>
      </c>
      <c r="Q279" t="s">
        <v>54</v>
      </c>
      <c r="R279" t="s">
        <v>106</v>
      </c>
      <c r="S279" t="s">
        <v>64</v>
      </c>
      <c r="T279" t="s">
        <v>75</v>
      </c>
      <c r="U279" t="s">
        <v>68</v>
      </c>
      <c r="V279" t="s">
        <v>83</v>
      </c>
      <c r="W279">
        <v>30.2500130333333</v>
      </c>
      <c r="X279">
        <v>15.806635377499999</v>
      </c>
      <c r="Y279">
        <v>15.5205574</v>
      </c>
      <c r="Z279">
        <v>14.8049459</v>
      </c>
      <c r="AA279">
        <v>14.185154900000001</v>
      </c>
      <c r="AB279">
        <v>14.061878224999999</v>
      </c>
      <c r="AC279">
        <v>14.0061798</v>
      </c>
      <c r="AD279">
        <v>12.869535450000001</v>
      </c>
      <c r="AE279">
        <v>12.590292926666599</v>
      </c>
      <c r="AF279">
        <v>12.368883869999999</v>
      </c>
    </row>
    <row r="280" spans="1:32" x14ac:dyDescent="0.3">
      <c r="A280">
        <v>1270</v>
      </c>
      <c r="B280" t="s">
        <v>123</v>
      </c>
      <c r="C280">
        <v>2016</v>
      </c>
      <c r="D280">
        <v>684</v>
      </c>
      <c r="E280">
        <v>70</v>
      </c>
      <c r="F280">
        <v>0.60526315789473595</v>
      </c>
      <c r="G280">
        <v>0.06</v>
      </c>
      <c r="H280">
        <v>4</v>
      </c>
      <c r="I280">
        <v>0.46</v>
      </c>
      <c r="J280">
        <v>1</v>
      </c>
      <c r="K280">
        <v>0.88</v>
      </c>
      <c r="L280">
        <v>4</v>
      </c>
      <c r="M280" t="s">
        <v>77</v>
      </c>
      <c r="N280" t="s">
        <v>106</v>
      </c>
      <c r="O280" t="s">
        <v>32</v>
      </c>
      <c r="P280" t="s">
        <v>64</v>
      </c>
      <c r="Q280" t="s">
        <v>48</v>
      </c>
      <c r="R280" t="s">
        <v>107</v>
      </c>
      <c r="S280" t="s">
        <v>98</v>
      </c>
      <c r="T280" t="s">
        <v>111</v>
      </c>
      <c r="U280" t="s">
        <v>94</v>
      </c>
      <c r="V280" t="s">
        <v>97</v>
      </c>
      <c r="W280">
        <v>19.625007791666601</v>
      </c>
      <c r="X280">
        <v>18.3698210045454</v>
      </c>
      <c r="Y280">
        <v>17.502705022368399</v>
      </c>
      <c r="Z280">
        <v>9.5219495846153794</v>
      </c>
      <c r="AA280">
        <v>9.3774696969696905</v>
      </c>
      <c r="AB280">
        <v>9.0246702276922992</v>
      </c>
      <c r="AC280">
        <v>8.8408483656521692</v>
      </c>
      <c r="AD280">
        <v>8.4350177433333293</v>
      </c>
      <c r="AE280">
        <v>8.3808559422580604</v>
      </c>
      <c r="AF280">
        <v>8.2380992714285703</v>
      </c>
    </row>
    <row r="281" spans="1:32" x14ac:dyDescent="0.3">
      <c r="A281">
        <v>1271</v>
      </c>
      <c r="B281" t="s">
        <v>123</v>
      </c>
      <c r="C281">
        <v>2016</v>
      </c>
      <c r="D281">
        <v>684</v>
      </c>
      <c r="E281">
        <v>71</v>
      </c>
      <c r="F281">
        <v>0.58771929824561397</v>
      </c>
      <c r="G281">
        <v>0.18</v>
      </c>
      <c r="H281">
        <v>4</v>
      </c>
      <c r="I281">
        <v>1</v>
      </c>
      <c r="J281">
        <v>0.84</v>
      </c>
      <c r="K281">
        <v>0.04</v>
      </c>
      <c r="L281">
        <v>7</v>
      </c>
      <c r="M281" t="s">
        <v>77</v>
      </c>
      <c r="N281" t="s">
        <v>106</v>
      </c>
      <c r="O281" t="s">
        <v>32</v>
      </c>
      <c r="P281" t="s">
        <v>102</v>
      </c>
      <c r="Q281" t="s">
        <v>48</v>
      </c>
      <c r="R281" t="s">
        <v>105</v>
      </c>
      <c r="S281" t="s">
        <v>98</v>
      </c>
      <c r="T281" t="s">
        <v>107</v>
      </c>
      <c r="U281" t="s">
        <v>83</v>
      </c>
      <c r="V281" t="s">
        <v>39</v>
      </c>
      <c r="W281">
        <v>21.355212074285699</v>
      </c>
      <c r="X281">
        <v>12.655974919375</v>
      </c>
      <c r="Y281">
        <v>9.2443007668399897</v>
      </c>
      <c r="Z281">
        <v>9.1286268114285694</v>
      </c>
      <c r="AA281">
        <v>8.7307245511111091</v>
      </c>
      <c r="AB281">
        <v>8.1809462085714202</v>
      </c>
      <c r="AC281">
        <v>8.0985348199999994</v>
      </c>
      <c r="AD281">
        <v>7.4732521869230704</v>
      </c>
      <c r="AE281">
        <v>7.4377663911111096</v>
      </c>
      <c r="AF281">
        <v>7.2020899919047601</v>
      </c>
    </row>
    <row r="282" spans="1:32" x14ac:dyDescent="0.3">
      <c r="A282">
        <v>1272</v>
      </c>
      <c r="B282" t="s">
        <v>123</v>
      </c>
      <c r="C282">
        <v>2016</v>
      </c>
      <c r="D282">
        <v>684</v>
      </c>
      <c r="E282">
        <v>72</v>
      </c>
      <c r="F282">
        <v>0.57894736842105199</v>
      </c>
      <c r="G282">
        <v>0.14000000000000001</v>
      </c>
      <c r="H282">
        <v>5</v>
      </c>
      <c r="I282">
        <v>0.24</v>
      </c>
      <c r="J282">
        <v>0.42</v>
      </c>
      <c r="K282">
        <v>0.86</v>
      </c>
      <c r="L282">
        <v>7</v>
      </c>
      <c r="M282" t="s">
        <v>32</v>
      </c>
      <c r="N282" t="s">
        <v>77</v>
      </c>
      <c r="O282" t="s">
        <v>83</v>
      </c>
      <c r="P282" t="s">
        <v>40</v>
      </c>
      <c r="Q282" t="s">
        <v>52</v>
      </c>
      <c r="R282" t="s">
        <v>93</v>
      </c>
      <c r="S282" t="s">
        <v>106</v>
      </c>
      <c r="T282" t="s">
        <v>111</v>
      </c>
      <c r="U282" t="s">
        <v>43</v>
      </c>
      <c r="V282" t="s">
        <v>64</v>
      </c>
      <c r="W282">
        <v>9.1314097411111099</v>
      </c>
      <c r="X282">
        <v>8.9429753180645104</v>
      </c>
      <c r="Y282">
        <v>6.7883944700000001</v>
      </c>
      <c r="Z282">
        <v>6.6489527014999998</v>
      </c>
      <c r="AA282">
        <v>6.5800079669565203</v>
      </c>
      <c r="AB282">
        <v>6.5451334864285702</v>
      </c>
      <c r="AC282">
        <v>6.4982780524999999</v>
      </c>
      <c r="AD282">
        <v>6.2801235873333301</v>
      </c>
      <c r="AE282">
        <v>6.2098285192499896</v>
      </c>
      <c r="AF282">
        <v>6.1891652477777699</v>
      </c>
    </row>
    <row r="283" spans="1:32" x14ac:dyDescent="0.3">
      <c r="A283">
        <v>1273</v>
      </c>
      <c r="B283" t="s">
        <v>123</v>
      </c>
      <c r="C283">
        <v>2016</v>
      </c>
      <c r="D283">
        <v>684</v>
      </c>
      <c r="E283">
        <v>73</v>
      </c>
      <c r="F283">
        <v>0.609649122807017</v>
      </c>
      <c r="G283">
        <v>0.2</v>
      </c>
      <c r="H283">
        <v>2</v>
      </c>
      <c r="I283">
        <v>0.57999999999999996</v>
      </c>
      <c r="J283">
        <v>0.48</v>
      </c>
      <c r="K283">
        <v>0.22</v>
      </c>
      <c r="L283">
        <v>10</v>
      </c>
      <c r="M283" t="s">
        <v>77</v>
      </c>
      <c r="N283" t="s">
        <v>32</v>
      </c>
      <c r="O283" t="s">
        <v>106</v>
      </c>
      <c r="P283" t="s">
        <v>90</v>
      </c>
      <c r="Q283" t="s">
        <v>100</v>
      </c>
      <c r="R283" t="s">
        <v>94</v>
      </c>
      <c r="S283" t="s">
        <v>68</v>
      </c>
      <c r="T283" t="s">
        <v>52</v>
      </c>
      <c r="U283" t="s">
        <v>40</v>
      </c>
      <c r="V283" t="s">
        <v>65</v>
      </c>
      <c r="W283">
        <v>15.7530573211111</v>
      </c>
      <c r="X283">
        <v>14.8954257063636</v>
      </c>
      <c r="Y283">
        <v>12.9608949914285</v>
      </c>
      <c r="Z283">
        <v>12.790636709999999</v>
      </c>
      <c r="AA283">
        <v>10.5645999866666</v>
      </c>
      <c r="AB283">
        <v>10.5033590725</v>
      </c>
      <c r="AC283">
        <v>10.205064018</v>
      </c>
      <c r="AD283">
        <v>9.5411368828571401</v>
      </c>
      <c r="AE283">
        <v>9.4782899900000004</v>
      </c>
      <c r="AF283">
        <v>9.412860985</v>
      </c>
    </row>
    <row r="284" spans="1:32" x14ac:dyDescent="0.3">
      <c r="A284">
        <v>1274</v>
      </c>
      <c r="B284" t="s">
        <v>123</v>
      </c>
      <c r="C284">
        <v>2016</v>
      </c>
      <c r="D284">
        <v>684</v>
      </c>
      <c r="E284">
        <v>74</v>
      </c>
      <c r="F284">
        <v>0.609649122807017</v>
      </c>
      <c r="G284">
        <v>0.1</v>
      </c>
      <c r="H284">
        <v>1</v>
      </c>
      <c r="I284">
        <v>0.08</v>
      </c>
      <c r="J284">
        <v>0.72</v>
      </c>
      <c r="K284">
        <v>0.42</v>
      </c>
      <c r="L284">
        <v>2</v>
      </c>
      <c r="M284" t="s">
        <v>32</v>
      </c>
      <c r="N284" t="s">
        <v>77</v>
      </c>
      <c r="O284" t="s">
        <v>106</v>
      </c>
      <c r="P284" t="s">
        <v>33</v>
      </c>
      <c r="Q284" t="s">
        <v>111</v>
      </c>
      <c r="R284" t="s">
        <v>48</v>
      </c>
      <c r="S284" t="s">
        <v>94</v>
      </c>
      <c r="T284" t="s">
        <v>84</v>
      </c>
      <c r="U284" t="s">
        <v>55</v>
      </c>
      <c r="V284" t="s">
        <v>54</v>
      </c>
      <c r="W284">
        <v>33.754438076666602</v>
      </c>
      <c r="X284">
        <v>31.565394779999998</v>
      </c>
      <c r="Y284">
        <v>30.138520523</v>
      </c>
      <c r="Z284">
        <v>19.643121699999998</v>
      </c>
      <c r="AA284">
        <v>19.348065349999999</v>
      </c>
      <c r="AB284">
        <v>16.637429073333301</v>
      </c>
      <c r="AC284">
        <v>15.154515024999901</v>
      </c>
      <c r="AD284">
        <v>14.216161749999999</v>
      </c>
      <c r="AE284">
        <v>13.562156695000001</v>
      </c>
      <c r="AF284">
        <v>13.3025913</v>
      </c>
    </row>
    <row r="285" spans="1:32" x14ac:dyDescent="0.3">
      <c r="A285">
        <v>1275</v>
      </c>
      <c r="B285" t="s">
        <v>123</v>
      </c>
      <c r="C285">
        <v>2016</v>
      </c>
      <c r="D285">
        <v>684</v>
      </c>
      <c r="E285">
        <v>75</v>
      </c>
      <c r="F285">
        <v>0.57602339181286499</v>
      </c>
      <c r="G285">
        <v>0.16</v>
      </c>
      <c r="H285">
        <v>4</v>
      </c>
      <c r="I285">
        <v>0.56000000000000005</v>
      </c>
      <c r="J285">
        <v>0.6</v>
      </c>
      <c r="K285">
        <v>0.48</v>
      </c>
      <c r="L285">
        <v>9</v>
      </c>
      <c r="M285" t="s">
        <v>106</v>
      </c>
      <c r="N285" t="s">
        <v>77</v>
      </c>
      <c r="O285" t="s">
        <v>63</v>
      </c>
      <c r="P285" t="s">
        <v>48</v>
      </c>
      <c r="Q285" t="s">
        <v>32</v>
      </c>
      <c r="R285" t="s">
        <v>111</v>
      </c>
      <c r="S285" t="s">
        <v>45</v>
      </c>
      <c r="T285" t="s">
        <v>49</v>
      </c>
      <c r="U285" t="s">
        <v>53</v>
      </c>
      <c r="V285" t="s">
        <v>68</v>
      </c>
      <c r="W285">
        <v>15.530398666666599</v>
      </c>
      <c r="X285">
        <v>10.0100853121052</v>
      </c>
      <c r="Y285">
        <v>8.8601304733333297</v>
      </c>
      <c r="Z285">
        <v>8.0553328921739098</v>
      </c>
      <c r="AA285">
        <v>8.0175193699999898</v>
      </c>
      <c r="AB285">
        <v>7.8954349534999997</v>
      </c>
      <c r="AC285">
        <v>7.8355409892307604</v>
      </c>
      <c r="AD285">
        <v>7.8304317783333302</v>
      </c>
      <c r="AE285">
        <v>7.5786305318181801</v>
      </c>
      <c r="AF285">
        <v>7.5183663753846099</v>
      </c>
    </row>
    <row r="286" spans="1:32" x14ac:dyDescent="0.3">
      <c r="A286">
        <v>1276</v>
      </c>
      <c r="B286" t="s">
        <v>123</v>
      </c>
      <c r="C286">
        <v>2016</v>
      </c>
      <c r="D286">
        <v>684</v>
      </c>
      <c r="E286">
        <v>76</v>
      </c>
      <c r="F286">
        <v>0.60526315789473595</v>
      </c>
      <c r="G286">
        <v>0.06</v>
      </c>
      <c r="H286">
        <v>3</v>
      </c>
      <c r="I286">
        <v>0.54</v>
      </c>
      <c r="J286">
        <v>0.94</v>
      </c>
      <c r="K286">
        <v>0.76</v>
      </c>
      <c r="L286">
        <v>5</v>
      </c>
      <c r="M286" t="s">
        <v>106</v>
      </c>
      <c r="N286" t="s">
        <v>77</v>
      </c>
      <c r="O286" t="s">
        <v>32</v>
      </c>
      <c r="P286" t="s">
        <v>111</v>
      </c>
      <c r="Q286" t="s">
        <v>48</v>
      </c>
      <c r="R286" t="s">
        <v>98</v>
      </c>
      <c r="S286" t="s">
        <v>68</v>
      </c>
      <c r="T286" t="s">
        <v>109</v>
      </c>
      <c r="U286" t="s">
        <v>94</v>
      </c>
      <c r="V286" t="s">
        <v>72</v>
      </c>
      <c r="W286">
        <v>38.118919185000003</v>
      </c>
      <c r="X286">
        <v>19.167723081875</v>
      </c>
      <c r="Y286">
        <v>14.395221327272701</v>
      </c>
      <c r="Z286">
        <v>10.927146082666599</v>
      </c>
      <c r="AA286">
        <v>10.489839651153799</v>
      </c>
      <c r="AB286">
        <v>10.1393924923076</v>
      </c>
      <c r="AC286">
        <v>9.6098046021052603</v>
      </c>
      <c r="AD286">
        <v>9.5627131495238107</v>
      </c>
      <c r="AE286">
        <v>9.2589491480952404</v>
      </c>
      <c r="AF286">
        <v>9.1368661284615307</v>
      </c>
    </row>
    <row r="287" spans="1:32" x14ac:dyDescent="0.3">
      <c r="A287">
        <v>1277</v>
      </c>
      <c r="B287" t="s">
        <v>123</v>
      </c>
      <c r="C287">
        <v>2016</v>
      </c>
      <c r="D287">
        <v>684</v>
      </c>
      <c r="E287">
        <v>77</v>
      </c>
      <c r="F287">
        <v>0.61111111111111105</v>
      </c>
      <c r="G287">
        <v>0.02</v>
      </c>
      <c r="H287">
        <v>7</v>
      </c>
      <c r="I287">
        <v>0.4</v>
      </c>
      <c r="J287">
        <v>0.7</v>
      </c>
      <c r="K287">
        <v>0.62</v>
      </c>
      <c r="L287">
        <v>5</v>
      </c>
      <c r="M287" t="s">
        <v>77</v>
      </c>
      <c r="N287" t="s">
        <v>106</v>
      </c>
      <c r="O287" t="s">
        <v>32</v>
      </c>
      <c r="P287" t="s">
        <v>48</v>
      </c>
      <c r="Q287" t="s">
        <v>98</v>
      </c>
      <c r="R287" t="s">
        <v>82</v>
      </c>
      <c r="S287" t="s">
        <v>104</v>
      </c>
      <c r="T287" t="s">
        <v>109</v>
      </c>
      <c r="U287" t="s">
        <v>111</v>
      </c>
      <c r="V287" t="s">
        <v>72</v>
      </c>
      <c r="W287">
        <v>14.617463444405301</v>
      </c>
      <c r="X287">
        <v>12.6766083493883</v>
      </c>
      <c r="Y287">
        <v>12.543281764546499</v>
      </c>
      <c r="Z287">
        <v>7.60830613602272</v>
      </c>
      <c r="AA287">
        <v>7.0717717641176403</v>
      </c>
      <c r="AB287">
        <v>6.9238499955999897</v>
      </c>
      <c r="AC287">
        <v>6.7342609885333298</v>
      </c>
      <c r="AD287">
        <v>6.71880358052631</v>
      </c>
      <c r="AE287">
        <v>6.7001063894520501</v>
      </c>
      <c r="AF287">
        <v>6.67704825243902</v>
      </c>
    </row>
    <row r="288" spans="1:32" x14ac:dyDescent="0.3">
      <c r="A288">
        <v>1278</v>
      </c>
      <c r="B288" t="s">
        <v>123</v>
      </c>
      <c r="C288">
        <v>2016</v>
      </c>
      <c r="D288">
        <v>684</v>
      </c>
      <c r="E288">
        <v>78</v>
      </c>
      <c r="F288">
        <v>0.61257309941520399</v>
      </c>
      <c r="G288">
        <v>0.18</v>
      </c>
      <c r="H288">
        <v>2</v>
      </c>
      <c r="I288">
        <v>0.22</v>
      </c>
      <c r="J288">
        <v>0.86</v>
      </c>
      <c r="K288">
        <v>0.18</v>
      </c>
      <c r="L288">
        <v>6</v>
      </c>
      <c r="M288" t="s">
        <v>77</v>
      </c>
      <c r="N288" t="s">
        <v>106</v>
      </c>
      <c r="O288" t="s">
        <v>32</v>
      </c>
      <c r="P288" t="s">
        <v>111</v>
      </c>
      <c r="Q288" t="s">
        <v>94</v>
      </c>
      <c r="R288" t="s">
        <v>48</v>
      </c>
      <c r="S288" t="s">
        <v>83</v>
      </c>
      <c r="T288" t="s">
        <v>76</v>
      </c>
      <c r="U288" t="s">
        <v>72</v>
      </c>
      <c r="V288" t="s">
        <v>109</v>
      </c>
      <c r="W288">
        <v>23.310641076249901</v>
      </c>
      <c r="X288">
        <v>18.564911308888799</v>
      </c>
      <c r="Y288">
        <v>14.781389510714201</v>
      </c>
      <c r="Z288">
        <v>12.302080163333301</v>
      </c>
      <c r="AA288">
        <v>10.936067489999999</v>
      </c>
      <c r="AB288">
        <v>10.1377647658333</v>
      </c>
      <c r="AC288">
        <v>8.9215798480000004</v>
      </c>
      <c r="AD288">
        <v>8.9158172600000007</v>
      </c>
      <c r="AE288">
        <v>8.7620028639999994</v>
      </c>
      <c r="AF288">
        <v>8.4740171416666605</v>
      </c>
    </row>
    <row r="289" spans="1:32" x14ac:dyDescent="0.3">
      <c r="A289">
        <v>1279</v>
      </c>
      <c r="B289" t="s">
        <v>123</v>
      </c>
      <c r="C289">
        <v>2016</v>
      </c>
      <c r="D289">
        <v>684</v>
      </c>
      <c r="E289">
        <v>79</v>
      </c>
      <c r="F289">
        <v>0.60526315789473595</v>
      </c>
      <c r="G289">
        <v>0.2</v>
      </c>
      <c r="H289">
        <v>1</v>
      </c>
      <c r="I289">
        <v>0.14000000000000001</v>
      </c>
      <c r="J289">
        <v>0.7</v>
      </c>
      <c r="K289">
        <v>0.3</v>
      </c>
      <c r="L289">
        <v>10</v>
      </c>
      <c r="M289" t="s">
        <v>32</v>
      </c>
      <c r="N289" t="s">
        <v>106</v>
      </c>
      <c r="O289" t="s">
        <v>54</v>
      </c>
      <c r="P289" t="s">
        <v>77</v>
      </c>
      <c r="Q289" t="s">
        <v>43</v>
      </c>
      <c r="R289" t="s">
        <v>48</v>
      </c>
      <c r="S289" t="s">
        <v>107</v>
      </c>
      <c r="T289" t="s">
        <v>83</v>
      </c>
      <c r="U289" t="s">
        <v>94</v>
      </c>
      <c r="V289" t="s">
        <v>64</v>
      </c>
      <c r="W289">
        <v>30.014102736000002</v>
      </c>
      <c r="X289">
        <v>28.893365859999999</v>
      </c>
      <c r="Y289">
        <v>16.414169300000001</v>
      </c>
      <c r="Z289">
        <v>15.2337934133333</v>
      </c>
      <c r="AA289">
        <v>13.8966846</v>
      </c>
      <c r="AB289">
        <v>13.231462964999899</v>
      </c>
      <c r="AC289">
        <v>13.1238861</v>
      </c>
      <c r="AD289">
        <v>12.151425366666601</v>
      </c>
      <c r="AE289">
        <v>11.8831955533333</v>
      </c>
      <c r="AF289">
        <v>11.092474899999999</v>
      </c>
    </row>
    <row r="290" spans="1:32" x14ac:dyDescent="0.3">
      <c r="A290">
        <v>1280</v>
      </c>
      <c r="B290" t="s">
        <v>123</v>
      </c>
      <c r="C290">
        <v>2016</v>
      </c>
      <c r="D290">
        <v>684</v>
      </c>
      <c r="E290">
        <v>80</v>
      </c>
      <c r="F290">
        <v>0.59941520467836196</v>
      </c>
      <c r="G290">
        <v>0.06</v>
      </c>
      <c r="H290">
        <v>7</v>
      </c>
      <c r="I290">
        <v>0.6</v>
      </c>
      <c r="J290">
        <v>0.92</v>
      </c>
      <c r="K290">
        <v>0.22</v>
      </c>
      <c r="L290">
        <v>4</v>
      </c>
      <c r="M290" t="s">
        <v>106</v>
      </c>
      <c r="N290" t="s">
        <v>77</v>
      </c>
      <c r="O290" t="s">
        <v>32</v>
      </c>
      <c r="P290" t="s">
        <v>94</v>
      </c>
      <c r="Q290" t="s">
        <v>98</v>
      </c>
      <c r="R290" t="s">
        <v>72</v>
      </c>
      <c r="S290" t="s">
        <v>48</v>
      </c>
      <c r="T290" t="s">
        <v>54</v>
      </c>
      <c r="U290" t="s">
        <v>91</v>
      </c>
      <c r="V290" t="s">
        <v>90</v>
      </c>
      <c r="W290">
        <v>9.0399787863814396</v>
      </c>
      <c r="X290">
        <v>7.9619649540454498</v>
      </c>
      <c r="Y290">
        <v>6.5895884875877204</v>
      </c>
      <c r="Z290">
        <v>5.0628298788354398</v>
      </c>
      <c r="AA290">
        <v>5.0402407968831104</v>
      </c>
      <c r="AB290">
        <v>4.9913193373134304</v>
      </c>
      <c r="AC290">
        <v>4.7497782991732196</v>
      </c>
      <c r="AD290">
        <v>4.7335882021947997</v>
      </c>
      <c r="AE290">
        <v>4.7216131072499996</v>
      </c>
      <c r="AF290">
        <v>4.7209207549750003</v>
      </c>
    </row>
    <row r="291" spans="1:32" x14ac:dyDescent="0.3">
      <c r="A291">
        <v>1281</v>
      </c>
      <c r="B291" t="s">
        <v>123</v>
      </c>
      <c r="C291">
        <v>2016</v>
      </c>
      <c r="D291">
        <v>684</v>
      </c>
      <c r="E291">
        <v>81</v>
      </c>
      <c r="F291">
        <v>0.62134502923976598</v>
      </c>
      <c r="G291">
        <v>0.02</v>
      </c>
      <c r="H291">
        <v>3</v>
      </c>
      <c r="I291">
        <v>0.26</v>
      </c>
      <c r="J291">
        <v>0.16</v>
      </c>
      <c r="K291">
        <v>0.44</v>
      </c>
      <c r="L291">
        <v>10</v>
      </c>
      <c r="M291" t="s">
        <v>77</v>
      </c>
      <c r="N291" t="s">
        <v>32</v>
      </c>
      <c r="O291" t="s">
        <v>106</v>
      </c>
      <c r="P291" t="s">
        <v>84</v>
      </c>
      <c r="Q291" t="s">
        <v>92</v>
      </c>
      <c r="R291" t="s">
        <v>111</v>
      </c>
      <c r="S291" t="s">
        <v>68</v>
      </c>
      <c r="T291" t="s">
        <v>94</v>
      </c>
      <c r="U291" t="s">
        <v>81</v>
      </c>
      <c r="V291" t="s">
        <v>47</v>
      </c>
      <c r="W291">
        <v>14.031435837105199</v>
      </c>
      <c r="X291">
        <v>12.280758435999999</v>
      </c>
      <c r="Y291">
        <v>9.3577255159374992</v>
      </c>
      <c r="Z291">
        <v>9.17532205599999</v>
      </c>
      <c r="AA291">
        <v>9.15310255666666</v>
      </c>
      <c r="AB291">
        <v>9.0131023423076897</v>
      </c>
      <c r="AC291">
        <v>8.7320587778571408</v>
      </c>
      <c r="AD291">
        <v>8.3847109943750002</v>
      </c>
      <c r="AE291">
        <v>8.3684387277777699</v>
      </c>
      <c r="AF291">
        <v>8.2747402563636303</v>
      </c>
    </row>
    <row r="292" spans="1:32" x14ac:dyDescent="0.3">
      <c r="A292">
        <v>1282</v>
      </c>
      <c r="B292" t="s">
        <v>123</v>
      </c>
      <c r="C292">
        <v>2016</v>
      </c>
      <c r="D292">
        <v>684</v>
      </c>
      <c r="E292">
        <v>82</v>
      </c>
      <c r="F292">
        <v>0.59649122807017496</v>
      </c>
      <c r="G292">
        <v>0.1</v>
      </c>
      <c r="H292">
        <v>2</v>
      </c>
      <c r="I292">
        <v>0.22</v>
      </c>
      <c r="J292">
        <v>0.46</v>
      </c>
      <c r="K292">
        <v>0.2</v>
      </c>
      <c r="L292">
        <v>3</v>
      </c>
      <c r="M292" t="s">
        <v>77</v>
      </c>
      <c r="N292" t="s">
        <v>32</v>
      </c>
      <c r="O292" t="s">
        <v>106</v>
      </c>
      <c r="P292" t="s">
        <v>52</v>
      </c>
      <c r="Q292" t="s">
        <v>48</v>
      </c>
      <c r="R292" t="s">
        <v>94</v>
      </c>
      <c r="S292" t="s">
        <v>43</v>
      </c>
      <c r="T292" t="s">
        <v>98</v>
      </c>
      <c r="U292" t="s">
        <v>73</v>
      </c>
      <c r="V292" t="s">
        <v>44</v>
      </c>
      <c r="W292">
        <v>16.266140791538401</v>
      </c>
      <c r="X292">
        <v>15.323483941538401</v>
      </c>
      <c r="Y292">
        <v>13.4367104738461</v>
      </c>
      <c r="Z292">
        <v>11.524306392</v>
      </c>
      <c r="AA292">
        <v>10.480499558666599</v>
      </c>
      <c r="AB292">
        <v>10.2554841916666</v>
      </c>
      <c r="AC292">
        <v>9.8977762249999994</v>
      </c>
      <c r="AD292">
        <v>9.540217986</v>
      </c>
      <c r="AE292">
        <v>9.5310675400000004</v>
      </c>
      <c r="AF292">
        <v>9.2632498899999902</v>
      </c>
    </row>
    <row r="293" spans="1:32" x14ac:dyDescent="0.3">
      <c r="A293">
        <v>1283</v>
      </c>
      <c r="B293" t="s">
        <v>123</v>
      </c>
      <c r="C293">
        <v>2016</v>
      </c>
      <c r="D293">
        <v>684</v>
      </c>
      <c r="E293">
        <v>83</v>
      </c>
      <c r="F293">
        <v>0.60672514619883</v>
      </c>
      <c r="G293">
        <v>0.04</v>
      </c>
      <c r="H293">
        <v>8</v>
      </c>
      <c r="I293">
        <v>0.16</v>
      </c>
      <c r="J293">
        <v>0.26</v>
      </c>
      <c r="K293">
        <v>0.92</v>
      </c>
      <c r="L293">
        <v>5</v>
      </c>
      <c r="M293" t="s">
        <v>77</v>
      </c>
      <c r="N293" t="s">
        <v>32</v>
      </c>
      <c r="O293" t="s">
        <v>106</v>
      </c>
      <c r="P293" t="s">
        <v>94</v>
      </c>
      <c r="Q293" t="s">
        <v>71</v>
      </c>
      <c r="R293" t="s">
        <v>98</v>
      </c>
      <c r="S293" t="s">
        <v>72</v>
      </c>
      <c r="T293" t="s">
        <v>41</v>
      </c>
      <c r="U293" t="s">
        <v>48</v>
      </c>
      <c r="V293" t="s">
        <v>82</v>
      </c>
      <c r="W293">
        <v>7.4896273761290297</v>
      </c>
      <c r="X293">
        <v>6.8163908076271102</v>
      </c>
      <c r="Y293">
        <v>6.2139070900579698</v>
      </c>
      <c r="Z293">
        <v>5.1234093221212103</v>
      </c>
      <c r="AA293">
        <v>5.0974928088000002</v>
      </c>
      <c r="AB293">
        <v>4.9551833911627901</v>
      </c>
      <c r="AC293">
        <v>4.9483839239285698</v>
      </c>
      <c r="AD293">
        <v>4.9440942226829199</v>
      </c>
      <c r="AE293">
        <v>4.91729156558333</v>
      </c>
      <c r="AF293">
        <v>4.8938838077358398</v>
      </c>
    </row>
    <row r="294" spans="1:32" x14ac:dyDescent="0.3">
      <c r="A294">
        <v>1284</v>
      </c>
      <c r="B294" t="s">
        <v>123</v>
      </c>
      <c r="C294">
        <v>2016</v>
      </c>
      <c r="D294">
        <v>684</v>
      </c>
      <c r="E294">
        <v>84</v>
      </c>
      <c r="F294">
        <v>0.609649122807017</v>
      </c>
      <c r="G294">
        <v>0.22</v>
      </c>
      <c r="H294">
        <v>3</v>
      </c>
      <c r="I294">
        <v>0.68</v>
      </c>
      <c r="J294">
        <v>0.88</v>
      </c>
      <c r="K294">
        <v>0.68</v>
      </c>
      <c r="L294">
        <v>6</v>
      </c>
      <c r="M294" t="s">
        <v>77</v>
      </c>
      <c r="N294" t="s">
        <v>106</v>
      </c>
      <c r="O294" t="s">
        <v>32</v>
      </c>
      <c r="P294" t="s">
        <v>48</v>
      </c>
      <c r="Q294" t="s">
        <v>102</v>
      </c>
      <c r="R294" t="s">
        <v>40</v>
      </c>
      <c r="S294" t="s">
        <v>94</v>
      </c>
      <c r="T294" t="s">
        <v>98</v>
      </c>
      <c r="U294" t="s">
        <v>109</v>
      </c>
      <c r="V294" t="s">
        <v>72</v>
      </c>
      <c r="W294">
        <v>15.1912337217647</v>
      </c>
      <c r="X294">
        <v>13.4620455924999</v>
      </c>
      <c r="Y294">
        <v>7.8124010845454501</v>
      </c>
      <c r="Z294">
        <v>6.7869251642307598</v>
      </c>
      <c r="AA294">
        <v>6.44632414454545</v>
      </c>
      <c r="AB294">
        <v>6.4352543866666601</v>
      </c>
      <c r="AC294">
        <v>6.4277578666666599</v>
      </c>
      <c r="AD294">
        <v>6.4216148466666603</v>
      </c>
      <c r="AE294">
        <v>6.4179133409523796</v>
      </c>
      <c r="AF294">
        <v>6.3505017953846101</v>
      </c>
    </row>
    <row r="295" spans="1:32" x14ac:dyDescent="0.3">
      <c r="A295">
        <v>1285</v>
      </c>
      <c r="B295" t="s">
        <v>123</v>
      </c>
      <c r="C295">
        <v>2016</v>
      </c>
      <c r="D295">
        <v>684</v>
      </c>
      <c r="E295">
        <v>85</v>
      </c>
      <c r="F295">
        <v>0.60672514619883</v>
      </c>
      <c r="G295">
        <v>0.16</v>
      </c>
      <c r="H295">
        <v>2</v>
      </c>
      <c r="I295">
        <v>0.84</v>
      </c>
      <c r="J295">
        <v>1</v>
      </c>
      <c r="K295">
        <v>0.1</v>
      </c>
      <c r="L295">
        <v>0</v>
      </c>
      <c r="M295" t="s">
        <v>106</v>
      </c>
      <c r="N295" t="s">
        <v>77</v>
      </c>
      <c r="O295" t="s">
        <v>32</v>
      </c>
      <c r="P295" t="s">
        <v>53</v>
      </c>
      <c r="Q295" t="s">
        <v>94</v>
      </c>
      <c r="R295" t="s">
        <v>98</v>
      </c>
      <c r="S295" t="s">
        <v>111</v>
      </c>
      <c r="T295" t="s">
        <v>95</v>
      </c>
      <c r="U295" t="s">
        <v>48</v>
      </c>
      <c r="V295" t="s">
        <v>41</v>
      </c>
      <c r="W295">
        <v>31.9606726325</v>
      </c>
      <c r="X295">
        <v>27.8121561822222</v>
      </c>
      <c r="Y295">
        <v>15.973538554615301</v>
      </c>
      <c r="Z295">
        <v>11.5155171671428</v>
      </c>
      <c r="AA295">
        <v>10.815372702857101</v>
      </c>
      <c r="AB295">
        <v>10.7653530714285</v>
      </c>
      <c r="AC295">
        <v>10.241431723333299</v>
      </c>
      <c r="AD295">
        <v>10.1369737066666</v>
      </c>
      <c r="AE295">
        <v>9.7710411318181798</v>
      </c>
      <c r="AF295">
        <v>8.9072489866666604</v>
      </c>
    </row>
    <row r="296" spans="1:32" x14ac:dyDescent="0.3">
      <c r="A296">
        <v>1286</v>
      </c>
      <c r="B296" t="s">
        <v>123</v>
      </c>
      <c r="C296">
        <v>2016</v>
      </c>
      <c r="D296">
        <v>684</v>
      </c>
      <c r="E296">
        <v>86</v>
      </c>
      <c r="F296">
        <v>0.59941520467836196</v>
      </c>
      <c r="G296">
        <v>0.08</v>
      </c>
      <c r="H296">
        <v>6</v>
      </c>
      <c r="I296">
        <v>0.57999999999999996</v>
      </c>
      <c r="J296">
        <v>0.52</v>
      </c>
      <c r="K296">
        <v>0.7</v>
      </c>
      <c r="L296">
        <v>6</v>
      </c>
      <c r="M296" t="s">
        <v>106</v>
      </c>
      <c r="N296" t="s">
        <v>32</v>
      </c>
      <c r="O296" t="s">
        <v>77</v>
      </c>
      <c r="P296" t="s">
        <v>48</v>
      </c>
      <c r="Q296" t="s">
        <v>74</v>
      </c>
      <c r="R296" t="s">
        <v>47</v>
      </c>
      <c r="S296" t="s">
        <v>109</v>
      </c>
      <c r="T296" t="s">
        <v>49</v>
      </c>
      <c r="U296" t="s">
        <v>68</v>
      </c>
      <c r="V296" t="s">
        <v>104</v>
      </c>
      <c r="W296">
        <v>10.7743895084848</v>
      </c>
      <c r="X296">
        <v>10.4830408766666</v>
      </c>
      <c r="Y296">
        <v>9.3305841121428497</v>
      </c>
      <c r="Z296">
        <v>7.56963334875</v>
      </c>
      <c r="AA296">
        <v>6.5790069786206899</v>
      </c>
      <c r="AB296">
        <v>6.3136462368749902</v>
      </c>
      <c r="AC296">
        <v>6.2707450052500002</v>
      </c>
      <c r="AD296">
        <v>6.2397413189642803</v>
      </c>
      <c r="AE296">
        <v>6.2292310167027001</v>
      </c>
      <c r="AF296">
        <v>6.1931287487500004</v>
      </c>
    </row>
    <row r="297" spans="1:32" x14ac:dyDescent="0.3">
      <c r="A297">
        <v>1287</v>
      </c>
      <c r="B297" t="s">
        <v>123</v>
      </c>
      <c r="C297">
        <v>2016</v>
      </c>
      <c r="D297">
        <v>684</v>
      </c>
      <c r="E297">
        <v>87</v>
      </c>
      <c r="F297">
        <v>0.63011695906432696</v>
      </c>
      <c r="G297">
        <v>0.14000000000000001</v>
      </c>
      <c r="H297">
        <v>5</v>
      </c>
      <c r="I297">
        <v>0.3</v>
      </c>
      <c r="J297">
        <v>0.9</v>
      </c>
      <c r="K297">
        <v>0.84</v>
      </c>
      <c r="L297">
        <v>6</v>
      </c>
      <c r="M297" t="s">
        <v>106</v>
      </c>
      <c r="N297" t="s">
        <v>77</v>
      </c>
      <c r="O297" t="s">
        <v>32</v>
      </c>
      <c r="P297" t="s">
        <v>34</v>
      </c>
      <c r="Q297" t="s">
        <v>98</v>
      </c>
      <c r="R297" t="s">
        <v>76</v>
      </c>
      <c r="S297" t="s">
        <v>83</v>
      </c>
      <c r="T297" t="s">
        <v>70</v>
      </c>
      <c r="U297" t="s">
        <v>110</v>
      </c>
      <c r="V297" t="s">
        <v>54</v>
      </c>
      <c r="W297">
        <v>11.0761994310344</v>
      </c>
      <c r="X297">
        <v>10.5979705332352</v>
      </c>
      <c r="Y297">
        <v>6.8415455541935497</v>
      </c>
      <c r="Z297">
        <v>5.88682555227272</v>
      </c>
      <c r="AA297">
        <v>5.8352563556521702</v>
      </c>
      <c r="AB297">
        <v>5.7308966382352899</v>
      </c>
      <c r="AC297">
        <v>5.7040376703030304</v>
      </c>
      <c r="AD297">
        <v>5.6373850772222198</v>
      </c>
      <c r="AE297">
        <v>5.6240151177777697</v>
      </c>
      <c r="AF297">
        <v>5.6232289733333296</v>
      </c>
    </row>
    <row r="298" spans="1:32" x14ac:dyDescent="0.3">
      <c r="A298">
        <v>1288</v>
      </c>
      <c r="B298" t="s">
        <v>123</v>
      </c>
      <c r="C298">
        <v>2016</v>
      </c>
      <c r="D298">
        <v>684</v>
      </c>
      <c r="E298">
        <v>88</v>
      </c>
      <c r="F298">
        <v>0.61403508771929804</v>
      </c>
      <c r="G298">
        <v>0.16</v>
      </c>
      <c r="H298">
        <v>2</v>
      </c>
      <c r="I298">
        <v>0.76</v>
      </c>
      <c r="J298">
        <v>0.98</v>
      </c>
      <c r="K298">
        <v>0.5</v>
      </c>
      <c r="L298">
        <v>10</v>
      </c>
      <c r="M298" t="s">
        <v>106</v>
      </c>
      <c r="N298" t="s">
        <v>77</v>
      </c>
      <c r="O298" t="s">
        <v>32</v>
      </c>
      <c r="P298" t="s">
        <v>67</v>
      </c>
      <c r="Q298" t="s">
        <v>59</v>
      </c>
      <c r="R298" t="s">
        <v>107</v>
      </c>
      <c r="S298" t="s">
        <v>94</v>
      </c>
      <c r="T298" t="s">
        <v>95</v>
      </c>
      <c r="U298" t="s">
        <v>111</v>
      </c>
      <c r="V298" t="s">
        <v>62</v>
      </c>
      <c r="W298">
        <v>30.835312478750001</v>
      </c>
      <c r="X298">
        <v>29.351333277777702</v>
      </c>
      <c r="Y298">
        <v>14.213729833571399</v>
      </c>
      <c r="Z298">
        <v>14.146061899999999</v>
      </c>
      <c r="AA298">
        <v>12.4967594</v>
      </c>
      <c r="AB298">
        <v>12.12660125</v>
      </c>
      <c r="AC298">
        <v>11.325354952857101</v>
      </c>
      <c r="AD298">
        <v>10.900439573333299</v>
      </c>
      <c r="AE298">
        <v>10.550463053333299</v>
      </c>
      <c r="AF298">
        <v>10.1383271</v>
      </c>
    </row>
    <row r="299" spans="1:32" x14ac:dyDescent="0.3">
      <c r="A299">
        <v>1289</v>
      </c>
      <c r="B299" t="s">
        <v>123</v>
      </c>
      <c r="C299">
        <v>2016</v>
      </c>
      <c r="D299">
        <v>684</v>
      </c>
      <c r="E299">
        <v>89</v>
      </c>
      <c r="F299">
        <v>0.59502923976608102</v>
      </c>
      <c r="G299">
        <v>0.22</v>
      </c>
      <c r="H299">
        <v>1</v>
      </c>
      <c r="I299">
        <v>0.66</v>
      </c>
      <c r="J299">
        <v>0.38</v>
      </c>
      <c r="K299">
        <v>0.22</v>
      </c>
      <c r="L299">
        <v>10</v>
      </c>
      <c r="M299" t="s">
        <v>77</v>
      </c>
      <c r="N299" t="s">
        <v>32</v>
      </c>
      <c r="O299" t="s">
        <v>90</v>
      </c>
      <c r="P299" t="s">
        <v>43</v>
      </c>
      <c r="Q299" t="s">
        <v>106</v>
      </c>
      <c r="R299" t="s">
        <v>58</v>
      </c>
      <c r="S299" t="s">
        <v>46</v>
      </c>
      <c r="T299" t="s">
        <v>88</v>
      </c>
      <c r="U299" t="s">
        <v>52</v>
      </c>
      <c r="V299" t="s">
        <v>33</v>
      </c>
      <c r="W299">
        <v>24.69693316</v>
      </c>
      <c r="X299">
        <v>19.798949958333299</v>
      </c>
      <c r="Y299">
        <v>18.054216400000001</v>
      </c>
      <c r="Z299">
        <v>17.531063100000001</v>
      </c>
      <c r="AA299">
        <v>16.639328472500001</v>
      </c>
      <c r="AB299">
        <v>16.510681200000001</v>
      </c>
      <c r="AC299">
        <v>15.3148537</v>
      </c>
      <c r="AD299">
        <v>14.579864499999999</v>
      </c>
      <c r="AE299">
        <v>14.2059946</v>
      </c>
      <c r="AF299">
        <v>14.100884449999899</v>
      </c>
    </row>
    <row r="300" spans="1:32" x14ac:dyDescent="0.3">
      <c r="A300">
        <v>1290</v>
      </c>
      <c r="B300" t="s">
        <v>123</v>
      </c>
      <c r="C300">
        <v>2016</v>
      </c>
      <c r="D300">
        <v>684</v>
      </c>
      <c r="E300">
        <v>90</v>
      </c>
      <c r="F300">
        <v>0.59502923976608102</v>
      </c>
      <c r="G300">
        <v>0.14000000000000001</v>
      </c>
      <c r="H300">
        <v>1</v>
      </c>
      <c r="I300">
        <v>0.18</v>
      </c>
      <c r="J300">
        <v>0.98</v>
      </c>
      <c r="K300">
        <v>0.72</v>
      </c>
      <c r="L300">
        <v>5</v>
      </c>
      <c r="M300" t="s">
        <v>77</v>
      </c>
      <c r="N300" t="s">
        <v>106</v>
      </c>
      <c r="O300" t="s">
        <v>54</v>
      </c>
      <c r="P300" t="s">
        <v>33</v>
      </c>
      <c r="Q300" t="s">
        <v>32</v>
      </c>
      <c r="R300" t="s">
        <v>94</v>
      </c>
      <c r="S300" t="s">
        <v>111</v>
      </c>
      <c r="T300" t="s">
        <v>48</v>
      </c>
      <c r="U300" t="s">
        <v>55</v>
      </c>
      <c r="V300" t="s">
        <v>53</v>
      </c>
      <c r="W300">
        <v>35.598078646250002</v>
      </c>
      <c r="X300">
        <v>32.702621303333302</v>
      </c>
      <c r="Y300">
        <v>26.898481400000001</v>
      </c>
      <c r="Z300">
        <v>22.496013600000001</v>
      </c>
      <c r="AA300">
        <v>17.494203765000002</v>
      </c>
      <c r="AB300">
        <v>14.3339201119999</v>
      </c>
      <c r="AC300">
        <v>13.63155225</v>
      </c>
      <c r="AD300">
        <v>10.7619395259999</v>
      </c>
      <c r="AE300">
        <v>9.9603073774999995</v>
      </c>
      <c r="AF300">
        <v>9.40391095499999</v>
      </c>
    </row>
    <row r="301" spans="1:32" x14ac:dyDescent="0.3">
      <c r="A301">
        <v>1291</v>
      </c>
      <c r="B301" t="s">
        <v>123</v>
      </c>
      <c r="C301">
        <v>2016</v>
      </c>
      <c r="D301">
        <v>684</v>
      </c>
      <c r="E301">
        <v>91</v>
      </c>
      <c r="F301">
        <v>0.61842105263157898</v>
      </c>
      <c r="G301">
        <v>0.24</v>
      </c>
      <c r="H301">
        <v>1</v>
      </c>
      <c r="I301">
        <v>0.18</v>
      </c>
      <c r="J301">
        <v>0.88</v>
      </c>
      <c r="K301">
        <v>0.46</v>
      </c>
      <c r="L301">
        <v>10</v>
      </c>
      <c r="M301" t="s">
        <v>77</v>
      </c>
      <c r="N301" t="s">
        <v>106</v>
      </c>
      <c r="O301" t="s">
        <v>32</v>
      </c>
      <c r="P301" t="s">
        <v>48</v>
      </c>
      <c r="Q301" t="s">
        <v>54</v>
      </c>
      <c r="R301" t="s">
        <v>76</v>
      </c>
      <c r="S301" t="s">
        <v>33</v>
      </c>
      <c r="T301" t="s">
        <v>94</v>
      </c>
      <c r="U301" t="s">
        <v>82</v>
      </c>
      <c r="V301" t="s">
        <v>109</v>
      </c>
      <c r="W301">
        <v>42.301290690000002</v>
      </c>
      <c r="X301">
        <v>26.832004082499999</v>
      </c>
      <c r="Y301">
        <v>14.4602982744444</v>
      </c>
      <c r="Z301">
        <v>12.536905392</v>
      </c>
      <c r="AA301">
        <v>12.174858805</v>
      </c>
      <c r="AB301">
        <v>11.2584658</v>
      </c>
      <c r="AC301">
        <v>10.7652287349999</v>
      </c>
      <c r="AD301">
        <v>9.852398634</v>
      </c>
      <c r="AE301">
        <v>9.8178835979999999</v>
      </c>
      <c r="AF301">
        <v>9.7860997139999899</v>
      </c>
    </row>
    <row r="302" spans="1:32" x14ac:dyDescent="0.3">
      <c r="A302">
        <v>1292</v>
      </c>
      <c r="B302" t="s">
        <v>123</v>
      </c>
      <c r="C302">
        <v>2016</v>
      </c>
      <c r="D302">
        <v>684</v>
      </c>
      <c r="E302">
        <v>92</v>
      </c>
      <c r="F302">
        <v>0.58625730994152003</v>
      </c>
      <c r="G302">
        <v>0.14000000000000001</v>
      </c>
      <c r="H302">
        <v>2</v>
      </c>
      <c r="I302">
        <v>0.74</v>
      </c>
      <c r="J302">
        <v>0.68</v>
      </c>
      <c r="K302">
        <v>0.06</v>
      </c>
      <c r="L302">
        <v>2</v>
      </c>
      <c r="M302" t="s">
        <v>106</v>
      </c>
      <c r="N302" t="s">
        <v>77</v>
      </c>
      <c r="O302" t="s">
        <v>32</v>
      </c>
      <c r="P302" t="s">
        <v>53</v>
      </c>
      <c r="Q302" t="s">
        <v>107</v>
      </c>
      <c r="R302" t="s">
        <v>63</v>
      </c>
      <c r="S302" t="s">
        <v>82</v>
      </c>
      <c r="T302" t="s">
        <v>48</v>
      </c>
      <c r="U302" t="s">
        <v>84</v>
      </c>
      <c r="V302" t="s">
        <v>90</v>
      </c>
      <c r="W302">
        <v>25.374658103750001</v>
      </c>
      <c r="X302">
        <v>18.607950556428499</v>
      </c>
      <c r="Y302">
        <v>15.5173965746666</v>
      </c>
      <c r="Z302">
        <v>10.4143242054545</v>
      </c>
      <c r="AA302">
        <v>10.2241151757142</v>
      </c>
      <c r="AB302">
        <v>9.4265203366666608</v>
      </c>
      <c r="AC302">
        <v>9.1335093399999998</v>
      </c>
      <c r="AD302">
        <v>9.0894168315789408</v>
      </c>
      <c r="AE302">
        <v>9.0339492933333307</v>
      </c>
      <c r="AF302">
        <v>8.9321652162500005</v>
      </c>
    </row>
    <row r="303" spans="1:32" x14ac:dyDescent="0.3">
      <c r="A303">
        <v>1293</v>
      </c>
      <c r="B303" t="s">
        <v>123</v>
      </c>
      <c r="C303">
        <v>2016</v>
      </c>
      <c r="D303">
        <v>684</v>
      </c>
      <c r="E303">
        <v>93</v>
      </c>
      <c r="F303">
        <v>0.60526315789473595</v>
      </c>
      <c r="G303">
        <v>0.02</v>
      </c>
      <c r="H303">
        <v>4</v>
      </c>
      <c r="I303">
        <v>0.64</v>
      </c>
      <c r="J303">
        <v>0.44</v>
      </c>
      <c r="K303">
        <v>0.78</v>
      </c>
      <c r="L303">
        <v>2</v>
      </c>
      <c r="M303" t="s">
        <v>32</v>
      </c>
      <c r="N303" t="s">
        <v>77</v>
      </c>
      <c r="O303" t="s">
        <v>106</v>
      </c>
      <c r="P303" t="s">
        <v>48</v>
      </c>
      <c r="Q303" t="s">
        <v>41</v>
      </c>
      <c r="R303" t="s">
        <v>98</v>
      </c>
      <c r="S303" t="s">
        <v>90</v>
      </c>
      <c r="T303" t="s">
        <v>111</v>
      </c>
      <c r="U303" t="s">
        <v>89</v>
      </c>
      <c r="V303" t="s">
        <v>91</v>
      </c>
      <c r="W303">
        <v>18.761998732045399</v>
      </c>
      <c r="X303">
        <v>18.5481862449661</v>
      </c>
      <c r="Y303">
        <v>17.546814006585301</v>
      </c>
      <c r="Z303">
        <v>10.691841193</v>
      </c>
      <c r="AA303">
        <v>10.5299835213333</v>
      </c>
      <c r="AB303">
        <v>10.210928469444401</v>
      </c>
      <c r="AC303">
        <v>9.9560160637499902</v>
      </c>
      <c r="AD303">
        <v>9.8457266409090902</v>
      </c>
      <c r="AE303">
        <v>9.7958455786666594</v>
      </c>
      <c r="AF303">
        <v>9.3410152707407406</v>
      </c>
    </row>
    <row r="304" spans="1:32" x14ac:dyDescent="0.3">
      <c r="A304">
        <v>1294</v>
      </c>
      <c r="B304" t="s">
        <v>123</v>
      </c>
      <c r="C304">
        <v>2016</v>
      </c>
      <c r="D304">
        <v>684</v>
      </c>
      <c r="E304">
        <v>94</v>
      </c>
      <c r="F304">
        <v>0.61842105263157898</v>
      </c>
      <c r="G304">
        <v>0.06</v>
      </c>
      <c r="H304">
        <v>3</v>
      </c>
      <c r="I304">
        <v>0.98</v>
      </c>
      <c r="J304">
        <v>0.28000000000000003</v>
      </c>
      <c r="K304">
        <v>0.36</v>
      </c>
      <c r="L304">
        <v>9</v>
      </c>
      <c r="M304" t="s">
        <v>77</v>
      </c>
      <c r="N304" t="s">
        <v>106</v>
      </c>
      <c r="O304" t="s">
        <v>96</v>
      </c>
      <c r="P304" t="s">
        <v>32</v>
      </c>
      <c r="Q304" t="s">
        <v>91</v>
      </c>
      <c r="R304" t="s">
        <v>94</v>
      </c>
      <c r="S304" t="s">
        <v>71</v>
      </c>
      <c r="T304" t="s">
        <v>113</v>
      </c>
      <c r="U304" t="s">
        <v>47</v>
      </c>
      <c r="V304" t="s">
        <v>49</v>
      </c>
      <c r="W304">
        <v>16.488446196399899</v>
      </c>
      <c r="X304">
        <v>12.054870789000001</v>
      </c>
      <c r="Y304">
        <v>11.520261758571399</v>
      </c>
      <c r="Z304">
        <v>11.483100388518499</v>
      </c>
      <c r="AA304">
        <v>10.0473736029411</v>
      </c>
      <c r="AB304">
        <v>9.9411607100000001</v>
      </c>
      <c r="AC304">
        <v>9.9236370375000007</v>
      </c>
      <c r="AD304">
        <v>9.6809152107692302</v>
      </c>
      <c r="AE304">
        <v>9.6164440416666608</v>
      </c>
      <c r="AF304">
        <v>9.5884365281818091</v>
      </c>
    </row>
    <row r="305" spans="1:32" x14ac:dyDescent="0.3">
      <c r="A305">
        <v>1295</v>
      </c>
      <c r="B305" t="s">
        <v>123</v>
      </c>
      <c r="C305">
        <v>2016</v>
      </c>
      <c r="D305">
        <v>684</v>
      </c>
      <c r="E305">
        <v>95</v>
      </c>
      <c r="F305">
        <v>0.60087719298245601</v>
      </c>
      <c r="G305">
        <v>0.16</v>
      </c>
      <c r="H305">
        <v>2</v>
      </c>
      <c r="I305">
        <v>0.66</v>
      </c>
      <c r="J305">
        <v>0.4</v>
      </c>
      <c r="K305">
        <v>0.04</v>
      </c>
      <c r="L305">
        <v>4</v>
      </c>
      <c r="M305" t="s">
        <v>77</v>
      </c>
      <c r="N305" t="s">
        <v>32</v>
      </c>
      <c r="O305" t="s">
        <v>106</v>
      </c>
      <c r="P305" t="s">
        <v>94</v>
      </c>
      <c r="Q305" t="s">
        <v>91</v>
      </c>
      <c r="R305" t="s">
        <v>111</v>
      </c>
      <c r="S305" t="s">
        <v>33</v>
      </c>
      <c r="T305" t="s">
        <v>48</v>
      </c>
      <c r="U305" t="s">
        <v>52</v>
      </c>
      <c r="V305" t="s">
        <v>65</v>
      </c>
      <c r="W305">
        <v>18.067484141249999</v>
      </c>
      <c r="X305">
        <v>15.783888979166599</v>
      </c>
      <c r="Y305">
        <v>10.7455062857142</v>
      </c>
      <c r="Z305">
        <v>10.523987063333299</v>
      </c>
      <c r="AA305">
        <v>10.402656701538399</v>
      </c>
      <c r="AB305">
        <v>10.0854722825</v>
      </c>
      <c r="AC305">
        <v>9.9945948966666602</v>
      </c>
      <c r="AD305">
        <v>9.7828222925000006</v>
      </c>
      <c r="AE305">
        <v>9.7784729662499998</v>
      </c>
      <c r="AF305">
        <v>9.73074817</v>
      </c>
    </row>
    <row r="306" spans="1:32" x14ac:dyDescent="0.3">
      <c r="A306">
        <v>1296</v>
      </c>
      <c r="B306" t="s">
        <v>123</v>
      </c>
      <c r="C306">
        <v>2016</v>
      </c>
      <c r="D306">
        <v>684</v>
      </c>
      <c r="E306">
        <v>96</v>
      </c>
      <c r="F306">
        <v>0.61111111111111105</v>
      </c>
      <c r="G306">
        <v>0.3</v>
      </c>
      <c r="H306">
        <v>1</v>
      </c>
      <c r="I306">
        <v>0.96</v>
      </c>
      <c r="J306">
        <v>0.38</v>
      </c>
      <c r="K306">
        <v>0.22</v>
      </c>
      <c r="L306">
        <v>2</v>
      </c>
      <c r="M306" t="s">
        <v>77</v>
      </c>
      <c r="N306" t="s">
        <v>106</v>
      </c>
      <c r="O306" t="s">
        <v>42</v>
      </c>
      <c r="P306" t="s">
        <v>41</v>
      </c>
      <c r="Q306" t="s">
        <v>84</v>
      </c>
      <c r="R306" t="s">
        <v>32</v>
      </c>
      <c r="S306" t="s">
        <v>105</v>
      </c>
      <c r="T306" t="s">
        <v>51</v>
      </c>
      <c r="U306" t="s">
        <v>104</v>
      </c>
      <c r="V306" t="s">
        <v>48</v>
      </c>
      <c r="W306">
        <v>27.683849325000001</v>
      </c>
      <c r="X306">
        <v>17.641034139999999</v>
      </c>
      <c r="Y306">
        <v>16.573845850000001</v>
      </c>
      <c r="Z306">
        <v>16.340786000000001</v>
      </c>
      <c r="AA306">
        <v>14.9147053</v>
      </c>
      <c r="AB306">
        <v>14.6456961833333</v>
      </c>
      <c r="AC306">
        <v>14.6244459</v>
      </c>
      <c r="AD306">
        <v>13.820825599999999</v>
      </c>
      <c r="AE306">
        <v>13.6669173</v>
      </c>
      <c r="AF306">
        <v>13.495552072500001</v>
      </c>
    </row>
    <row r="307" spans="1:32" x14ac:dyDescent="0.3">
      <c r="A307">
        <v>1297</v>
      </c>
      <c r="B307" t="s">
        <v>123</v>
      </c>
      <c r="C307">
        <v>2016</v>
      </c>
      <c r="D307">
        <v>684</v>
      </c>
      <c r="E307">
        <v>97</v>
      </c>
      <c r="F307">
        <v>0.61988304093567204</v>
      </c>
      <c r="G307">
        <v>0.04</v>
      </c>
      <c r="H307">
        <v>5</v>
      </c>
      <c r="I307">
        <v>0.84</v>
      </c>
      <c r="J307">
        <v>0.32</v>
      </c>
      <c r="K307">
        <v>0.16</v>
      </c>
      <c r="L307">
        <v>9</v>
      </c>
      <c r="M307" t="s">
        <v>77</v>
      </c>
      <c r="N307" t="s">
        <v>106</v>
      </c>
      <c r="O307" t="s">
        <v>32</v>
      </c>
      <c r="P307" t="s">
        <v>89</v>
      </c>
      <c r="Q307" t="s">
        <v>48</v>
      </c>
      <c r="R307" t="s">
        <v>72</v>
      </c>
      <c r="S307" t="s">
        <v>98</v>
      </c>
      <c r="T307" t="s">
        <v>68</v>
      </c>
      <c r="U307" t="s">
        <v>90</v>
      </c>
      <c r="V307" t="s">
        <v>75</v>
      </c>
      <c r="W307">
        <v>15.118005261794799</v>
      </c>
      <c r="X307">
        <v>10.774783827826001</v>
      </c>
      <c r="Y307">
        <v>10.298321600566</v>
      </c>
      <c r="Z307">
        <v>8.7160468763636292</v>
      </c>
      <c r="AA307">
        <v>8.6820520999999999</v>
      </c>
      <c r="AB307">
        <v>8.4507775333333299</v>
      </c>
      <c r="AC307">
        <v>8.3620065602857103</v>
      </c>
      <c r="AD307">
        <v>8.1212021290000003</v>
      </c>
      <c r="AE307">
        <v>8.0828504818749902</v>
      </c>
      <c r="AF307">
        <v>8.0775838800000006</v>
      </c>
    </row>
    <row r="308" spans="1:32" x14ac:dyDescent="0.3">
      <c r="A308">
        <v>1298</v>
      </c>
      <c r="B308" t="s">
        <v>123</v>
      </c>
      <c r="C308">
        <v>2016</v>
      </c>
      <c r="D308">
        <v>684</v>
      </c>
      <c r="E308">
        <v>98</v>
      </c>
      <c r="F308">
        <v>0.61257309941520399</v>
      </c>
      <c r="G308">
        <v>0.1</v>
      </c>
      <c r="H308">
        <v>2</v>
      </c>
      <c r="I308">
        <v>0.62</v>
      </c>
      <c r="J308">
        <v>0.38</v>
      </c>
      <c r="K308">
        <v>0.18</v>
      </c>
      <c r="L308">
        <v>10</v>
      </c>
      <c r="M308" t="s">
        <v>32</v>
      </c>
      <c r="N308" t="s">
        <v>77</v>
      </c>
      <c r="O308" t="s">
        <v>106</v>
      </c>
      <c r="P308" t="s">
        <v>43</v>
      </c>
      <c r="Q308" t="s">
        <v>91</v>
      </c>
      <c r="R308" t="s">
        <v>48</v>
      </c>
      <c r="S308" t="s">
        <v>45</v>
      </c>
      <c r="T308" t="s">
        <v>98</v>
      </c>
      <c r="U308" t="s">
        <v>94</v>
      </c>
      <c r="V308" t="s">
        <v>82</v>
      </c>
      <c r="W308">
        <v>16.912367185624898</v>
      </c>
      <c r="X308">
        <v>16.823580850833299</v>
      </c>
      <c r="Y308">
        <v>12.051657199999999</v>
      </c>
      <c r="Z308">
        <v>11.6124980325</v>
      </c>
      <c r="AA308">
        <v>10.9340574992307</v>
      </c>
      <c r="AB308">
        <v>10.5193923842857</v>
      </c>
      <c r="AC308">
        <v>10.431138754999999</v>
      </c>
      <c r="AD308">
        <v>10.008087256</v>
      </c>
      <c r="AE308">
        <v>9.9415957129999999</v>
      </c>
      <c r="AF308">
        <v>9.6993482422222197</v>
      </c>
    </row>
    <row r="309" spans="1:32" x14ac:dyDescent="0.3">
      <c r="A309">
        <v>1299</v>
      </c>
      <c r="B309" t="s">
        <v>123</v>
      </c>
      <c r="C309">
        <v>2016</v>
      </c>
      <c r="D309">
        <v>684</v>
      </c>
      <c r="E309">
        <v>99</v>
      </c>
      <c r="F309">
        <v>0.60672514619883</v>
      </c>
      <c r="G309">
        <v>0.12</v>
      </c>
      <c r="H309">
        <v>2</v>
      </c>
      <c r="I309">
        <v>0.84</v>
      </c>
      <c r="J309">
        <v>0.92</v>
      </c>
      <c r="K309">
        <v>0.62</v>
      </c>
      <c r="L309">
        <v>5</v>
      </c>
      <c r="M309" t="s">
        <v>106</v>
      </c>
      <c r="N309" t="s">
        <v>77</v>
      </c>
      <c r="O309" t="s">
        <v>32</v>
      </c>
      <c r="P309" t="s">
        <v>48</v>
      </c>
      <c r="Q309" t="s">
        <v>97</v>
      </c>
      <c r="R309" t="s">
        <v>94</v>
      </c>
      <c r="S309" t="s">
        <v>98</v>
      </c>
      <c r="T309" t="s">
        <v>72</v>
      </c>
      <c r="U309" t="s">
        <v>68</v>
      </c>
      <c r="V309" t="s">
        <v>53</v>
      </c>
      <c r="W309">
        <v>33.823940351250002</v>
      </c>
      <c r="X309">
        <v>32.326003391818098</v>
      </c>
      <c r="Y309">
        <v>15.678534128000001</v>
      </c>
      <c r="Z309">
        <v>12.1280765383333</v>
      </c>
      <c r="AA309">
        <v>11.5375312066666</v>
      </c>
      <c r="AB309">
        <v>11.402212236363599</v>
      </c>
      <c r="AC309">
        <v>11.1171816575</v>
      </c>
      <c r="AD309">
        <v>10.569778052222199</v>
      </c>
      <c r="AE309">
        <v>9.5306946433333302</v>
      </c>
      <c r="AF309">
        <v>9.4783502099999897</v>
      </c>
    </row>
    <row r="314" spans="1:32" x14ac:dyDescent="0.3">
      <c r="A314">
        <v>1300</v>
      </c>
      <c r="B314" t="s">
        <v>123</v>
      </c>
      <c r="C314">
        <v>2015</v>
      </c>
      <c r="D314">
        <v>660</v>
      </c>
      <c r="E314">
        <v>0</v>
      </c>
      <c r="F314">
        <v>0.601515151515151</v>
      </c>
      <c r="G314">
        <v>0.06</v>
      </c>
      <c r="H314">
        <v>3</v>
      </c>
      <c r="I314">
        <v>0.64</v>
      </c>
      <c r="J314">
        <v>0.28000000000000003</v>
      </c>
      <c r="K314">
        <v>0.46</v>
      </c>
      <c r="L314">
        <v>2</v>
      </c>
      <c r="M314" t="s">
        <v>32</v>
      </c>
      <c r="N314" t="s">
        <v>77</v>
      </c>
      <c r="O314" t="s">
        <v>47</v>
      </c>
      <c r="P314" t="s">
        <v>82</v>
      </c>
      <c r="Q314" t="s">
        <v>74</v>
      </c>
      <c r="R314" t="s">
        <v>43</v>
      </c>
      <c r="S314" t="s">
        <v>60</v>
      </c>
      <c r="T314" t="s">
        <v>41</v>
      </c>
      <c r="U314" t="s">
        <v>94</v>
      </c>
      <c r="V314" t="s">
        <v>37</v>
      </c>
      <c r="W314">
        <v>12.132160003103399</v>
      </c>
      <c r="X314">
        <v>9.76844573895238</v>
      </c>
      <c r="Y314">
        <v>8.5964317014285694</v>
      </c>
      <c r="Z314">
        <v>8.4741174903124996</v>
      </c>
      <c r="AA314">
        <v>8.3937180784615304</v>
      </c>
      <c r="AB314">
        <v>8.3906526176190397</v>
      </c>
      <c r="AC314">
        <v>8.3651043838095198</v>
      </c>
      <c r="AD314">
        <v>8.3638805678260795</v>
      </c>
      <c r="AE314">
        <v>8.3307663273684103</v>
      </c>
      <c r="AF314">
        <v>8.3230776526315697</v>
      </c>
    </row>
    <row r="315" spans="1:32" x14ac:dyDescent="0.3">
      <c r="A315">
        <v>1301</v>
      </c>
      <c r="B315" t="s">
        <v>123</v>
      </c>
      <c r="C315">
        <v>2015</v>
      </c>
      <c r="D315">
        <v>660</v>
      </c>
      <c r="E315">
        <v>1</v>
      </c>
      <c r="F315">
        <v>0.615151515151515</v>
      </c>
      <c r="G315">
        <v>0.02</v>
      </c>
      <c r="H315">
        <v>3</v>
      </c>
      <c r="I315">
        <v>0.22</v>
      </c>
      <c r="J315">
        <v>0.36</v>
      </c>
      <c r="K315">
        <v>0.86</v>
      </c>
      <c r="L315">
        <v>10</v>
      </c>
      <c r="M315" t="s">
        <v>77</v>
      </c>
      <c r="N315" t="s">
        <v>32</v>
      </c>
      <c r="O315" t="s">
        <v>106</v>
      </c>
      <c r="P315" t="s">
        <v>53</v>
      </c>
      <c r="Q315" t="s">
        <v>55</v>
      </c>
      <c r="R315" t="s">
        <v>48</v>
      </c>
      <c r="S315" t="s">
        <v>45</v>
      </c>
      <c r="T315" t="s">
        <v>82</v>
      </c>
      <c r="U315" t="s">
        <v>107</v>
      </c>
      <c r="V315" t="s">
        <v>92</v>
      </c>
      <c r="W315">
        <v>17.439782307567501</v>
      </c>
      <c r="X315">
        <v>14.8005972985714</v>
      </c>
      <c r="Y315">
        <v>14.417564029642801</v>
      </c>
      <c r="Z315">
        <v>10.436375712380899</v>
      </c>
      <c r="AA315">
        <v>10.370295113333301</v>
      </c>
      <c r="AB315">
        <v>10.057632243846101</v>
      </c>
      <c r="AC315">
        <v>9.5803939280952299</v>
      </c>
      <c r="AD315">
        <v>9.5599938699999907</v>
      </c>
      <c r="AE315">
        <v>9.4070835365000001</v>
      </c>
      <c r="AF315">
        <v>9.3773795930000006</v>
      </c>
    </row>
    <row r="316" spans="1:32" x14ac:dyDescent="0.3">
      <c r="A316">
        <v>1302</v>
      </c>
      <c r="B316" t="s">
        <v>123</v>
      </c>
      <c r="C316">
        <v>2015</v>
      </c>
      <c r="D316">
        <v>660</v>
      </c>
      <c r="E316">
        <v>2</v>
      </c>
      <c r="F316">
        <v>0.60454545454545405</v>
      </c>
      <c r="G316">
        <v>0.28000000000000003</v>
      </c>
      <c r="H316">
        <v>2</v>
      </c>
      <c r="I316">
        <v>0.9</v>
      </c>
      <c r="J316">
        <v>0.76</v>
      </c>
      <c r="K316">
        <v>0.72</v>
      </c>
      <c r="L316">
        <v>8</v>
      </c>
      <c r="M316" t="s">
        <v>32</v>
      </c>
      <c r="N316" t="s">
        <v>106</v>
      </c>
      <c r="O316" t="s">
        <v>80</v>
      </c>
      <c r="P316" t="s">
        <v>77</v>
      </c>
      <c r="Q316" t="s">
        <v>64</v>
      </c>
      <c r="R316" t="s">
        <v>59</v>
      </c>
      <c r="S316" t="s">
        <v>104</v>
      </c>
      <c r="T316" t="s">
        <v>72</v>
      </c>
      <c r="U316" t="s">
        <v>36</v>
      </c>
      <c r="V316" t="s">
        <v>94</v>
      </c>
      <c r="W316">
        <v>23.80411452125</v>
      </c>
      <c r="X316">
        <v>21.947565182000002</v>
      </c>
      <c r="Y316">
        <v>12.608810399999999</v>
      </c>
      <c r="Z316">
        <v>11.9118466344444</v>
      </c>
      <c r="AA316">
        <v>11.735442150000001</v>
      </c>
      <c r="AB316">
        <v>11.6939632133333</v>
      </c>
      <c r="AC316">
        <v>11.583540526666599</v>
      </c>
      <c r="AD316">
        <v>11.574243859999999</v>
      </c>
      <c r="AE316">
        <v>11.51812075</v>
      </c>
      <c r="AF316">
        <v>11.4979459366666</v>
      </c>
    </row>
    <row r="317" spans="1:32" x14ac:dyDescent="0.3">
      <c r="A317">
        <v>1303</v>
      </c>
      <c r="B317" t="s">
        <v>123</v>
      </c>
      <c r="C317">
        <v>2015</v>
      </c>
      <c r="D317">
        <v>660</v>
      </c>
      <c r="E317">
        <v>3</v>
      </c>
      <c r="F317">
        <v>0.61666666666666603</v>
      </c>
      <c r="G317">
        <v>0.24</v>
      </c>
      <c r="H317">
        <v>3</v>
      </c>
      <c r="I317">
        <v>0.14000000000000001</v>
      </c>
      <c r="J317">
        <v>0.94</v>
      </c>
      <c r="K317">
        <v>0.04</v>
      </c>
      <c r="L317">
        <v>6</v>
      </c>
      <c r="M317" t="s">
        <v>77</v>
      </c>
      <c r="N317" t="s">
        <v>32</v>
      </c>
      <c r="O317" t="s">
        <v>45</v>
      </c>
      <c r="P317" t="s">
        <v>102</v>
      </c>
      <c r="Q317" t="s">
        <v>110</v>
      </c>
      <c r="R317" t="s">
        <v>104</v>
      </c>
      <c r="S317" t="s">
        <v>111</v>
      </c>
      <c r="T317" t="s">
        <v>95</v>
      </c>
      <c r="U317" t="s">
        <v>57</v>
      </c>
      <c r="V317" t="s">
        <v>48</v>
      </c>
      <c r="W317">
        <v>17.484783151666601</v>
      </c>
      <c r="X317">
        <v>14.0804701303</v>
      </c>
      <c r="Y317">
        <v>8.1371254444444396</v>
      </c>
      <c r="Z317">
        <v>7.4629772014285702</v>
      </c>
      <c r="AA317">
        <v>7.2170505499999997</v>
      </c>
      <c r="AB317">
        <v>7.1755342283333299</v>
      </c>
      <c r="AC317">
        <v>6.9244940899999996</v>
      </c>
      <c r="AD317">
        <v>6.7841145200000001</v>
      </c>
      <c r="AE317">
        <v>6.5632794399999996</v>
      </c>
      <c r="AF317">
        <v>6.55457177692307</v>
      </c>
    </row>
    <row r="318" spans="1:32" x14ac:dyDescent="0.3">
      <c r="A318">
        <v>1304</v>
      </c>
      <c r="B318" t="s">
        <v>123</v>
      </c>
      <c r="C318">
        <v>2015</v>
      </c>
      <c r="D318">
        <v>660</v>
      </c>
      <c r="E318">
        <v>4</v>
      </c>
      <c r="F318">
        <v>0.59545454545454501</v>
      </c>
      <c r="G318">
        <v>0.22</v>
      </c>
      <c r="H318">
        <v>3</v>
      </c>
      <c r="I318">
        <v>0.36</v>
      </c>
      <c r="J318">
        <v>0.98</v>
      </c>
      <c r="K318">
        <v>0.8</v>
      </c>
      <c r="L318">
        <v>9</v>
      </c>
      <c r="M318" t="s">
        <v>77</v>
      </c>
      <c r="N318" t="s">
        <v>32</v>
      </c>
      <c r="O318" t="s">
        <v>106</v>
      </c>
      <c r="P318" t="s">
        <v>94</v>
      </c>
      <c r="Q318" t="s">
        <v>111</v>
      </c>
      <c r="R318" t="s">
        <v>109</v>
      </c>
      <c r="S318" t="s">
        <v>45</v>
      </c>
      <c r="T318" t="s">
        <v>49</v>
      </c>
      <c r="U318" t="s">
        <v>100</v>
      </c>
      <c r="V318" t="s">
        <v>44</v>
      </c>
      <c r="W318">
        <v>13.628691176</v>
      </c>
      <c r="X318">
        <v>13.071929129999999</v>
      </c>
      <c r="Y318">
        <v>7.8228554087499997</v>
      </c>
      <c r="Z318">
        <v>7.7093045827272704</v>
      </c>
      <c r="AA318">
        <v>7.4327998908333299</v>
      </c>
      <c r="AB318">
        <v>6.9720521119999903</v>
      </c>
      <c r="AC318">
        <v>6.6907288500000002</v>
      </c>
      <c r="AD318">
        <v>6.6608899749999999</v>
      </c>
      <c r="AE318">
        <v>6.62966814049999</v>
      </c>
      <c r="AF318">
        <v>6.4166098519999997</v>
      </c>
    </row>
    <row r="319" spans="1:32" x14ac:dyDescent="0.3">
      <c r="A319">
        <v>1305</v>
      </c>
      <c r="B319" t="s">
        <v>123</v>
      </c>
      <c r="C319">
        <v>2015</v>
      </c>
      <c r="D319">
        <v>660</v>
      </c>
      <c r="E319">
        <v>5</v>
      </c>
      <c r="F319">
        <v>0.62121212121212099</v>
      </c>
      <c r="G319">
        <v>0.26</v>
      </c>
      <c r="H319">
        <v>1</v>
      </c>
      <c r="I319">
        <v>0.88</v>
      </c>
      <c r="J319">
        <v>0.8</v>
      </c>
      <c r="K319">
        <v>0.44</v>
      </c>
      <c r="L319">
        <v>1</v>
      </c>
      <c r="M319" t="s">
        <v>32</v>
      </c>
      <c r="N319" t="s">
        <v>106</v>
      </c>
      <c r="O319" t="s">
        <v>48</v>
      </c>
      <c r="P319" t="s">
        <v>84</v>
      </c>
      <c r="Q319" t="s">
        <v>94</v>
      </c>
      <c r="R319" t="s">
        <v>77</v>
      </c>
      <c r="S319" t="s">
        <v>107</v>
      </c>
      <c r="T319" t="s">
        <v>98</v>
      </c>
      <c r="U319" t="s">
        <v>104</v>
      </c>
      <c r="V319" t="s">
        <v>54</v>
      </c>
      <c r="W319">
        <v>35.036819465999997</v>
      </c>
      <c r="X319">
        <v>31.176113377499998</v>
      </c>
      <c r="Y319">
        <v>20.5393673666666</v>
      </c>
      <c r="Z319">
        <v>15.404067</v>
      </c>
      <c r="AA319">
        <v>14.6011024933333</v>
      </c>
      <c r="AB319">
        <v>14.539941797499999</v>
      </c>
      <c r="AC319">
        <v>12.8927784166666</v>
      </c>
      <c r="AD319">
        <v>12.744489700000001</v>
      </c>
      <c r="AE319">
        <v>11.8303665966666</v>
      </c>
      <c r="AF319">
        <v>11.509331715</v>
      </c>
    </row>
    <row r="320" spans="1:32" x14ac:dyDescent="0.3">
      <c r="A320">
        <v>1306</v>
      </c>
      <c r="B320" t="s">
        <v>123</v>
      </c>
      <c r="C320">
        <v>2015</v>
      </c>
      <c r="D320">
        <v>660</v>
      </c>
      <c r="E320">
        <v>6</v>
      </c>
      <c r="F320">
        <v>0.61666666666666603</v>
      </c>
      <c r="G320">
        <v>0.22</v>
      </c>
      <c r="H320">
        <v>1</v>
      </c>
      <c r="I320">
        <v>0.12</v>
      </c>
      <c r="J320">
        <v>0.6</v>
      </c>
      <c r="K320">
        <v>0.02</v>
      </c>
      <c r="L320">
        <v>5</v>
      </c>
      <c r="M320" t="s">
        <v>77</v>
      </c>
      <c r="N320" t="s">
        <v>32</v>
      </c>
      <c r="O320" t="s">
        <v>104</v>
      </c>
      <c r="P320" t="s">
        <v>54</v>
      </c>
      <c r="Q320" t="s">
        <v>68</v>
      </c>
      <c r="R320" t="s">
        <v>106</v>
      </c>
      <c r="S320" t="s">
        <v>79</v>
      </c>
      <c r="T320" t="s">
        <v>94</v>
      </c>
      <c r="U320" t="s">
        <v>98</v>
      </c>
      <c r="V320" t="s">
        <v>82</v>
      </c>
      <c r="W320">
        <v>33.380224470000002</v>
      </c>
      <c r="X320">
        <v>25.130734133333299</v>
      </c>
      <c r="Y320">
        <v>14.570756449999999</v>
      </c>
      <c r="Z320">
        <v>14.1160307</v>
      </c>
      <c r="AA320">
        <v>13.778556835</v>
      </c>
      <c r="AB320">
        <v>12.72746574</v>
      </c>
      <c r="AC320">
        <v>12.524087</v>
      </c>
      <c r="AD320">
        <v>12.2704851675</v>
      </c>
      <c r="AE320">
        <v>11.52186773</v>
      </c>
      <c r="AF320">
        <v>11.16692258</v>
      </c>
    </row>
    <row r="321" spans="1:32" x14ac:dyDescent="0.3">
      <c r="A321">
        <v>1307</v>
      </c>
      <c r="B321" t="s">
        <v>123</v>
      </c>
      <c r="C321">
        <v>2015</v>
      </c>
      <c r="D321">
        <v>660</v>
      </c>
      <c r="E321">
        <v>7</v>
      </c>
      <c r="F321">
        <v>0.6</v>
      </c>
      <c r="G321">
        <v>0.2</v>
      </c>
      <c r="H321">
        <v>1</v>
      </c>
      <c r="I321">
        <v>0.74</v>
      </c>
      <c r="J321">
        <v>0.57999999999999996</v>
      </c>
      <c r="K321">
        <v>0.88</v>
      </c>
      <c r="L321">
        <v>4</v>
      </c>
      <c r="M321" t="s">
        <v>32</v>
      </c>
      <c r="N321" t="s">
        <v>77</v>
      </c>
      <c r="O321" t="s">
        <v>64</v>
      </c>
      <c r="P321" t="s">
        <v>107</v>
      </c>
      <c r="Q321" t="s">
        <v>106</v>
      </c>
      <c r="R321" t="s">
        <v>54</v>
      </c>
      <c r="S321" t="s">
        <v>48</v>
      </c>
      <c r="T321" t="s">
        <v>85</v>
      </c>
      <c r="U321" t="s">
        <v>94</v>
      </c>
      <c r="V321" t="s">
        <v>55</v>
      </c>
      <c r="W321">
        <v>26.9921617516666</v>
      </c>
      <c r="X321">
        <v>24.102206692499902</v>
      </c>
      <c r="Y321">
        <v>21.9639454</v>
      </c>
      <c r="Z321">
        <v>17.656111750000001</v>
      </c>
      <c r="AA321">
        <v>16.528738597999901</v>
      </c>
      <c r="AB321">
        <v>16.5042534</v>
      </c>
      <c r="AC321">
        <v>16.4869866533333</v>
      </c>
      <c r="AD321">
        <v>14.3261147</v>
      </c>
      <c r="AE321">
        <v>13.456756984</v>
      </c>
      <c r="AF321">
        <v>13.368267083333301</v>
      </c>
    </row>
    <row r="322" spans="1:32" x14ac:dyDescent="0.3">
      <c r="A322">
        <v>1308</v>
      </c>
      <c r="B322" t="s">
        <v>123</v>
      </c>
      <c r="C322">
        <v>2015</v>
      </c>
      <c r="D322">
        <v>660</v>
      </c>
      <c r="E322">
        <v>8</v>
      </c>
      <c r="F322">
        <v>0.62727272727272698</v>
      </c>
      <c r="G322">
        <v>0.02</v>
      </c>
      <c r="H322">
        <v>2</v>
      </c>
      <c r="I322">
        <v>0.1</v>
      </c>
      <c r="J322">
        <v>0.7</v>
      </c>
      <c r="K322">
        <v>0.08</v>
      </c>
      <c r="L322">
        <v>7</v>
      </c>
      <c r="M322" t="s">
        <v>106</v>
      </c>
      <c r="N322" t="s">
        <v>32</v>
      </c>
      <c r="O322" t="s">
        <v>77</v>
      </c>
      <c r="P322" t="s">
        <v>94</v>
      </c>
      <c r="Q322" t="s">
        <v>64</v>
      </c>
      <c r="R322" t="s">
        <v>55</v>
      </c>
      <c r="S322" t="s">
        <v>70</v>
      </c>
      <c r="T322" t="s">
        <v>82</v>
      </c>
      <c r="U322" t="s">
        <v>48</v>
      </c>
      <c r="V322" t="s">
        <v>47</v>
      </c>
      <c r="W322">
        <v>31.599258589999899</v>
      </c>
      <c r="X322">
        <v>31.084197040869501</v>
      </c>
      <c r="Y322">
        <v>28.722073748</v>
      </c>
      <c r="Z322">
        <v>14.743793799999899</v>
      </c>
      <c r="AA322">
        <v>14.13017188375</v>
      </c>
      <c r="AB322">
        <v>13.323805081538399</v>
      </c>
      <c r="AC322">
        <v>13.1446843979999</v>
      </c>
      <c r="AD322">
        <v>12.8777191289473</v>
      </c>
      <c r="AE322">
        <v>12.7421721521739</v>
      </c>
      <c r="AF322">
        <v>12.41699552875</v>
      </c>
    </row>
    <row r="323" spans="1:32" x14ac:dyDescent="0.3">
      <c r="A323">
        <v>1309</v>
      </c>
      <c r="B323" t="s">
        <v>123</v>
      </c>
      <c r="C323">
        <v>2015</v>
      </c>
      <c r="D323">
        <v>660</v>
      </c>
      <c r="E323">
        <v>9</v>
      </c>
      <c r="F323">
        <v>0.62272727272727202</v>
      </c>
      <c r="G323">
        <v>0.02</v>
      </c>
      <c r="H323">
        <v>1</v>
      </c>
      <c r="I323">
        <v>0.06</v>
      </c>
      <c r="J323">
        <v>0.6</v>
      </c>
      <c r="K323">
        <v>0.26</v>
      </c>
      <c r="L323">
        <v>8</v>
      </c>
      <c r="M323" t="s">
        <v>106</v>
      </c>
      <c r="N323" t="s">
        <v>32</v>
      </c>
      <c r="O323" t="s">
        <v>77</v>
      </c>
      <c r="P323" t="s">
        <v>48</v>
      </c>
      <c r="Q323" t="s">
        <v>55</v>
      </c>
      <c r="R323" t="s">
        <v>82</v>
      </c>
      <c r="S323" t="s">
        <v>94</v>
      </c>
      <c r="T323" t="s">
        <v>98</v>
      </c>
      <c r="U323" t="s">
        <v>83</v>
      </c>
      <c r="V323" t="s">
        <v>64</v>
      </c>
      <c r="W323">
        <v>52.812076571428499</v>
      </c>
      <c r="X323">
        <v>50.992637000000002</v>
      </c>
      <c r="Y323">
        <v>49.573247283333302</v>
      </c>
      <c r="Z323">
        <v>21.979551333333301</v>
      </c>
      <c r="AA323">
        <v>20.253270874999998</v>
      </c>
      <c r="AB323">
        <v>18.623239850000001</v>
      </c>
      <c r="AC323">
        <v>18.122382519999999</v>
      </c>
      <c r="AD323">
        <v>18.088676450000001</v>
      </c>
      <c r="AE323">
        <v>18.067169450000002</v>
      </c>
      <c r="AF323">
        <v>15.985731599999999</v>
      </c>
    </row>
    <row r="324" spans="1:32" x14ac:dyDescent="0.3">
      <c r="A324">
        <v>1310</v>
      </c>
      <c r="B324" t="s">
        <v>123</v>
      </c>
      <c r="C324">
        <v>2015</v>
      </c>
      <c r="D324">
        <v>660</v>
      </c>
      <c r="E324">
        <v>10</v>
      </c>
      <c r="F324">
        <v>0.59545454545454501</v>
      </c>
      <c r="G324">
        <v>0.34</v>
      </c>
      <c r="H324">
        <v>1</v>
      </c>
      <c r="I324">
        <v>0.18</v>
      </c>
      <c r="J324">
        <v>0.32</v>
      </c>
      <c r="K324">
        <v>0.02</v>
      </c>
      <c r="L324">
        <v>6</v>
      </c>
      <c r="M324" t="s">
        <v>32</v>
      </c>
      <c r="N324" t="s">
        <v>34</v>
      </c>
      <c r="O324" t="s">
        <v>55</v>
      </c>
      <c r="P324" t="s">
        <v>64</v>
      </c>
      <c r="Q324" t="s">
        <v>85</v>
      </c>
      <c r="R324" t="s">
        <v>58</v>
      </c>
      <c r="S324" t="s">
        <v>44</v>
      </c>
      <c r="T324" t="s">
        <v>99</v>
      </c>
      <c r="U324" t="s">
        <v>79</v>
      </c>
      <c r="V324" t="s">
        <v>40</v>
      </c>
      <c r="W324">
        <v>15.5884380233333</v>
      </c>
      <c r="X324">
        <v>15.4074259</v>
      </c>
      <c r="Y324">
        <v>15.143722500000001</v>
      </c>
      <c r="Z324">
        <v>15.041317899999999</v>
      </c>
      <c r="AA324">
        <v>13.344880099999999</v>
      </c>
      <c r="AB324">
        <v>13.08815195</v>
      </c>
      <c r="AC324">
        <v>12.755577805</v>
      </c>
      <c r="AD324">
        <v>12.4048643166666</v>
      </c>
      <c r="AE324">
        <v>12.2879734</v>
      </c>
      <c r="AF324">
        <v>12.0996256</v>
      </c>
    </row>
    <row r="325" spans="1:32" x14ac:dyDescent="0.3">
      <c r="A325">
        <v>1311</v>
      </c>
      <c r="B325" t="s">
        <v>123</v>
      </c>
      <c r="C325">
        <v>2015</v>
      </c>
      <c r="D325">
        <v>660</v>
      </c>
      <c r="E325">
        <v>11</v>
      </c>
      <c r="F325">
        <v>0.60757575757575699</v>
      </c>
      <c r="G325">
        <v>0.08</v>
      </c>
      <c r="H325">
        <v>3</v>
      </c>
      <c r="I325">
        <v>0.34</v>
      </c>
      <c r="J325">
        <v>1</v>
      </c>
      <c r="K325">
        <v>0.92</v>
      </c>
      <c r="L325">
        <v>8</v>
      </c>
      <c r="M325" t="s">
        <v>106</v>
      </c>
      <c r="N325" t="s">
        <v>32</v>
      </c>
      <c r="O325" t="s">
        <v>77</v>
      </c>
      <c r="P325" t="s">
        <v>48</v>
      </c>
      <c r="Q325" t="s">
        <v>94</v>
      </c>
      <c r="R325" t="s">
        <v>101</v>
      </c>
      <c r="S325" t="s">
        <v>107</v>
      </c>
      <c r="T325" t="s">
        <v>72</v>
      </c>
      <c r="U325" t="s">
        <v>95</v>
      </c>
      <c r="V325" t="s">
        <v>82</v>
      </c>
      <c r="W325">
        <v>22.513306995000001</v>
      </c>
      <c r="X325">
        <v>20.6081044611538</v>
      </c>
      <c r="Y325">
        <v>20.045823389999999</v>
      </c>
      <c r="Z325">
        <v>11.333463247499999</v>
      </c>
      <c r="AA325">
        <v>11.199140426666601</v>
      </c>
      <c r="AB325">
        <v>9.5352239766666607</v>
      </c>
      <c r="AC325">
        <v>9.3411318566666601</v>
      </c>
      <c r="AD325">
        <v>9.0087782158333294</v>
      </c>
      <c r="AE325">
        <v>8.8291179159999995</v>
      </c>
      <c r="AF325">
        <v>8.7848361485714204</v>
      </c>
    </row>
    <row r="326" spans="1:32" x14ac:dyDescent="0.3">
      <c r="A326">
        <v>1312</v>
      </c>
      <c r="B326" t="s">
        <v>123</v>
      </c>
      <c r="C326">
        <v>2015</v>
      </c>
      <c r="D326">
        <v>660</v>
      </c>
      <c r="E326">
        <v>12</v>
      </c>
      <c r="F326">
        <v>0.601515151515151</v>
      </c>
      <c r="G326">
        <v>0.04</v>
      </c>
      <c r="H326">
        <v>4</v>
      </c>
      <c r="I326">
        <v>1</v>
      </c>
      <c r="J326">
        <v>0.22</v>
      </c>
      <c r="K326">
        <v>0.74</v>
      </c>
      <c r="L326">
        <v>1</v>
      </c>
      <c r="M326" t="s">
        <v>32</v>
      </c>
      <c r="N326" t="s">
        <v>77</v>
      </c>
      <c r="O326" t="s">
        <v>106</v>
      </c>
      <c r="P326" t="s">
        <v>90</v>
      </c>
      <c r="Q326" t="s">
        <v>48</v>
      </c>
      <c r="R326" t="s">
        <v>100</v>
      </c>
      <c r="S326" t="s">
        <v>98</v>
      </c>
      <c r="T326" t="s">
        <v>53</v>
      </c>
      <c r="U326" t="s">
        <v>54</v>
      </c>
      <c r="V326" t="s">
        <v>45</v>
      </c>
      <c r="W326">
        <v>10.483714630119</v>
      </c>
      <c r="X326">
        <v>9.1786489467857102</v>
      </c>
      <c r="Y326">
        <v>8.6624665724489809</v>
      </c>
      <c r="Z326">
        <v>8.2149960756666598</v>
      </c>
      <c r="AA326">
        <v>8.1923059205882307</v>
      </c>
      <c r="AB326">
        <v>7.7587900695744603</v>
      </c>
      <c r="AC326">
        <v>7.5946469184848402</v>
      </c>
      <c r="AD326">
        <v>7.5888672492307601</v>
      </c>
      <c r="AE326">
        <v>7.5444404342857103</v>
      </c>
      <c r="AF326">
        <v>7.5016876340740701</v>
      </c>
    </row>
    <row r="327" spans="1:32" x14ac:dyDescent="0.3">
      <c r="A327">
        <v>1313</v>
      </c>
      <c r="B327" t="s">
        <v>123</v>
      </c>
      <c r="C327">
        <v>2015</v>
      </c>
      <c r="D327">
        <v>660</v>
      </c>
      <c r="E327">
        <v>13</v>
      </c>
      <c r="F327">
        <v>0.601515151515151</v>
      </c>
      <c r="G327">
        <v>0.04</v>
      </c>
      <c r="H327">
        <v>3</v>
      </c>
      <c r="I327">
        <v>0.88</v>
      </c>
      <c r="J327">
        <v>0.42</v>
      </c>
      <c r="K327">
        <v>0.48</v>
      </c>
      <c r="L327">
        <v>4</v>
      </c>
      <c r="M327" t="s">
        <v>32</v>
      </c>
      <c r="N327" t="s">
        <v>77</v>
      </c>
      <c r="O327" t="s">
        <v>106</v>
      </c>
      <c r="P327" t="s">
        <v>107</v>
      </c>
      <c r="Q327" t="s">
        <v>104</v>
      </c>
      <c r="R327" t="s">
        <v>95</v>
      </c>
      <c r="S327" t="s">
        <v>100</v>
      </c>
      <c r="T327" t="s">
        <v>48</v>
      </c>
      <c r="U327" t="s">
        <v>45</v>
      </c>
      <c r="V327" t="s">
        <v>34</v>
      </c>
      <c r="W327">
        <v>15.471565510930199</v>
      </c>
      <c r="X327">
        <v>13.678388032631499</v>
      </c>
      <c r="Y327">
        <v>12.879449096875</v>
      </c>
      <c r="Z327">
        <v>10.1954393265517</v>
      </c>
      <c r="AA327">
        <v>9.9363957477777696</v>
      </c>
      <c r="AB327">
        <v>9.5518662284210496</v>
      </c>
      <c r="AC327">
        <v>9.2757996667500002</v>
      </c>
      <c r="AD327">
        <v>9.2671835462857093</v>
      </c>
      <c r="AE327">
        <v>9.1917967127499995</v>
      </c>
      <c r="AF327">
        <v>9.1767567514285702</v>
      </c>
    </row>
    <row r="328" spans="1:32" x14ac:dyDescent="0.3">
      <c r="A328">
        <v>1314</v>
      </c>
      <c r="B328" t="s">
        <v>123</v>
      </c>
      <c r="C328">
        <v>2015</v>
      </c>
      <c r="D328">
        <v>660</v>
      </c>
      <c r="E328">
        <v>14</v>
      </c>
      <c r="F328">
        <v>0.58333333333333304</v>
      </c>
      <c r="G328">
        <v>0.16</v>
      </c>
      <c r="H328">
        <v>6</v>
      </c>
      <c r="I328">
        <v>0.24</v>
      </c>
      <c r="J328">
        <v>0.6</v>
      </c>
      <c r="K328">
        <v>0.42</v>
      </c>
      <c r="L328">
        <v>2</v>
      </c>
      <c r="M328" t="s">
        <v>77</v>
      </c>
      <c r="N328" t="s">
        <v>32</v>
      </c>
      <c r="O328" t="s">
        <v>94</v>
      </c>
      <c r="P328" t="s">
        <v>74</v>
      </c>
      <c r="Q328" t="s">
        <v>37</v>
      </c>
      <c r="R328" t="s">
        <v>108</v>
      </c>
      <c r="S328" t="s">
        <v>48</v>
      </c>
      <c r="T328" t="s">
        <v>82</v>
      </c>
      <c r="U328" t="s">
        <v>34</v>
      </c>
      <c r="V328" t="s">
        <v>62</v>
      </c>
      <c r="W328">
        <v>6.2842723104444396</v>
      </c>
      <c r="X328">
        <v>4.5829218501764704</v>
      </c>
      <c r="Y328">
        <v>4.2579974112765901</v>
      </c>
      <c r="Z328">
        <v>4.2081603937857102</v>
      </c>
      <c r="AA328">
        <v>4.0202959591249998</v>
      </c>
      <c r="AB328">
        <v>3.98644643845999</v>
      </c>
      <c r="AC328">
        <v>3.9131842048780401</v>
      </c>
      <c r="AD328">
        <v>3.8944350183846099</v>
      </c>
      <c r="AE328">
        <v>3.8871035658055502</v>
      </c>
      <c r="AF328">
        <v>3.85452253027659</v>
      </c>
    </row>
    <row r="329" spans="1:32" x14ac:dyDescent="0.3">
      <c r="A329">
        <v>1315</v>
      </c>
      <c r="B329" t="s">
        <v>123</v>
      </c>
      <c r="C329">
        <v>2015</v>
      </c>
      <c r="D329">
        <v>660</v>
      </c>
      <c r="E329">
        <v>15</v>
      </c>
      <c r="F329">
        <v>0.601515151515151</v>
      </c>
      <c r="G329">
        <v>0.12</v>
      </c>
      <c r="H329">
        <v>2</v>
      </c>
      <c r="I329">
        <v>0.26</v>
      </c>
      <c r="J329">
        <v>0.28000000000000003</v>
      </c>
      <c r="K329">
        <v>0.2</v>
      </c>
      <c r="L329">
        <v>6</v>
      </c>
      <c r="M329" t="s">
        <v>32</v>
      </c>
      <c r="N329" t="s">
        <v>77</v>
      </c>
      <c r="O329" t="s">
        <v>54</v>
      </c>
      <c r="P329" t="s">
        <v>34</v>
      </c>
      <c r="Q329" t="s">
        <v>53</v>
      </c>
      <c r="R329" t="s">
        <v>99</v>
      </c>
      <c r="S329" t="s">
        <v>104</v>
      </c>
      <c r="T329" t="s">
        <v>98</v>
      </c>
      <c r="U329" t="s">
        <v>90</v>
      </c>
      <c r="V329" t="s">
        <v>36</v>
      </c>
      <c r="W329">
        <v>12.7001822271428</v>
      </c>
      <c r="X329">
        <v>11.974900223529399</v>
      </c>
      <c r="Y329">
        <v>10.664519803333301</v>
      </c>
      <c r="Z329">
        <v>10.3818499042857</v>
      </c>
      <c r="AA329">
        <v>9.8217437362499993</v>
      </c>
      <c r="AB329">
        <v>9.4845712824999993</v>
      </c>
      <c r="AC329">
        <v>9.3044988659999994</v>
      </c>
      <c r="AD329">
        <v>9.1878138385714294</v>
      </c>
      <c r="AE329">
        <v>8.9459474540000006</v>
      </c>
      <c r="AF329">
        <v>8.9447324557142807</v>
      </c>
    </row>
    <row r="330" spans="1:32" x14ac:dyDescent="0.3">
      <c r="A330">
        <v>1316</v>
      </c>
      <c r="B330" t="s">
        <v>123</v>
      </c>
      <c r="C330">
        <v>2015</v>
      </c>
      <c r="D330">
        <v>660</v>
      </c>
      <c r="E330">
        <v>16</v>
      </c>
      <c r="F330">
        <v>0.59242424242424196</v>
      </c>
      <c r="G330">
        <v>0.34</v>
      </c>
      <c r="H330">
        <v>1</v>
      </c>
      <c r="I330">
        <v>0.42</v>
      </c>
      <c r="J330">
        <v>0.8</v>
      </c>
      <c r="K330">
        <v>0.3</v>
      </c>
      <c r="L330">
        <v>3</v>
      </c>
      <c r="M330" t="s">
        <v>77</v>
      </c>
      <c r="N330" t="s">
        <v>106</v>
      </c>
      <c r="O330" t="s">
        <v>32</v>
      </c>
      <c r="P330" t="s">
        <v>111</v>
      </c>
      <c r="Q330" t="s">
        <v>80</v>
      </c>
      <c r="R330" t="s">
        <v>98</v>
      </c>
      <c r="S330" t="s">
        <v>48</v>
      </c>
      <c r="T330" t="s">
        <v>53</v>
      </c>
      <c r="U330" t="s">
        <v>70</v>
      </c>
      <c r="V330" t="s">
        <v>36</v>
      </c>
      <c r="W330">
        <v>31.906239193333299</v>
      </c>
      <c r="X330">
        <v>20.812928087500001</v>
      </c>
      <c r="Y330">
        <v>20.612719916</v>
      </c>
      <c r="Z330">
        <v>17.907759169999999</v>
      </c>
      <c r="AA330">
        <v>11.942343964999999</v>
      </c>
      <c r="AB330">
        <v>11.926444099999999</v>
      </c>
      <c r="AC330">
        <v>11.682188598333299</v>
      </c>
      <c r="AD330">
        <v>11.082742498</v>
      </c>
      <c r="AE330">
        <v>10.627935154999999</v>
      </c>
      <c r="AF330">
        <v>10.11959601</v>
      </c>
    </row>
    <row r="331" spans="1:32" x14ac:dyDescent="0.3">
      <c r="A331">
        <v>1317</v>
      </c>
      <c r="B331" t="s">
        <v>123</v>
      </c>
      <c r="C331">
        <v>2015</v>
      </c>
      <c r="D331">
        <v>660</v>
      </c>
      <c r="E331">
        <v>17</v>
      </c>
      <c r="F331">
        <v>0.60606060606060597</v>
      </c>
      <c r="G331">
        <v>0.24</v>
      </c>
      <c r="H331">
        <v>2</v>
      </c>
      <c r="I331">
        <v>0.1</v>
      </c>
      <c r="J331">
        <v>0.74</v>
      </c>
      <c r="K331">
        <v>0.12</v>
      </c>
      <c r="L331">
        <v>2</v>
      </c>
      <c r="M331" t="s">
        <v>77</v>
      </c>
      <c r="N331" t="s">
        <v>32</v>
      </c>
      <c r="O331" t="s">
        <v>54</v>
      </c>
      <c r="P331" t="s">
        <v>64</v>
      </c>
      <c r="Q331" t="s">
        <v>94</v>
      </c>
      <c r="R331" t="s">
        <v>106</v>
      </c>
      <c r="S331" t="s">
        <v>104</v>
      </c>
      <c r="T331" t="s">
        <v>102</v>
      </c>
      <c r="U331" t="s">
        <v>89</v>
      </c>
      <c r="V331" t="s">
        <v>82</v>
      </c>
      <c r="W331">
        <v>21.622156853749999</v>
      </c>
      <c r="X331">
        <v>13.217379756249899</v>
      </c>
      <c r="Y331">
        <v>10.559917149999899</v>
      </c>
      <c r="Z331">
        <v>10.01206024</v>
      </c>
      <c r="AA331">
        <v>8.9696997255555502</v>
      </c>
      <c r="AB331">
        <v>8.1870822985714202</v>
      </c>
      <c r="AC331">
        <v>8.1538489444444409</v>
      </c>
      <c r="AD331">
        <v>7.9069633499999998</v>
      </c>
      <c r="AE331">
        <v>7.5300049816666599</v>
      </c>
      <c r="AF331">
        <v>7.32102919</v>
      </c>
    </row>
    <row r="332" spans="1:32" x14ac:dyDescent="0.3">
      <c r="A332">
        <v>1318</v>
      </c>
      <c r="B332" t="s">
        <v>123</v>
      </c>
      <c r="C332">
        <v>2015</v>
      </c>
      <c r="D332">
        <v>660</v>
      </c>
      <c r="E332">
        <v>18</v>
      </c>
      <c r="F332">
        <v>0.61363636363636298</v>
      </c>
      <c r="G332">
        <v>0.06</v>
      </c>
      <c r="H332">
        <v>3</v>
      </c>
      <c r="I332">
        <v>0.46</v>
      </c>
      <c r="J332">
        <v>0.46</v>
      </c>
      <c r="K332">
        <v>0.94</v>
      </c>
      <c r="L332">
        <v>8</v>
      </c>
      <c r="M332" t="s">
        <v>32</v>
      </c>
      <c r="N332" t="s">
        <v>106</v>
      </c>
      <c r="O332" t="s">
        <v>77</v>
      </c>
      <c r="P332" t="s">
        <v>104</v>
      </c>
      <c r="Q332" t="s">
        <v>82</v>
      </c>
      <c r="R332" t="s">
        <v>94</v>
      </c>
      <c r="S332" t="s">
        <v>41</v>
      </c>
      <c r="T332" t="s">
        <v>48</v>
      </c>
      <c r="U332" t="s">
        <v>60</v>
      </c>
      <c r="V332" t="s">
        <v>73</v>
      </c>
      <c r="W332">
        <v>15.1392194242424</v>
      </c>
      <c r="X332">
        <v>11.3041592325</v>
      </c>
      <c r="Y332">
        <v>10.594249151052599</v>
      </c>
      <c r="Z332">
        <v>9.2820366982608693</v>
      </c>
      <c r="AA332">
        <v>9.1457194388235195</v>
      </c>
      <c r="AB332">
        <v>9.0717901041176408</v>
      </c>
      <c r="AC332">
        <v>8.6736778394117593</v>
      </c>
      <c r="AD332">
        <v>8.6726828583999893</v>
      </c>
      <c r="AE332">
        <v>8.5594760404999999</v>
      </c>
      <c r="AF332">
        <v>8.5213788338888801</v>
      </c>
    </row>
    <row r="333" spans="1:32" x14ac:dyDescent="0.3">
      <c r="A333">
        <v>1319</v>
      </c>
      <c r="B333" t="s">
        <v>123</v>
      </c>
      <c r="C333">
        <v>2015</v>
      </c>
      <c r="D333">
        <v>660</v>
      </c>
      <c r="E333">
        <v>19</v>
      </c>
      <c r="F333">
        <v>0.60606060606060597</v>
      </c>
      <c r="G333">
        <v>0.22</v>
      </c>
      <c r="H333">
        <v>7</v>
      </c>
      <c r="I333">
        <v>0.52</v>
      </c>
      <c r="J333">
        <v>0.84</v>
      </c>
      <c r="K333">
        <v>0.44</v>
      </c>
      <c r="L333">
        <v>4</v>
      </c>
      <c r="M333" t="s">
        <v>32</v>
      </c>
      <c r="N333" t="s">
        <v>106</v>
      </c>
      <c r="O333" t="s">
        <v>77</v>
      </c>
      <c r="P333" t="s">
        <v>74</v>
      </c>
      <c r="Q333" t="s">
        <v>36</v>
      </c>
      <c r="R333" t="s">
        <v>68</v>
      </c>
      <c r="S333" t="s">
        <v>98</v>
      </c>
      <c r="T333" t="s">
        <v>85</v>
      </c>
      <c r="U333" t="s">
        <v>111</v>
      </c>
      <c r="V333" t="s">
        <v>95</v>
      </c>
      <c r="W333">
        <v>5.9949412351964204</v>
      </c>
      <c r="X333">
        <v>4.6128908459387699</v>
      </c>
      <c r="Y333">
        <v>4.5127324295416598</v>
      </c>
      <c r="Z333">
        <v>4.1714667595510102</v>
      </c>
      <c r="AA333">
        <v>4.1402240597297197</v>
      </c>
      <c r="AB333">
        <v>4.12799077266666</v>
      </c>
      <c r="AC333">
        <v>4.0792705304583299</v>
      </c>
      <c r="AD333">
        <v>3.9511043238999899</v>
      </c>
      <c r="AE333">
        <v>3.7058446923958299</v>
      </c>
      <c r="AF333">
        <v>3.7025744477142801</v>
      </c>
    </row>
    <row r="334" spans="1:32" x14ac:dyDescent="0.3">
      <c r="A334">
        <v>1320</v>
      </c>
      <c r="B334" t="s">
        <v>123</v>
      </c>
      <c r="C334">
        <v>2015</v>
      </c>
      <c r="D334">
        <v>660</v>
      </c>
      <c r="E334">
        <v>20</v>
      </c>
      <c r="F334">
        <v>0.62272727272727202</v>
      </c>
      <c r="G334">
        <v>0.06</v>
      </c>
      <c r="H334">
        <v>5</v>
      </c>
      <c r="I334">
        <v>0.3</v>
      </c>
      <c r="J334">
        <v>0.94</v>
      </c>
      <c r="K334">
        <v>0.76</v>
      </c>
      <c r="L334">
        <v>4</v>
      </c>
      <c r="M334" t="s">
        <v>32</v>
      </c>
      <c r="N334" t="s">
        <v>77</v>
      </c>
      <c r="O334" t="s">
        <v>106</v>
      </c>
      <c r="P334" t="s">
        <v>94</v>
      </c>
      <c r="Q334" t="s">
        <v>48</v>
      </c>
      <c r="R334" t="s">
        <v>45</v>
      </c>
      <c r="S334" t="s">
        <v>104</v>
      </c>
      <c r="T334" t="s">
        <v>97</v>
      </c>
      <c r="U334" t="s">
        <v>75</v>
      </c>
      <c r="V334" t="s">
        <v>82</v>
      </c>
      <c r="W334">
        <v>14.0214079407999</v>
      </c>
      <c r="X334">
        <v>12.380900187674399</v>
      </c>
      <c r="Y334">
        <v>10.2802051060869</v>
      </c>
      <c r="Z334">
        <v>8.0623569106666597</v>
      </c>
      <c r="AA334">
        <v>7.4618983124324298</v>
      </c>
      <c r="AB334">
        <v>7.4344590411538398</v>
      </c>
      <c r="AC334">
        <v>7.3248121189189197</v>
      </c>
      <c r="AD334">
        <v>6.9181649906666598</v>
      </c>
      <c r="AE334">
        <v>6.8648980641176403</v>
      </c>
      <c r="AF334">
        <v>6.8296341023809504</v>
      </c>
    </row>
    <row r="335" spans="1:32" x14ac:dyDescent="0.3">
      <c r="A335">
        <v>1321</v>
      </c>
      <c r="B335" t="s">
        <v>123</v>
      </c>
      <c r="C335">
        <v>2015</v>
      </c>
      <c r="D335">
        <v>660</v>
      </c>
      <c r="E335">
        <v>21</v>
      </c>
      <c r="F335">
        <v>0.62121212121212099</v>
      </c>
      <c r="G335">
        <v>0.1</v>
      </c>
      <c r="H335">
        <v>1</v>
      </c>
      <c r="I335">
        <v>0.24</v>
      </c>
      <c r="J335">
        <v>0.78</v>
      </c>
      <c r="K335">
        <v>1</v>
      </c>
      <c r="L335">
        <v>7</v>
      </c>
      <c r="M335" t="s">
        <v>32</v>
      </c>
      <c r="N335" t="s">
        <v>77</v>
      </c>
      <c r="O335" t="s">
        <v>106</v>
      </c>
      <c r="P335" t="s">
        <v>94</v>
      </c>
      <c r="Q335" t="s">
        <v>48</v>
      </c>
      <c r="R335" t="s">
        <v>107</v>
      </c>
      <c r="S335" t="s">
        <v>55</v>
      </c>
      <c r="T335" t="s">
        <v>70</v>
      </c>
      <c r="U335" t="s">
        <v>109</v>
      </c>
      <c r="V335" t="s">
        <v>111</v>
      </c>
      <c r="W335">
        <v>33.133220774444403</v>
      </c>
      <c r="X335">
        <v>26.5666886911111</v>
      </c>
      <c r="Y335">
        <v>20.442262632222199</v>
      </c>
      <c r="Z335">
        <v>15.979513799999999</v>
      </c>
      <c r="AA335">
        <v>15.36864758125</v>
      </c>
      <c r="AB335">
        <v>13.8120475633333</v>
      </c>
      <c r="AC335">
        <v>12.4878931816666</v>
      </c>
      <c r="AD335">
        <v>11.76545</v>
      </c>
      <c r="AE335">
        <v>11.572916659999899</v>
      </c>
      <c r="AF335">
        <v>10.97999811</v>
      </c>
    </row>
    <row r="336" spans="1:32" x14ac:dyDescent="0.3">
      <c r="A336">
        <v>1322</v>
      </c>
      <c r="B336" t="s">
        <v>123</v>
      </c>
      <c r="C336">
        <v>2015</v>
      </c>
      <c r="D336">
        <v>660</v>
      </c>
      <c r="E336">
        <v>22</v>
      </c>
      <c r="F336">
        <v>0.60454545454545405</v>
      </c>
      <c r="G336">
        <v>0.08</v>
      </c>
      <c r="H336">
        <v>3</v>
      </c>
      <c r="I336">
        <v>0.98</v>
      </c>
      <c r="J336">
        <v>0.84</v>
      </c>
      <c r="K336">
        <v>0.56000000000000005</v>
      </c>
      <c r="L336">
        <v>7</v>
      </c>
      <c r="M336" t="s">
        <v>77</v>
      </c>
      <c r="N336" t="s">
        <v>32</v>
      </c>
      <c r="O336" t="s">
        <v>106</v>
      </c>
      <c r="P336" t="s">
        <v>48</v>
      </c>
      <c r="Q336" t="s">
        <v>107</v>
      </c>
      <c r="R336" t="s">
        <v>47</v>
      </c>
      <c r="S336" t="s">
        <v>111</v>
      </c>
      <c r="T336" t="s">
        <v>95</v>
      </c>
      <c r="U336" t="s">
        <v>94</v>
      </c>
      <c r="V336" t="s">
        <v>53</v>
      </c>
      <c r="W336">
        <v>18.5751521086666</v>
      </c>
      <c r="X336">
        <v>17.169813850277698</v>
      </c>
      <c r="Y336">
        <v>15.955480840434699</v>
      </c>
      <c r="Z336">
        <v>10.002926482173899</v>
      </c>
      <c r="AA336">
        <v>9.6072295158620697</v>
      </c>
      <c r="AB336">
        <v>9.5793995672727199</v>
      </c>
      <c r="AC336">
        <v>9.4540446613333309</v>
      </c>
      <c r="AD336">
        <v>9.2008486207142806</v>
      </c>
      <c r="AE336">
        <v>8.9491882605555499</v>
      </c>
      <c r="AF336">
        <v>8.8344238619999906</v>
      </c>
    </row>
    <row r="337" spans="1:32" x14ac:dyDescent="0.3">
      <c r="A337">
        <v>1323</v>
      </c>
      <c r="B337" t="s">
        <v>123</v>
      </c>
      <c r="C337">
        <v>2015</v>
      </c>
      <c r="D337">
        <v>660</v>
      </c>
      <c r="E337">
        <v>23</v>
      </c>
      <c r="F337">
        <v>0.61363636363636298</v>
      </c>
      <c r="G337">
        <v>0.28000000000000003</v>
      </c>
      <c r="H337">
        <v>1</v>
      </c>
      <c r="I337">
        <v>1</v>
      </c>
      <c r="J337">
        <v>0.32</v>
      </c>
      <c r="K337">
        <v>0.34</v>
      </c>
      <c r="L337">
        <v>7</v>
      </c>
      <c r="M337" t="s">
        <v>77</v>
      </c>
      <c r="N337" t="s">
        <v>32</v>
      </c>
      <c r="O337" t="s">
        <v>48</v>
      </c>
      <c r="P337" t="s">
        <v>106</v>
      </c>
      <c r="Q337" t="s">
        <v>65</v>
      </c>
      <c r="R337" t="s">
        <v>34</v>
      </c>
      <c r="S337" t="s">
        <v>47</v>
      </c>
      <c r="T337" t="s">
        <v>107</v>
      </c>
      <c r="U337" t="s">
        <v>104</v>
      </c>
      <c r="V337" t="s">
        <v>90</v>
      </c>
      <c r="W337">
        <v>20.703903536666601</v>
      </c>
      <c r="X337">
        <v>19.820948824999999</v>
      </c>
      <c r="Y337">
        <v>16.3920653666666</v>
      </c>
      <c r="Z337">
        <v>15.9604278</v>
      </c>
      <c r="AA337">
        <v>15.74713085</v>
      </c>
      <c r="AB337">
        <v>15.445094599999999</v>
      </c>
      <c r="AC337">
        <v>14.845248700000001</v>
      </c>
      <c r="AD337">
        <v>14.314015400000001</v>
      </c>
      <c r="AE337">
        <v>14.1365113</v>
      </c>
      <c r="AF337">
        <v>14.101081799999999</v>
      </c>
    </row>
    <row r="338" spans="1:32" x14ac:dyDescent="0.3">
      <c r="A338">
        <v>1324</v>
      </c>
      <c r="B338" t="s">
        <v>123</v>
      </c>
      <c r="C338">
        <v>2015</v>
      </c>
      <c r="D338">
        <v>660</v>
      </c>
      <c r="E338">
        <v>24</v>
      </c>
      <c r="F338">
        <v>0.601515151515151</v>
      </c>
      <c r="G338">
        <v>0.16</v>
      </c>
      <c r="H338">
        <v>5</v>
      </c>
      <c r="I338">
        <v>0.76</v>
      </c>
      <c r="J338">
        <v>0.76</v>
      </c>
      <c r="K338">
        <v>0.3</v>
      </c>
      <c r="L338">
        <v>5</v>
      </c>
      <c r="M338" t="s">
        <v>32</v>
      </c>
      <c r="N338" t="s">
        <v>77</v>
      </c>
      <c r="O338" t="s">
        <v>106</v>
      </c>
      <c r="P338" t="s">
        <v>104</v>
      </c>
      <c r="Q338" t="s">
        <v>53</v>
      </c>
      <c r="R338" t="s">
        <v>107</v>
      </c>
      <c r="S338" t="s">
        <v>72</v>
      </c>
      <c r="T338" t="s">
        <v>94</v>
      </c>
      <c r="U338" t="s">
        <v>101</v>
      </c>
      <c r="V338" t="s">
        <v>45</v>
      </c>
      <c r="W338">
        <v>8.28700115595651</v>
      </c>
      <c r="X338">
        <v>8.0292083189285695</v>
      </c>
      <c r="Y338">
        <v>6.3940051469111099</v>
      </c>
      <c r="Z338">
        <v>6.1914186244827496</v>
      </c>
      <c r="AA338">
        <v>5.95946532605263</v>
      </c>
      <c r="AB338">
        <v>5.8839293248648596</v>
      </c>
      <c r="AC338">
        <v>5.5424234317857097</v>
      </c>
      <c r="AD338">
        <v>5.41297465583333</v>
      </c>
      <c r="AE338">
        <v>5.4026285905882299</v>
      </c>
      <c r="AF338">
        <v>5.3905758526315797</v>
      </c>
    </row>
    <row r="339" spans="1:32" x14ac:dyDescent="0.3">
      <c r="A339">
        <v>1325</v>
      </c>
      <c r="B339" t="s">
        <v>123</v>
      </c>
      <c r="C339">
        <v>2015</v>
      </c>
      <c r="D339">
        <v>660</v>
      </c>
      <c r="E339">
        <v>25</v>
      </c>
      <c r="F339">
        <v>0.60606060606060597</v>
      </c>
      <c r="G339">
        <v>0.22</v>
      </c>
      <c r="H339">
        <v>2</v>
      </c>
      <c r="I339">
        <v>0.08</v>
      </c>
      <c r="J339">
        <v>0.68</v>
      </c>
      <c r="K339">
        <v>0.28000000000000003</v>
      </c>
      <c r="L339">
        <v>7</v>
      </c>
      <c r="M339" t="s">
        <v>77</v>
      </c>
      <c r="N339" t="s">
        <v>32</v>
      </c>
      <c r="O339" t="s">
        <v>54</v>
      </c>
      <c r="P339" t="s">
        <v>64</v>
      </c>
      <c r="Q339" t="s">
        <v>48</v>
      </c>
      <c r="R339" t="s">
        <v>94</v>
      </c>
      <c r="S339" t="s">
        <v>37</v>
      </c>
      <c r="T339" t="s">
        <v>70</v>
      </c>
      <c r="U339" t="s">
        <v>106</v>
      </c>
      <c r="V339" t="s">
        <v>101</v>
      </c>
      <c r="W339">
        <v>17.396602322222201</v>
      </c>
      <c r="X339">
        <v>14.406994015</v>
      </c>
      <c r="Y339">
        <v>11.641682456666601</v>
      </c>
      <c r="Z339">
        <v>10.472851729999901</v>
      </c>
      <c r="AA339">
        <v>10.052637024285699</v>
      </c>
      <c r="AB339">
        <v>10.0358109475</v>
      </c>
      <c r="AC339">
        <v>9.5685576599999909</v>
      </c>
      <c r="AD339">
        <v>9.4969434775000003</v>
      </c>
      <c r="AE339">
        <v>9.4457082769999996</v>
      </c>
      <c r="AF339">
        <v>9.210939625</v>
      </c>
    </row>
    <row r="340" spans="1:32" x14ac:dyDescent="0.3">
      <c r="A340">
        <v>1326</v>
      </c>
      <c r="B340" t="s">
        <v>123</v>
      </c>
      <c r="C340">
        <v>2015</v>
      </c>
      <c r="D340">
        <v>660</v>
      </c>
      <c r="E340">
        <v>26</v>
      </c>
      <c r="F340">
        <v>0.60303030303030303</v>
      </c>
      <c r="G340">
        <v>0.04</v>
      </c>
      <c r="H340">
        <v>4</v>
      </c>
      <c r="I340">
        <v>0.18</v>
      </c>
      <c r="J340">
        <v>0.92</v>
      </c>
      <c r="K340">
        <v>0.42</v>
      </c>
      <c r="L340">
        <v>9</v>
      </c>
      <c r="M340" t="s">
        <v>77</v>
      </c>
      <c r="N340" t="s">
        <v>32</v>
      </c>
      <c r="O340" t="s">
        <v>106</v>
      </c>
      <c r="P340" t="s">
        <v>48</v>
      </c>
      <c r="Q340" t="s">
        <v>111</v>
      </c>
      <c r="R340" t="s">
        <v>54</v>
      </c>
      <c r="S340" t="s">
        <v>82</v>
      </c>
      <c r="T340" t="s">
        <v>94</v>
      </c>
      <c r="U340" t="s">
        <v>107</v>
      </c>
      <c r="V340" t="s">
        <v>101</v>
      </c>
      <c r="W340">
        <v>16.579335638124899</v>
      </c>
      <c r="X340">
        <v>11.559333213698601</v>
      </c>
      <c r="Y340">
        <v>11.045450780870301</v>
      </c>
      <c r="Z340">
        <v>8.1759066855999905</v>
      </c>
      <c r="AA340">
        <v>7.56883238333333</v>
      </c>
      <c r="AB340">
        <v>7.5616131038095196</v>
      </c>
      <c r="AC340">
        <v>7.4786082174074</v>
      </c>
      <c r="AD340">
        <v>7.2826113736</v>
      </c>
      <c r="AE340">
        <v>7.0394639055499901</v>
      </c>
      <c r="AF340">
        <v>6.7359148829411701</v>
      </c>
    </row>
    <row r="341" spans="1:32" x14ac:dyDescent="0.3">
      <c r="A341">
        <v>1327</v>
      </c>
      <c r="B341" t="s">
        <v>123</v>
      </c>
      <c r="C341">
        <v>2015</v>
      </c>
      <c r="D341">
        <v>660</v>
      </c>
      <c r="E341">
        <v>27</v>
      </c>
      <c r="F341">
        <v>0.61666666666666603</v>
      </c>
      <c r="G341">
        <v>0.16</v>
      </c>
      <c r="H341">
        <v>1</v>
      </c>
      <c r="I341">
        <v>0.56000000000000005</v>
      </c>
      <c r="J341">
        <v>0.48</v>
      </c>
      <c r="K341">
        <v>0.12</v>
      </c>
      <c r="L341">
        <v>7</v>
      </c>
      <c r="M341" t="s">
        <v>32</v>
      </c>
      <c r="N341" t="s">
        <v>106</v>
      </c>
      <c r="O341" t="s">
        <v>77</v>
      </c>
      <c r="P341" t="s">
        <v>82</v>
      </c>
      <c r="Q341" t="s">
        <v>107</v>
      </c>
      <c r="R341" t="s">
        <v>111</v>
      </c>
      <c r="S341" t="s">
        <v>48</v>
      </c>
      <c r="T341" t="s">
        <v>45</v>
      </c>
      <c r="U341" t="s">
        <v>105</v>
      </c>
      <c r="V341" t="s">
        <v>44</v>
      </c>
      <c r="W341">
        <v>27.5463659816666</v>
      </c>
      <c r="X341">
        <v>20.14727212</v>
      </c>
      <c r="Y341">
        <v>19.145176874999901</v>
      </c>
      <c r="Z341">
        <v>17.965284033333301</v>
      </c>
      <c r="AA341">
        <v>16.885742650000001</v>
      </c>
      <c r="AB341">
        <v>16.667180550000001</v>
      </c>
      <c r="AC341">
        <v>15.132119175</v>
      </c>
      <c r="AD341">
        <v>15.011194925</v>
      </c>
      <c r="AE341">
        <v>14.706192</v>
      </c>
      <c r="AF341">
        <v>14.658884</v>
      </c>
    </row>
    <row r="342" spans="1:32" x14ac:dyDescent="0.3">
      <c r="A342">
        <v>1328</v>
      </c>
      <c r="B342" t="s">
        <v>123</v>
      </c>
      <c r="C342">
        <v>2015</v>
      </c>
      <c r="D342">
        <v>660</v>
      </c>
      <c r="E342">
        <v>28</v>
      </c>
      <c r="F342">
        <v>0.59090909090909005</v>
      </c>
      <c r="G342">
        <v>0.3</v>
      </c>
      <c r="H342">
        <v>2</v>
      </c>
      <c r="I342">
        <v>0.96</v>
      </c>
      <c r="J342">
        <v>0.76</v>
      </c>
      <c r="K342">
        <v>0.4</v>
      </c>
      <c r="L342">
        <v>10</v>
      </c>
      <c r="M342" t="s">
        <v>32</v>
      </c>
      <c r="N342" t="s">
        <v>106</v>
      </c>
      <c r="O342" t="s">
        <v>54</v>
      </c>
      <c r="P342" t="s">
        <v>77</v>
      </c>
      <c r="Q342" t="s">
        <v>94</v>
      </c>
      <c r="R342" t="s">
        <v>104</v>
      </c>
      <c r="S342" t="s">
        <v>48</v>
      </c>
      <c r="T342" t="s">
        <v>93</v>
      </c>
      <c r="U342" t="s">
        <v>45</v>
      </c>
      <c r="V342" t="s">
        <v>44</v>
      </c>
      <c r="W342">
        <v>37.554617164999897</v>
      </c>
      <c r="X342">
        <v>19.056486289999999</v>
      </c>
      <c r="Y342">
        <v>16.363460499999999</v>
      </c>
      <c r="Z342">
        <v>14.4103485766666</v>
      </c>
      <c r="AA342">
        <v>14.03924774</v>
      </c>
      <c r="AB342">
        <v>13.5938653833333</v>
      </c>
      <c r="AC342">
        <v>13.47422909</v>
      </c>
      <c r="AD342">
        <v>11.871990200000001</v>
      </c>
      <c r="AE342">
        <v>11.537198622857099</v>
      </c>
      <c r="AF342">
        <v>11.039901264999999</v>
      </c>
    </row>
    <row r="343" spans="1:32" x14ac:dyDescent="0.3">
      <c r="A343">
        <v>1329</v>
      </c>
      <c r="B343" t="s">
        <v>123</v>
      </c>
      <c r="C343">
        <v>2015</v>
      </c>
      <c r="D343">
        <v>660</v>
      </c>
      <c r="E343">
        <v>29</v>
      </c>
      <c r="F343">
        <v>0.61060606060606004</v>
      </c>
      <c r="G343">
        <v>0.1</v>
      </c>
      <c r="H343">
        <v>1</v>
      </c>
      <c r="I343">
        <v>0.22</v>
      </c>
      <c r="J343">
        <v>0.38</v>
      </c>
      <c r="K343">
        <v>0.28000000000000003</v>
      </c>
      <c r="L343">
        <v>10</v>
      </c>
      <c r="M343" t="s">
        <v>32</v>
      </c>
      <c r="N343" t="s">
        <v>77</v>
      </c>
      <c r="O343" t="s">
        <v>106</v>
      </c>
      <c r="P343" t="s">
        <v>64</v>
      </c>
      <c r="Q343" t="s">
        <v>97</v>
      </c>
      <c r="R343" t="s">
        <v>88</v>
      </c>
      <c r="S343" t="s">
        <v>92</v>
      </c>
      <c r="T343" t="s">
        <v>87</v>
      </c>
      <c r="U343" t="s">
        <v>48</v>
      </c>
      <c r="V343" t="s">
        <v>38</v>
      </c>
      <c r="W343">
        <v>17.230565180999999</v>
      </c>
      <c r="X343">
        <v>16.968553499999999</v>
      </c>
      <c r="Y343">
        <v>14.791179424999999</v>
      </c>
      <c r="Z343">
        <v>13.424438500000001</v>
      </c>
      <c r="AA343">
        <v>13.2654104</v>
      </c>
      <c r="AB343">
        <v>13.13840675</v>
      </c>
      <c r="AC343">
        <v>13.089816733333301</v>
      </c>
      <c r="AD343">
        <v>13.0777559</v>
      </c>
      <c r="AE343">
        <v>13.0619732449999</v>
      </c>
      <c r="AF343">
        <v>12.67337275</v>
      </c>
    </row>
    <row r="344" spans="1:32" x14ac:dyDescent="0.3">
      <c r="A344">
        <v>1330</v>
      </c>
      <c r="B344" t="s">
        <v>123</v>
      </c>
      <c r="C344">
        <v>2015</v>
      </c>
      <c r="D344">
        <v>660</v>
      </c>
      <c r="E344">
        <v>30</v>
      </c>
      <c r="F344">
        <v>0.601515151515151</v>
      </c>
      <c r="G344">
        <v>0.1</v>
      </c>
      <c r="H344">
        <v>2</v>
      </c>
      <c r="I344">
        <v>0.98</v>
      </c>
      <c r="J344">
        <v>0.76</v>
      </c>
      <c r="K344">
        <v>0.26</v>
      </c>
      <c r="L344">
        <v>3</v>
      </c>
      <c r="M344" t="s">
        <v>32</v>
      </c>
      <c r="N344" t="s">
        <v>106</v>
      </c>
      <c r="O344" t="s">
        <v>77</v>
      </c>
      <c r="P344" t="s">
        <v>94</v>
      </c>
      <c r="Q344" t="s">
        <v>48</v>
      </c>
      <c r="R344" t="s">
        <v>45</v>
      </c>
      <c r="S344" t="s">
        <v>98</v>
      </c>
      <c r="T344" t="s">
        <v>92</v>
      </c>
      <c r="U344" t="s">
        <v>107</v>
      </c>
      <c r="V344" t="s">
        <v>104</v>
      </c>
      <c r="W344">
        <v>19.396043143333301</v>
      </c>
      <c r="X344">
        <v>16.483716334210499</v>
      </c>
      <c r="Y344">
        <v>16.0142492956249</v>
      </c>
      <c r="Z344">
        <v>11.399808789090899</v>
      </c>
      <c r="AA344">
        <v>11.2598646290476</v>
      </c>
      <c r="AB344">
        <v>10.485872959375</v>
      </c>
      <c r="AC344">
        <v>10.017247710769199</v>
      </c>
      <c r="AD344">
        <v>9.7718663185714192</v>
      </c>
      <c r="AE344">
        <v>9.2840582259090798</v>
      </c>
      <c r="AF344">
        <v>9.2626286723809503</v>
      </c>
    </row>
    <row r="345" spans="1:32" x14ac:dyDescent="0.3">
      <c r="A345">
        <v>1331</v>
      </c>
      <c r="B345" t="s">
        <v>123</v>
      </c>
      <c r="C345">
        <v>2015</v>
      </c>
      <c r="D345">
        <v>660</v>
      </c>
      <c r="E345">
        <v>31</v>
      </c>
      <c r="F345">
        <v>0.61666666666666603</v>
      </c>
      <c r="G345">
        <v>0.1</v>
      </c>
      <c r="H345">
        <v>2</v>
      </c>
      <c r="I345">
        <v>0.88</v>
      </c>
      <c r="J345">
        <v>0.6</v>
      </c>
      <c r="K345">
        <v>0.4</v>
      </c>
      <c r="L345">
        <v>8</v>
      </c>
      <c r="M345" t="s">
        <v>32</v>
      </c>
      <c r="N345" t="s">
        <v>106</v>
      </c>
      <c r="O345" t="s">
        <v>77</v>
      </c>
      <c r="P345" t="s">
        <v>107</v>
      </c>
      <c r="Q345" t="s">
        <v>48</v>
      </c>
      <c r="R345" t="s">
        <v>64</v>
      </c>
      <c r="S345" t="s">
        <v>94</v>
      </c>
      <c r="T345" t="s">
        <v>99</v>
      </c>
      <c r="U345" t="s">
        <v>84</v>
      </c>
      <c r="V345" t="s">
        <v>104</v>
      </c>
      <c r="W345">
        <v>26.1976023516666</v>
      </c>
      <c r="X345">
        <v>18.9218347690909</v>
      </c>
      <c r="Y345">
        <v>17.957961849</v>
      </c>
      <c r="Z345">
        <v>14.30951356375</v>
      </c>
      <c r="AA345">
        <v>12.6283813018181</v>
      </c>
      <c r="AB345">
        <v>11.9564647875</v>
      </c>
      <c r="AC345">
        <v>11.69118957875</v>
      </c>
      <c r="AD345">
        <v>11.679236395</v>
      </c>
      <c r="AE345">
        <v>11.6020766966666</v>
      </c>
      <c r="AF345">
        <v>11.595157577499901</v>
      </c>
    </row>
    <row r="346" spans="1:32" x14ac:dyDescent="0.3">
      <c r="A346">
        <v>1332</v>
      </c>
      <c r="B346" t="s">
        <v>123</v>
      </c>
      <c r="C346">
        <v>2015</v>
      </c>
      <c r="D346">
        <v>660</v>
      </c>
      <c r="E346">
        <v>32</v>
      </c>
      <c r="F346">
        <v>0.601515151515151</v>
      </c>
      <c r="G346">
        <v>0.14000000000000001</v>
      </c>
      <c r="H346">
        <v>3</v>
      </c>
      <c r="I346">
        <v>0.38</v>
      </c>
      <c r="J346">
        <v>0.32</v>
      </c>
      <c r="K346">
        <v>0.72</v>
      </c>
      <c r="L346">
        <v>3</v>
      </c>
      <c r="M346" t="s">
        <v>32</v>
      </c>
      <c r="N346" t="s">
        <v>77</v>
      </c>
      <c r="O346" t="s">
        <v>81</v>
      </c>
      <c r="P346" t="s">
        <v>40</v>
      </c>
      <c r="Q346" t="s">
        <v>53</v>
      </c>
      <c r="R346" t="s">
        <v>96</v>
      </c>
      <c r="S346" t="s">
        <v>65</v>
      </c>
      <c r="T346" t="s">
        <v>83</v>
      </c>
      <c r="U346" t="s">
        <v>106</v>
      </c>
      <c r="V346" t="s">
        <v>56</v>
      </c>
      <c r="W346">
        <v>12.942285427058801</v>
      </c>
      <c r="X346">
        <v>10.3672805861538</v>
      </c>
      <c r="Y346">
        <v>8.6101621559999995</v>
      </c>
      <c r="Z346">
        <v>8.5860679763636298</v>
      </c>
      <c r="AA346">
        <v>8.5249023827272694</v>
      </c>
      <c r="AB346">
        <v>8.47196673416666</v>
      </c>
      <c r="AC346">
        <v>8.4675018261538408</v>
      </c>
      <c r="AD346">
        <v>8.3746342140000003</v>
      </c>
      <c r="AE346">
        <v>8.1479205520000004</v>
      </c>
      <c r="AF346">
        <v>8.1438011059999997</v>
      </c>
    </row>
    <row r="347" spans="1:32" x14ac:dyDescent="0.3">
      <c r="A347">
        <v>1333</v>
      </c>
      <c r="B347" t="s">
        <v>123</v>
      </c>
      <c r="C347">
        <v>2015</v>
      </c>
      <c r="D347">
        <v>660</v>
      </c>
      <c r="E347">
        <v>33</v>
      </c>
      <c r="F347">
        <v>0.60909090909090902</v>
      </c>
      <c r="G347">
        <v>0.18</v>
      </c>
      <c r="H347">
        <v>1</v>
      </c>
      <c r="I347">
        <v>0.54</v>
      </c>
      <c r="J347">
        <v>0.16</v>
      </c>
      <c r="K347">
        <v>0.6</v>
      </c>
      <c r="L347">
        <v>3</v>
      </c>
      <c r="M347" t="s">
        <v>32</v>
      </c>
      <c r="N347" t="s">
        <v>54</v>
      </c>
      <c r="O347" t="s">
        <v>85</v>
      </c>
      <c r="P347" t="s">
        <v>73</v>
      </c>
      <c r="Q347" t="s">
        <v>112</v>
      </c>
      <c r="R347" t="s">
        <v>41</v>
      </c>
      <c r="S347" t="s">
        <v>57</v>
      </c>
      <c r="T347" t="s">
        <v>43</v>
      </c>
      <c r="U347" t="s">
        <v>77</v>
      </c>
      <c r="V347" t="s">
        <v>106</v>
      </c>
      <c r="W347">
        <v>18.139554333333301</v>
      </c>
      <c r="X347">
        <v>17.715633400000002</v>
      </c>
      <c r="Y347">
        <v>16.1790524</v>
      </c>
      <c r="Z347">
        <v>15.26688</v>
      </c>
      <c r="AA347">
        <v>15.164728200000001</v>
      </c>
      <c r="AB347">
        <v>14.289156</v>
      </c>
      <c r="AC347">
        <v>13.5183506</v>
      </c>
      <c r="AD347">
        <v>13.437214399999901</v>
      </c>
      <c r="AE347">
        <v>13.128453559999899</v>
      </c>
      <c r="AF347">
        <v>13.02146815</v>
      </c>
    </row>
    <row r="348" spans="1:32" x14ac:dyDescent="0.3">
      <c r="A348">
        <v>1334</v>
      </c>
      <c r="B348" t="s">
        <v>123</v>
      </c>
      <c r="C348">
        <v>2015</v>
      </c>
      <c r="D348">
        <v>660</v>
      </c>
      <c r="E348">
        <v>34</v>
      </c>
      <c r="F348">
        <v>0.61363636363636298</v>
      </c>
      <c r="G348">
        <v>0.04</v>
      </c>
      <c r="H348">
        <v>7</v>
      </c>
      <c r="I348">
        <v>0.68</v>
      </c>
      <c r="J348">
        <v>0.28000000000000003</v>
      </c>
      <c r="K348">
        <v>0.6</v>
      </c>
      <c r="L348">
        <v>8</v>
      </c>
      <c r="M348" t="s">
        <v>32</v>
      </c>
      <c r="N348" t="s">
        <v>77</v>
      </c>
      <c r="O348" t="s">
        <v>95</v>
      </c>
      <c r="P348" t="s">
        <v>106</v>
      </c>
      <c r="Q348" t="s">
        <v>110</v>
      </c>
      <c r="R348" t="s">
        <v>37</v>
      </c>
      <c r="S348" t="s">
        <v>105</v>
      </c>
      <c r="T348" t="s">
        <v>90</v>
      </c>
      <c r="U348" t="s">
        <v>91</v>
      </c>
      <c r="V348" t="s">
        <v>48</v>
      </c>
      <c r="W348">
        <v>11.288837277954499</v>
      </c>
      <c r="X348">
        <v>10.7475297776744</v>
      </c>
      <c r="Y348">
        <v>8.1446501088888894</v>
      </c>
      <c r="Z348">
        <v>7.7053248971428498</v>
      </c>
      <c r="AA348">
        <v>7.6008489755555502</v>
      </c>
      <c r="AB348">
        <v>7.5178498028571399</v>
      </c>
      <c r="AC348">
        <v>7.5065321189473604</v>
      </c>
      <c r="AD348">
        <v>7.4721496411999899</v>
      </c>
      <c r="AE348">
        <v>7.4675181275</v>
      </c>
      <c r="AF348">
        <v>7.4408163839999997</v>
      </c>
    </row>
    <row r="349" spans="1:32" x14ac:dyDescent="0.3">
      <c r="A349">
        <v>1335</v>
      </c>
      <c r="B349" t="s">
        <v>123</v>
      </c>
      <c r="C349">
        <v>2015</v>
      </c>
      <c r="D349">
        <v>660</v>
      </c>
      <c r="E349">
        <v>35</v>
      </c>
      <c r="F349">
        <v>0.60606060606060597</v>
      </c>
      <c r="G349">
        <v>0.06</v>
      </c>
      <c r="H349">
        <v>6</v>
      </c>
      <c r="I349">
        <v>0.24</v>
      </c>
      <c r="J349">
        <v>0.78</v>
      </c>
      <c r="K349">
        <v>0.04</v>
      </c>
      <c r="L349">
        <v>1</v>
      </c>
      <c r="M349" t="s">
        <v>32</v>
      </c>
      <c r="N349" t="s">
        <v>77</v>
      </c>
      <c r="O349" t="s">
        <v>106</v>
      </c>
      <c r="P349" t="s">
        <v>94</v>
      </c>
      <c r="Q349" t="s">
        <v>48</v>
      </c>
      <c r="R349" t="s">
        <v>95</v>
      </c>
      <c r="S349" t="s">
        <v>104</v>
      </c>
      <c r="T349" t="s">
        <v>97</v>
      </c>
      <c r="U349" t="s">
        <v>111</v>
      </c>
      <c r="V349" t="s">
        <v>47</v>
      </c>
      <c r="W349">
        <v>6.23836250582539</v>
      </c>
      <c r="X349">
        <v>5.2721970033651804</v>
      </c>
      <c r="Y349">
        <v>4.3948868535775798</v>
      </c>
      <c r="Z349">
        <v>3.8910102563100799</v>
      </c>
      <c r="AA349">
        <v>3.8554527137319501</v>
      </c>
      <c r="AB349">
        <v>3.81602518174074</v>
      </c>
      <c r="AC349">
        <v>3.7431797237081899</v>
      </c>
      <c r="AD349">
        <v>3.7194066287053</v>
      </c>
      <c r="AE349">
        <v>3.6940853513367902</v>
      </c>
      <c r="AF349">
        <v>3.6775870938278699</v>
      </c>
    </row>
    <row r="350" spans="1:32" x14ac:dyDescent="0.3">
      <c r="A350">
        <v>1336</v>
      </c>
      <c r="B350" t="s">
        <v>123</v>
      </c>
      <c r="C350">
        <v>2015</v>
      </c>
      <c r="D350">
        <v>660</v>
      </c>
      <c r="E350">
        <v>36</v>
      </c>
      <c r="F350">
        <v>0.60757575757575699</v>
      </c>
      <c r="G350">
        <v>0.12</v>
      </c>
      <c r="H350">
        <v>1</v>
      </c>
      <c r="I350">
        <v>0.42</v>
      </c>
      <c r="J350">
        <v>0.24</v>
      </c>
      <c r="K350">
        <v>0.86</v>
      </c>
      <c r="L350">
        <v>5</v>
      </c>
      <c r="M350" t="s">
        <v>32</v>
      </c>
      <c r="N350" t="s">
        <v>77</v>
      </c>
      <c r="O350" t="s">
        <v>106</v>
      </c>
      <c r="P350" t="s">
        <v>34</v>
      </c>
      <c r="Q350" t="s">
        <v>55</v>
      </c>
      <c r="R350" t="s">
        <v>98</v>
      </c>
      <c r="S350" t="s">
        <v>53</v>
      </c>
      <c r="T350" t="s">
        <v>95</v>
      </c>
      <c r="U350" t="s">
        <v>69</v>
      </c>
      <c r="V350" t="s">
        <v>74</v>
      </c>
      <c r="W350">
        <v>17.9714933325</v>
      </c>
      <c r="X350">
        <v>14.9278887555555</v>
      </c>
      <c r="Y350">
        <v>14.342324076000001</v>
      </c>
      <c r="Z350">
        <v>13.944123299999999</v>
      </c>
      <c r="AA350">
        <v>13.9250618766666</v>
      </c>
      <c r="AB350">
        <v>13.3406582066666</v>
      </c>
      <c r="AC350">
        <v>13.2966056799999</v>
      </c>
      <c r="AD350">
        <v>13.205856775000001</v>
      </c>
      <c r="AE350">
        <v>13.163084</v>
      </c>
      <c r="AF350">
        <v>12.7886413</v>
      </c>
    </row>
    <row r="351" spans="1:32" x14ac:dyDescent="0.3">
      <c r="A351">
        <v>1337</v>
      </c>
      <c r="B351" t="s">
        <v>123</v>
      </c>
      <c r="C351">
        <v>2015</v>
      </c>
      <c r="D351">
        <v>660</v>
      </c>
      <c r="E351">
        <v>37</v>
      </c>
      <c r="F351">
        <v>0.587878787878787</v>
      </c>
      <c r="G351">
        <v>0.6</v>
      </c>
      <c r="H351">
        <v>1</v>
      </c>
      <c r="I351">
        <v>0.66</v>
      </c>
      <c r="J351">
        <v>0.5</v>
      </c>
      <c r="K351">
        <v>0.88</v>
      </c>
      <c r="L351">
        <v>5</v>
      </c>
      <c r="M351" t="s">
        <v>32</v>
      </c>
      <c r="N351" t="s">
        <v>106</v>
      </c>
      <c r="O351" t="s">
        <v>98</v>
      </c>
      <c r="P351" t="s">
        <v>100</v>
      </c>
      <c r="Q351" t="s">
        <v>34</v>
      </c>
      <c r="R351" t="s">
        <v>78</v>
      </c>
      <c r="S351" t="s">
        <v>82</v>
      </c>
      <c r="T351" t="s">
        <v>104</v>
      </c>
      <c r="U351" t="s">
        <v>97</v>
      </c>
      <c r="V351" t="s">
        <v>37</v>
      </c>
      <c r="W351">
        <v>30.977212399999999</v>
      </c>
      <c r="X351">
        <v>28.086517300000001</v>
      </c>
      <c r="Y351">
        <v>19.833839399999999</v>
      </c>
      <c r="Z351">
        <v>17.8111134</v>
      </c>
      <c r="AA351">
        <v>17.695087399999998</v>
      </c>
      <c r="AB351">
        <v>16.780229550000001</v>
      </c>
      <c r="AC351">
        <v>16.172761300000001</v>
      </c>
      <c r="AD351">
        <v>15.5062596</v>
      </c>
      <c r="AE351">
        <v>15.4729052</v>
      </c>
      <c r="AF351">
        <v>14.762734399999999</v>
      </c>
    </row>
    <row r="352" spans="1:32" x14ac:dyDescent="0.3">
      <c r="A352">
        <v>1338</v>
      </c>
      <c r="B352" t="s">
        <v>123</v>
      </c>
      <c r="C352">
        <v>2015</v>
      </c>
      <c r="D352">
        <v>660</v>
      </c>
      <c r="E352">
        <v>38</v>
      </c>
      <c r="F352">
        <v>0.53939393939393898</v>
      </c>
      <c r="G352">
        <v>0.72</v>
      </c>
      <c r="H352">
        <v>2</v>
      </c>
      <c r="I352">
        <v>0.88</v>
      </c>
      <c r="J352">
        <v>0.44</v>
      </c>
      <c r="K352">
        <v>0.32</v>
      </c>
      <c r="L352">
        <v>8</v>
      </c>
      <c r="M352" t="s">
        <v>32</v>
      </c>
      <c r="N352" t="s">
        <v>73</v>
      </c>
      <c r="O352" t="s">
        <v>98</v>
      </c>
      <c r="P352" t="s">
        <v>82</v>
      </c>
      <c r="Q352" t="s">
        <v>51</v>
      </c>
      <c r="R352" t="s">
        <v>77</v>
      </c>
      <c r="S352" t="s">
        <v>102</v>
      </c>
      <c r="T352" t="s">
        <v>111</v>
      </c>
      <c r="U352" t="s">
        <v>45</v>
      </c>
      <c r="V352" t="s">
        <v>65</v>
      </c>
      <c r="W352">
        <v>21.064681754999999</v>
      </c>
      <c r="X352">
        <v>18.2143631</v>
      </c>
      <c r="Y352">
        <v>16.646158199999999</v>
      </c>
      <c r="Z352">
        <v>15.572231933333301</v>
      </c>
      <c r="AA352">
        <v>15.08698965</v>
      </c>
      <c r="AB352">
        <v>14.647800751666599</v>
      </c>
      <c r="AC352">
        <v>14.636528024999899</v>
      </c>
      <c r="AD352">
        <v>14.5657412333333</v>
      </c>
      <c r="AE352">
        <v>14.388543124999901</v>
      </c>
      <c r="AF352">
        <v>14.345968474999999</v>
      </c>
    </row>
    <row r="353" spans="1:32" x14ac:dyDescent="0.3">
      <c r="A353">
        <v>1339</v>
      </c>
      <c r="B353" t="s">
        <v>123</v>
      </c>
      <c r="C353">
        <v>2015</v>
      </c>
      <c r="D353">
        <v>660</v>
      </c>
      <c r="E353">
        <v>39</v>
      </c>
      <c r="F353">
        <v>0.60454545454545405</v>
      </c>
      <c r="G353">
        <v>0.3</v>
      </c>
      <c r="H353">
        <v>1</v>
      </c>
      <c r="I353">
        <v>0.86</v>
      </c>
      <c r="J353">
        <v>0.52</v>
      </c>
      <c r="K353">
        <v>0.02</v>
      </c>
      <c r="L353">
        <v>3</v>
      </c>
      <c r="M353" t="s">
        <v>32</v>
      </c>
      <c r="N353" t="s">
        <v>54</v>
      </c>
      <c r="O353" t="s">
        <v>106</v>
      </c>
      <c r="P353" t="s">
        <v>77</v>
      </c>
      <c r="Q353" t="s">
        <v>90</v>
      </c>
      <c r="R353" t="s">
        <v>82</v>
      </c>
      <c r="S353" t="s">
        <v>47</v>
      </c>
      <c r="T353" t="s">
        <v>104</v>
      </c>
      <c r="U353" t="s">
        <v>48</v>
      </c>
      <c r="V353" t="s">
        <v>75</v>
      </c>
      <c r="W353">
        <v>28.99621024</v>
      </c>
      <c r="X353">
        <v>17.448514899999999</v>
      </c>
      <c r="Y353">
        <v>15.573734955999999</v>
      </c>
      <c r="Z353">
        <v>15.567508709999901</v>
      </c>
      <c r="AA353">
        <v>14.716671</v>
      </c>
      <c r="AB353">
        <v>14.632782197499999</v>
      </c>
      <c r="AC353">
        <v>14.508323333333299</v>
      </c>
      <c r="AD353">
        <v>14.153469805</v>
      </c>
      <c r="AE353">
        <v>13.40690326</v>
      </c>
      <c r="AF353">
        <v>12.943645950000001</v>
      </c>
    </row>
    <row r="354" spans="1:32" x14ac:dyDescent="0.3">
      <c r="A354">
        <v>1340</v>
      </c>
      <c r="B354" t="s">
        <v>123</v>
      </c>
      <c r="C354">
        <v>2015</v>
      </c>
      <c r="D354">
        <v>660</v>
      </c>
      <c r="E354">
        <v>40</v>
      </c>
      <c r="F354">
        <v>0.62575757575757496</v>
      </c>
      <c r="G354">
        <v>0.04</v>
      </c>
      <c r="H354">
        <v>4</v>
      </c>
      <c r="I354">
        <v>0.28000000000000003</v>
      </c>
      <c r="J354">
        <v>0.82</v>
      </c>
      <c r="K354">
        <v>0.36</v>
      </c>
      <c r="L354">
        <v>7</v>
      </c>
      <c r="M354" t="s">
        <v>32</v>
      </c>
      <c r="N354" t="s">
        <v>77</v>
      </c>
      <c r="O354" t="s">
        <v>106</v>
      </c>
      <c r="P354" t="s">
        <v>48</v>
      </c>
      <c r="Q354" t="s">
        <v>94</v>
      </c>
      <c r="R354" t="s">
        <v>104</v>
      </c>
      <c r="S354" t="s">
        <v>45</v>
      </c>
      <c r="T354" t="s">
        <v>107</v>
      </c>
      <c r="U354" t="s">
        <v>47</v>
      </c>
      <c r="V354" t="s">
        <v>74</v>
      </c>
      <c r="W354">
        <v>15.020140443467699</v>
      </c>
      <c r="X354">
        <v>12.0181105561016</v>
      </c>
      <c r="Y354">
        <v>10.222037029117599</v>
      </c>
      <c r="Z354">
        <v>7.4919541107272698</v>
      </c>
      <c r="AA354">
        <v>7.1990295020178499</v>
      </c>
      <c r="AB354">
        <v>7.1446597779310297</v>
      </c>
      <c r="AC354">
        <v>7.0903642826414996</v>
      </c>
      <c r="AD354">
        <v>7.0627434044406696</v>
      </c>
      <c r="AE354">
        <v>6.7915489908450697</v>
      </c>
      <c r="AF354">
        <v>6.74430960649123</v>
      </c>
    </row>
    <row r="355" spans="1:32" x14ac:dyDescent="0.3">
      <c r="A355">
        <v>1341</v>
      </c>
      <c r="B355" t="s">
        <v>123</v>
      </c>
      <c r="C355">
        <v>2015</v>
      </c>
      <c r="D355">
        <v>660</v>
      </c>
      <c r="E355">
        <v>41</v>
      </c>
      <c r="F355">
        <v>0.61363636363636298</v>
      </c>
      <c r="G355">
        <v>0.24</v>
      </c>
      <c r="H355">
        <v>6</v>
      </c>
      <c r="I355">
        <v>0.57999999999999996</v>
      </c>
      <c r="J355">
        <v>0.92</v>
      </c>
      <c r="K355">
        <v>0.42</v>
      </c>
      <c r="L355">
        <v>4</v>
      </c>
      <c r="M355" t="s">
        <v>32</v>
      </c>
      <c r="N355" t="s">
        <v>77</v>
      </c>
      <c r="O355" t="s">
        <v>107</v>
      </c>
      <c r="P355" t="s">
        <v>106</v>
      </c>
      <c r="Q355" t="s">
        <v>104</v>
      </c>
      <c r="R355" t="s">
        <v>74</v>
      </c>
      <c r="S355" t="s">
        <v>97</v>
      </c>
      <c r="T355" t="s">
        <v>66</v>
      </c>
      <c r="U355" t="s">
        <v>36</v>
      </c>
      <c r="V355" t="s">
        <v>111</v>
      </c>
      <c r="W355">
        <v>8.6171587993749998</v>
      </c>
      <c r="X355">
        <v>5.2383842570908996</v>
      </c>
      <c r="Y355">
        <v>5.0395175548918898</v>
      </c>
      <c r="Z355">
        <v>4.8231606519999897</v>
      </c>
      <c r="AA355">
        <v>4.4118579167872296</v>
      </c>
      <c r="AB355">
        <v>4.2162554416249902</v>
      </c>
      <c r="AC355">
        <v>4.1200327244117601</v>
      </c>
      <c r="AD355">
        <v>4.0492870739999898</v>
      </c>
      <c r="AE355">
        <v>4.0422461782285701</v>
      </c>
      <c r="AF355">
        <v>3.9433114001578899</v>
      </c>
    </row>
    <row r="356" spans="1:32" x14ac:dyDescent="0.3">
      <c r="A356">
        <v>1342</v>
      </c>
      <c r="B356" t="s">
        <v>123</v>
      </c>
      <c r="C356">
        <v>2015</v>
      </c>
      <c r="D356">
        <v>660</v>
      </c>
      <c r="E356">
        <v>42</v>
      </c>
      <c r="F356">
        <v>0.60606060606060597</v>
      </c>
      <c r="G356">
        <v>0.08</v>
      </c>
      <c r="H356">
        <v>4</v>
      </c>
      <c r="I356">
        <v>0.12</v>
      </c>
      <c r="J356">
        <v>0.74</v>
      </c>
      <c r="K356">
        <v>0.84</v>
      </c>
      <c r="L356">
        <v>4</v>
      </c>
      <c r="M356" t="s">
        <v>77</v>
      </c>
      <c r="N356" t="s">
        <v>32</v>
      </c>
      <c r="O356" t="s">
        <v>106</v>
      </c>
      <c r="P356" t="s">
        <v>37</v>
      </c>
      <c r="Q356" t="s">
        <v>104</v>
      </c>
      <c r="R356" t="s">
        <v>54</v>
      </c>
      <c r="S356" t="s">
        <v>82</v>
      </c>
      <c r="T356" t="s">
        <v>70</v>
      </c>
      <c r="U356" t="s">
        <v>94</v>
      </c>
      <c r="V356" t="s">
        <v>107</v>
      </c>
      <c r="W356">
        <v>11.5397525272727</v>
      </c>
      <c r="X356">
        <v>8.1738127813999899</v>
      </c>
      <c r="Y356">
        <v>7.7879447882978701</v>
      </c>
      <c r="Z356">
        <v>6.2669187420689596</v>
      </c>
      <c r="AA356">
        <v>6.0776684011111097</v>
      </c>
      <c r="AB356">
        <v>5.96384818413636</v>
      </c>
      <c r="AC356">
        <v>5.8779563161764701</v>
      </c>
      <c r="AD356">
        <v>5.7747358899999996</v>
      </c>
      <c r="AE356">
        <v>5.7696264197222202</v>
      </c>
      <c r="AF356">
        <v>5.7649726986666598</v>
      </c>
    </row>
    <row r="357" spans="1:32" x14ac:dyDescent="0.3">
      <c r="A357">
        <v>1343</v>
      </c>
      <c r="B357" t="s">
        <v>123</v>
      </c>
      <c r="C357">
        <v>2015</v>
      </c>
      <c r="D357">
        <v>660</v>
      </c>
      <c r="E357">
        <v>43</v>
      </c>
      <c r="F357">
        <v>0.601515151515151</v>
      </c>
      <c r="G357">
        <v>0.24</v>
      </c>
      <c r="H357">
        <v>1</v>
      </c>
      <c r="I357">
        <v>0.22</v>
      </c>
      <c r="J357">
        <v>0.34</v>
      </c>
      <c r="K357">
        <v>0.34</v>
      </c>
      <c r="L357">
        <v>7</v>
      </c>
      <c r="M357" t="s">
        <v>77</v>
      </c>
      <c r="N357" t="s">
        <v>32</v>
      </c>
      <c r="O357" t="s">
        <v>44</v>
      </c>
      <c r="P357" t="s">
        <v>64</v>
      </c>
      <c r="Q357" t="s">
        <v>88</v>
      </c>
      <c r="R357" t="s">
        <v>40</v>
      </c>
      <c r="S357" t="s">
        <v>85</v>
      </c>
      <c r="T357" t="s">
        <v>97</v>
      </c>
      <c r="U357" t="s">
        <v>78</v>
      </c>
      <c r="V357" t="s">
        <v>72</v>
      </c>
      <c r="W357">
        <v>19.767237666666599</v>
      </c>
      <c r="X357">
        <v>17.013895196666599</v>
      </c>
      <c r="Y357">
        <v>16.027570699999998</v>
      </c>
      <c r="Z357">
        <v>14.256446800000001</v>
      </c>
      <c r="AA357">
        <v>13.28922605</v>
      </c>
      <c r="AB357">
        <v>12.7663069</v>
      </c>
      <c r="AC357">
        <v>12.735754</v>
      </c>
      <c r="AD357">
        <v>12.5474291</v>
      </c>
      <c r="AE357">
        <v>12.49899435</v>
      </c>
      <c r="AF357">
        <v>12.3414739033333</v>
      </c>
    </row>
    <row r="358" spans="1:32" x14ac:dyDescent="0.3">
      <c r="A358">
        <v>1344</v>
      </c>
      <c r="B358" t="s">
        <v>123</v>
      </c>
      <c r="C358">
        <v>2015</v>
      </c>
      <c r="D358">
        <v>660</v>
      </c>
      <c r="E358">
        <v>44</v>
      </c>
      <c r="F358">
        <v>0.60909090909090902</v>
      </c>
      <c r="G358">
        <v>0.04</v>
      </c>
      <c r="H358">
        <v>5</v>
      </c>
      <c r="I358">
        <v>0.88</v>
      </c>
      <c r="J358">
        <v>0.36</v>
      </c>
      <c r="K358">
        <v>0.48</v>
      </c>
      <c r="L358">
        <v>5</v>
      </c>
      <c r="M358" t="s">
        <v>32</v>
      </c>
      <c r="N358" t="s">
        <v>77</v>
      </c>
      <c r="O358" t="s">
        <v>106</v>
      </c>
      <c r="P358" t="s">
        <v>107</v>
      </c>
      <c r="Q358" t="s">
        <v>53</v>
      </c>
      <c r="R358" t="s">
        <v>48</v>
      </c>
      <c r="S358" t="s">
        <v>95</v>
      </c>
      <c r="T358" t="s">
        <v>104</v>
      </c>
      <c r="U358" t="s">
        <v>45</v>
      </c>
      <c r="V358" t="s">
        <v>74</v>
      </c>
      <c r="W358">
        <v>10.987551256052599</v>
      </c>
      <c r="X358">
        <v>10.248600847936499</v>
      </c>
      <c r="Y358">
        <v>9.8122234594081501</v>
      </c>
      <c r="Z358">
        <v>7.9955368459999896</v>
      </c>
      <c r="AA358">
        <v>7.9891772746511602</v>
      </c>
      <c r="AB358">
        <v>7.9539308666097499</v>
      </c>
      <c r="AC358">
        <v>7.7521077717446802</v>
      </c>
      <c r="AD358">
        <v>7.6931860011764703</v>
      </c>
      <c r="AE358">
        <v>7.5465426701785701</v>
      </c>
      <c r="AF358">
        <v>7.5082905518604601</v>
      </c>
    </row>
    <row r="359" spans="1:32" x14ac:dyDescent="0.3">
      <c r="A359">
        <v>1345</v>
      </c>
      <c r="B359" t="s">
        <v>123</v>
      </c>
      <c r="C359">
        <v>2015</v>
      </c>
      <c r="D359">
        <v>660</v>
      </c>
      <c r="E359">
        <v>45</v>
      </c>
      <c r="F359">
        <v>0.59696969696969604</v>
      </c>
      <c r="G359">
        <v>0.24</v>
      </c>
      <c r="H359">
        <v>3</v>
      </c>
      <c r="I359">
        <v>0.56000000000000005</v>
      </c>
      <c r="J359">
        <v>1</v>
      </c>
      <c r="K359">
        <v>0.54</v>
      </c>
      <c r="L359">
        <v>6</v>
      </c>
      <c r="M359" t="s">
        <v>32</v>
      </c>
      <c r="N359" t="s">
        <v>106</v>
      </c>
      <c r="O359" t="s">
        <v>77</v>
      </c>
      <c r="P359" t="s">
        <v>98</v>
      </c>
      <c r="Q359" t="s">
        <v>80</v>
      </c>
      <c r="R359" t="s">
        <v>48</v>
      </c>
      <c r="S359" t="s">
        <v>104</v>
      </c>
      <c r="T359" t="s">
        <v>51</v>
      </c>
      <c r="U359" t="s">
        <v>107</v>
      </c>
      <c r="V359" t="s">
        <v>94</v>
      </c>
      <c r="W359">
        <v>19.114880610714199</v>
      </c>
      <c r="X359">
        <v>12.8360235854545</v>
      </c>
      <c r="Y359">
        <v>7.8275715354545401</v>
      </c>
      <c r="Z359">
        <v>7.3032353700000003</v>
      </c>
      <c r="AA359">
        <v>7.0951135741666604</v>
      </c>
      <c r="AB359">
        <v>6.95353523</v>
      </c>
      <c r="AC359">
        <v>6.9425025423529396</v>
      </c>
      <c r="AD359">
        <v>6.8460592025000002</v>
      </c>
      <c r="AE359">
        <v>6.7893101138461498</v>
      </c>
      <c r="AF359">
        <v>6.6943860687500001</v>
      </c>
    </row>
    <row r="360" spans="1:32" x14ac:dyDescent="0.3">
      <c r="A360">
        <v>1346</v>
      </c>
      <c r="B360" t="s">
        <v>123</v>
      </c>
      <c r="C360">
        <v>2015</v>
      </c>
      <c r="D360">
        <v>660</v>
      </c>
      <c r="E360">
        <v>46</v>
      </c>
      <c r="F360">
        <v>0.59393939393939399</v>
      </c>
      <c r="G360">
        <v>0.42</v>
      </c>
      <c r="H360">
        <v>2</v>
      </c>
      <c r="I360">
        <v>0.48</v>
      </c>
      <c r="J360">
        <v>0.56000000000000005</v>
      </c>
      <c r="K360">
        <v>0.8</v>
      </c>
      <c r="L360">
        <v>1</v>
      </c>
      <c r="M360" t="s">
        <v>32</v>
      </c>
      <c r="N360" t="s">
        <v>106</v>
      </c>
      <c r="O360" t="s">
        <v>77</v>
      </c>
      <c r="P360" t="s">
        <v>108</v>
      </c>
      <c r="Q360" t="s">
        <v>68</v>
      </c>
      <c r="R360" t="s">
        <v>104</v>
      </c>
      <c r="S360" t="s">
        <v>64</v>
      </c>
      <c r="T360" t="s">
        <v>94</v>
      </c>
      <c r="U360" t="s">
        <v>85</v>
      </c>
      <c r="V360" t="s">
        <v>107</v>
      </c>
      <c r="W360">
        <v>16.162436377999999</v>
      </c>
      <c r="X360">
        <v>14.818696632857099</v>
      </c>
      <c r="Y360">
        <v>13.372397308</v>
      </c>
      <c r="Z360">
        <v>12.9099541</v>
      </c>
      <c r="AA360">
        <v>12.824249289999999</v>
      </c>
      <c r="AB360">
        <v>12.441998002</v>
      </c>
      <c r="AC360">
        <v>12.2683935</v>
      </c>
      <c r="AD360">
        <v>11.773892066666599</v>
      </c>
      <c r="AE360">
        <v>11.714622500000001</v>
      </c>
      <c r="AF360">
        <v>11.704159734999999</v>
      </c>
    </row>
    <row r="361" spans="1:32" x14ac:dyDescent="0.3">
      <c r="A361">
        <v>1347</v>
      </c>
      <c r="B361" t="s">
        <v>123</v>
      </c>
      <c r="C361">
        <v>2015</v>
      </c>
      <c r="D361">
        <v>660</v>
      </c>
      <c r="E361">
        <v>47</v>
      </c>
      <c r="F361">
        <v>0.57727272727272705</v>
      </c>
      <c r="G361">
        <v>0.78</v>
      </c>
      <c r="H361">
        <v>1</v>
      </c>
      <c r="I361">
        <v>0.8</v>
      </c>
      <c r="J361">
        <v>0.64</v>
      </c>
      <c r="K361">
        <v>0.76</v>
      </c>
      <c r="L361">
        <v>6</v>
      </c>
      <c r="M361" t="s">
        <v>104</v>
      </c>
      <c r="N361" t="s">
        <v>106</v>
      </c>
      <c r="O361" t="s">
        <v>32</v>
      </c>
      <c r="P361" t="s">
        <v>48</v>
      </c>
      <c r="Q361" t="s">
        <v>34</v>
      </c>
      <c r="R361" t="s">
        <v>59</v>
      </c>
      <c r="S361" t="s">
        <v>72</v>
      </c>
      <c r="T361" t="s">
        <v>66</v>
      </c>
      <c r="U361" t="s">
        <v>73</v>
      </c>
      <c r="V361" t="s">
        <v>108</v>
      </c>
      <c r="W361">
        <v>31.5064125</v>
      </c>
      <c r="X361">
        <v>29.3108635</v>
      </c>
      <c r="Y361">
        <v>25.204087037499999</v>
      </c>
      <c r="Z361">
        <v>19.063626299999999</v>
      </c>
      <c r="AA361">
        <v>16.5624866</v>
      </c>
      <c r="AB361">
        <v>15.7460079</v>
      </c>
      <c r="AC361">
        <v>14.4469557</v>
      </c>
      <c r="AD361">
        <v>14.380766899999999</v>
      </c>
      <c r="AE361">
        <v>14.300879500000001</v>
      </c>
      <c r="AF361">
        <v>14.252049400000001</v>
      </c>
    </row>
    <row r="362" spans="1:32" x14ac:dyDescent="0.3">
      <c r="A362">
        <v>1348</v>
      </c>
      <c r="B362" t="s">
        <v>123</v>
      </c>
      <c r="C362">
        <v>2015</v>
      </c>
      <c r="D362">
        <v>660</v>
      </c>
      <c r="E362">
        <v>48</v>
      </c>
      <c r="F362">
        <v>0.62272727272727202</v>
      </c>
      <c r="G362">
        <v>0.12</v>
      </c>
      <c r="H362">
        <v>3</v>
      </c>
      <c r="I362">
        <v>0.72</v>
      </c>
      <c r="J362">
        <v>0.7</v>
      </c>
      <c r="K362">
        <v>0.92</v>
      </c>
      <c r="L362">
        <v>0</v>
      </c>
      <c r="M362" t="s">
        <v>32</v>
      </c>
      <c r="N362" t="s">
        <v>77</v>
      </c>
      <c r="O362" t="s">
        <v>106</v>
      </c>
      <c r="P362" t="s">
        <v>104</v>
      </c>
      <c r="Q362" t="s">
        <v>94</v>
      </c>
      <c r="R362" t="s">
        <v>48</v>
      </c>
      <c r="S362" t="s">
        <v>107</v>
      </c>
      <c r="T362" t="s">
        <v>47</v>
      </c>
      <c r="U362" t="s">
        <v>62</v>
      </c>
      <c r="V362" t="s">
        <v>95</v>
      </c>
      <c r="W362">
        <v>17.355437117619001</v>
      </c>
      <c r="X362">
        <v>14.5510476233333</v>
      </c>
      <c r="Y362">
        <v>13.233843419473599</v>
      </c>
      <c r="Z362">
        <v>10.321716709999899</v>
      </c>
      <c r="AA362">
        <v>10.138357932307599</v>
      </c>
      <c r="AB362">
        <v>9.9114789276923005</v>
      </c>
      <c r="AC362">
        <v>9.3336656737499997</v>
      </c>
      <c r="AD362">
        <v>9.0583116149999992</v>
      </c>
      <c r="AE362">
        <v>9.0564529460000003</v>
      </c>
      <c r="AF362">
        <v>8.8998682500000008</v>
      </c>
    </row>
    <row r="363" spans="1:32" x14ac:dyDescent="0.3">
      <c r="A363">
        <v>1349</v>
      </c>
      <c r="B363" t="s">
        <v>123</v>
      </c>
      <c r="C363">
        <v>2015</v>
      </c>
      <c r="D363">
        <v>660</v>
      </c>
      <c r="E363">
        <v>49</v>
      </c>
      <c r="F363">
        <v>0.54848484848484802</v>
      </c>
      <c r="G363">
        <v>0.22</v>
      </c>
      <c r="H363">
        <v>3</v>
      </c>
      <c r="I363">
        <v>0.36</v>
      </c>
      <c r="J363">
        <v>0.24</v>
      </c>
      <c r="K363">
        <v>0.5</v>
      </c>
      <c r="L363">
        <v>1</v>
      </c>
      <c r="M363" t="s">
        <v>32</v>
      </c>
      <c r="N363" t="s">
        <v>95</v>
      </c>
      <c r="O363" t="s">
        <v>47</v>
      </c>
      <c r="P363" t="s">
        <v>74</v>
      </c>
      <c r="Q363" t="s">
        <v>58</v>
      </c>
      <c r="R363" t="s">
        <v>73</v>
      </c>
      <c r="S363" t="s">
        <v>76</v>
      </c>
      <c r="T363" t="s">
        <v>96</v>
      </c>
      <c r="U363" t="s">
        <v>111</v>
      </c>
      <c r="V363" t="s">
        <v>51</v>
      </c>
      <c r="W363">
        <v>9.7367369210526302</v>
      </c>
      <c r="X363">
        <v>9.5762851799999993</v>
      </c>
      <c r="Y363">
        <v>8.8960351999999894</v>
      </c>
      <c r="Z363">
        <v>8.8426747578571394</v>
      </c>
      <c r="AA363">
        <v>8.7236468588888894</v>
      </c>
      <c r="AB363">
        <v>8.5034163957142805</v>
      </c>
      <c r="AC363">
        <v>8.4156288218181796</v>
      </c>
      <c r="AD363">
        <v>8.4054194712499992</v>
      </c>
      <c r="AE363">
        <v>8.3908430442857096</v>
      </c>
      <c r="AF363">
        <v>8.2545109412500004</v>
      </c>
    </row>
    <row r="364" spans="1:32" x14ac:dyDescent="0.3">
      <c r="A364">
        <v>1350</v>
      </c>
      <c r="B364" t="s">
        <v>123</v>
      </c>
      <c r="C364">
        <v>2015</v>
      </c>
      <c r="D364">
        <v>660</v>
      </c>
      <c r="E364">
        <v>50</v>
      </c>
      <c r="F364">
        <v>0.615151515151515</v>
      </c>
      <c r="G364">
        <v>0.36</v>
      </c>
      <c r="H364">
        <v>1</v>
      </c>
      <c r="I364">
        <v>0.7</v>
      </c>
      <c r="J364">
        <v>0.66</v>
      </c>
      <c r="K364">
        <v>0.2</v>
      </c>
      <c r="L364">
        <v>9</v>
      </c>
      <c r="M364" t="s">
        <v>77</v>
      </c>
      <c r="N364" t="s">
        <v>32</v>
      </c>
      <c r="O364" t="s">
        <v>106</v>
      </c>
      <c r="P364" t="s">
        <v>104</v>
      </c>
      <c r="Q364" t="s">
        <v>84</v>
      </c>
      <c r="R364" t="s">
        <v>48</v>
      </c>
      <c r="S364" t="s">
        <v>36</v>
      </c>
      <c r="T364" t="s">
        <v>64</v>
      </c>
      <c r="U364" t="s">
        <v>72</v>
      </c>
      <c r="V364" t="s">
        <v>107</v>
      </c>
      <c r="W364">
        <v>30.3277216</v>
      </c>
      <c r="X364">
        <v>26.198242897499998</v>
      </c>
      <c r="Y364">
        <v>20.481199593333301</v>
      </c>
      <c r="Z364">
        <v>19.157631875</v>
      </c>
      <c r="AA364">
        <v>17.475223499999998</v>
      </c>
      <c r="AB364">
        <v>16.696114049999998</v>
      </c>
      <c r="AC364">
        <v>14.585785899999999</v>
      </c>
      <c r="AD364">
        <v>14.479935599999999</v>
      </c>
      <c r="AE364">
        <v>14.213359799999999</v>
      </c>
      <c r="AF364">
        <v>13.89655733</v>
      </c>
    </row>
    <row r="365" spans="1:32" x14ac:dyDescent="0.3">
      <c r="A365">
        <v>1351</v>
      </c>
      <c r="B365" t="s">
        <v>123</v>
      </c>
      <c r="C365">
        <v>2015</v>
      </c>
      <c r="D365">
        <v>660</v>
      </c>
      <c r="E365">
        <v>51</v>
      </c>
      <c r="F365">
        <v>0.6</v>
      </c>
      <c r="G365">
        <v>0.02</v>
      </c>
      <c r="H365">
        <v>2</v>
      </c>
      <c r="I365">
        <v>0.16</v>
      </c>
      <c r="J365">
        <v>0.68</v>
      </c>
      <c r="K365">
        <v>0.4</v>
      </c>
      <c r="L365">
        <v>5</v>
      </c>
      <c r="M365" t="s">
        <v>32</v>
      </c>
      <c r="N365" t="s">
        <v>77</v>
      </c>
      <c r="O365" t="s">
        <v>106</v>
      </c>
      <c r="P365" t="s">
        <v>80</v>
      </c>
      <c r="Q365" t="s">
        <v>94</v>
      </c>
      <c r="R365" t="s">
        <v>74</v>
      </c>
      <c r="S365" t="s">
        <v>55</v>
      </c>
      <c r="T365" t="s">
        <v>53</v>
      </c>
      <c r="U365" t="s">
        <v>48</v>
      </c>
      <c r="V365" t="s">
        <v>64</v>
      </c>
      <c r="W365">
        <v>42.025929866666601</v>
      </c>
      <c r="X365">
        <v>31.892479601052599</v>
      </c>
      <c r="Y365">
        <v>31.800299438333301</v>
      </c>
      <c r="Z365">
        <v>16.5761185</v>
      </c>
      <c r="AA365">
        <v>16.374587449166601</v>
      </c>
      <c r="AB365">
        <v>15.9705281125</v>
      </c>
      <c r="AC365">
        <v>15.566454882499899</v>
      </c>
      <c r="AD365">
        <v>15.354501300000001</v>
      </c>
      <c r="AE365">
        <v>15.2651019707142</v>
      </c>
      <c r="AF365">
        <v>15.179418575</v>
      </c>
    </row>
    <row r="366" spans="1:32" x14ac:dyDescent="0.3">
      <c r="A366">
        <v>1352</v>
      </c>
      <c r="B366" t="s">
        <v>123</v>
      </c>
      <c r="C366">
        <v>2015</v>
      </c>
      <c r="D366">
        <v>660</v>
      </c>
      <c r="E366">
        <v>52</v>
      </c>
      <c r="F366">
        <v>0.58484848484848395</v>
      </c>
      <c r="G366">
        <v>0.18</v>
      </c>
      <c r="H366">
        <v>2</v>
      </c>
      <c r="I366">
        <v>0.22</v>
      </c>
      <c r="J366">
        <v>0.32</v>
      </c>
      <c r="K366">
        <v>0.84</v>
      </c>
      <c r="L366">
        <v>10</v>
      </c>
      <c r="M366" t="s">
        <v>77</v>
      </c>
      <c r="N366" t="s">
        <v>32</v>
      </c>
      <c r="O366" t="s">
        <v>58</v>
      </c>
      <c r="P366" t="s">
        <v>65</v>
      </c>
      <c r="Q366" t="s">
        <v>34</v>
      </c>
      <c r="R366" t="s">
        <v>44</v>
      </c>
      <c r="S366" t="s">
        <v>90</v>
      </c>
      <c r="T366" t="s">
        <v>55</v>
      </c>
      <c r="U366" t="s">
        <v>35</v>
      </c>
      <c r="V366" t="s">
        <v>76</v>
      </c>
      <c r="W366">
        <v>12.0040862</v>
      </c>
      <c r="X366">
        <v>11.012098460769201</v>
      </c>
      <c r="Y366">
        <v>10.743482132500001</v>
      </c>
      <c r="Z366">
        <v>10.382344720000001</v>
      </c>
      <c r="AA366">
        <v>9.7478030399999902</v>
      </c>
      <c r="AB366">
        <v>9.7251091024999994</v>
      </c>
      <c r="AC366">
        <v>9.4790201100000004</v>
      </c>
      <c r="AD366">
        <v>9.4599659880000004</v>
      </c>
      <c r="AE366">
        <v>9.4371228949999999</v>
      </c>
      <c r="AF366">
        <v>9.1226426528571398</v>
      </c>
    </row>
    <row r="367" spans="1:32" x14ac:dyDescent="0.3">
      <c r="A367">
        <v>1353</v>
      </c>
      <c r="B367" t="s">
        <v>123</v>
      </c>
      <c r="C367">
        <v>2015</v>
      </c>
      <c r="D367">
        <v>660</v>
      </c>
      <c r="E367">
        <v>53</v>
      </c>
      <c r="F367">
        <v>0.60606060606060597</v>
      </c>
      <c r="G367">
        <v>0.18</v>
      </c>
      <c r="H367">
        <v>2</v>
      </c>
      <c r="I367">
        <v>0.22</v>
      </c>
      <c r="J367">
        <v>0.86</v>
      </c>
      <c r="K367">
        <v>0.72</v>
      </c>
      <c r="L367">
        <v>1</v>
      </c>
      <c r="M367" t="s">
        <v>77</v>
      </c>
      <c r="N367" t="s">
        <v>32</v>
      </c>
      <c r="O367" t="s">
        <v>54</v>
      </c>
      <c r="P367" t="s">
        <v>111</v>
      </c>
      <c r="Q367" t="s">
        <v>48</v>
      </c>
      <c r="R367" t="s">
        <v>107</v>
      </c>
      <c r="S367" t="s">
        <v>45</v>
      </c>
      <c r="T367" t="s">
        <v>94</v>
      </c>
      <c r="U367" t="s">
        <v>55</v>
      </c>
      <c r="V367" t="s">
        <v>106</v>
      </c>
      <c r="W367">
        <v>25.635845393333302</v>
      </c>
      <c r="X367">
        <v>18.114493572000001</v>
      </c>
      <c r="Y367">
        <v>11.3109715125</v>
      </c>
      <c r="Z367">
        <v>10.9915024333333</v>
      </c>
      <c r="AA367">
        <v>10.621270112857101</v>
      </c>
      <c r="AB367">
        <v>10.47165329125</v>
      </c>
      <c r="AC367">
        <v>10.4673855671428</v>
      </c>
      <c r="AD367">
        <v>10.391689405999999</v>
      </c>
      <c r="AE367">
        <v>9.4407267514285707</v>
      </c>
      <c r="AF367">
        <v>9.4127252883333306</v>
      </c>
    </row>
    <row r="368" spans="1:32" x14ac:dyDescent="0.3">
      <c r="A368">
        <v>1354</v>
      </c>
      <c r="B368" t="s">
        <v>123</v>
      </c>
      <c r="C368">
        <v>2015</v>
      </c>
      <c r="D368">
        <v>660</v>
      </c>
      <c r="E368">
        <v>54</v>
      </c>
      <c r="F368">
        <v>0.574242424242424</v>
      </c>
      <c r="G368">
        <v>0.57999999999999996</v>
      </c>
      <c r="H368">
        <v>1</v>
      </c>
      <c r="I368">
        <v>0.5</v>
      </c>
      <c r="J368">
        <v>0.8</v>
      </c>
      <c r="K368">
        <v>0.54</v>
      </c>
      <c r="L368">
        <v>7</v>
      </c>
      <c r="M368" t="s">
        <v>106</v>
      </c>
      <c r="N368" t="s">
        <v>104</v>
      </c>
      <c r="O368" t="s">
        <v>32</v>
      </c>
      <c r="P368" t="s">
        <v>77</v>
      </c>
      <c r="Q368" t="s">
        <v>94</v>
      </c>
      <c r="R368" t="s">
        <v>45</v>
      </c>
      <c r="S368" t="s">
        <v>68</v>
      </c>
      <c r="T368" t="s">
        <v>70</v>
      </c>
      <c r="U368" t="s">
        <v>57</v>
      </c>
      <c r="V368" t="s">
        <v>39</v>
      </c>
      <c r="W368">
        <v>37.908493014999998</v>
      </c>
      <c r="X368">
        <v>18.095488565</v>
      </c>
      <c r="Y368">
        <v>16.164880982499898</v>
      </c>
      <c r="Z368">
        <v>15.8158776825</v>
      </c>
      <c r="AA368">
        <v>14.8609962449999</v>
      </c>
      <c r="AB368">
        <v>12.1172948</v>
      </c>
      <c r="AC368">
        <v>11.028806700000001</v>
      </c>
      <c r="AD368">
        <v>10.972368019999999</v>
      </c>
      <c r="AE368">
        <v>10.960852600000001</v>
      </c>
      <c r="AF368">
        <v>10.952163240000001</v>
      </c>
    </row>
    <row r="369" spans="1:32" x14ac:dyDescent="0.3">
      <c r="A369">
        <v>1355</v>
      </c>
      <c r="B369" t="s">
        <v>123</v>
      </c>
      <c r="C369">
        <v>2015</v>
      </c>
      <c r="D369">
        <v>660</v>
      </c>
      <c r="E369">
        <v>55</v>
      </c>
      <c r="F369">
        <v>0.60606060606060597</v>
      </c>
      <c r="G369">
        <v>0.3</v>
      </c>
      <c r="H369">
        <v>1</v>
      </c>
      <c r="I369">
        <v>0.28000000000000003</v>
      </c>
      <c r="J369">
        <v>0.98</v>
      </c>
      <c r="K369">
        <v>0.2</v>
      </c>
      <c r="L369">
        <v>7</v>
      </c>
      <c r="M369" t="s">
        <v>77</v>
      </c>
      <c r="N369" t="s">
        <v>32</v>
      </c>
      <c r="O369" t="s">
        <v>94</v>
      </c>
      <c r="P369" t="s">
        <v>107</v>
      </c>
      <c r="Q369" t="s">
        <v>48</v>
      </c>
      <c r="R369" t="s">
        <v>41</v>
      </c>
      <c r="S369" t="s">
        <v>106</v>
      </c>
      <c r="T369" t="s">
        <v>83</v>
      </c>
      <c r="U369" t="s">
        <v>53</v>
      </c>
      <c r="V369" t="s">
        <v>111</v>
      </c>
      <c r="W369">
        <v>67.200633999999994</v>
      </c>
      <c r="X369">
        <v>27.669077009999999</v>
      </c>
      <c r="Y369">
        <v>11.8643491966666</v>
      </c>
      <c r="Z369">
        <v>11.2481002075</v>
      </c>
      <c r="AA369">
        <v>10.502970306</v>
      </c>
      <c r="AB369">
        <v>10.0122728</v>
      </c>
      <c r="AC369">
        <v>9.3901661919999899</v>
      </c>
      <c r="AD369">
        <v>9.1486716349999995</v>
      </c>
      <c r="AE369">
        <v>9.0763793999999898</v>
      </c>
      <c r="AF369">
        <v>8.9922213499999994</v>
      </c>
    </row>
    <row r="370" spans="1:32" x14ac:dyDescent="0.3">
      <c r="A370">
        <v>1356</v>
      </c>
      <c r="B370" t="s">
        <v>123</v>
      </c>
      <c r="C370">
        <v>2015</v>
      </c>
      <c r="D370">
        <v>660</v>
      </c>
      <c r="E370">
        <v>56</v>
      </c>
      <c r="F370">
        <v>0.62727272727272698</v>
      </c>
      <c r="G370">
        <v>0.12</v>
      </c>
      <c r="H370">
        <v>3</v>
      </c>
      <c r="I370">
        <v>0.62</v>
      </c>
      <c r="J370">
        <v>0.9</v>
      </c>
      <c r="K370">
        <v>0.98</v>
      </c>
      <c r="L370">
        <v>0</v>
      </c>
      <c r="M370" t="s">
        <v>32</v>
      </c>
      <c r="N370" t="s">
        <v>106</v>
      </c>
      <c r="O370" t="s">
        <v>77</v>
      </c>
      <c r="P370" t="s">
        <v>94</v>
      </c>
      <c r="Q370" t="s">
        <v>45</v>
      </c>
      <c r="R370" t="s">
        <v>111</v>
      </c>
      <c r="S370" t="s">
        <v>107</v>
      </c>
      <c r="T370" t="s">
        <v>98</v>
      </c>
      <c r="U370" t="s">
        <v>49</v>
      </c>
      <c r="V370" t="s">
        <v>48</v>
      </c>
      <c r="W370">
        <v>10.537662738571401</v>
      </c>
      <c r="X370">
        <v>8.5932995220588193</v>
      </c>
      <c r="Y370">
        <v>7.8923320199999996</v>
      </c>
      <c r="Z370">
        <v>6.6630416696428503</v>
      </c>
      <c r="AA370">
        <v>6.5834778065517199</v>
      </c>
      <c r="AB370">
        <v>6.1699406096774201</v>
      </c>
      <c r="AC370">
        <v>5.9713679892682903</v>
      </c>
      <c r="AD370">
        <v>5.9535387146666601</v>
      </c>
      <c r="AE370">
        <v>5.8641332818518501</v>
      </c>
      <c r="AF370">
        <v>5.7742216935000004</v>
      </c>
    </row>
    <row r="371" spans="1:32" x14ac:dyDescent="0.3">
      <c r="A371">
        <v>1357</v>
      </c>
      <c r="B371" t="s">
        <v>123</v>
      </c>
      <c r="C371">
        <v>2015</v>
      </c>
      <c r="D371">
        <v>660</v>
      </c>
      <c r="E371">
        <v>57</v>
      </c>
      <c r="F371">
        <v>0.60909090909090902</v>
      </c>
      <c r="G371">
        <v>0.34</v>
      </c>
      <c r="H371">
        <v>1</v>
      </c>
      <c r="I371">
        <v>0.98</v>
      </c>
      <c r="J371">
        <v>0.88</v>
      </c>
      <c r="K371">
        <v>0.76</v>
      </c>
      <c r="L371">
        <v>7</v>
      </c>
      <c r="M371" t="s">
        <v>106</v>
      </c>
      <c r="N371" t="s">
        <v>32</v>
      </c>
      <c r="O371" t="s">
        <v>77</v>
      </c>
      <c r="P371" t="s">
        <v>48</v>
      </c>
      <c r="Q371" t="s">
        <v>107</v>
      </c>
      <c r="R371" t="s">
        <v>94</v>
      </c>
      <c r="S371" t="s">
        <v>90</v>
      </c>
      <c r="T371" t="s">
        <v>80</v>
      </c>
      <c r="U371" t="s">
        <v>45</v>
      </c>
      <c r="V371" t="s">
        <v>41</v>
      </c>
      <c r="W371">
        <v>36.533814586666601</v>
      </c>
      <c r="X371">
        <v>31.321510799999999</v>
      </c>
      <c r="Y371">
        <v>16.286857099999999</v>
      </c>
      <c r="Z371">
        <v>15.108504959999999</v>
      </c>
      <c r="AA371">
        <v>13.608723006666599</v>
      </c>
      <c r="AB371">
        <v>13.132533799999999</v>
      </c>
      <c r="AC371">
        <v>12.7413521</v>
      </c>
      <c r="AD371">
        <v>12.05595065</v>
      </c>
      <c r="AE371">
        <v>11.699589083333301</v>
      </c>
      <c r="AF371">
        <v>11.6461573</v>
      </c>
    </row>
    <row r="372" spans="1:32" x14ac:dyDescent="0.3">
      <c r="A372">
        <v>1358</v>
      </c>
      <c r="B372" t="s">
        <v>123</v>
      </c>
      <c r="C372">
        <v>2015</v>
      </c>
      <c r="D372">
        <v>660</v>
      </c>
      <c r="E372">
        <v>58</v>
      </c>
      <c r="F372">
        <v>0.60757575757575699</v>
      </c>
      <c r="G372">
        <v>0.28000000000000003</v>
      </c>
      <c r="H372">
        <v>1</v>
      </c>
      <c r="I372">
        <v>0.1</v>
      </c>
      <c r="J372">
        <v>0.5</v>
      </c>
      <c r="K372">
        <v>0.92</v>
      </c>
      <c r="L372">
        <v>8</v>
      </c>
      <c r="M372" t="s">
        <v>77</v>
      </c>
      <c r="N372" t="s">
        <v>107</v>
      </c>
      <c r="O372" t="s">
        <v>32</v>
      </c>
      <c r="P372" t="s">
        <v>80</v>
      </c>
      <c r="Q372" t="s">
        <v>47</v>
      </c>
      <c r="R372" t="s">
        <v>104</v>
      </c>
      <c r="S372" t="s">
        <v>89</v>
      </c>
      <c r="T372" t="s">
        <v>37</v>
      </c>
      <c r="U372" t="s">
        <v>94</v>
      </c>
      <c r="V372" t="s">
        <v>64</v>
      </c>
      <c r="W372">
        <v>25.268930685000001</v>
      </c>
      <c r="X372">
        <v>17.050523800000001</v>
      </c>
      <c r="Y372">
        <v>14.656725637499999</v>
      </c>
      <c r="Z372">
        <v>12.5947742</v>
      </c>
      <c r="AA372">
        <v>12.244755499999901</v>
      </c>
      <c r="AB372">
        <v>12.00696447</v>
      </c>
      <c r="AC372">
        <v>11.702355875</v>
      </c>
      <c r="AD372">
        <v>10.713621974999899</v>
      </c>
      <c r="AE372">
        <v>10.6183446775</v>
      </c>
      <c r="AF372">
        <v>10.324802865000001</v>
      </c>
    </row>
    <row r="373" spans="1:32" x14ac:dyDescent="0.3">
      <c r="A373">
        <v>1359</v>
      </c>
      <c r="B373" t="s">
        <v>123</v>
      </c>
      <c r="C373">
        <v>2015</v>
      </c>
      <c r="D373">
        <v>660</v>
      </c>
      <c r="E373">
        <v>59</v>
      </c>
      <c r="F373">
        <v>0.60606060606060597</v>
      </c>
      <c r="G373">
        <v>0.04</v>
      </c>
      <c r="H373">
        <v>6</v>
      </c>
      <c r="I373">
        <v>0.76</v>
      </c>
      <c r="J373">
        <v>0.34</v>
      </c>
      <c r="K373">
        <v>0.4</v>
      </c>
      <c r="L373">
        <v>10</v>
      </c>
      <c r="M373" t="s">
        <v>77</v>
      </c>
      <c r="N373" t="s">
        <v>32</v>
      </c>
      <c r="O373" t="s">
        <v>106</v>
      </c>
      <c r="P373" t="s">
        <v>95</v>
      </c>
      <c r="Q373" t="s">
        <v>39</v>
      </c>
      <c r="R373" t="s">
        <v>68</v>
      </c>
      <c r="S373" t="s">
        <v>71</v>
      </c>
      <c r="T373" t="s">
        <v>89</v>
      </c>
      <c r="U373" t="s">
        <v>90</v>
      </c>
      <c r="V373" t="s">
        <v>62</v>
      </c>
      <c r="W373">
        <v>11.897341985116199</v>
      </c>
      <c r="X373">
        <v>11.827499071111101</v>
      </c>
      <c r="Y373">
        <v>10.427241959142799</v>
      </c>
      <c r="Z373">
        <v>8.4061548961290296</v>
      </c>
      <c r="AA373">
        <v>8.3284347909999994</v>
      </c>
      <c r="AB373">
        <v>8.2428223152380902</v>
      </c>
      <c r="AC373">
        <v>8.1044440533333297</v>
      </c>
      <c r="AD373">
        <v>8.0276507194871805</v>
      </c>
      <c r="AE373">
        <v>8.0250241251428491</v>
      </c>
      <c r="AF373">
        <v>7.98328295869565</v>
      </c>
    </row>
    <row r="374" spans="1:32" x14ac:dyDescent="0.3">
      <c r="A374">
        <v>1360</v>
      </c>
      <c r="B374" t="s">
        <v>123</v>
      </c>
      <c r="C374">
        <v>2015</v>
      </c>
      <c r="D374">
        <v>660</v>
      </c>
      <c r="E374">
        <v>60</v>
      </c>
      <c r="F374">
        <v>0.61212121212121196</v>
      </c>
      <c r="G374">
        <v>0.1</v>
      </c>
      <c r="H374">
        <v>3</v>
      </c>
      <c r="I374">
        <v>0.9</v>
      </c>
      <c r="J374">
        <v>0.76</v>
      </c>
      <c r="K374">
        <v>0</v>
      </c>
      <c r="L374">
        <v>5</v>
      </c>
      <c r="M374" t="s">
        <v>32</v>
      </c>
      <c r="N374" t="s">
        <v>106</v>
      </c>
      <c r="O374" t="s">
        <v>77</v>
      </c>
      <c r="P374" t="s">
        <v>45</v>
      </c>
      <c r="Q374" t="s">
        <v>104</v>
      </c>
      <c r="R374" t="s">
        <v>48</v>
      </c>
      <c r="S374" t="s">
        <v>87</v>
      </c>
      <c r="T374" t="s">
        <v>107</v>
      </c>
      <c r="U374" t="s">
        <v>94</v>
      </c>
      <c r="V374" t="s">
        <v>53</v>
      </c>
      <c r="W374">
        <v>17.808820836153799</v>
      </c>
      <c r="X374">
        <v>14.9549752494736</v>
      </c>
      <c r="Y374">
        <v>12.031818496818101</v>
      </c>
      <c r="Z374">
        <v>10.979428625714201</v>
      </c>
      <c r="AA374">
        <v>10.5862472333333</v>
      </c>
      <c r="AB374">
        <v>9.32710064954545</v>
      </c>
      <c r="AC374">
        <v>9.0896279374999995</v>
      </c>
      <c r="AD374">
        <v>8.91778291285714</v>
      </c>
      <c r="AE374">
        <v>8.8599467957142792</v>
      </c>
      <c r="AF374">
        <v>8.55292365625</v>
      </c>
    </row>
    <row r="375" spans="1:32" x14ac:dyDescent="0.3">
      <c r="A375">
        <v>1361</v>
      </c>
      <c r="B375" t="s">
        <v>123</v>
      </c>
      <c r="C375">
        <v>2015</v>
      </c>
      <c r="D375">
        <v>660</v>
      </c>
      <c r="E375">
        <v>61</v>
      </c>
      <c r="F375">
        <v>0.59545454545454501</v>
      </c>
      <c r="G375">
        <v>0.26</v>
      </c>
      <c r="H375">
        <v>2</v>
      </c>
      <c r="I375">
        <v>0.8</v>
      </c>
      <c r="J375">
        <v>0.8</v>
      </c>
      <c r="K375">
        <v>0</v>
      </c>
      <c r="L375">
        <v>5</v>
      </c>
      <c r="M375" t="s">
        <v>32</v>
      </c>
      <c r="N375" t="s">
        <v>106</v>
      </c>
      <c r="O375" t="s">
        <v>104</v>
      </c>
      <c r="P375" t="s">
        <v>77</v>
      </c>
      <c r="Q375" t="s">
        <v>95</v>
      </c>
      <c r="R375" t="s">
        <v>48</v>
      </c>
      <c r="S375" t="s">
        <v>107</v>
      </c>
      <c r="T375" t="s">
        <v>94</v>
      </c>
      <c r="U375" t="s">
        <v>45</v>
      </c>
      <c r="V375" t="s">
        <v>51</v>
      </c>
      <c r="W375">
        <v>34.495759782</v>
      </c>
      <c r="X375">
        <v>20.751740527499901</v>
      </c>
      <c r="Y375">
        <v>12.613595008000001</v>
      </c>
      <c r="Z375">
        <v>12.2204641542857</v>
      </c>
      <c r="AA375">
        <v>12.0033251566666</v>
      </c>
      <c r="AB375">
        <v>10.8828629042857</v>
      </c>
      <c r="AC375">
        <v>10.671601786666599</v>
      </c>
      <c r="AD375">
        <v>10.35836973</v>
      </c>
      <c r="AE375">
        <v>10.29376530375</v>
      </c>
      <c r="AF375">
        <v>9.6375656349999996</v>
      </c>
    </row>
    <row r="376" spans="1:32" x14ac:dyDescent="0.3">
      <c r="A376">
        <v>1362</v>
      </c>
      <c r="B376" t="s">
        <v>123</v>
      </c>
      <c r="C376">
        <v>2015</v>
      </c>
      <c r="D376">
        <v>660</v>
      </c>
      <c r="E376">
        <v>62</v>
      </c>
      <c r="F376">
        <v>0.60757575757575699</v>
      </c>
      <c r="G376">
        <v>0.08</v>
      </c>
      <c r="H376">
        <v>8</v>
      </c>
      <c r="I376">
        <v>0.38</v>
      </c>
      <c r="J376">
        <v>0.57999999999999996</v>
      </c>
      <c r="K376">
        <v>0.96</v>
      </c>
      <c r="L376">
        <v>8</v>
      </c>
      <c r="M376" t="s">
        <v>32</v>
      </c>
      <c r="N376" t="s">
        <v>77</v>
      </c>
      <c r="O376" t="s">
        <v>106</v>
      </c>
      <c r="P376" t="s">
        <v>104</v>
      </c>
      <c r="Q376" t="s">
        <v>68</v>
      </c>
      <c r="R376" t="s">
        <v>110</v>
      </c>
      <c r="S376" t="s">
        <v>47</v>
      </c>
      <c r="T376" t="s">
        <v>48</v>
      </c>
      <c r="U376" t="s">
        <v>53</v>
      </c>
      <c r="V376" t="s">
        <v>89</v>
      </c>
      <c r="W376">
        <v>9.9297607039583298</v>
      </c>
      <c r="X376">
        <v>7.2734616362000004</v>
      </c>
      <c r="Y376">
        <v>6.56297984283019</v>
      </c>
      <c r="Z376">
        <v>6.3540431890697597</v>
      </c>
      <c r="AA376">
        <v>6.1535485692307601</v>
      </c>
      <c r="AB376">
        <v>5.9570120580000001</v>
      </c>
      <c r="AC376">
        <v>5.9285008827272696</v>
      </c>
      <c r="AD376">
        <v>5.9141454280555497</v>
      </c>
      <c r="AE376">
        <v>5.7696711392307698</v>
      </c>
      <c r="AF376">
        <v>5.6161311186486396</v>
      </c>
    </row>
    <row r="377" spans="1:32" x14ac:dyDescent="0.3">
      <c r="A377">
        <v>1363</v>
      </c>
      <c r="B377" t="s">
        <v>123</v>
      </c>
      <c r="C377">
        <v>2015</v>
      </c>
      <c r="D377">
        <v>660</v>
      </c>
      <c r="E377">
        <v>63</v>
      </c>
      <c r="F377">
        <v>0.59696969696969604</v>
      </c>
      <c r="G377">
        <v>0.02</v>
      </c>
      <c r="H377">
        <v>5</v>
      </c>
      <c r="I377">
        <v>0.57999999999999996</v>
      </c>
      <c r="J377">
        <v>0.22</v>
      </c>
      <c r="K377">
        <v>0.7</v>
      </c>
      <c r="L377">
        <v>3</v>
      </c>
      <c r="M377" t="s">
        <v>32</v>
      </c>
      <c r="N377" t="s">
        <v>77</v>
      </c>
      <c r="O377" t="s">
        <v>106</v>
      </c>
      <c r="P377" t="s">
        <v>53</v>
      </c>
      <c r="Q377" t="s">
        <v>95</v>
      </c>
      <c r="R377" t="s">
        <v>97</v>
      </c>
      <c r="S377" t="s">
        <v>89</v>
      </c>
      <c r="T377" t="s">
        <v>48</v>
      </c>
      <c r="U377" t="s">
        <v>55</v>
      </c>
      <c r="V377" t="s">
        <v>74</v>
      </c>
      <c r="W377">
        <v>11.1984305046551</v>
      </c>
      <c r="X377">
        <v>10.271257072758599</v>
      </c>
      <c r="Y377">
        <v>9.59742225555555</v>
      </c>
      <c r="Z377">
        <v>8.0974569378260792</v>
      </c>
      <c r="AA377">
        <v>8.0325368565000002</v>
      </c>
      <c r="AB377">
        <v>7.7935554036666597</v>
      </c>
      <c r="AC377">
        <v>7.7812187289743502</v>
      </c>
      <c r="AD377">
        <v>7.7777009188372004</v>
      </c>
      <c r="AE377">
        <v>7.7623595456666603</v>
      </c>
      <c r="AF377">
        <v>7.7426310227027004</v>
      </c>
    </row>
    <row r="378" spans="1:32" x14ac:dyDescent="0.3">
      <c r="A378">
        <v>1364</v>
      </c>
      <c r="B378" t="s">
        <v>123</v>
      </c>
      <c r="C378">
        <v>2015</v>
      </c>
      <c r="D378">
        <v>660</v>
      </c>
      <c r="E378">
        <v>64</v>
      </c>
      <c r="F378">
        <v>0.58939393939393903</v>
      </c>
      <c r="G378">
        <v>0.26</v>
      </c>
      <c r="H378">
        <v>2</v>
      </c>
      <c r="I378">
        <v>1</v>
      </c>
      <c r="J378">
        <v>0.92</v>
      </c>
      <c r="K378">
        <v>0.94</v>
      </c>
      <c r="L378">
        <v>8</v>
      </c>
      <c r="M378" t="s">
        <v>32</v>
      </c>
      <c r="N378" t="s">
        <v>106</v>
      </c>
      <c r="O378" t="s">
        <v>77</v>
      </c>
      <c r="P378" t="s">
        <v>95</v>
      </c>
      <c r="Q378" t="s">
        <v>104</v>
      </c>
      <c r="R378" t="s">
        <v>40</v>
      </c>
      <c r="S378" t="s">
        <v>94</v>
      </c>
      <c r="T378" t="s">
        <v>107</v>
      </c>
      <c r="U378" t="s">
        <v>48</v>
      </c>
      <c r="V378" t="s">
        <v>55</v>
      </c>
      <c r="W378">
        <v>27.2222010071428</v>
      </c>
      <c r="X378">
        <v>20.524507889999999</v>
      </c>
      <c r="Y378">
        <v>14.9355508483333</v>
      </c>
      <c r="Z378">
        <v>12.3368316875</v>
      </c>
      <c r="AA378">
        <v>11.913916686</v>
      </c>
      <c r="AB378">
        <v>11.18762778</v>
      </c>
      <c r="AC378">
        <v>10.952783648</v>
      </c>
      <c r="AD378">
        <v>10.762252564999899</v>
      </c>
      <c r="AE378">
        <v>10.6568525828571</v>
      </c>
      <c r="AF378">
        <v>10.355184555999999</v>
      </c>
    </row>
    <row r="379" spans="1:32" x14ac:dyDescent="0.3">
      <c r="A379">
        <v>1365</v>
      </c>
      <c r="B379" t="s">
        <v>123</v>
      </c>
      <c r="C379">
        <v>2015</v>
      </c>
      <c r="D379">
        <v>660</v>
      </c>
      <c r="E379">
        <v>65</v>
      </c>
      <c r="F379">
        <v>0.62575757575757496</v>
      </c>
      <c r="G379">
        <v>0.02</v>
      </c>
      <c r="H379">
        <v>2</v>
      </c>
      <c r="I379">
        <v>0.34</v>
      </c>
      <c r="J379">
        <v>0.62</v>
      </c>
      <c r="K379">
        <v>0.2</v>
      </c>
      <c r="L379">
        <v>5</v>
      </c>
      <c r="M379" t="s">
        <v>32</v>
      </c>
      <c r="N379" t="s">
        <v>106</v>
      </c>
      <c r="O379" t="s">
        <v>77</v>
      </c>
      <c r="P379" t="s">
        <v>64</v>
      </c>
      <c r="Q379" t="s">
        <v>48</v>
      </c>
      <c r="R379" t="s">
        <v>74</v>
      </c>
      <c r="S379" t="s">
        <v>107</v>
      </c>
      <c r="T379" t="s">
        <v>94</v>
      </c>
      <c r="U379" t="s">
        <v>113</v>
      </c>
      <c r="V379" t="s">
        <v>55</v>
      </c>
      <c r="W379">
        <v>35.0980775689655</v>
      </c>
      <c r="X379">
        <v>28.709115953846101</v>
      </c>
      <c r="Y379">
        <v>26.125752515555501</v>
      </c>
      <c r="Z379">
        <v>18.686021574999899</v>
      </c>
      <c r="AA379">
        <v>17.1539300846153</v>
      </c>
      <c r="AB379">
        <v>16.766330249999999</v>
      </c>
      <c r="AC379">
        <v>16.3952848614285</v>
      </c>
      <c r="AD379">
        <v>16.196559066666602</v>
      </c>
      <c r="AE379">
        <v>15.861696200000001</v>
      </c>
      <c r="AF379">
        <v>15.529822360000001</v>
      </c>
    </row>
    <row r="380" spans="1:32" x14ac:dyDescent="0.3">
      <c r="A380">
        <v>1366</v>
      </c>
      <c r="B380" t="s">
        <v>123</v>
      </c>
      <c r="C380">
        <v>2015</v>
      </c>
      <c r="D380">
        <v>660</v>
      </c>
      <c r="E380">
        <v>66</v>
      </c>
      <c r="F380">
        <v>0.60303030303030303</v>
      </c>
      <c r="G380">
        <v>0.36</v>
      </c>
      <c r="H380">
        <v>1</v>
      </c>
      <c r="I380">
        <v>0.62</v>
      </c>
      <c r="J380">
        <v>0.56000000000000005</v>
      </c>
      <c r="K380">
        <v>0.38</v>
      </c>
      <c r="L380">
        <v>2</v>
      </c>
      <c r="M380" t="s">
        <v>32</v>
      </c>
      <c r="N380" t="s">
        <v>64</v>
      </c>
      <c r="O380" t="s">
        <v>104</v>
      </c>
      <c r="P380" t="s">
        <v>77</v>
      </c>
      <c r="Q380" t="s">
        <v>95</v>
      </c>
      <c r="R380" t="s">
        <v>85</v>
      </c>
      <c r="S380" t="s">
        <v>111</v>
      </c>
      <c r="T380" t="s">
        <v>47</v>
      </c>
      <c r="U380" t="s">
        <v>79</v>
      </c>
      <c r="V380" t="s">
        <v>53</v>
      </c>
      <c r="W380">
        <v>22.650134749999999</v>
      </c>
      <c r="X380">
        <v>21.753498100000002</v>
      </c>
      <c r="Y380">
        <v>20.702342049999999</v>
      </c>
      <c r="Z380">
        <v>16.41881867</v>
      </c>
      <c r="AA380">
        <v>15.2096863</v>
      </c>
      <c r="AB380">
        <v>14.431507099999999</v>
      </c>
      <c r="AC380">
        <v>14.194432750000001</v>
      </c>
      <c r="AD380">
        <v>13.65003396</v>
      </c>
      <c r="AE380">
        <v>13.295432999999999</v>
      </c>
      <c r="AF380">
        <v>12.877936845000001</v>
      </c>
    </row>
    <row r="381" spans="1:32" x14ac:dyDescent="0.3">
      <c r="A381">
        <v>1367</v>
      </c>
      <c r="B381" t="s">
        <v>123</v>
      </c>
      <c r="C381">
        <v>2015</v>
      </c>
      <c r="D381">
        <v>660</v>
      </c>
      <c r="E381">
        <v>67</v>
      </c>
      <c r="F381">
        <v>0.60757575757575699</v>
      </c>
      <c r="G381">
        <v>0.46</v>
      </c>
      <c r="H381">
        <v>2</v>
      </c>
      <c r="I381">
        <v>0.96</v>
      </c>
      <c r="J381">
        <v>0.92</v>
      </c>
      <c r="K381">
        <v>0.84</v>
      </c>
      <c r="L381">
        <v>6</v>
      </c>
      <c r="M381" t="s">
        <v>32</v>
      </c>
      <c r="N381" t="s">
        <v>106</v>
      </c>
      <c r="O381" t="s">
        <v>54</v>
      </c>
      <c r="P381" t="s">
        <v>45</v>
      </c>
      <c r="Q381" t="s">
        <v>109</v>
      </c>
      <c r="R381" t="s">
        <v>94</v>
      </c>
      <c r="S381" t="s">
        <v>95</v>
      </c>
      <c r="T381" t="s">
        <v>70</v>
      </c>
      <c r="U381" t="s">
        <v>57</v>
      </c>
      <c r="V381" t="s">
        <v>49</v>
      </c>
      <c r="W381">
        <v>19.847424400000001</v>
      </c>
      <c r="X381">
        <v>19.308472064</v>
      </c>
      <c r="Y381">
        <v>10.6783743</v>
      </c>
      <c r="Z381">
        <v>9.5627151674999897</v>
      </c>
      <c r="AA381">
        <v>9.1142120716666604</v>
      </c>
      <c r="AB381">
        <v>9.07256896666666</v>
      </c>
      <c r="AC381">
        <v>9.0151254771428508</v>
      </c>
      <c r="AD381">
        <v>8.6644867960000003</v>
      </c>
      <c r="AE381">
        <v>8.3050801750000005</v>
      </c>
      <c r="AF381">
        <v>8.1935682300000003</v>
      </c>
    </row>
    <row r="382" spans="1:32" x14ac:dyDescent="0.3">
      <c r="A382">
        <v>1368</v>
      </c>
      <c r="B382" t="s">
        <v>123</v>
      </c>
      <c r="C382">
        <v>2015</v>
      </c>
      <c r="D382">
        <v>660</v>
      </c>
      <c r="E382">
        <v>68</v>
      </c>
      <c r="F382">
        <v>0.61060606060606004</v>
      </c>
      <c r="G382">
        <v>0.34</v>
      </c>
      <c r="H382">
        <v>1</v>
      </c>
      <c r="I382">
        <v>0.14000000000000001</v>
      </c>
      <c r="J382">
        <v>0.62</v>
      </c>
      <c r="K382">
        <v>0.04</v>
      </c>
      <c r="L382">
        <v>3</v>
      </c>
      <c r="M382" t="s">
        <v>77</v>
      </c>
      <c r="N382" t="s">
        <v>32</v>
      </c>
      <c r="O382" t="s">
        <v>64</v>
      </c>
      <c r="P382" t="s">
        <v>52</v>
      </c>
      <c r="Q382" t="s">
        <v>99</v>
      </c>
      <c r="R382" t="s">
        <v>88</v>
      </c>
      <c r="S382" t="s">
        <v>68</v>
      </c>
      <c r="T382" t="s">
        <v>94</v>
      </c>
      <c r="U382" t="s">
        <v>57</v>
      </c>
      <c r="V382" t="s">
        <v>79</v>
      </c>
      <c r="W382">
        <v>29.495000390000001</v>
      </c>
      <c r="X382">
        <v>27.147599866666599</v>
      </c>
      <c r="Y382">
        <v>14.7111664</v>
      </c>
      <c r="Z382">
        <v>13.665741915</v>
      </c>
      <c r="AA382">
        <v>11.995583999999999</v>
      </c>
      <c r="AB382">
        <v>11.874808065</v>
      </c>
      <c r="AC382">
        <v>11.454337900000001</v>
      </c>
      <c r="AD382">
        <v>11.42978987</v>
      </c>
      <c r="AE382">
        <v>10.7224512</v>
      </c>
      <c r="AF382">
        <v>10.716218899999999</v>
      </c>
    </row>
    <row r="383" spans="1:32" x14ac:dyDescent="0.3">
      <c r="A383">
        <v>1369</v>
      </c>
      <c r="B383" t="s">
        <v>123</v>
      </c>
      <c r="C383">
        <v>2015</v>
      </c>
      <c r="D383">
        <v>660</v>
      </c>
      <c r="E383">
        <v>69</v>
      </c>
      <c r="F383">
        <v>0.61060606060606004</v>
      </c>
      <c r="G383">
        <v>0.12</v>
      </c>
      <c r="H383">
        <v>1</v>
      </c>
      <c r="I383">
        <v>0.1</v>
      </c>
      <c r="J383">
        <v>0.92</v>
      </c>
      <c r="K383">
        <v>0.56000000000000005</v>
      </c>
      <c r="L383">
        <v>5</v>
      </c>
      <c r="M383" t="s">
        <v>77</v>
      </c>
      <c r="N383" t="s">
        <v>32</v>
      </c>
      <c r="O383" t="s">
        <v>54</v>
      </c>
      <c r="P383" t="s">
        <v>106</v>
      </c>
      <c r="Q383" t="s">
        <v>94</v>
      </c>
      <c r="R383" t="s">
        <v>48</v>
      </c>
      <c r="S383" t="s">
        <v>70</v>
      </c>
      <c r="T383" t="s">
        <v>55</v>
      </c>
      <c r="U383" t="s">
        <v>53</v>
      </c>
      <c r="V383" t="s">
        <v>64</v>
      </c>
      <c r="W383">
        <v>37.738319324285698</v>
      </c>
      <c r="X383">
        <v>24.050153505000001</v>
      </c>
      <c r="Y383">
        <v>21.886013999999999</v>
      </c>
      <c r="Z383">
        <v>17.4478417999999</v>
      </c>
      <c r="AA383">
        <v>13.498244103999999</v>
      </c>
      <c r="AB383">
        <v>13.436740055</v>
      </c>
      <c r="AC383">
        <v>12.480467789999899</v>
      </c>
      <c r="AD383">
        <v>11.279082619999899</v>
      </c>
      <c r="AE383">
        <v>10.805286807142799</v>
      </c>
      <c r="AF383">
        <v>9.9627003549999902</v>
      </c>
    </row>
    <row r="384" spans="1:32" x14ac:dyDescent="0.3">
      <c r="A384">
        <v>1370</v>
      </c>
      <c r="B384" t="s">
        <v>123</v>
      </c>
      <c r="C384">
        <v>2015</v>
      </c>
      <c r="D384">
        <v>660</v>
      </c>
      <c r="E384">
        <v>70</v>
      </c>
      <c r="F384">
        <v>0.60303030303030303</v>
      </c>
      <c r="G384">
        <v>0.14000000000000001</v>
      </c>
      <c r="H384">
        <v>3</v>
      </c>
      <c r="I384">
        <v>0.4</v>
      </c>
      <c r="J384">
        <v>0.84</v>
      </c>
      <c r="K384">
        <v>0.62</v>
      </c>
      <c r="L384">
        <v>3</v>
      </c>
      <c r="M384" t="s">
        <v>32</v>
      </c>
      <c r="N384" t="s">
        <v>77</v>
      </c>
      <c r="O384" t="s">
        <v>106</v>
      </c>
      <c r="P384" t="s">
        <v>104</v>
      </c>
      <c r="Q384" t="s">
        <v>48</v>
      </c>
      <c r="R384" t="s">
        <v>98</v>
      </c>
      <c r="S384" t="s">
        <v>53</v>
      </c>
      <c r="T384" t="s">
        <v>45</v>
      </c>
      <c r="U384" t="s">
        <v>55</v>
      </c>
      <c r="V384" t="s">
        <v>94</v>
      </c>
      <c r="W384">
        <v>13.433537235199999</v>
      </c>
      <c r="X384">
        <v>13.3337264445454</v>
      </c>
      <c r="Y384">
        <v>10.1691873973684</v>
      </c>
      <c r="Z384">
        <v>9.8322701074999994</v>
      </c>
      <c r="AA384">
        <v>8.3969839057142792</v>
      </c>
      <c r="AB384">
        <v>8.2274554566666591</v>
      </c>
      <c r="AC384">
        <v>7.68897687238095</v>
      </c>
      <c r="AD384">
        <v>7.4493839870588197</v>
      </c>
      <c r="AE384">
        <v>7.3246647333333303</v>
      </c>
      <c r="AF384">
        <v>7.3231822938888804</v>
      </c>
    </row>
    <row r="385" spans="1:32" x14ac:dyDescent="0.3">
      <c r="A385">
        <v>1371</v>
      </c>
      <c r="B385" t="s">
        <v>123</v>
      </c>
      <c r="C385">
        <v>2015</v>
      </c>
      <c r="D385">
        <v>660</v>
      </c>
      <c r="E385">
        <v>71</v>
      </c>
      <c r="F385">
        <v>0.6</v>
      </c>
      <c r="G385">
        <v>0.46</v>
      </c>
      <c r="H385">
        <v>1</v>
      </c>
      <c r="I385">
        <v>1</v>
      </c>
      <c r="J385">
        <v>0.32</v>
      </c>
      <c r="K385">
        <v>0.3</v>
      </c>
      <c r="L385">
        <v>5</v>
      </c>
      <c r="M385" t="s">
        <v>77</v>
      </c>
      <c r="N385" t="s">
        <v>41</v>
      </c>
      <c r="O385" t="s">
        <v>55</v>
      </c>
      <c r="P385" t="s">
        <v>32</v>
      </c>
      <c r="Q385" t="s">
        <v>38</v>
      </c>
      <c r="R385" t="s">
        <v>65</v>
      </c>
      <c r="S385" t="s">
        <v>103</v>
      </c>
      <c r="T385" t="s">
        <v>82</v>
      </c>
      <c r="U385" t="s">
        <v>34</v>
      </c>
      <c r="V385" t="s">
        <v>62</v>
      </c>
      <c r="W385">
        <v>21.371660200000001</v>
      </c>
      <c r="X385">
        <v>20.177379599999998</v>
      </c>
      <c r="Y385">
        <v>20.1135445</v>
      </c>
      <c r="Z385">
        <v>18.137107199999999</v>
      </c>
      <c r="AA385">
        <v>16.432224300000001</v>
      </c>
      <c r="AB385">
        <v>16.243290899999899</v>
      </c>
      <c r="AC385">
        <v>16.187330200000002</v>
      </c>
      <c r="AD385">
        <v>15.787490533333299</v>
      </c>
      <c r="AE385">
        <v>15.7644638999999</v>
      </c>
      <c r="AF385">
        <v>15.5307865</v>
      </c>
    </row>
    <row r="386" spans="1:32" x14ac:dyDescent="0.3">
      <c r="A386">
        <v>1372</v>
      </c>
      <c r="B386" t="s">
        <v>123</v>
      </c>
      <c r="C386">
        <v>2015</v>
      </c>
      <c r="D386">
        <v>660</v>
      </c>
      <c r="E386">
        <v>72</v>
      </c>
      <c r="F386">
        <v>0.61818181818181805</v>
      </c>
      <c r="G386">
        <v>0.32</v>
      </c>
      <c r="H386">
        <v>3</v>
      </c>
      <c r="I386">
        <v>0.12</v>
      </c>
      <c r="J386">
        <v>0.8</v>
      </c>
      <c r="K386">
        <v>0.78</v>
      </c>
      <c r="L386">
        <v>4</v>
      </c>
      <c r="M386" t="s">
        <v>77</v>
      </c>
      <c r="N386" t="s">
        <v>45</v>
      </c>
      <c r="O386" t="s">
        <v>32</v>
      </c>
      <c r="P386" t="s">
        <v>54</v>
      </c>
      <c r="Q386" t="s">
        <v>64</v>
      </c>
      <c r="R386" t="s">
        <v>109</v>
      </c>
      <c r="S386" t="s">
        <v>70</v>
      </c>
      <c r="T386" t="s">
        <v>53</v>
      </c>
      <c r="U386" t="s">
        <v>107</v>
      </c>
      <c r="V386" t="s">
        <v>67</v>
      </c>
      <c r="W386">
        <v>10.3302199694444</v>
      </c>
      <c r="X386">
        <v>5.7224503146666601</v>
      </c>
      <c r="Y386">
        <v>5.56990577208333</v>
      </c>
      <c r="Z386">
        <v>5.2593709735714196</v>
      </c>
      <c r="AA386">
        <v>5.1721045208333303</v>
      </c>
      <c r="AB386">
        <v>5.1318555028571398</v>
      </c>
      <c r="AC386">
        <v>5.0882179443749997</v>
      </c>
      <c r="AD386">
        <v>5.0259721694117596</v>
      </c>
      <c r="AE386">
        <v>4.9273660095237997</v>
      </c>
      <c r="AF386">
        <v>4.8717443416666599</v>
      </c>
    </row>
    <row r="387" spans="1:32" x14ac:dyDescent="0.3">
      <c r="A387">
        <v>1373</v>
      </c>
      <c r="B387" t="s">
        <v>123</v>
      </c>
      <c r="C387">
        <v>2015</v>
      </c>
      <c r="D387">
        <v>660</v>
      </c>
      <c r="E387">
        <v>73</v>
      </c>
      <c r="F387">
        <v>0.61363636363636298</v>
      </c>
      <c r="G387">
        <v>0.2</v>
      </c>
      <c r="H387">
        <v>1</v>
      </c>
      <c r="I387">
        <v>0.14000000000000001</v>
      </c>
      <c r="J387">
        <v>0.46</v>
      </c>
      <c r="K387">
        <v>0.08</v>
      </c>
      <c r="L387">
        <v>2</v>
      </c>
      <c r="M387" t="s">
        <v>77</v>
      </c>
      <c r="N387" t="s">
        <v>32</v>
      </c>
      <c r="O387" t="s">
        <v>106</v>
      </c>
      <c r="P387" t="s">
        <v>79</v>
      </c>
      <c r="Q387" t="s">
        <v>58</v>
      </c>
      <c r="R387" t="s">
        <v>55</v>
      </c>
      <c r="S387" t="s">
        <v>104</v>
      </c>
      <c r="T387" t="s">
        <v>53</v>
      </c>
      <c r="U387" t="s">
        <v>50</v>
      </c>
      <c r="V387" t="s">
        <v>88</v>
      </c>
      <c r="W387">
        <v>15.9487631757142</v>
      </c>
      <c r="X387">
        <v>15.9113190428571</v>
      </c>
      <c r="Y387">
        <v>15.162017506666601</v>
      </c>
      <c r="Z387">
        <v>15.014440499999999</v>
      </c>
      <c r="AA387">
        <v>12.6991782</v>
      </c>
      <c r="AB387">
        <v>11.911349059999999</v>
      </c>
      <c r="AC387">
        <v>11.2748484559999</v>
      </c>
      <c r="AD387">
        <v>10.382367595</v>
      </c>
      <c r="AE387">
        <v>10.2754445114285</v>
      </c>
      <c r="AF387">
        <v>10.127615214999899</v>
      </c>
    </row>
    <row r="388" spans="1:32" x14ac:dyDescent="0.3">
      <c r="A388">
        <v>1374</v>
      </c>
      <c r="B388" t="s">
        <v>123</v>
      </c>
      <c r="C388">
        <v>2015</v>
      </c>
      <c r="D388">
        <v>660</v>
      </c>
      <c r="E388">
        <v>74</v>
      </c>
      <c r="F388">
        <v>0.60909090909090902</v>
      </c>
      <c r="G388">
        <v>0.02</v>
      </c>
      <c r="H388">
        <v>6</v>
      </c>
      <c r="I388">
        <v>0.24</v>
      </c>
      <c r="J388">
        <v>0.92</v>
      </c>
      <c r="K388">
        <v>0.18</v>
      </c>
      <c r="L388">
        <v>4</v>
      </c>
      <c r="M388" t="s">
        <v>32</v>
      </c>
      <c r="N388" t="s">
        <v>77</v>
      </c>
      <c r="O388" t="s">
        <v>106</v>
      </c>
      <c r="P388" t="s">
        <v>48</v>
      </c>
      <c r="Q388" t="s">
        <v>94</v>
      </c>
      <c r="R388" t="s">
        <v>82</v>
      </c>
      <c r="S388" t="s">
        <v>50</v>
      </c>
      <c r="T388" t="s">
        <v>53</v>
      </c>
      <c r="U388" t="s">
        <v>55</v>
      </c>
      <c r="V388" t="s">
        <v>111</v>
      </c>
      <c r="W388">
        <v>17.088611243132501</v>
      </c>
      <c r="X388">
        <v>16.889564239609701</v>
      </c>
      <c r="Y388">
        <v>14.219427929970101</v>
      </c>
      <c r="Z388">
        <v>8.6069356905645193</v>
      </c>
      <c r="AA388">
        <v>7.7483114251466603</v>
      </c>
      <c r="AB388">
        <v>7.2385325732548997</v>
      </c>
      <c r="AC388">
        <v>7.0906715375471601</v>
      </c>
      <c r="AD388">
        <v>7.0050356581999997</v>
      </c>
      <c r="AE388">
        <v>6.9951560472641496</v>
      </c>
      <c r="AF388">
        <v>6.9393716894666602</v>
      </c>
    </row>
    <row r="389" spans="1:32" x14ac:dyDescent="0.3">
      <c r="A389">
        <v>1375</v>
      </c>
      <c r="B389" t="s">
        <v>123</v>
      </c>
      <c r="C389">
        <v>2015</v>
      </c>
      <c r="D389">
        <v>660</v>
      </c>
      <c r="E389">
        <v>75</v>
      </c>
      <c r="F389">
        <v>0.63030303030303003</v>
      </c>
      <c r="G389">
        <v>0.18</v>
      </c>
      <c r="H389">
        <v>1</v>
      </c>
      <c r="I389">
        <v>0.56000000000000005</v>
      </c>
      <c r="J389">
        <v>0.2</v>
      </c>
      <c r="K389">
        <v>0.08</v>
      </c>
      <c r="L389">
        <v>3</v>
      </c>
      <c r="M389" t="s">
        <v>32</v>
      </c>
      <c r="N389" t="s">
        <v>95</v>
      </c>
      <c r="O389" t="s">
        <v>35</v>
      </c>
      <c r="P389" t="s">
        <v>77</v>
      </c>
      <c r="Q389" t="s">
        <v>43</v>
      </c>
      <c r="R389" t="s">
        <v>70</v>
      </c>
      <c r="S389" t="s">
        <v>74</v>
      </c>
      <c r="T389" t="s">
        <v>58</v>
      </c>
      <c r="U389" t="s">
        <v>106</v>
      </c>
      <c r="V389" t="s">
        <v>55</v>
      </c>
      <c r="W389">
        <v>20.3661272525</v>
      </c>
      <c r="X389">
        <v>18.612039599999999</v>
      </c>
      <c r="Y389">
        <v>16.1119308</v>
      </c>
      <c r="Z389">
        <v>15.512270514285699</v>
      </c>
      <c r="AA389">
        <v>13.9204626249999</v>
      </c>
      <c r="AB389">
        <v>13.602239624999999</v>
      </c>
      <c r="AC389">
        <v>13.1200116333333</v>
      </c>
      <c r="AD389">
        <v>12.81090305</v>
      </c>
      <c r="AE389">
        <v>12.6185648425</v>
      </c>
      <c r="AF389">
        <v>12.3754053324999</v>
      </c>
    </row>
    <row r="390" spans="1:32" x14ac:dyDescent="0.3">
      <c r="A390">
        <v>1376</v>
      </c>
      <c r="B390" t="s">
        <v>123</v>
      </c>
      <c r="C390">
        <v>2015</v>
      </c>
      <c r="D390">
        <v>660</v>
      </c>
      <c r="E390">
        <v>76</v>
      </c>
      <c r="F390">
        <v>0.59242424242424196</v>
      </c>
      <c r="G390">
        <v>0.04</v>
      </c>
      <c r="H390">
        <v>3</v>
      </c>
      <c r="I390">
        <v>0.34</v>
      </c>
      <c r="J390">
        <v>0.16</v>
      </c>
      <c r="K390">
        <v>0.16</v>
      </c>
      <c r="L390">
        <v>1</v>
      </c>
      <c r="M390" t="s">
        <v>32</v>
      </c>
      <c r="N390" t="s">
        <v>81</v>
      </c>
      <c r="O390" t="s">
        <v>64</v>
      </c>
      <c r="P390" t="s">
        <v>77</v>
      </c>
      <c r="Q390" t="s">
        <v>72</v>
      </c>
      <c r="R390" t="s">
        <v>106</v>
      </c>
      <c r="S390" t="s">
        <v>102</v>
      </c>
      <c r="T390" t="s">
        <v>76</v>
      </c>
      <c r="U390" t="s">
        <v>54</v>
      </c>
      <c r="V390" t="s">
        <v>95</v>
      </c>
      <c r="W390">
        <v>10.430932072727201</v>
      </c>
      <c r="X390">
        <v>9.0929948624999994</v>
      </c>
      <c r="Y390">
        <v>8.7421087873333292</v>
      </c>
      <c r="Z390">
        <v>8.7122900515714203</v>
      </c>
      <c r="AA390">
        <v>8.6321301009999996</v>
      </c>
      <c r="AB390">
        <v>8.5489379747619001</v>
      </c>
      <c r="AC390">
        <v>8.4267507323076902</v>
      </c>
      <c r="AD390">
        <v>8.4227909098999998</v>
      </c>
      <c r="AE390">
        <v>8.4143226646153799</v>
      </c>
      <c r="AF390">
        <v>8.0877629483125002</v>
      </c>
    </row>
    <row r="391" spans="1:32" x14ac:dyDescent="0.3">
      <c r="A391">
        <v>1377</v>
      </c>
      <c r="B391" t="s">
        <v>123</v>
      </c>
      <c r="C391">
        <v>2015</v>
      </c>
      <c r="D391">
        <v>660</v>
      </c>
      <c r="E391">
        <v>77</v>
      </c>
      <c r="F391">
        <v>0.60606060606060597</v>
      </c>
      <c r="G391">
        <v>0.34</v>
      </c>
      <c r="H391">
        <v>1</v>
      </c>
      <c r="I391">
        <v>0.36</v>
      </c>
      <c r="J391">
        <v>0.54</v>
      </c>
      <c r="K391">
        <v>0.52</v>
      </c>
      <c r="L391">
        <v>7</v>
      </c>
      <c r="M391" t="s">
        <v>77</v>
      </c>
      <c r="N391" t="s">
        <v>32</v>
      </c>
      <c r="O391" t="s">
        <v>107</v>
      </c>
      <c r="P391" t="s">
        <v>104</v>
      </c>
      <c r="Q391" t="s">
        <v>64</v>
      </c>
      <c r="R391" t="s">
        <v>79</v>
      </c>
      <c r="S391" t="s">
        <v>34</v>
      </c>
      <c r="T391" t="s">
        <v>89</v>
      </c>
      <c r="U391" t="s">
        <v>106</v>
      </c>
      <c r="V391" t="s">
        <v>53</v>
      </c>
      <c r="W391">
        <v>21.172824374999902</v>
      </c>
      <c r="X391">
        <v>20.713934242000001</v>
      </c>
      <c r="Y391">
        <v>18.340824099999999</v>
      </c>
      <c r="Z391">
        <v>17.562147150000001</v>
      </c>
      <c r="AA391">
        <v>16.619951199999999</v>
      </c>
      <c r="AB391">
        <v>14.854663800000001</v>
      </c>
      <c r="AC391">
        <v>14.415693299999999</v>
      </c>
      <c r="AD391">
        <v>13.5817155999999</v>
      </c>
      <c r="AE391">
        <v>12.628752237500001</v>
      </c>
      <c r="AF391">
        <v>12.5306218499999</v>
      </c>
    </row>
    <row r="392" spans="1:32" x14ac:dyDescent="0.3">
      <c r="A392">
        <v>1378</v>
      </c>
      <c r="B392" t="s">
        <v>123</v>
      </c>
      <c r="C392">
        <v>2015</v>
      </c>
      <c r="D392">
        <v>660</v>
      </c>
      <c r="E392">
        <v>78</v>
      </c>
      <c r="F392">
        <v>0.615151515151515</v>
      </c>
      <c r="G392">
        <v>0.02</v>
      </c>
      <c r="H392">
        <v>2</v>
      </c>
      <c r="I392">
        <v>0.86</v>
      </c>
      <c r="J392">
        <v>0.28000000000000003</v>
      </c>
      <c r="K392">
        <v>0.6</v>
      </c>
      <c r="L392">
        <v>3</v>
      </c>
      <c r="M392" t="s">
        <v>77</v>
      </c>
      <c r="N392" t="s">
        <v>32</v>
      </c>
      <c r="O392" t="s">
        <v>106</v>
      </c>
      <c r="P392" t="s">
        <v>107</v>
      </c>
      <c r="Q392" t="s">
        <v>63</v>
      </c>
      <c r="R392" t="s">
        <v>68</v>
      </c>
      <c r="S392" t="s">
        <v>94</v>
      </c>
      <c r="T392" t="s">
        <v>47</v>
      </c>
      <c r="U392" t="s">
        <v>104</v>
      </c>
      <c r="V392" t="s">
        <v>72</v>
      </c>
      <c r="W392">
        <v>20.034246634666601</v>
      </c>
      <c r="X392">
        <v>16.1405221529545</v>
      </c>
      <c r="Y392">
        <v>15.7464551594444</v>
      </c>
      <c r="Z392">
        <v>13.2653085113333</v>
      </c>
      <c r="AA392">
        <v>12.807155477499901</v>
      </c>
      <c r="AB392">
        <v>12.094036474545399</v>
      </c>
      <c r="AC392">
        <v>11.995937277142801</v>
      </c>
      <c r="AD392">
        <v>11.9545085321052</v>
      </c>
      <c r="AE392">
        <v>11.869825452916601</v>
      </c>
      <c r="AF392">
        <v>11.8636429588888</v>
      </c>
    </row>
    <row r="393" spans="1:32" x14ac:dyDescent="0.3">
      <c r="A393">
        <v>1379</v>
      </c>
      <c r="B393" t="s">
        <v>123</v>
      </c>
      <c r="C393">
        <v>2015</v>
      </c>
      <c r="D393">
        <v>660</v>
      </c>
      <c r="E393">
        <v>79</v>
      </c>
      <c r="F393">
        <v>0.59090909090909005</v>
      </c>
      <c r="G393">
        <v>0.04</v>
      </c>
      <c r="H393">
        <v>4</v>
      </c>
      <c r="I393">
        <v>0.94</v>
      </c>
      <c r="J393">
        <v>0.76</v>
      </c>
      <c r="K393">
        <v>0</v>
      </c>
      <c r="L393">
        <v>5</v>
      </c>
      <c r="M393" t="s">
        <v>32</v>
      </c>
      <c r="N393" t="s">
        <v>106</v>
      </c>
      <c r="O393" t="s">
        <v>77</v>
      </c>
      <c r="P393" t="s">
        <v>107</v>
      </c>
      <c r="Q393" t="s">
        <v>48</v>
      </c>
      <c r="R393" t="s">
        <v>53</v>
      </c>
      <c r="S393" t="s">
        <v>94</v>
      </c>
      <c r="T393" t="s">
        <v>45</v>
      </c>
      <c r="U393" t="s">
        <v>104</v>
      </c>
      <c r="V393" t="s">
        <v>47</v>
      </c>
      <c r="W393">
        <v>18.004096977818101</v>
      </c>
      <c r="X393">
        <v>17.097469393076899</v>
      </c>
      <c r="Y393">
        <v>14.5402813883783</v>
      </c>
      <c r="Z393">
        <v>10.2812399860277</v>
      </c>
      <c r="AA393">
        <v>10.061500207142799</v>
      </c>
      <c r="AB393">
        <v>9.4317966563404703</v>
      </c>
      <c r="AC393">
        <v>9.36898207833333</v>
      </c>
      <c r="AD393">
        <v>9.1759600104545402</v>
      </c>
      <c r="AE393">
        <v>9.0224951306590899</v>
      </c>
      <c r="AF393">
        <v>8.7901156854545395</v>
      </c>
    </row>
    <row r="394" spans="1:32" x14ac:dyDescent="0.3">
      <c r="A394">
        <v>1380</v>
      </c>
      <c r="B394" t="s">
        <v>123</v>
      </c>
      <c r="C394">
        <v>2015</v>
      </c>
      <c r="D394">
        <v>660</v>
      </c>
      <c r="E394">
        <v>80</v>
      </c>
      <c r="F394">
        <v>0.60454545454545405</v>
      </c>
      <c r="G394">
        <v>0.06</v>
      </c>
      <c r="H394">
        <v>3</v>
      </c>
      <c r="I394">
        <v>0.92</v>
      </c>
      <c r="J394">
        <v>0.32</v>
      </c>
      <c r="K394">
        <v>0.34</v>
      </c>
      <c r="L394">
        <v>9</v>
      </c>
      <c r="M394" t="s">
        <v>77</v>
      </c>
      <c r="N394" t="s">
        <v>106</v>
      </c>
      <c r="O394" t="s">
        <v>32</v>
      </c>
      <c r="P394" t="s">
        <v>53</v>
      </c>
      <c r="Q394" t="s">
        <v>48</v>
      </c>
      <c r="R394" t="s">
        <v>90</v>
      </c>
      <c r="S394" t="s">
        <v>89</v>
      </c>
      <c r="T394" t="s">
        <v>41</v>
      </c>
      <c r="U394" t="s">
        <v>110</v>
      </c>
      <c r="V394" t="s">
        <v>92</v>
      </c>
      <c r="W394">
        <v>19.603286200666599</v>
      </c>
      <c r="X394">
        <v>15.625953247272699</v>
      </c>
      <c r="Y394">
        <v>14.9459837994444</v>
      </c>
      <c r="Z394">
        <v>12.714719036666599</v>
      </c>
      <c r="AA394">
        <v>11.757195182</v>
      </c>
      <c r="AB394">
        <v>11.4336912871428</v>
      </c>
      <c r="AC394">
        <v>11.363377142727201</v>
      </c>
      <c r="AD394">
        <v>11.1328597714285</v>
      </c>
      <c r="AE394">
        <v>10.9902286542857</v>
      </c>
      <c r="AF394">
        <v>10.809888082000001</v>
      </c>
    </row>
    <row r="395" spans="1:32" x14ac:dyDescent="0.3">
      <c r="A395">
        <v>1381</v>
      </c>
      <c r="B395" t="s">
        <v>123</v>
      </c>
      <c r="C395">
        <v>2015</v>
      </c>
      <c r="D395">
        <v>660</v>
      </c>
      <c r="E395">
        <v>81</v>
      </c>
      <c r="F395">
        <v>0.62727272727272698</v>
      </c>
      <c r="G395">
        <v>0.12</v>
      </c>
      <c r="H395">
        <v>1</v>
      </c>
      <c r="I395">
        <v>0.44</v>
      </c>
      <c r="J395">
        <v>0.56000000000000005</v>
      </c>
      <c r="K395">
        <v>0.94</v>
      </c>
      <c r="L395">
        <v>7</v>
      </c>
      <c r="M395" t="s">
        <v>77</v>
      </c>
      <c r="N395" t="s">
        <v>32</v>
      </c>
      <c r="O395" t="s">
        <v>64</v>
      </c>
      <c r="P395" t="s">
        <v>106</v>
      </c>
      <c r="Q395" t="s">
        <v>72</v>
      </c>
      <c r="R395" t="s">
        <v>94</v>
      </c>
      <c r="S395" t="s">
        <v>107</v>
      </c>
      <c r="T395" t="s">
        <v>41</v>
      </c>
      <c r="U395" t="s">
        <v>55</v>
      </c>
      <c r="V395" t="s">
        <v>111</v>
      </c>
      <c r="W395">
        <v>25.726505279999898</v>
      </c>
      <c r="X395">
        <v>25.198831767777701</v>
      </c>
      <c r="Y395">
        <v>24.195867499999999</v>
      </c>
      <c r="Z395">
        <v>17.651304732499899</v>
      </c>
      <c r="AA395">
        <v>14.758481666666601</v>
      </c>
      <c r="AB395">
        <v>14.047248366</v>
      </c>
      <c r="AC395">
        <v>13.55689593</v>
      </c>
      <c r="AD395">
        <v>13.1971745466666</v>
      </c>
      <c r="AE395">
        <v>12.584292657500001</v>
      </c>
      <c r="AF395">
        <v>12.5730779025</v>
      </c>
    </row>
    <row r="396" spans="1:32" x14ac:dyDescent="0.3">
      <c r="A396">
        <v>1382</v>
      </c>
      <c r="B396" t="s">
        <v>123</v>
      </c>
      <c r="C396">
        <v>2015</v>
      </c>
      <c r="D396">
        <v>660</v>
      </c>
      <c r="E396">
        <v>82</v>
      </c>
      <c r="F396">
        <v>0.59848484848484795</v>
      </c>
      <c r="G396">
        <v>0.16</v>
      </c>
      <c r="H396">
        <v>3</v>
      </c>
      <c r="I396">
        <v>0.16</v>
      </c>
      <c r="J396">
        <v>0.78</v>
      </c>
      <c r="K396">
        <v>0.12</v>
      </c>
      <c r="L396">
        <v>2</v>
      </c>
      <c r="M396" t="s">
        <v>77</v>
      </c>
      <c r="N396" t="s">
        <v>32</v>
      </c>
      <c r="O396" t="s">
        <v>94</v>
      </c>
      <c r="P396" t="s">
        <v>64</v>
      </c>
      <c r="Q396" t="s">
        <v>104</v>
      </c>
      <c r="R396" t="s">
        <v>45</v>
      </c>
      <c r="S396" t="s">
        <v>48</v>
      </c>
      <c r="T396" t="s">
        <v>111</v>
      </c>
      <c r="U396" t="s">
        <v>55</v>
      </c>
      <c r="V396" t="s">
        <v>70</v>
      </c>
      <c r="W396">
        <v>14.829298377400001</v>
      </c>
      <c r="X396">
        <v>13.2866436826666</v>
      </c>
      <c r="Y396">
        <v>7.6425794293333302</v>
      </c>
      <c r="Z396">
        <v>7.5118438587499998</v>
      </c>
      <c r="AA396">
        <v>7.3721673588888796</v>
      </c>
      <c r="AB396">
        <v>7.3605215946153804</v>
      </c>
      <c r="AC396">
        <v>7.35781014578947</v>
      </c>
      <c r="AD396">
        <v>6.7433572178571399</v>
      </c>
      <c r="AE396">
        <v>6.7380327413333303</v>
      </c>
      <c r="AF396">
        <v>6.7248688999999997</v>
      </c>
    </row>
    <row r="397" spans="1:32" x14ac:dyDescent="0.3">
      <c r="A397">
        <v>1383</v>
      </c>
      <c r="B397" t="s">
        <v>123</v>
      </c>
      <c r="C397">
        <v>2015</v>
      </c>
      <c r="D397">
        <v>660</v>
      </c>
      <c r="E397">
        <v>83</v>
      </c>
      <c r="F397">
        <v>0.59848484848484795</v>
      </c>
      <c r="G397">
        <v>0.04</v>
      </c>
      <c r="H397">
        <v>6</v>
      </c>
      <c r="I397">
        <v>0.9</v>
      </c>
      <c r="J397">
        <v>0.2</v>
      </c>
      <c r="K397">
        <v>0.32</v>
      </c>
      <c r="L397">
        <v>6</v>
      </c>
      <c r="M397" t="s">
        <v>77</v>
      </c>
      <c r="N397" t="s">
        <v>32</v>
      </c>
      <c r="O397" t="s">
        <v>106</v>
      </c>
      <c r="P397" t="s">
        <v>76</v>
      </c>
      <c r="Q397" t="s">
        <v>108</v>
      </c>
      <c r="R397" t="s">
        <v>101</v>
      </c>
      <c r="S397" t="s">
        <v>89</v>
      </c>
      <c r="T397" t="s">
        <v>72</v>
      </c>
      <c r="U397" t="s">
        <v>41</v>
      </c>
      <c r="V397" t="s">
        <v>48</v>
      </c>
      <c r="W397">
        <v>10.5491359702857</v>
      </c>
      <c r="X397">
        <v>10.5378474240285</v>
      </c>
      <c r="Y397">
        <v>9.8005225782142809</v>
      </c>
      <c r="Z397">
        <v>8.5157295044444403</v>
      </c>
      <c r="AA397">
        <v>8.44107159153846</v>
      </c>
      <c r="AB397">
        <v>8.1823138714999999</v>
      </c>
      <c r="AC397">
        <v>8.0345142143749992</v>
      </c>
      <c r="AD397">
        <v>8.0339852834999999</v>
      </c>
      <c r="AE397">
        <v>7.9528195860000004</v>
      </c>
      <c r="AF397">
        <v>7.9050907825925902</v>
      </c>
    </row>
    <row r="398" spans="1:32" x14ac:dyDescent="0.3">
      <c r="A398">
        <v>1384</v>
      </c>
      <c r="B398" t="s">
        <v>123</v>
      </c>
      <c r="C398">
        <v>2015</v>
      </c>
      <c r="D398">
        <v>660</v>
      </c>
      <c r="E398">
        <v>84</v>
      </c>
      <c r="F398">
        <v>0.60606060606060597</v>
      </c>
      <c r="G398">
        <v>0.04</v>
      </c>
      <c r="H398">
        <v>2</v>
      </c>
      <c r="I398">
        <v>0.88</v>
      </c>
      <c r="J398">
        <v>0.76</v>
      </c>
      <c r="K398">
        <v>0.76</v>
      </c>
      <c r="L398">
        <v>7</v>
      </c>
      <c r="M398" t="s">
        <v>32</v>
      </c>
      <c r="N398" t="s">
        <v>106</v>
      </c>
      <c r="O398" t="s">
        <v>77</v>
      </c>
      <c r="P398" t="s">
        <v>48</v>
      </c>
      <c r="Q398" t="s">
        <v>94</v>
      </c>
      <c r="R398" t="s">
        <v>107</v>
      </c>
      <c r="S398" t="s">
        <v>75</v>
      </c>
      <c r="T398" t="s">
        <v>53</v>
      </c>
      <c r="U398" t="s">
        <v>55</v>
      </c>
      <c r="V398" t="s">
        <v>101</v>
      </c>
      <c r="W398">
        <v>26.192242671764699</v>
      </c>
      <c r="X398">
        <v>25.920310574166599</v>
      </c>
      <c r="Y398">
        <v>20.594426106666599</v>
      </c>
      <c r="Z398">
        <v>14.350049380833299</v>
      </c>
      <c r="AA398">
        <v>13.7128512226666</v>
      </c>
      <c r="AB398">
        <v>13.180157655789399</v>
      </c>
      <c r="AC398">
        <v>11.799617619999999</v>
      </c>
      <c r="AD398">
        <v>11.708217084399999</v>
      </c>
      <c r="AE398">
        <v>11.5111771461111</v>
      </c>
      <c r="AF398">
        <v>11.498842245000001</v>
      </c>
    </row>
    <row r="399" spans="1:32" x14ac:dyDescent="0.3">
      <c r="A399">
        <v>1385</v>
      </c>
      <c r="B399" t="s">
        <v>123</v>
      </c>
      <c r="C399">
        <v>2015</v>
      </c>
      <c r="D399">
        <v>660</v>
      </c>
      <c r="E399">
        <v>85</v>
      </c>
      <c r="F399">
        <v>0.61212121212121196</v>
      </c>
      <c r="G399">
        <v>0.18</v>
      </c>
      <c r="H399">
        <v>1</v>
      </c>
      <c r="I399">
        <v>0.42</v>
      </c>
      <c r="J399">
        <v>0.42</v>
      </c>
      <c r="K399">
        <v>0.9</v>
      </c>
      <c r="L399">
        <v>1</v>
      </c>
      <c r="M399" t="s">
        <v>32</v>
      </c>
      <c r="N399" t="s">
        <v>111</v>
      </c>
      <c r="O399" t="s">
        <v>54</v>
      </c>
      <c r="P399" t="s">
        <v>37</v>
      </c>
      <c r="Q399" t="s">
        <v>77</v>
      </c>
      <c r="R399" t="s">
        <v>98</v>
      </c>
      <c r="S399" t="s">
        <v>48</v>
      </c>
      <c r="T399" t="s">
        <v>88</v>
      </c>
      <c r="U399" t="s">
        <v>91</v>
      </c>
      <c r="V399" t="s">
        <v>94</v>
      </c>
      <c r="W399">
        <v>18.9142904325</v>
      </c>
      <c r="X399">
        <v>14.8596725</v>
      </c>
      <c r="Y399">
        <v>14.8520947</v>
      </c>
      <c r="Z399">
        <v>14.505289100000001</v>
      </c>
      <c r="AA399">
        <v>14.3307446977777</v>
      </c>
      <c r="AB399">
        <v>12.769341450000001</v>
      </c>
      <c r="AC399">
        <v>12.6703863266666</v>
      </c>
      <c r="AD399">
        <v>12.6155176266666</v>
      </c>
      <c r="AE399">
        <v>12.139904639999999</v>
      </c>
      <c r="AF399">
        <v>11.8157582325</v>
      </c>
    </row>
    <row r="400" spans="1:32" x14ac:dyDescent="0.3">
      <c r="A400">
        <v>1386</v>
      </c>
      <c r="B400" t="s">
        <v>123</v>
      </c>
      <c r="C400">
        <v>2015</v>
      </c>
      <c r="D400">
        <v>660</v>
      </c>
      <c r="E400">
        <v>86</v>
      </c>
      <c r="F400">
        <v>0.58484848484848395</v>
      </c>
      <c r="G400">
        <v>0.32</v>
      </c>
      <c r="H400">
        <v>1</v>
      </c>
      <c r="I400">
        <v>0.56000000000000005</v>
      </c>
      <c r="J400">
        <v>0.74</v>
      </c>
      <c r="K400">
        <v>0.42</v>
      </c>
      <c r="L400">
        <v>8</v>
      </c>
      <c r="M400" t="s">
        <v>77</v>
      </c>
      <c r="N400" t="s">
        <v>106</v>
      </c>
      <c r="O400" t="s">
        <v>32</v>
      </c>
      <c r="P400" t="s">
        <v>104</v>
      </c>
      <c r="Q400" t="s">
        <v>48</v>
      </c>
      <c r="R400" t="s">
        <v>55</v>
      </c>
      <c r="S400" t="s">
        <v>84</v>
      </c>
      <c r="T400" t="s">
        <v>72</v>
      </c>
      <c r="U400" t="s">
        <v>98</v>
      </c>
      <c r="V400" t="s">
        <v>94</v>
      </c>
      <c r="W400">
        <v>26.022997404999899</v>
      </c>
      <c r="X400">
        <v>23.5825273825</v>
      </c>
      <c r="Y400">
        <v>20.513720315714199</v>
      </c>
      <c r="Z400">
        <v>15.1055731866666</v>
      </c>
      <c r="AA400">
        <v>14.80765154</v>
      </c>
      <c r="AB400">
        <v>13.936995509999999</v>
      </c>
      <c r="AC400">
        <v>13.6448088</v>
      </c>
      <c r="AD400">
        <v>13.604500775</v>
      </c>
      <c r="AE400">
        <v>12.8285236</v>
      </c>
      <c r="AF400">
        <v>12.6309088066666</v>
      </c>
    </row>
    <row r="401" spans="1:32" x14ac:dyDescent="0.3">
      <c r="A401">
        <v>1387</v>
      </c>
      <c r="B401" t="s">
        <v>123</v>
      </c>
      <c r="C401">
        <v>2015</v>
      </c>
      <c r="D401">
        <v>660</v>
      </c>
      <c r="E401">
        <v>87</v>
      </c>
      <c r="F401">
        <v>0.60909090909090902</v>
      </c>
      <c r="G401">
        <v>0.14000000000000001</v>
      </c>
      <c r="H401">
        <v>1</v>
      </c>
      <c r="I401">
        <v>0.76</v>
      </c>
      <c r="J401">
        <v>0.98</v>
      </c>
      <c r="K401">
        <v>0.34</v>
      </c>
      <c r="L401">
        <v>1</v>
      </c>
      <c r="M401" t="s">
        <v>106</v>
      </c>
      <c r="N401" t="s">
        <v>77</v>
      </c>
      <c r="O401" t="s">
        <v>32</v>
      </c>
      <c r="P401" t="s">
        <v>94</v>
      </c>
      <c r="Q401" t="s">
        <v>48</v>
      </c>
      <c r="R401" t="s">
        <v>107</v>
      </c>
      <c r="S401" t="s">
        <v>111</v>
      </c>
      <c r="T401" t="s">
        <v>53</v>
      </c>
      <c r="U401" t="s">
        <v>41</v>
      </c>
      <c r="V401" t="s">
        <v>104</v>
      </c>
      <c r="W401">
        <v>40.692370019999998</v>
      </c>
      <c r="X401">
        <v>35.951389562499998</v>
      </c>
      <c r="Y401">
        <v>23.901790979999902</v>
      </c>
      <c r="Z401">
        <v>14.81179762</v>
      </c>
      <c r="AA401">
        <v>14.2738633228571</v>
      </c>
      <c r="AB401">
        <v>11.585697403333301</v>
      </c>
      <c r="AC401">
        <v>10.441295616666601</v>
      </c>
      <c r="AD401">
        <v>10.288682509999999</v>
      </c>
      <c r="AE401">
        <v>9.8377531400000002</v>
      </c>
      <c r="AF401">
        <v>9.7300657449999992</v>
      </c>
    </row>
    <row r="402" spans="1:32" x14ac:dyDescent="0.3">
      <c r="A402">
        <v>1388</v>
      </c>
      <c r="B402" t="s">
        <v>123</v>
      </c>
      <c r="C402">
        <v>2015</v>
      </c>
      <c r="D402">
        <v>660</v>
      </c>
      <c r="E402">
        <v>88</v>
      </c>
      <c r="F402">
        <v>0.601515151515151</v>
      </c>
      <c r="G402">
        <v>0.02</v>
      </c>
      <c r="H402">
        <v>7</v>
      </c>
      <c r="I402">
        <v>0.4</v>
      </c>
      <c r="J402">
        <v>0.94</v>
      </c>
      <c r="K402">
        <v>0.92</v>
      </c>
      <c r="L402">
        <v>3</v>
      </c>
      <c r="M402" t="s">
        <v>32</v>
      </c>
      <c r="N402" t="s">
        <v>77</v>
      </c>
      <c r="O402" t="s">
        <v>106</v>
      </c>
      <c r="P402" t="s">
        <v>48</v>
      </c>
      <c r="Q402" t="s">
        <v>82</v>
      </c>
      <c r="R402" t="s">
        <v>94</v>
      </c>
      <c r="S402" t="s">
        <v>45</v>
      </c>
      <c r="T402" t="s">
        <v>95</v>
      </c>
      <c r="U402" t="s">
        <v>111</v>
      </c>
      <c r="V402" t="s">
        <v>107</v>
      </c>
      <c r="W402">
        <v>11.1660811701047</v>
      </c>
      <c r="X402">
        <v>10.4223675879113</v>
      </c>
      <c r="Y402">
        <v>8.4725142373258304</v>
      </c>
      <c r="Z402">
        <v>6.3518669593846102</v>
      </c>
      <c r="AA402">
        <v>6.30179707633721</v>
      </c>
      <c r="AB402">
        <v>5.9983240330000003</v>
      </c>
      <c r="AC402">
        <v>5.9278354493787804</v>
      </c>
      <c r="AD402">
        <v>5.8252813583333296</v>
      </c>
      <c r="AE402">
        <v>5.7775495528859002</v>
      </c>
      <c r="AF402">
        <v>5.7561666061623002</v>
      </c>
    </row>
    <row r="403" spans="1:32" x14ac:dyDescent="0.3">
      <c r="A403">
        <v>1389</v>
      </c>
      <c r="B403" t="s">
        <v>123</v>
      </c>
      <c r="C403">
        <v>2015</v>
      </c>
      <c r="D403">
        <v>660</v>
      </c>
      <c r="E403">
        <v>89</v>
      </c>
      <c r="F403">
        <v>0.615151515151515</v>
      </c>
      <c r="G403">
        <v>0.02</v>
      </c>
      <c r="H403">
        <v>2</v>
      </c>
      <c r="I403">
        <v>0.7</v>
      </c>
      <c r="J403">
        <v>0.18</v>
      </c>
      <c r="K403">
        <v>0.74</v>
      </c>
      <c r="L403">
        <v>3</v>
      </c>
      <c r="M403" t="s">
        <v>77</v>
      </c>
      <c r="N403" t="s">
        <v>32</v>
      </c>
      <c r="O403" t="s">
        <v>106</v>
      </c>
      <c r="P403" t="s">
        <v>54</v>
      </c>
      <c r="Q403" t="s">
        <v>107</v>
      </c>
      <c r="R403" t="s">
        <v>95</v>
      </c>
      <c r="S403" t="s">
        <v>85</v>
      </c>
      <c r="T403" t="s">
        <v>75</v>
      </c>
      <c r="U403" t="s">
        <v>98</v>
      </c>
      <c r="V403" t="s">
        <v>34</v>
      </c>
      <c r="W403">
        <v>15.3180017813793</v>
      </c>
      <c r="X403">
        <v>15.1991268941666</v>
      </c>
      <c r="Y403">
        <v>12.6085903022857</v>
      </c>
      <c r="Z403">
        <v>12.4849155155555</v>
      </c>
      <c r="AA403">
        <v>11.7596223742857</v>
      </c>
      <c r="AB403">
        <v>11.664568026923</v>
      </c>
      <c r="AC403">
        <v>11.308153412727201</v>
      </c>
      <c r="AD403">
        <v>11.036921326666601</v>
      </c>
      <c r="AE403">
        <v>10.8809212746666</v>
      </c>
      <c r="AF403">
        <v>10.8233514166666</v>
      </c>
    </row>
    <row r="404" spans="1:32" x14ac:dyDescent="0.3">
      <c r="A404">
        <v>1390</v>
      </c>
      <c r="B404" t="s">
        <v>123</v>
      </c>
      <c r="C404">
        <v>2015</v>
      </c>
      <c r="D404">
        <v>660</v>
      </c>
      <c r="E404">
        <v>90</v>
      </c>
      <c r="F404">
        <v>0.62272727272727202</v>
      </c>
      <c r="G404">
        <v>0.12</v>
      </c>
      <c r="H404">
        <v>1</v>
      </c>
      <c r="I404">
        <v>0.28000000000000003</v>
      </c>
      <c r="J404">
        <v>0.18</v>
      </c>
      <c r="K404">
        <v>0.98</v>
      </c>
      <c r="L404">
        <v>0</v>
      </c>
      <c r="M404" t="s">
        <v>32</v>
      </c>
      <c r="N404" t="s">
        <v>52</v>
      </c>
      <c r="O404" t="s">
        <v>54</v>
      </c>
      <c r="P404" t="s">
        <v>76</v>
      </c>
      <c r="Q404" t="s">
        <v>107</v>
      </c>
      <c r="R404" t="s">
        <v>92</v>
      </c>
      <c r="S404" t="s">
        <v>47</v>
      </c>
      <c r="T404" t="s">
        <v>97</v>
      </c>
      <c r="U404" t="s">
        <v>88</v>
      </c>
      <c r="V404" t="s">
        <v>77</v>
      </c>
      <c r="W404">
        <v>16.872123314285702</v>
      </c>
      <c r="X404">
        <v>16.702112199999998</v>
      </c>
      <c r="Y404">
        <v>14.868982953333299</v>
      </c>
      <c r="Z404">
        <v>13.8470879</v>
      </c>
      <c r="AA404">
        <v>13.820850699999999</v>
      </c>
      <c r="AB404">
        <v>12.6428137</v>
      </c>
      <c r="AC404">
        <v>12.3883689333333</v>
      </c>
      <c r="AD404">
        <v>11.8982878</v>
      </c>
      <c r="AE404">
        <v>11.879740699999999</v>
      </c>
      <c r="AF404">
        <v>11.554857045384599</v>
      </c>
    </row>
    <row r="405" spans="1:32" x14ac:dyDescent="0.3">
      <c r="A405">
        <v>1391</v>
      </c>
      <c r="B405" t="s">
        <v>123</v>
      </c>
      <c r="C405">
        <v>2015</v>
      </c>
      <c r="D405">
        <v>660</v>
      </c>
      <c r="E405">
        <v>91</v>
      </c>
      <c r="F405">
        <v>0.574242424242424</v>
      </c>
      <c r="G405">
        <v>0.34</v>
      </c>
      <c r="H405">
        <v>2</v>
      </c>
      <c r="I405">
        <v>0.1</v>
      </c>
      <c r="J405">
        <v>0.54</v>
      </c>
      <c r="K405">
        <v>0.94</v>
      </c>
      <c r="L405">
        <v>10</v>
      </c>
      <c r="M405" t="s">
        <v>77</v>
      </c>
      <c r="N405" t="s">
        <v>70</v>
      </c>
      <c r="O405" t="s">
        <v>104</v>
      </c>
      <c r="P405" t="s">
        <v>32</v>
      </c>
      <c r="Q405" t="s">
        <v>62</v>
      </c>
      <c r="R405" t="s">
        <v>98</v>
      </c>
      <c r="S405" t="s">
        <v>67</v>
      </c>
      <c r="T405" t="s">
        <v>106</v>
      </c>
      <c r="U405" t="s">
        <v>48</v>
      </c>
      <c r="V405" t="s">
        <v>100</v>
      </c>
      <c r="W405">
        <v>15.9428548885714</v>
      </c>
      <c r="X405">
        <v>7.6316433919999902</v>
      </c>
      <c r="Y405">
        <v>7.5049356187499896</v>
      </c>
      <c r="Z405">
        <v>7.4364941760000001</v>
      </c>
      <c r="AA405">
        <v>7.3753110199999998</v>
      </c>
      <c r="AB405">
        <v>6.8916534370000004</v>
      </c>
      <c r="AC405">
        <v>6.8703782999999996</v>
      </c>
      <c r="AD405">
        <v>6.8683303166666603</v>
      </c>
      <c r="AE405">
        <v>6.8612167607692296</v>
      </c>
      <c r="AF405">
        <v>6.8414802566666602</v>
      </c>
    </row>
    <row r="406" spans="1:32" x14ac:dyDescent="0.3">
      <c r="A406">
        <v>1392</v>
      </c>
      <c r="B406" t="s">
        <v>123</v>
      </c>
      <c r="C406">
        <v>2015</v>
      </c>
      <c r="D406">
        <v>660</v>
      </c>
      <c r="E406">
        <v>92</v>
      </c>
      <c r="F406">
        <v>0.57272727272727197</v>
      </c>
      <c r="G406">
        <v>0.26</v>
      </c>
      <c r="H406">
        <v>1</v>
      </c>
      <c r="I406">
        <v>0.22</v>
      </c>
      <c r="J406">
        <v>0.46</v>
      </c>
      <c r="K406">
        <v>0.66</v>
      </c>
      <c r="L406">
        <v>8</v>
      </c>
      <c r="M406" t="s">
        <v>77</v>
      </c>
      <c r="N406" t="s">
        <v>107</v>
      </c>
      <c r="O406" t="s">
        <v>57</v>
      </c>
      <c r="P406" t="s">
        <v>32</v>
      </c>
      <c r="Q406" t="s">
        <v>34</v>
      </c>
      <c r="R406" t="s">
        <v>70</v>
      </c>
      <c r="S406" t="s">
        <v>58</v>
      </c>
      <c r="T406" t="s">
        <v>88</v>
      </c>
      <c r="U406" t="s">
        <v>92</v>
      </c>
      <c r="V406" t="s">
        <v>98</v>
      </c>
      <c r="W406">
        <v>17.349730798333301</v>
      </c>
      <c r="X406">
        <v>14.461195934999999</v>
      </c>
      <c r="Y406">
        <v>13.705978399999999</v>
      </c>
      <c r="Z406">
        <v>13.351604677777701</v>
      </c>
      <c r="AA406">
        <v>12.675411445</v>
      </c>
      <c r="AB406">
        <v>12.082260099999999</v>
      </c>
      <c r="AC406">
        <v>11.9859247</v>
      </c>
      <c r="AD406">
        <v>11.429666282499999</v>
      </c>
      <c r="AE406">
        <v>10.875818300000001</v>
      </c>
      <c r="AF406">
        <v>10.692252997499899</v>
      </c>
    </row>
    <row r="407" spans="1:32" x14ac:dyDescent="0.3">
      <c r="A407">
        <v>1393</v>
      </c>
      <c r="B407" t="s">
        <v>123</v>
      </c>
      <c r="C407">
        <v>2015</v>
      </c>
      <c r="D407">
        <v>660</v>
      </c>
      <c r="E407">
        <v>93</v>
      </c>
      <c r="F407">
        <v>0.60606060606060597</v>
      </c>
      <c r="G407">
        <v>0.12</v>
      </c>
      <c r="H407">
        <v>4</v>
      </c>
      <c r="I407">
        <v>0.22</v>
      </c>
      <c r="J407">
        <v>1</v>
      </c>
      <c r="K407">
        <v>0.86</v>
      </c>
      <c r="L407">
        <v>8</v>
      </c>
      <c r="M407" t="s">
        <v>32</v>
      </c>
      <c r="N407" t="s">
        <v>106</v>
      </c>
      <c r="O407" t="s">
        <v>77</v>
      </c>
      <c r="P407" t="s">
        <v>47</v>
      </c>
      <c r="Q407" t="s">
        <v>107</v>
      </c>
      <c r="R407" t="s">
        <v>94</v>
      </c>
      <c r="S407" t="s">
        <v>100</v>
      </c>
      <c r="T407" t="s">
        <v>44</v>
      </c>
      <c r="U407" t="s">
        <v>49</v>
      </c>
      <c r="V407" t="s">
        <v>41</v>
      </c>
      <c r="W407">
        <v>11.018432139897399</v>
      </c>
      <c r="X407">
        <v>8.6239728663488293</v>
      </c>
      <c r="Y407">
        <v>5.7480441604594503</v>
      </c>
      <c r="Z407">
        <v>5.3605423737560898</v>
      </c>
      <c r="AA407">
        <v>5.2232142637173897</v>
      </c>
      <c r="AB407">
        <v>4.9931277444186</v>
      </c>
      <c r="AC407">
        <v>4.7493333958799999</v>
      </c>
      <c r="AD407">
        <v>4.70125707777777</v>
      </c>
      <c r="AE407">
        <v>4.5940861792972898</v>
      </c>
      <c r="AF407">
        <v>4.5737093635405399</v>
      </c>
    </row>
    <row r="408" spans="1:32" x14ac:dyDescent="0.3">
      <c r="A408">
        <v>1394</v>
      </c>
      <c r="B408" t="s">
        <v>123</v>
      </c>
      <c r="C408">
        <v>2015</v>
      </c>
      <c r="D408">
        <v>660</v>
      </c>
      <c r="E408">
        <v>94</v>
      </c>
      <c r="F408">
        <v>0.55606060606060603</v>
      </c>
      <c r="G408">
        <v>0.5</v>
      </c>
      <c r="H408">
        <v>1</v>
      </c>
      <c r="I408">
        <v>0.32</v>
      </c>
      <c r="J408">
        <v>0.16</v>
      </c>
      <c r="K408">
        <v>0.32</v>
      </c>
      <c r="L408">
        <v>9</v>
      </c>
      <c r="M408" t="s">
        <v>74</v>
      </c>
      <c r="N408" t="s">
        <v>103</v>
      </c>
      <c r="O408" t="s">
        <v>49</v>
      </c>
      <c r="P408" t="s">
        <v>85</v>
      </c>
      <c r="Q408" t="s">
        <v>33</v>
      </c>
      <c r="R408" t="s">
        <v>97</v>
      </c>
      <c r="S408" t="s">
        <v>54</v>
      </c>
      <c r="T408" t="s">
        <v>52</v>
      </c>
      <c r="U408" t="s">
        <v>60</v>
      </c>
      <c r="V408" t="s">
        <v>46</v>
      </c>
      <c r="W408">
        <v>17.248039200000001</v>
      </c>
      <c r="X408">
        <v>17.220648749999999</v>
      </c>
      <c r="Y408">
        <v>16.680910099999998</v>
      </c>
      <c r="Z408">
        <v>16.1164550666666</v>
      </c>
      <c r="AA408">
        <v>16.088161929999998</v>
      </c>
      <c r="AB408">
        <v>16.059367200000001</v>
      </c>
      <c r="AC408">
        <v>15.9859250166666</v>
      </c>
      <c r="AD408">
        <v>15.554525849999999</v>
      </c>
      <c r="AE408">
        <v>15.01646375</v>
      </c>
      <c r="AF408">
        <v>14.825379399999999</v>
      </c>
    </row>
    <row r="409" spans="1:32" x14ac:dyDescent="0.3">
      <c r="A409">
        <v>1395</v>
      </c>
      <c r="B409" t="s">
        <v>123</v>
      </c>
      <c r="C409">
        <v>2015</v>
      </c>
      <c r="D409">
        <v>660</v>
      </c>
      <c r="E409">
        <v>95</v>
      </c>
      <c r="F409">
        <v>0.57727272727272705</v>
      </c>
      <c r="G409">
        <v>0.1</v>
      </c>
      <c r="H409">
        <v>3</v>
      </c>
      <c r="I409">
        <v>0.54</v>
      </c>
      <c r="J409">
        <v>0.4</v>
      </c>
      <c r="K409">
        <v>0.06</v>
      </c>
      <c r="L409">
        <v>6</v>
      </c>
      <c r="M409" t="s">
        <v>32</v>
      </c>
      <c r="N409" t="s">
        <v>77</v>
      </c>
      <c r="O409" t="s">
        <v>56</v>
      </c>
      <c r="P409" t="s">
        <v>73</v>
      </c>
      <c r="Q409" t="s">
        <v>60</v>
      </c>
      <c r="R409" t="s">
        <v>45</v>
      </c>
      <c r="S409" t="s">
        <v>55</v>
      </c>
      <c r="T409" t="s">
        <v>48</v>
      </c>
      <c r="U409" t="s">
        <v>106</v>
      </c>
      <c r="V409" t="s">
        <v>107</v>
      </c>
      <c r="W409">
        <v>17.117386667692301</v>
      </c>
      <c r="X409">
        <v>13.0606207599999</v>
      </c>
      <c r="Y409">
        <v>10.4176974366666</v>
      </c>
      <c r="Z409">
        <v>10.2968785066666</v>
      </c>
      <c r="AA409">
        <v>10.2857029671428</v>
      </c>
      <c r="AB409">
        <v>10.0552711530769</v>
      </c>
      <c r="AC409">
        <v>9.81017415333333</v>
      </c>
      <c r="AD409">
        <v>9.7551575428571393</v>
      </c>
      <c r="AE409">
        <v>9.7273092385714204</v>
      </c>
      <c r="AF409">
        <v>9.6504692487499906</v>
      </c>
    </row>
    <row r="410" spans="1:32" x14ac:dyDescent="0.3">
      <c r="A410">
        <v>1396</v>
      </c>
      <c r="B410" t="s">
        <v>123</v>
      </c>
      <c r="C410">
        <v>2015</v>
      </c>
      <c r="D410">
        <v>660</v>
      </c>
      <c r="E410">
        <v>96</v>
      </c>
      <c r="F410">
        <v>0.59393939393939399</v>
      </c>
      <c r="G410">
        <v>0.3</v>
      </c>
      <c r="H410">
        <v>2</v>
      </c>
      <c r="I410">
        <v>0.34</v>
      </c>
      <c r="J410">
        <v>0.68</v>
      </c>
      <c r="K410">
        <v>0.42</v>
      </c>
      <c r="L410">
        <v>3</v>
      </c>
      <c r="M410" t="s">
        <v>32</v>
      </c>
      <c r="N410" t="s">
        <v>77</v>
      </c>
      <c r="O410" t="s">
        <v>104</v>
      </c>
      <c r="P410" t="s">
        <v>106</v>
      </c>
      <c r="Q410" t="s">
        <v>102</v>
      </c>
      <c r="R410" t="s">
        <v>55</v>
      </c>
      <c r="S410" t="s">
        <v>85</v>
      </c>
      <c r="T410" t="s">
        <v>51</v>
      </c>
      <c r="U410" t="s">
        <v>74</v>
      </c>
      <c r="V410" t="s">
        <v>107</v>
      </c>
      <c r="W410">
        <v>16.571467559999999</v>
      </c>
      <c r="X410">
        <v>14.938020119999999</v>
      </c>
      <c r="Y410">
        <v>12.402975442000001</v>
      </c>
      <c r="Z410">
        <v>12.3206721899999</v>
      </c>
      <c r="AA410">
        <v>10.885709800000001</v>
      </c>
      <c r="AB410">
        <v>10.7787222825</v>
      </c>
      <c r="AC410">
        <v>10.7654152</v>
      </c>
      <c r="AD410">
        <v>10.6884861</v>
      </c>
      <c r="AE410">
        <v>10.567239764</v>
      </c>
      <c r="AF410">
        <v>10.416694796666601</v>
      </c>
    </row>
    <row r="411" spans="1:32" x14ac:dyDescent="0.3">
      <c r="A411">
        <v>1397</v>
      </c>
      <c r="B411" t="s">
        <v>123</v>
      </c>
      <c r="C411">
        <v>2015</v>
      </c>
      <c r="D411">
        <v>660</v>
      </c>
      <c r="E411">
        <v>97</v>
      </c>
      <c r="F411">
        <v>0.55151515151515096</v>
      </c>
      <c r="G411">
        <v>0.54</v>
      </c>
      <c r="H411">
        <v>1</v>
      </c>
      <c r="I411">
        <v>0.2</v>
      </c>
      <c r="J411">
        <v>0.38</v>
      </c>
      <c r="K411">
        <v>0.8</v>
      </c>
      <c r="L411">
        <v>2</v>
      </c>
      <c r="M411" t="s">
        <v>81</v>
      </c>
      <c r="N411" t="s">
        <v>64</v>
      </c>
      <c r="O411" t="s">
        <v>37</v>
      </c>
      <c r="P411" t="s">
        <v>32</v>
      </c>
      <c r="Q411" t="s">
        <v>87</v>
      </c>
      <c r="R411" t="s">
        <v>104</v>
      </c>
      <c r="S411" t="s">
        <v>41</v>
      </c>
      <c r="T411" t="s">
        <v>77</v>
      </c>
      <c r="U411" t="s">
        <v>79</v>
      </c>
      <c r="V411" t="s">
        <v>95</v>
      </c>
      <c r="W411">
        <v>18.337787599999999</v>
      </c>
      <c r="X411">
        <v>17.315919900000001</v>
      </c>
      <c r="Y411">
        <v>16.460903649999999</v>
      </c>
      <c r="Z411">
        <v>14.402918974999899</v>
      </c>
      <c r="AA411">
        <v>13.898630600000001</v>
      </c>
      <c r="AB411">
        <v>13.891469499999999</v>
      </c>
      <c r="AC411">
        <v>13.5094668</v>
      </c>
      <c r="AD411">
        <v>13.2915180379999</v>
      </c>
      <c r="AE411">
        <v>13.052963699999999</v>
      </c>
      <c r="AF411">
        <v>12.97110895</v>
      </c>
    </row>
    <row r="412" spans="1:32" x14ac:dyDescent="0.3">
      <c r="A412">
        <v>1398</v>
      </c>
      <c r="B412" t="s">
        <v>123</v>
      </c>
      <c r="C412">
        <v>2015</v>
      </c>
      <c r="D412">
        <v>660</v>
      </c>
      <c r="E412">
        <v>98</v>
      </c>
      <c r="F412">
        <v>0.63030303030303003</v>
      </c>
      <c r="G412">
        <v>0.08</v>
      </c>
      <c r="H412">
        <v>1</v>
      </c>
      <c r="I412">
        <v>0.2</v>
      </c>
      <c r="J412">
        <v>0.12</v>
      </c>
      <c r="K412">
        <v>0.38</v>
      </c>
      <c r="L412">
        <v>8</v>
      </c>
      <c r="M412" t="s">
        <v>70</v>
      </c>
      <c r="N412" t="s">
        <v>35</v>
      </c>
      <c r="O412" t="s">
        <v>59</v>
      </c>
      <c r="P412" t="s">
        <v>107</v>
      </c>
      <c r="Q412" t="s">
        <v>104</v>
      </c>
      <c r="R412" t="s">
        <v>111</v>
      </c>
      <c r="S412" t="s">
        <v>32</v>
      </c>
      <c r="T412" t="s">
        <v>49</v>
      </c>
      <c r="U412" t="s">
        <v>62</v>
      </c>
      <c r="V412" t="s">
        <v>60</v>
      </c>
      <c r="W412">
        <v>16.445817900000002</v>
      </c>
      <c r="X412">
        <v>13.954565000000001</v>
      </c>
      <c r="Y412">
        <v>13.848486899999999</v>
      </c>
      <c r="Z412">
        <v>12.721506099999999</v>
      </c>
      <c r="AA412">
        <v>12.4575284533333</v>
      </c>
      <c r="AB412">
        <v>11.72101595</v>
      </c>
      <c r="AC412">
        <v>11.6828628588888</v>
      </c>
      <c r="AD412">
        <v>11.627057447999899</v>
      </c>
      <c r="AE412">
        <v>11.550305605</v>
      </c>
      <c r="AF412">
        <v>11.0883722</v>
      </c>
    </row>
    <row r="413" spans="1:32" x14ac:dyDescent="0.3">
      <c r="A413">
        <v>1399</v>
      </c>
      <c r="B413" t="s">
        <v>123</v>
      </c>
      <c r="C413">
        <v>2015</v>
      </c>
      <c r="D413">
        <v>660</v>
      </c>
      <c r="E413">
        <v>99</v>
      </c>
      <c r="F413">
        <v>0.60909090909090902</v>
      </c>
      <c r="G413">
        <v>0.22</v>
      </c>
      <c r="H413">
        <v>1</v>
      </c>
      <c r="I413">
        <v>0.46</v>
      </c>
      <c r="J413">
        <v>0.44</v>
      </c>
      <c r="K413">
        <v>0.74</v>
      </c>
      <c r="L413">
        <v>4</v>
      </c>
      <c r="M413" t="s">
        <v>32</v>
      </c>
      <c r="N413" t="s">
        <v>41</v>
      </c>
      <c r="O413" t="s">
        <v>107</v>
      </c>
      <c r="P413" t="s">
        <v>106</v>
      </c>
      <c r="Q413" t="s">
        <v>64</v>
      </c>
      <c r="R413" t="s">
        <v>37</v>
      </c>
      <c r="S413" t="s">
        <v>54</v>
      </c>
      <c r="T413" t="s">
        <v>77</v>
      </c>
      <c r="U413" t="s">
        <v>48</v>
      </c>
      <c r="V413" t="s">
        <v>91</v>
      </c>
      <c r="W413">
        <v>26.157971939999999</v>
      </c>
      <c r="X413">
        <v>19.636743500000001</v>
      </c>
      <c r="Y413">
        <v>19.211805300000002</v>
      </c>
      <c r="Z413">
        <v>17.762258526666599</v>
      </c>
      <c r="AA413">
        <v>15.604757299999999</v>
      </c>
      <c r="AB413">
        <v>15.254440300000001</v>
      </c>
      <c r="AC413">
        <v>15.1359482</v>
      </c>
      <c r="AD413">
        <v>14.44984543</v>
      </c>
      <c r="AE413">
        <v>14.221466366666601</v>
      </c>
      <c r="AF413">
        <v>13.4093351</v>
      </c>
    </row>
    <row r="418" spans="1:32" x14ac:dyDescent="0.3">
      <c r="A418">
        <v>1400</v>
      </c>
      <c r="B418" t="s">
        <v>123</v>
      </c>
      <c r="C418">
        <v>2014</v>
      </c>
      <c r="D418">
        <v>639</v>
      </c>
      <c r="E418">
        <v>0</v>
      </c>
      <c r="F418">
        <v>0.59780907668231598</v>
      </c>
      <c r="G418">
        <v>0.06</v>
      </c>
      <c r="H418">
        <v>1</v>
      </c>
      <c r="I418">
        <v>0.38</v>
      </c>
      <c r="J418">
        <v>0.84</v>
      </c>
      <c r="K418">
        <v>0</v>
      </c>
      <c r="L418">
        <v>7</v>
      </c>
      <c r="M418" t="s">
        <v>106</v>
      </c>
      <c r="N418" t="s">
        <v>77</v>
      </c>
      <c r="O418" t="s">
        <v>32</v>
      </c>
      <c r="P418" t="s">
        <v>82</v>
      </c>
      <c r="Q418" t="s">
        <v>94</v>
      </c>
      <c r="R418" t="s">
        <v>48</v>
      </c>
      <c r="S418" t="s">
        <v>45</v>
      </c>
      <c r="T418" t="s">
        <v>68</v>
      </c>
      <c r="U418" t="s">
        <v>54</v>
      </c>
      <c r="V418" t="s">
        <v>98</v>
      </c>
      <c r="W418">
        <v>37.252732477333304</v>
      </c>
      <c r="X418">
        <v>36.592374557333301</v>
      </c>
      <c r="Y418">
        <v>26.900492312631499</v>
      </c>
      <c r="Z418">
        <v>23.3893922333333</v>
      </c>
      <c r="AA418">
        <v>15.98367260625</v>
      </c>
      <c r="AB418">
        <v>14.0050175093333</v>
      </c>
      <c r="AC418">
        <v>13.5140274707692</v>
      </c>
      <c r="AD418">
        <v>13.1633840954545</v>
      </c>
      <c r="AE418">
        <v>13.126260953999999</v>
      </c>
      <c r="AF418">
        <v>12.431659959999999</v>
      </c>
    </row>
    <row r="419" spans="1:32" x14ac:dyDescent="0.3">
      <c r="A419">
        <v>1401</v>
      </c>
      <c r="B419" t="s">
        <v>123</v>
      </c>
      <c r="C419">
        <v>2014</v>
      </c>
      <c r="D419">
        <v>639</v>
      </c>
      <c r="E419">
        <v>1</v>
      </c>
      <c r="F419">
        <v>0.59624413145539901</v>
      </c>
      <c r="G419">
        <v>0.06</v>
      </c>
      <c r="H419">
        <v>2</v>
      </c>
      <c r="I419">
        <v>0.2</v>
      </c>
      <c r="J419">
        <v>0.74</v>
      </c>
      <c r="K419">
        <v>0.14000000000000001</v>
      </c>
      <c r="L419">
        <v>6</v>
      </c>
      <c r="M419" t="s">
        <v>77</v>
      </c>
      <c r="N419" t="s">
        <v>106</v>
      </c>
      <c r="O419" t="s">
        <v>32</v>
      </c>
      <c r="P419" t="s">
        <v>82</v>
      </c>
      <c r="Q419" t="s">
        <v>48</v>
      </c>
      <c r="R419" t="s">
        <v>94</v>
      </c>
      <c r="S419" t="s">
        <v>109</v>
      </c>
      <c r="T419" t="s">
        <v>68</v>
      </c>
      <c r="U419" t="s">
        <v>90</v>
      </c>
      <c r="V419" t="s">
        <v>95</v>
      </c>
      <c r="W419">
        <v>29.0324671465</v>
      </c>
      <c r="X419">
        <v>23.502117235</v>
      </c>
      <c r="Y419">
        <v>23.3497149666666</v>
      </c>
      <c r="Z419">
        <v>13.3257436839999</v>
      </c>
      <c r="AA419">
        <v>13.0371256261538</v>
      </c>
      <c r="AB419">
        <v>12.44364367</v>
      </c>
      <c r="AC419">
        <v>12.296349127999999</v>
      </c>
      <c r="AD419">
        <v>11.7774374566666</v>
      </c>
      <c r="AE419">
        <v>11.362978174</v>
      </c>
      <c r="AF419">
        <v>11.216687439999999</v>
      </c>
    </row>
    <row r="420" spans="1:32" x14ac:dyDescent="0.3">
      <c r="A420">
        <v>1402</v>
      </c>
      <c r="B420" t="s">
        <v>123</v>
      </c>
      <c r="C420">
        <v>2014</v>
      </c>
      <c r="D420">
        <v>639</v>
      </c>
      <c r="E420">
        <v>2</v>
      </c>
      <c r="F420">
        <v>0.58685446009389597</v>
      </c>
      <c r="G420">
        <v>0.24</v>
      </c>
      <c r="H420">
        <v>2</v>
      </c>
      <c r="I420">
        <v>0.57999999999999996</v>
      </c>
      <c r="J420">
        <v>0.8</v>
      </c>
      <c r="K420">
        <v>0.7</v>
      </c>
      <c r="L420">
        <v>3</v>
      </c>
      <c r="M420" t="s">
        <v>106</v>
      </c>
      <c r="N420" t="s">
        <v>77</v>
      </c>
      <c r="O420" t="s">
        <v>32</v>
      </c>
      <c r="P420" t="s">
        <v>47</v>
      </c>
      <c r="Q420" t="s">
        <v>72</v>
      </c>
      <c r="R420" t="s">
        <v>68</v>
      </c>
      <c r="S420" t="s">
        <v>64</v>
      </c>
      <c r="T420" t="s">
        <v>94</v>
      </c>
      <c r="U420" t="s">
        <v>48</v>
      </c>
      <c r="V420" t="s">
        <v>98</v>
      </c>
      <c r="W420">
        <v>27.602300307499998</v>
      </c>
      <c r="X420">
        <v>16.316638991111098</v>
      </c>
      <c r="Y420">
        <v>11.0244397471428</v>
      </c>
      <c r="Z420">
        <v>10.304501728</v>
      </c>
      <c r="AA420">
        <v>8.9490348179999994</v>
      </c>
      <c r="AB420">
        <v>8.8874516729999993</v>
      </c>
      <c r="AC420">
        <v>8.7002317066666599</v>
      </c>
      <c r="AD420">
        <v>8.6725568087500005</v>
      </c>
      <c r="AE420">
        <v>8.3360385461538407</v>
      </c>
      <c r="AF420">
        <v>8.2906051170000001</v>
      </c>
    </row>
    <row r="421" spans="1:32" x14ac:dyDescent="0.3">
      <c r="A421">
        <v>1403</v>
      </c>
      <c r="B421" t="s">
        <v>123</v>
      </c>
      <c r="C421">
        <v>2014</v>
      </c>
      <c r="D421">
        <v>639</v>
      </c>
      <c r="E421">
        <v>3</v>
      </c>
      <c r="F421">
        <v>0.602503912363067</v>
      </c>
      <c r="G421">
        <v>0.26</v>
      </c>
      <c r="H421">
        <v>1</v>
      </c>
      <c r="I421">
        <v>0.88</v>
      </c>
      <c r="J421">
        <v>0.78</v>
      </c>
      <c r="K421">
        <v>0.44</v>
      </c>
      <c r="L421">
        <v>7</v>
      </c>
      <c r="M421" t="s">
        <v>106</v>
      </c>
      <c r="N421" t="s">
        <v>77</v>
      </c>
      <c r="O421" t="s">
        <v>94</v>
      </c>
      <c r="P421" t="s">
        <v>32</v>
      </c>
      <c r="Q421" t="s">
        <v>48</v>
      </c>
      <c r="R421" t="s">
        <v>68</v>
      </c>
      <c r="S421" t="s">
        <v>90</v>
      </c>
      <c r="T421" t="s">
        <v>47</v>
      </c>
      <c r="U421" t="s">
        <v>64</v>
      </c>
      <c r="V421" t="s">
        <v>80</v>
      </c>
      <c r="W421">
        <v>40.435361899999997</v>
      </c>
      <c r="X421">
        <v>38.155059074999997</v>
      </c>
      <c r="Y421">
        <v>25.156042100000001</v>
      </c>
      <c r="Z421">
        <v>21.879335576666598</v>
      </c>
      <c r="AA421">
        <v>16.184272525000001</v>
      </c>
      <c r="AB421">
        <v>15.950097083333301</v>
      </c>
      <c r="AC421">
        <v>14.333616299999999</v>
      </c>
      <c r="AD421">
        <v>13.324910879999999</v>
      </c>
      <c r="AE421">
        <v>12.824258349999999</v>
      </c>
      <c r="AF421">
        <v>12.631157233333299</v>
      </c>
    </row>
    <row r="422" spans="1:32" x14ac:dyDescent="0.3">
      <c r="A422">
        <v>1404</v>
      </c>
      <c r="B422" t="s">
        <v>123</v>
      </c>
      <c r="C422">
        <v>2014</v>
      </c>
      <c r="D422">
        <v>639</v>
      </c>
      <c r="E422">
        <v>4</v>
      </c>
      <c r="F422">
        <v>0.59624413145539901</v>
      </c>
      <c r="G422">
        <v>0.36</v>
      </c>
      <c r="H422">
        <v>2</v>
      </c>
      <c r="I422">
        <v>0.98</v>
      </c>
      <c r="J422">
        <v>1</v>
      </c>
      <c r="K422">
        <v>0.18</v>
      </c>
      <c r="L422">
        <v>10</v>
      </c>
      <c r="M422" t="s">
        <v>77</v>
      </c>
      <c r="N422" t="s">
        <v>32</v>
      </c>
      <c r="O422" t="s">
        <v>106</v>
      </c>
      <c r="P422" t="s">
        <v>48</v>
      </c>
      <c r="Q422" t="s">
        <v>94</v>
      </c>
      <c r="R422" t="s">
        <v>82</v>
      </c>
      <c r="S422" t="s">
        <v>68</v>
      </c>
      <c r="T422" t="s">
        <v>35</v>
      </c>
      <c r="U422" t="s">
        <v>98</v>
      </c>
      <c r="V422" t="s">
        <v>102</v>
      </c>
      <c r="W422">
        <v>32.764833664000001</v>
      </c>
      <c r="X422">
        <v>17.382624602857099</v>
      </c>
      <c r="Y422">
        <v>17.049708461428501</v>
      </c>
      <c r="Z422">
        <v>12.0640347866666</v>
      </c>
      <c r="AA422">
        <v>11.4243211633333</v>
      </c>
      <c r="AB422">
        <v>11.2990224433333</v>
      </c>
      <c r="AC422">
        <v>9.6905407419999996</v>
      </c>
      <c r="AD422">
        <v>9.3523375924999996</v>
      </c>
      <c r="AE422">
        <v>9.2940884824999994</v>
      </c>
      <c r="AF422">
        <v>9.1115589099999994</v>
      </c>
    </row>
    <row r="423" spans="1:32" x14ac:dyDescent="0.3">
      <c r="A423">
        <v>1405</v>
      </c>
      <c r="B423" t="s">
        <v>123</v>
      </c>
      <c r="C423">
        <v>2014</v>
      </c>
      <c r="D423">
        <v>639</v>
      </c>
      <c r="E423">
        <v>5</v>
      </c>
      <c r="F423">
        <v>0.58685446009389597</v>
      </c>
      <c r="G423">
        <v>0.08</v>
      </c>
      <c r="H423">
        <v>2</v>
      </c>
      <c r="I423">
        <v>0.46</v>
      </c>
      <c r="J423">
        <v>0.42</v>
      </c>
      <c r="K423">
        <v>0.42</v>
      </c>
      <c r="L423">
        <v>0</v>
      </c>
      <c r="M423" t="s">
        <v>32</v>
      </c>
      <c r="N423" t="s">
        <v>77</v>
      </c>
      <c r="O423" t="s">
        <v>106</v>
      </c>
      <c r="P423" t="s">
        <v>90</v>
      </c>
      <c r="Q423" t="s">
        <v>95</v>
      </c>
      <c r="R423" t="s">
        <v>94</v>
      </c>
      <c r="S423" t="s">
        <v>48</v>
      </c>
      <c r="T423" t="s">
        <v>100</v>
      </c>
      <c r="U423" t="s">
        <v>68</v>
      </c>
      <c r="V423" t="s">
        <v>41</v>
      </c>
      <c r="W423">
        <v>24.940958307999999</v>
      </c>
      <c r="X423">
        <v>19.805074411333301</v>
      </c>
      <c r="Y423">
        <v>15.9090859470588</v>
      </c>
      <c r="Z423">
        <v>11.875374924285699</v>
      </c>
      <c r="AA423">
        <v>11.685861119999901</v>
      </c>
      <c r="AB423">
        <v>11.59923975875</v>
      </c>
      <c r="AC423">
        <v>11.14158111625</v>
      </c>
      <c r="AD423">
        <v>11.109867411666601</v>
      </c>
      <c r="AE423">
        <v>11.0717253716666</v>
      </c>
      <c r="AF423">
        <v>11.0563624866666</v>
      </c>
    </row>
    <row r="424" spans="1:32" x14ac:dyDescent="0.3">
      <c r="A424">
        <v>1406</v>
      </c>
      <c r="B424" t="s">
        <v>123</v>
      </c>
      <c r="C424">
        <v>2014</v>
      </c>
      <c r="D424">
        <v>639</v>
      </c>
      <c r="E424">
        <v>6</v>
      </c>
      <c r="F424">
        <v>0.59311424100156496</v>
      </c>
      <c r="G424">
        <v>0.12</v>
      </c>
      <c r="H424">
        <v>1</v>
      </c>
      <c r="I424">
        <v>0.1</v>
      </c>
      <c r="J424">
        <v>0.6</v>
      </c>
      <c r="K424">
        <v>0.62</v>
      </c>
      <c r="L424">
        <v>10</v>
      </c>
      <c r="M424" t="s">
        <v>77</v>
      </c>
      <c r="N424" t="s">
        <v>32</v>
      </c>
      <c r="O424" t="s">
        <v>106</v>
      </c>
      <c r="P424" t="s">
        <v>48</v>
      </c>
      <c r="Q424" t="s">
        <v>107</v>
      </c>
      <c r="R424" t="s">
        <v>82</v>
      </c>
      <c r="S424" t="s">
        <v>47</v>
      </c>
      <c r="T424" t="s">
        <v>94</v>
      </c>
      <c r="U424" t="s">
        <v>72</v>
      </c>
      <c r="V424" t="s">
        <v>98</v>
      </c>
      <c r="W424">
        <v>33.523017948750002</v>
      </c>
      <c r="X424">
        <v>26.169702208333302</v>
      </c>
      <c r="Y424">
        <v>19.225237825555499</v>
      </c>
      <c r="Z424">
        <v>17.106219299999999</v>
      </c>
      <c r="AA424">
        <v>17.014814399999999</v>
      </c>
      <c r="AB424">
        <v>16.384166700000002</v>
      </c>
      <c r="AC424">
        <v>16.115465649999901</v>
      </c>
      <c r="AD424">
        <v>14.747328433333299</v>
      </c>
      <c r="AE424">
        <v>13.351380300000001</v>
      </c>
      <c r="AF424">
        <v>12.7784957666666</v>
      </c>
    </row>
    <row r="425" spans="1:32" x14ac:dyDescent="0.3">
      <c r="A425">
        <v>1407</v>
      </c>
      <c r="B425" t="s">
        <v>123</v>
      </c>
      <c r="C425">
        <v>2014</v>
      </c>
      <c r="D425">
        <v>639</v>
      </c>
      <c r="E425">
        <v>7</v>
      </c>
      <c r="F425">
        <v>0.61658841940532005</v>
      </c>
      <c r="G425">
        <v>0.1</v>
      </c>
      <c r="H425">
        <v>7</v>
      </c>
      <c r="I425">
        <v>0.16</v>
      </c>
      <c r="J425">
        <v>0.96</v>
      </c>
      <c r="K425">
        <v>0.74</v>
      </c>
      <c r="L425">
        <v>10</v>
      </c>
      <c r="M425" t="s">
        <v>77</v>
      </c>
      <c r="N425" t="s">
        <v>32</v>
      </c>
      <c r="O425" t="s">
        <v>48</v>
      </c>
      <c r="P425" t="s">
        <v>106</v>
      </c>
      <c r="Q425" t="s">
        <v>44</v>
      </c>
      <c r="R425" t="s">
        <v>36</v>
      </c>
      <c r="S425" t="s">
        <v>64</v>
      </c>
      <c r="T425" t="s">
        <v>68</v>
      </c>
      <c r="U425" t="s">
        <v>84</v>
      </c>
      <c r="V425" t="s">
        <v>102</v>
      </c>
      <c r="W425">
        <v>11.6216772046551</v>
      </c>
      <c r="X425">
        <v>6.8642240672131098</v>
      </c>
      <c r="Y425">
        <v>6.8563322370270203</v>
      </c>
      <c r="Z425">
        <v>5.8403095333333299</v>
      </c>
      <c r="AA425">
        <v>5.4801011646153803</v>
      </c>
      <c r="AB425">
        <v>5.3379303609755997</v>
      </c>
      <c r="AC425">
        <v>5.2696380443478201</v>
      </c>
      <c r="AD425">
        <v>4.99213508461904</v>
      </c>
      <c r="AE425">
        <v>4.96959645471697</v>
      </c>
      <c r="AF425">
        <v>4.9668212887999896</v>
      </c>
    </row>
    <row r="426" spans="1:32" x14ac:dyDescent="0.3">
      <c r="A426">
        <v>1408</v>
      </c>
      <c r="B426" t="s">
        <v>123</v>
      </c>
      <c r="C426">
        <v>2014</v>
      </c>
      <c r="D426">
        <v>639</v>
      </c>
      <c r="E426">
        <v>8</v>
      </c>
      <c r="F426">
        <v>0.59937402190923295</v>
      </c>
      <c r="G426">
        <v>0.36</v>
      </c>
      <c r="H426">
        <v>1</v>
      </c>
      <c r="I426">
        <v>0.74</v>
      </c>
      <c r="J426">
        <v>0.5</v>
      </c>
      <c r="K426">
        <v>0.76</v>
      </c>
      <c r="L426">
        <v>0</v>
      </c>
      <c r="M426" t="s">
        <v>32</v>
      </c>
      <c r="N426" t="s">
        <v>106</v>
      </c>
      <c r="O426" t="s">
        <v>80</v>
      </c>
      <c r="P426" t="s">
        <v>77</v>
      </c>
      <c r="Q426" t="s">
        <v>47</v>
      </c>
      <c r="R426" t="s">
        <v>59</v>
      </c>
      <c r="S426" t="s">
        <v>60</v>
      </c>
      <c r="T426" t="s">
        <v>94</v>
      </c>
      <c r="U426" t="s">
        <v>45</v>
      </c>
      <c r="V426" t="s">
        <v>88</v>
      </c>
      <c r="W426">
        <v>26.069171900000001</v>
      </c>
      <c r="X426">
        <v>24.9303209875</v>
      </c>
      <c r="Y426">
        <v>18.15178775</v>
      </c>
      <c r="Z426">
        <v>16.566223129999901</v>
      </c>
      <c r="AA426">
        <v>14.381490700000001</v>
      </c>
      <c r="AB426">
        <v>14.36612321</v>
      </c>
      <c r="AC426">
        <v>14.25840663</v>
      </c>
      <c r="AD426">
        <v>14.177642820000001</v>
      </c>
      <c r="AE426">
        <v>13.8674383</v>
      </c>
      <c r="AF426">
        <v>13.4736614666666</v>
      </c>
    </row>
    <row r="427" spans="1:32" x14ac:dyDescent="0.3">
      <c r="A427">
        <v>1409</v>
      </c>
      <c r="B427" t="s">
        <v>123</v>
      </c>
      <c r="C427">
        <v>2014</v>
      </c>
      <c r="D427">
        <v>639</v>
      </c>
      <c r="E427">
        <v>9</v>
      </c>
      <c r="F427">
        <v>0.59937402190923295</v>
      </c>
      <c r="G427">
        <v>0.06</v>
      </c>
      <c r="H427">
        <v>2</v>
      </c>
      <c r="I427">
        <v>0.34</v>
      </c>
      <c r="J427">
        <v>0.76</v>
      </c>
      <c r="K427">
        <v>0.02</v>
      </c>
      <c r="L427">
        <v>0</v>
      </c>
      <c r="M427" t="s">
        <v>77</v>
      </c>
      <c r="N427" t="s">
        <v>106</v>
      </c>
      <c r="O427" t="s">
        <v>32</v>
      </c>
      <c r="P427" t="s">
        <v>48</v>
      </c>
      <c r="Q427" t="s">
        <v>41</v>
      </c>
      <c r="R427" t="s">
        <v>82</v>
      </c>
      <c r="S427" t="s">
        <v>60</v>
      </c>
      <c r="T427" t="s">
        <v>64</v>
      </c>
      <c r="U427" t="s">
        <v>70</v>
      </c>
      <c r="V427" t="s">
        <v>94</v>
      </c>
      <c r="W427">
        <v>28.426712143333301</v>
      </c>
      <c r="X427">
        <v>22.925878505999901</v>
      </c>
      <c r="Y427">
        <v>20.813064224999898</v>
      </c>
      <c r="Z427">
        <v>12.3748548458823</v>
      </c>
      <c r="AA427">
        <v>10.8684684075</v>
      </c>
      <c r="AB427">
        <v>10.244303647000001</v>
      </c>
      <c r="AC427">
        <v>10.1723109685714</v>
      </c>
      <c r="AD427">
        <v>10.112886133749999</v>
      </c>
      <c r="AE427">
        <v>10.0225581077777</v>
      </c>
      <c r="AF427">
        <v>9.9997786368888892</v>
      </c>
    </row>
    <row r="428" spans="1:32" x14ac:dyDescent="0.3">
      <c r="A428">
        <v>1410</v>
      </c>
      <c r="B428" t="s">
        <v>123</v>
      </c>
      <c r="C428">
        <v>2014</v>
      </c>
      <c r="D428">
        <v>639</v>
      </c>
      <c r="E428">
        <v>10</v>
      </c>
      <c r="F428">
        <v>0.61815336463223702</v>
      </c>
      <c r="G428">
        <v>0.24</v>
      </c>
      <c r="H428">
        <v>1</v>
      </c>
      <c r="I428">
        <v>0.22</v>
      </c>
      <c r="J428">
        <v>0.68</v>
      </c>
      <c r="K428">
        <v>0.6</v>
      </c>
      <c r="L428">
        <v>4</v>
      </c>
      <c r="M428" t="s">
        <v>77</v>
      </c>
      <c r="N428" t="s">
        <v>106</v>
      </c>
      <c r="O428" t="s">
        <v>32</v>
      </c>
      <c r="P428" t="s">
        <v>107</v>
      </c>
      <c r="Q428" t="s">
        <v>68</v>
      </c>
      <c r="R428" t="s">
        <v>48</v>
      </c>
      <c r="S428" t="s">
        <v>90</v>
      </c>
      <c r="T428" t="s">
        <v>94</v>
      </c>
      <c r="U428" t="s">
        <v>45</v>
      </c>
      <c r="V428" t="s">
        <v>72</v>
      </c>
      <c r="W428">
        <v>32.512838996666602</v>
      </c>
      <c r="X428">
        <v>25.395986307499999</v>
      </c>
      <c r="Y428">
        <v>19.5986428125</v>
      </c>
      <c r="Z428">
        <v>17.825347900000001</v>
      </c>
      <c r="AA428">
        <v>15.5671485066666</v>
      </c>
      <c r="AB428">
        <v>14.060021297500001</v>
      </c>
      <c r="AC428">
        <v>12.934605599999999</v>
      </c>
      <c r="AD428">
        <v>12.786562435</v>
      </c>
      <c r="AE428">
        <v>12.781028024999999</v>
      </c>
      <c r="AF428">
        <v>12.24185993</v>
      </c>
    </row>
    <row r="429" spans="1:32" x14ac:dyDescent="0.3">
      <c r="A429">
        <v>1411</v>
      </c>
      <c r="B429" t="s">
        <v>123</v>
      </c>
      <c r="C429">
        <v>2014</v>
      </c>
      <c r="D429">
        <v>639</v>
      </c>
      <c r="E429">
        <v>11</v>
      </c>
      <c r="F429">
        <v>0.60093896713615003</v>
      </c>
      <c r="G429">
        <v>0.08</v>
      </c>
      <c r="H429">
        <v>6</v>
      </c>
      <c r="I429">
        <v>0.36</v>
      </c>
      <c r="J429">
        <v>0.98</v>
      </c>
      <c r="K429">
        <v>0.86</v>
      </c>
      <c r="L429">
        <v>8</v>
      </c>
      <c r="M429" t="s">
        <v>77</v>
      </c>
      <c r="N429" t="s">
        <v>32</v>
      </c>
      <c r="O429" t="s">
        <v>106</v>
      </c>
      <c r="P429" t="s">
        <v>94</v>
      </c>
      <c r="Q429" t="s">
        <v>68</v>
      </c>
      <c r="R429" t="s">
        <v>48</v>
      </c>
      <c r="S429" t="s">
        <v>107</v>
      </c>
      <c r="T429" t="s">
        <v>80</v>
      </c>
      <c r="U429" t="s">
        <v>36</v>
      </c>
      <c r="V429" t="s">
        <v>35</v>
      </c>
      <c r="W429">
        <v>12.279890866470501</v>
      </c>
      <c r="X429">
        <v>7.16605843824175</v>
      </c>
      <c r="Y429">
        <v>6.8390520399999897</v>
      </c>
      <c r="Z429">
        <v>6.1294312368749999</v>
      </c>
      <c r="AA429">
        <v>5.2572936683928599</v>
      </c>
      <c r="AB429">
        <v>5.2203974962637298</v>
      </c>
      <c r="AC429">
        <v>4.7665318559154901</v>
      </c>
      <c r="AD429">
        <v>4.7208610368333304</v>
      </c>
      <c r="AE429">
        <v>4.7028797214062497</v>
      </c>
      <c r="AF429">
        <v>4.6864936075308599</v>
      </c>
    </row>
    <row r="430" spans="1:32" x14ac:dyDescent="0.3">
      <c r="A430">
        <v>1412</v>
      </c>
      <c r="B430" t="s">
        <v>123</v>
      </c>
      <c r="C430">
        <v>2014</v>
      </c>
      <c r="D430">
        <v>639</v>
      </c>
      <c r="E430">
        <v>12</v>
      </c>
      <c r="F430">
        <v>0.61032863849765195</v>
      </c>
      <c r="G430">
        <v>0.04</v>
      </c>
      <c r="H430">
        <v>4</v>
      </c>
      <c r="I430">
        <v>0.57999999999999996</v>
      </c>
      <c r="J430">
        <v>0.9</v>
      </c>
      <c r="K430">
        <v>0.8</v>
      </c>
      <c r="L430">
        <v>9</v>
      </c>
      <c r="M430" t="s">
        <v>77</v>
      </c>
      <c r="N430" t="s">
        <v>106</v>
      </c>
      <c r="O430" t="s">
        <v>32</v>
      </c>
      <c r="P430" t="s">
        <v>48</v>
      </c>
      <c r="Q430" t="s">
        <v>64</v>
      </c>
      <c r="R430" t="s">
        <v>107</v>
      </c>
      <c r="S430" t="s">
        <v>98</v>
      </c>
      <c r="T430" t="s">
        <v>40</v>
      </c>
      <c r="U430" t="s">
        <v>35</v>
      </c>
      <c r="V430" t="s">
        <v>82</v>
      </c>
      <c r="W430">
        <v>29.108791371875</v>
      </c>
      <c r="X430">
        <v>25.195829528333299</v>
      </c>
      <c r="Y430">
        <v>20.9906278736585</v>
      </c>
      <c r="Z430">
        <v>11.1883038111111</v>
      </c>
      <c r="AA430">
        <v>10.6854609266666</v>
      </c>
      <c r="AB430">
        <v>10.4848953913333</v>
      </c>
      <c r="AC430">
        <v>10.4735550492</v>
      </c>
      <c r="AD430">
        <v>10.2031097489999</v>
      </c>
      <c r="AE430">
        <v>10.1870727555555</v>
      </c>
      <c r="AF430">
        <v>10.0368944153333</v>
      </c>
    </row>
    <row r="431" spans="1:32" x14ac:dyDescent="0.3">
      <c r="A431">
        <v>1413</v>
      </c>
      <c r="B431" t="s">
        <v>123</v>
      </c>
      <c r="C431">
        <v>2014</v>
      </c>
      <c r="D431">
        <v>639</v>
      </c>
      <c r="E431">
        <v>13</v>
      </c>
      <c r="F431">
        <v>0.56964006259780897</v>
      </c>
      <c r="G431">
        <v>0.08</v>
      </c>
      <c r="H431">
        <v>1</v>
      </c>
      <c r="I431">
        <v>0.88</v>
      </c>
      <c r="J431">
        <v>0.12</v>
      </c>
      <c r="K431">
        <v>0.34</v>
      </c>
      <c r="L431">
        <v>10</v>
      </c>
      <c r="M431" t="s">
        <v>32</v>
      </c>
      <c r="N431" t="s">
        <v>77</v>
      </c>
      <c r="O431" t="s">
        <v>78</v>
      </c>
      <c r="P431" t="s">
        <v>71</v>
      </c>
      <c r="Q431" t="s">
        <v>92</v>
      </c>
      <c r="R431" t="s">
        <v>100</v>
      </c>
      <c r="S431" t="s">
        <v>106</v>
      </c>
      <c r="T431" t="s">
        <v>41</v>
      </c>
      <c r="U431" t="s">
        <v>94</v>
      </c>
      <c r="V431" t="s">
        <v>109</v>
      </c>
      <c r="W431">
        <v>19.28624516</v>
      </c>
      <c r="X431">
        <v>18.889560574999901</v>
      </c>
      <c r="Y431">
        <v>17.567365599999999</v>
      </c>
      <c r="Z431">
        <v>17.149803200000001</v>
      </c>
      <c r="AA431">
        <v>16.552177400000001</v>
      </c>
      <c r="AB431">
        <v>16.213342699999998</v>
      </c>
      <c r="AC431">
        <v>15.963275829999899</v>
      </c>
      <c r="AD431">
        <v>15.083544699999999</v>
      </c>
      <c r="AE431">
        <v>14.74420355</v>
      </c>
      <c r="AF431">
        <v>14.6856413</v>
      </c>
    </row>
    <row r="432" spans="1:32" x14ac:dyDescent="0.3">
      <c r="A432">
        <v>1414</v>
      </c>
      <c r="B432" t="s">
        <v>123</v>
      </c>
      <c r="C432">
        <v>2014</v>
      </c>
      <c r="D432">
        <v>639</v>
      </c>
      <c r="E432">
        <v>14</v>
      </c>
      <c r="F432">
        <v>0.59311424100156496</v>
      </c>
      <c r="G432">
        <v>0.08</v>
      </c>
      <c r="H432">
        <v>3</v>
      </c>
      <c r="I432">
        <v>0.92</v>
      </c>
      <c r="J432">
        <v>0.42</v>
      </c>
      <c r="K432">
        <v>0.76</v>
      </c>
      <c r="L432">
        <v>3</v>
      </c>
      <c r="M432" t="s">
        <v>32</v>
      </c>
      <c r="N432" t="s">
        <v>77</v>
      </c>
      <c r="O432" t="s">
        <v>106</v>
      </c>
      <c r="P432" t="s">
        <v>34</v>
      </c>
      <c r="Q432" t="s">
        <v>48</v>
      </c>
      <c r="R432" t="s">
        <v>68</v>
      </c>
      <c r="S432" t="s">
        <v>82</v>
      </c>
      <c r="T432" t="s">
        <v>53</v>
      </c>
      <c r="U432" t="s">
        <v>60</v>
      </c>
      <c r="V432" t="s">
        <v>35</v>
      </c>
      <c r="W432">
        <v>18.067238885789401</v>
      </c>
      <c r="X432">
        <v>17.383868395625001</v>
      </c>
      <c r="Y432">
        <v>16.7388899670588</v>
      </c>
      <c r="Z432">
        <v>12.9311738</v>
      </c>
      <c r="AA432">
        <v>12.401299820908999</v>
      </c>
      <c r="AB432">
        <v>11.994220135454499</v>
      </c>
      <c r="AC432">
        <v>11.3670510928571</v>
      </c>
      <c r="AD432">
        <v>11.24936303</v>
      </c>
      <c r="AE432">
        <v>11.230796935454499</v>
      </c>
      <c r="AF432">
        <v>10.849707162727199</v>
      </c>
    </row>
    <row r="433" spans="1:32" x14ac:dyDescent="0.3">
      <c r="A433">
        <v>1415</v>
      </c>
      <c r="B433" t="s">
        <v>123</v>
      </c>
      <c r="C433">
        <v>2014</v>
      </c>
      <c r="D433">
        <v>639</v>
      </c>
      <c r="E433">
        <v>15</v>
      </c>
      <c r="F433">
        <v>0.58685446009389597</v>
      </c>
      <c r="G433">
        <v>0.1</v>
      </c>
      <c r="H433">
        <v>1</v>
      </c>
      <c r="I433">
        <v>0.94</v>
      </c>
      <c r="J433">
        <v>0.44</v>
      </c>
      <c r="K433">
        <v>0.42</v>
      </c>
      <c r="L433">
        <v>4</v>
      </c>
      <c r="M433" t="s">
        <v>106</v>
      </c>
      <c r="N433" t="s">
        <v>77</v>
      </c>
      <c r="O433" t="s">
        <v>32</v>
      </c>
      <c r="P433" t="s">
        <v>102</v>
      </c>
      <c r="Q433" t="s">
        <v>94</v>
      </c>
      <c r="R433" t="s">
        <v>68</v>
      </c>
      <c r="S433" t="s">
        <v>82</v>
      </c>
      <c r="T433" t="s">
        <v>35</v>
      </c>
      <c r="U433" t="s">
        <v>65</v>
      </c>
      <c r="V433" t="s">
        <v>45</v>
      </c>
      <c r="W433">
        <v>31.999035816666598</v>
      </c>
      <c r="X433">
        <v>23.252327627</v>
      </c>
      <c r="Y433">
        <v>23.164758605999999</v>
      </c>
      <c r="Z433">
        <v>19.935190200000001</v>
      </c>
      <c r="AA433">
        <v>17.9703572666666</v>
      </c>
      <c r="AB433">
        <v>17.817987141666599</v>
      </c>
      <c r="AC433">
        <v>17.113281270000002</v>
      </c>
      <c r="AD433">
        <v>15.276250574999899</v>
      </c>
      <c r="AE433">
        <v>15.124642400000001</v>
      </c>
      <c r="AF433">
        <v>15.036076699999899</v>
      </c>
    </row>
    <row r="434" spans="1:32" x14ac:dyDescent="0.3">
      <c r="A434">
        <v>1416</v>
      </c>
      <c r="B434" t="s">
        <v>123</v>
      </c>
      <c r="C434">
        <v>2014</v>
      </c>
      <c r="D434">
        <v>639</v>
      </c>
      <c r="E434">
        <v>16</v>
      </c>
      <c r="F434">
        <v>0.57589984350547696</v>
      </c>
      <c r="G434">
        <v>0.08</v>
      </c>
      <c r="H434">
        <v>1</v>
      </c>
      <c r="I434">
        <v>0.86</v>
      </c>
      <c r="J434">
        <v>0.08</v>
      </c>
      <c r="K434">
        <v>0.04</v>
      </c>
      <c r="L434">
        <v>3</v>
      </c>
      <c r="M434" t="s">
        <v>77</v>
      </c>
      <c r="N434" t="s">
        <v>32</v>
      </c>
      <c r="O434" t="s">
        <v>63</v>
      </c>
      <c r="P434" t="s">
        <v>80</v>
      </c>
      <c r="Q434" t="s">
        <v>43</v>
      </c>
      <c r="R434" t="s">
        <v>108</v>
      </c>
      <c r="S434" t="s">
        <v>109</v>
      </c>
      <c r="T434" t="s">
        <v>106</v>
      </c>
      <c r="U434" t="s">
        <v>58</v>
      </c>
      <c r="V434" t="s">
        <v>37</v>
      </c>
      <c r="W434">
        <v>18.001476466666599</v>
      </c>
      <c r="X434">
        <v>17.628094449999999</v>
      </c>
      <c r="Y434">
        <v>16.7529945</v>
      </c>
      <c r="Z434">
        <v>16.487937899999999</v>
      </c>
      <c r="AA434">
        <v>15.7166366666666</v>
      </c>
      <c r="AB434">
        <v>15.701852299999899</v>
      </c>
      <c r="AC434">
        <v>15.112402899999999</v>
      </c>
      <c r="AD434">
        <v>14.381758677499899</v>
      </c>
      <c r="AE434">
        <v>13.86026285</v>
      </c>
      <c r="AF434">
        <v>13.6484747</v>
      </c>
    </row>
    <row r="435" spans="1:32" x14ac:dyDescent="0.3">
      <c r="A435">
        <v>1417</v>
      </c>
      <c r="B435" t="s">
        <v>123</v>
      </c>
      <c r="C435">
        <v>2014</v>
      </c>
      <c r="D435">
        <v>639</v>
      </c>
      <c r="E435">
        <v>17</v>
      </c>
      <c r="F435">
        <v>0.59311424100156496</v>
      </c>
      <c r="G435">
        <v>0.18</v>
      </c>
      <c r="H435">
        <v>1</v>
      </c>
      <c r="I435">
        <v>0.78</v>
      </c>
      <c r="J435">
        <v>0.94</v>
      </c>
      <c r="K435">
        <v>0.16</v>
      </c>
      <c r="L435">
        <v>6</v>
      </c>
      <c r="M435" t="s">
        <v>106</v>
      </c>
      <c r="N435" t="s">
        <v>77</v>
      </c>
      <c r="O435" t="s">
        <v>32</v>
      </c>
      <c r="P435" t="s">
        <v>82</v>
      </c>
      <c r="Q435" t="s">
        <v>94</v>
      </c>
      <c r="R435" t="s">
        <v>48</v>
      </c>
      <c r="S435" t="s">
        <v>107</v>
      </c>
      <c r="T435" t="s">
        <v>64</v>
      </c>
      <c r="U435" t="s">
        <v>68</v>
      </c>
      <c r="V435" t="s">
        <v>54</v>
      </c>
      <c r="W435">
        <v>57.480263024999999</v>
      </c>
      <c r="X435">
        <v>40.984076239999901</v>
      </c>
      <c r="Y435">
        <v>22.0310058111111</v>
      </c>
      <c r="Z435">
        <v>21.9535561</v>
      </c>
      <c r="AA435">
        <v>16.115766499999999</v>
      </c>
      <c r="AB435">
        <v>15.2003070383333</v>
      </c>
      <c r="AC435">
        <v>15.1187878</v>
      </c>
      <c r="AD435">
        <v>14.0912633</v>
      </c>
      <c r="AE435">
        <v>13.9665715575</v>
      </c>
      <c r="AF435">
        <v>13.270558355</v>
      </c>
    </row>
    <row r="436" spans="1:32" x14ac:dyDescent="0.3">
      <c r="A436">
        <v>1418</v>
      </c>
      <c r="B436" t="s">
        <v>123</v>
      </c>
      <c r="C436">
        <v>2014</v>
      </c>
      <c r="D436">
        <v>639</v>
      </c>
      <c r="E436">
        <v>18</v>
      </c>
      <c r="F436">
        <v>0.59937402190923295</v>
      </c>
      <c r="G436">
        <v>0.24</v>
      </c>
      <c r="H436">
        <v>1</v>
      </c>
      <c r="I436">
        <v>0.1</v>
      </c>
      <c r="J436">
        <v>0.62</v>
      </c>
      <c r="K436">
        <v>0.36</v>
      </c>
      <c r="L436">
        <v>3</v>
      </c>
      <c r="M436" t="s">
        <v>77</v>
      </c>
      <c r="N436" t="s">
        <v>32</v>
      </c>
      <c r="O436" t="s">
        <v>106</v>
      </c>
      <c r="P436" t="s">
        <v>34</v>
      </c>
      <c r="Q436" t="s">
        <v>48</v>
      </c>
      <c r="R436" t="s">
        <v>68</v>
      </c>
      <c r="S436" t="s">
        <v>47</v>
      </c>
      <c r="T436" t="s">
        <v>35</v>
      </c>
      <c r="U436" t="s">
        <v>107</v>
      </c>
      <c r="V436" t="s">
        <v>98</v>
      </c>
      <c r="W436">
        <v>45.693244474999901</v>
      </c>
      <c r="X436">
        <v>20.617939332500001</v>
      </c>
      <c r="Y436">
        <v>16.77407775</v>
      </c>
      <c r="Z436">
        <v>14.273950599999999</v>
      </c>
      <c r="AA436">
        <v>13.217211153999999</v>
      </c>
      <c r="AB436">
        <v>12.8551066666666</v>
      </c>
      <c r="AC436">
        <v>12.801847936666601</v>
      </c>
      <c r="AD436">
        <v>11.58231664</v>
      </c>
      <c r="AE436">
        <v>11.35684728</v>
      </c>
      <c r="AF436">
        <v>11.2580042</v>
      </c>
    </row>
    <row r="437" spans="1:32" x14ac:dyDescent="0.3">
      <c r="A437">
        <v>1419</v>
      </c>
      <c r="B437" t="s">
        <v>123</v>
      </c>
      <c r="C437">
        <v>2014</v>
      </c>
      <c r="D437">
        <v>639</v>
      </c>
      <c r="E437">
        <v>19</v>
      </c>
      <c r="F437">
        <v>0.59467918622848204</v>
      </c>
      <c r="G437">
        <v>0.06</v>
      </c>
      <c r="H437">
        <v>2</v>
      </c>
      <c r="I437">
        <v>0.68</v>
      </c>
      <c r="J437">
        <v>0.2</v>
      </c>
      <c r="K437">
        <v>0.14000000000000001</v>
      </c>
      <c r="L437">
        <v>4</v>
      </c>
      <c r="M437" t="s">
        <v>77</v>
      </c>
      <c r="N437" t="s">
        <v>106</v>
      </c>
      <c r="O437" t="s">
        <v>32</v>
      </c>
      <c r="P437" t="s">
        <v>72</v>
      </c>
      <c r="Q437" t="s">
        <v>111</v>
      </c>
      <c r="R437" t="s">
        <v>74</v>
      </c>
      <c r="S437" t="s">
        <v>90</v>
      </c>
      <c r="T437" t="s">
        <v>44</v>
      </c>
      <c r="U437" t="s">
        <v>110</v>
      </c>
      <c r="V437" t="s">
        <v>87</v>
      </c>
      <c r="W437">
        <v>20.382740701818101</v>
      </c>
      <c r="X437">
        <v>17.973977933333298</v>
      </c>
      <c r="Y437">
        <v>14.529236685882299</v>
      </c>
      <c r="Z437">
        <v>14.1470667733333</v>
      </c>
      <c r="AA437">
        <v>13.2342076</v>
      </c>
      <c r="AB437">
        <v>12.8360538633333</v>
      </c>
      <c r="AC437">
        <v>12.816325486666599</v>
      </c>
      <c r="AD437">
        <v>12.7038136</v>
      </c>
      <c r="AE437">
        <v>12.3327332</v>
      </c>
      <c r="AF437">
        <v>12.15404416</v>
      </c>
    </row>
    <row r="438" spans="1:32" x14ac:dyDescent="0.3">
      <c r="A438">
        <v>1420</v>
      </c>
      <c r="B438" t="s">
        <v>123</v>
      </c>
      <c r="C438">
        <v>2014</v>
      </c>
      <c r="D438">
        <v>639</v>
      </c>
      <c r="E438">
        <v>20</v>
      </c>
      <c r="F438">
        <v>0.61189358372456903</v>
      </c>
      <c r="G438">
        <v>0.1</v>
      </c>
      <c r="H438">
        <v>3</v>
      </c>
      <c r="I438">
        <v>0.5</v>
      </c>
      <c r="J438">
        <v>0.62</v>
      </c>
      <c r="K438">
        <v>0.46</v>
      </c>
      <c r="L438">
        <v>7</v>
      </c>
      <c r="M438" t="s">
        <v>77</v>
      </c>
      <c r="N438" t="s">
        <v>106</v>
      </c>
      <c r="O438" t="s">
        <v>32</v>
      </c>
      <c r="P438" t="s">
        <v>59</v>
      </c>
      <c r="Q438" t="s">
        <v>41</v>
      </c>
      <c r="R438" t="s">
        <v>78</v>
      </c>
      <c r="S438" t="s">
        <v>72</v>
      </c>
      <c r="T438" t="s">
        <v>48</v>
      </c>
      <c r="U438" t="s">
        <v>68</v>
      </c>
      <c r="V438" t="s">
        <v>58</v>
      </c>
      <c r="W438">
        <v>22.3220348299999</v>
      </c>
      <c r="X438">
        <v>18.329904743333302</v>
      </c>
      <c r="Y438">
        <v>17.489543404374999</v>
      </c>
      <c r="Z438">
        <v>10.0263866614285</v>
      </c>
      <c r="AA438">
        <v>9.8442977255555508</v>
      </c>
      <c r="AB438">
        <v>9.4535178283333305</v>
      </c>
      <c r="AC438">
        <v>9.3883334266666605</v>
      </c>
      <c r="AD438">
        <v>9.1770242138461509</v>
      </c>
      <c r="AE438">
        <v>9.1761166762500004</v>
      </c>
      <c r="AF438">
        <v>8.9489723219999906</v>
      </c>
    </row>
    <row r="439" spans="1:32" x14ac:dyDescent="0.3">
      <c r="A439">
        <v>1421</v>
      </c>
      <c r="B439" t="s">
        <v>123</v>
      </c>
      <c r="C439">
        <v>2014</v>
      </c>
      <c r="D439">
        <v>639</v>
      </c>
      <c r="E439">
        <v>21</v>
      </c>
      <c r="F439">
        <v>0.59780907668231598</v>
      </c>
      <c r="G439">
        <v>0.02</v>
      </c>
      <c r="H439">
        <v>4</v>
      </c>
      <c r="I439">
        <v>0.52</v>
      </c>
      <c r="J439">
        <v>0.78</v>
      </c>
      <c r="K439">
        <v>0.57999999999999996</v>
      </c>
      <c r="L439">
        <v>9</v>
      </c>
      <c r="M439" t="s">
        <v>77</v>
      </c>
      <c r="N439" t="s">
        <v>106</v>
      </c>
      <c r="O439" t="s">
        <v>32</v>
      </c>
      <c r="P439" t="s">
        <v>94</v>
      </c>
      <c r="Q439" t="s">
        <v>81</v>
      </c>
      <c r="R439" t="s">
        <v>68</v>
      </c>
      <c r="S439" t="s">
        <v>48</v>
      </c>
      <c r="T439" t="s">
        <v>35</v>
      </c>
      <c r="U439" t="s">
        <v>62</v>
      </c>
      <c r="V439" t="s">
        <v>105</v>
      </c>
      <c r="W439">
        <v>30.9837875206</v>
      </c>
      <c r="X439">
        <v>26.646171243333299</v>
      </c>
      <c r="Y439">
        <v>20.046108279846099</v>
      </c>
      <c r="Z439">
        <v>11.762822308958301</v>
      </c>
      <c r="AA439">
        <v>11.6615412183333</v>
      </c>
      <c r="AB439">
        <v>11.6406550163157</v>
      </c>
      <c r="AC439">
        <v>11.226353244</v>
      </c>
      <c r="AD439">
        <v>10.6621662245945</v>
      </c>
      <c r="AE439">
        <v>10.3679802857142</v>
      </c>
      <c r="AF439">
        <v>10.366516938571401</v>
      </c>
    </row>
    <row r="440" spans="1:32" x14ac:dyDescent="0.3">
      <c r="A440">
        <v>1422</v>
      </c>
      <c r="B440" t="s">
        <v>123</v>
      </c>
      <c r="C440">
        <v>2014</v>
      </c>
      <c r="D440">
        <v>639</v>
      </c>
      <c r="E440">
        <v>22</v>
      </c>
      <c r="F440">
        <v>0.602503912363067</v>
      </c>
      <c r="G440">
        <v>0.24</v>
      </c>
      <c r="H440">
        <v>1</v>
      </c>
      <c r="I440">
        <v>0.1</v>
      </c>
      <c r="J440">
        <v>0.82</v>
      </c>
      <c r="K440">
        <v>1</v>
      </c>
      <c r="L440">
        <v>5</v>
      </c>
      <c r="M440" t="s">
        <v>77</v>
      </c>
      <c r="N440" t="s">
        <v>47</v>
      </c>
      <c r="O440" t="s">
        <v>106</v>
      </c>
      <c r="P440" t="s">
        <v>32</v>
      </c>
      <c r="Q440" t="s">
        <v>94</v>
      </c>
      <c r="R440" t="s">
        <v>64</v>
      </c>
      <c r="S440" t="s">
        <v>48</v>
      </c>
      <c r="T440" t="s">
        <v>107</v>
      </c>
      <c r="U440" t="s">
        <v>95</v>
      </c>
      <c r="V440" t="s">
        <v>73</v>
      </c>
      <c r="W440">
        <v>52.015219199999997</v>
      </c>
      <c r="X440">
        <v>19.411596299999999</v>
      </c>
      <c r="Y440">
        <v>17.521595565999899</v>
      </c>
      <c r="Z440">
        <v>17.424276273333302</v>
      </c>
      <c r="AA440">
        <v>15.706564409999899</v>
      </c>
      <c r="AB440">
        <v>14.1217709</v>
      </c>
      <c r="AC440">
        <v>13.0172603233333</v>
      </c>
      <c r="AD440">
        <v>11.770369779999999</v>
      </c>
      <c r="AE440">
        <v>11.430672599999999</v>
      </c>
      <c r="AF440">
        <v>9.7211538649999998</v>
      </c>
    </row>
    <row r="441" spans="1:32" x14ac:dyDescent="0.3">
      <c r="A441">
        <v>1423</v>
      </c>
      <c r="B441" t="s">
        <v>123</v>
      </c>
      <c r="C441">
        <v>2014</v>
      </c>
      <c r="D441">
        <v>639</v>
      </c>
      <c r="E441">
        <v>23</v>
      </c>
      <c r="F441">
        <v>0.59624413145539901</v>
      </c>
      <c r="G441">
        <v>0.12</v>
      </c>
      <c r="H441">
        <v>4</v>
      </c>
      <c r="I441">
        <v>0.3</v>
      </c>
      <c r="J441">
        <v>0.76</v>
      </c>
      <c r="K441">
        <v>0.74</v>
      </c>
      <c r="L441">
        <v>3</v>
      </c>
      <c r="M441" t="s">
        <v>77</v>
      </c>
      <c r="N441" t="s">
        <v>32</v>
      </c>
      <c r="O441" t="s">
        <v>106</v>
      </c>
      <c r="P441" t="s">
        <v>48</v>
      </c>
      <c r="Q441" t="s">
        <v>91</v>
      </c>
      <c r="R441" t="s">
        <v>68</v>
      </c>
      <c r="S441" t="s">
        <v>98</v>
      </c>
      <c r="T441" t="s">
        <v>46</v>
      </c>
      <c r="U441" t="s">
        <v>47</v>
      </c>
      <c r="V441" t="s">
        <v>111</v>
      </c>
      <c r="W441">
        <v>16.787629021136301</v>
      </c>
      <c r="X441">
        <v>12.626425922799999</v>
      </c>
      <c r="Y441">
        <v>11.441453606666601</v>
      </c>
      <c r="Z441">
        <v>8.08718203856521</v>
      </c>
      <c r="AA441">
        <v>7.4393750763157804</v>
      </c>
      <c r="AB441">
        <v>7.2153145061904702</v>
      </c>
      <c r="AC441">
        <v>7.1882843159090903</v>
      </c>
      <c r="AD441">
        <v>7.1878672276470503</v>
      </c>
      <c r="AE441">
        <v>7.1026641994117599</v>
      </c>
      <c r="AF441">
        <v>7.09344458666666</v>
      </c>
    </row>
    <row r="442" spans="1:32" x14ac:dyDescent="0.3">
      <c r="A442">
        <v>1424</v>
      </c>
      <c r="B442" t="s">
        <v>123</v>
      </c>
      <c r="C442">
        <v>2014</v>
      </c>
      <c r="D442">
        <v>639</v>
      </c>
      <c r="E442">
        <v>24</v>
      </c>
      <c r="F442">
        <v>0.58372456964006203</v>
      </c>
      <c r="G442">
        <v>0.52</v>
      </c>
      <c r="H442">
        <v>1</v>
      </c>
      <c r="I442">
        <v>0.56000000000000005</v>
      </c>
      <c r="J442">
        <v>0.92</v>
      </c>
      <c r="K442">
        <v>0.9</v>
      </c>
      <c r="L442">
        <v>9</v>
      </c>
      <c r="M442" t="s">
        <v>106</v>
      </c>
      <c r="N442" t="s">
        <v>94</v>
      </c>
      <c r="O442" t="s">
        <v>77</v>
      </c>
      <c r="P442" t="s">
        <v>32</v>
      </c>
      <c r="Q442" t="s">
        <v>68</v>
      </c>
      <c r="R442" t="s">
        <v>60</v>
      </c>
      <c r="S442" t="s">
        <v>48</v>
      </c>
      <c r="T442" t="s">
        <v>109</v>
      </c>
      <c r="U442" t="s">
        <v>34</v>
      </c>
      <c r="V442" t="s">
        <v>82</v>
      </c>
      <c r="W442">
        <v>120.513611</v>
      </c>
      <c r="X442">
        <v>25.521541599999999</v>
      </c>
      <c r="Y442">
        <v>25.0178321333333</v>
      </c>
      <c r="Z442">
        <v>17.208300832500001</v>
      </c>
      <c r="AA442">
        <v>11.627239704999999</v>
      </c>
      <c r="AB442">
        <v>10.541436900000001</v>
      </c>
      <c r="AC442">
        <v>10.152943804</v>
      </c>
      <c r="AD442">
        <v>10.117508895</v>
      </c>
      <c r="AE442">
        <v>10.066500700000001</v>
      </c>
      <c r="AF442">
        <v>9.6785982750000006</v>
      </c>
    </row>
    <row r="443" spans="1:32" x14ac:dyDescent="0.3">
      <c r="A443">
        <v>1425</v>
      </c>
      <c r="B443" t="s">
        <v>123</v>
      </c>
      <c r="C443">
        <v>2014</v>
      </c>
      <c r="D443">
        <v>639</v>
      </c>
      <c r="E443">
        <v>25</v>
      </c>
      <c r="F443">
        <v>0.585289514866979</v>
      </c>
      <c r="G443">
        <v>0.16</v>
      </c>
      <c r="H443">
        <v>3</v>
      </c>
      <c r="I443">
        <v>0.12</v>
      </c>
      <c r="J443">
        <v>0.48</v>
      </c>
      <c r="K443">
        <v>0.06</v>
      </c>
      <c r="L443">
        <v>10</v>
      </c>
      <c r="M443" t="s">
        <v>77</v>
      </c>
      <c r="N443" t="s">
        <v>32</v>
      </c>
      <c r="O443" t="s">
        <v>107</v>
      </c>
      <c r="P443" t="s">
        <v>94</v>
      </c>
      <c r="Q443" t="s">
        <v>58</v>
      </c>
      <c r="R443" t="s">
        <v>105</v>
      </c>
      <c r="S443" t="s">
        <v>48</v>
      </c>
      <c r="T443" t="s">
        <v>53</v>
      </c>
      <c r="U443" t="s">
        <v>104</v>
      </c>
      <c r="V443" t="s">
        <v>60</v>
      </c>
      <c r="W443">
        <v>13.143815180454499</v>
      </c>
      <c r="X443">
        <v>12.5867448809999</v>
      </c>
      <c r="Y443">
        <v>9.9147580140000002</v>
      </c>
      <c r="Z443">
        <v>8.7478276069999996</v>
      </c>
      <c r="AA443">
        <v>8.7223812999999897</v>
      </c>
      <c r="AB443">
        <v>8.6533660900000005</v>
      </c>
      <c r="AC443">
        <v>8.513205932</v>
      </c>
      <c r="AD443">
        <v>8.3605696214285707</v>
      </c>
      <c r="AE443">
        <v>7.9115538111111103</v>
      </c>
      <c r="AF443">
        <v>7.8736949919999999</v>
      </c>
    </row>
    <row r="444" spans="1:32" x14ac:dyDescent="0.3">
      <c r="A444">
        <v>1426</v>
      </c>
      <c r="B444" t="s">
        <v>123</v>
      </c>
      <c r="C444">
        <v>2014</v>
      </c>
      <c r="D444">
        <v>639</v>
      </c>
      <c r="E444">
        <v>26</v>
      </c>
      <c r="F444">
        <v>0.568075117370892</v>
      </c>
      <c r="G444">
        <v>0.64</v>
      </c>
      <c r="H444">
        <v>1</v>
      </c>
      <c r="I444">
        <v>1</v>
      </c>
      <c r="J444">
        <v>0.4</v>
      </c>
      <c r="K444">
        <v>0.18</v>
      </c>
      <c r="L444">
        <v>7</v>
      </c>
      <c r="M444" t="s">
        <v>32</v>
      </c>
      <c r="N444" t="s">
        <v>106</v>
      </c>
      <c r="O444" t="s">
        <v>94</v>
      </c>
      <c r="P444" t="s">
        <v>39</v>
      </c>
      <c r="Q444" t="s">
        <v>48</v>
      </c>
      <c r="R444" t="s">
        <v>36</v>
      </c>
      <c r="S444" t="s">
        <v>68</v>
      </c>
      <c r="T444" t="s">
        <v>90</v>
      </c>
      <c r="U444" t="s">
        <v>35</v>
      </c>
      <c r="V444" t="s">
        <v>72</v>
      </c>
      <c r="W444">
        <v>54.369697600000002</v>
      </c>
      <c r="X444">
        <v>50.491104100000001</v>
      </c>
      <c r="Y444">
        <v>22.574457200000001</v>
      </c>
      <c r="Z444">
        <v>20.024223299999999</v>
      </c>
      <c r="AA444">
        <v>19.209568000000001</v>
      </c>
      <c r="AB444">
        <v>18.387210799999998</v>
      </c>
      <c r="AC444">
        <v>18.186060000000001</v>
      </c>
      <c r="AD444">
        <v>17.557588266666599</v>
      </c>
      <c r="AE444">
        <v>17.520778700000001</v>
      </c>
      <c r="AF444">
        <v>16.776683800000001</v>
      </c>
    </row>
    <row r="445" spans="1:32" x14ac:dyDescent="0.3">
      <c r="A445">
        <v>1427</v>
      </c>
      <c r="B445" t="s">
        <v>123</v>
      </c>
      <c r="C445">
        <v>2014</v>
      </c>
      <c r="D445">
        <v>639</v>
      </c>
      <c r="E445">
        <v>27</v>
      </c>
      <c r="F445">
        <v>0.60093896713615003</v>
      </c>
      <c r="G445">
        <v>0.12</v>
      </c>
      <c r="H445">
        <v>1</v>
      </c>
      <c r="I445">
        <v>0.9</v>
      </c>
      <c r="J445">
        <v>0.88</v>
      </c>
      <c r="K445">
        <v>0.36</v>
      </c>
      <c r="L445">
        <v>1</v>
      </c>
      <c r="M445" t="s">
        <v>106</v>
      </c>
      <c r="N445" t="s">
        <v>77</v>
      </c>
      <c r="O445" t="s">
        <v>32</v>
      </c>
      <c r="P445" t="s">
        <v>82</v>
      </c>
      <c r="Q445" t="s">
        <v>94</v>
      </c>
      <c r="R445" t="s">
        <v>48</v>
      </c>
      <c r="S445" t="s">
        <v>68</v>
      </c>
      <c r="T445" t="s">
        <v>64</v>
      </c>
      <c r="U445" t="s">
        <v>40</v>
      </c>
      <c r="V445" t="s">
        <v>53</v>
      </c>
      <c r="W445">
        <v>42.642433297142802</v>
      </c>
      <c r="X445">
        <v>42.637892084285703</v>
      </c>
      <c r="Y445">
        <v>24.819481806666602</v>
      </c>
      <c r="Z445">
        <v>19.398675900000001</v>
      </c>
      <c r="AA445">
        <v>15.9601634775</v>
      </c>
      <c r="AB445">
        <v>14.9144671688888</v>
      </c>
      <c r="AC445">
        <v>14.821316881666601</v>
      </c>
      <c r="AD445">
        <v>13.127364293333301</v>
      </c>
      <c r="AE445">
        <v>11.983219625</v>
      </c>
      <c r="AF445">
        <v>11.9545533019999</v>
      </c>
    </row>
    <row r="446" spans="1:32" x14ac:dyDescent="0.3">
      <c r="A446">
        <v>1428</v>
      </c>
      <c r="B446" t="s">
        <v>123</v>
      </c>
      <c r="C446">
        <v>2014</v>
      </c>
      <c r="D446">
        <v>639</v>
      </c>
      <c r="E446">
        <v>28</v>
      </c>
      <c r="F446">
        <v>0.58685446009389597</v>
      </c>
      <c r="G446">
        <v>0.16</v>
      </c>
      <c r="H446">
        <v>1</v>
      </c>
      <c r="I446">
        <v>0.7</v>
      </c>
      <c r="J446">
        <v>0.92</v>
      </c>
      <c r="K446">
        <v>0.98</v>
      </c>
      <c r="L446">
        <v>10</v>
      </c>
      <c r="M446" t="s">
        <v>106</v>
      </c>
      <c r="N446" t="s">
        <v>77</v>
      </c>
      <c r="O446" t="s">
        <v>32</v>
      </c>
      <c r="P446" t="s">
        <v>94</v>
      </c>
      <c r="Q446" t="s">
        <v>64</v>
      </c>
      <c r="R446" t="s">
        <v>107</v>
      </c>
      <c r="S446" t="s">
        <v>82</v>
      </c>
      <c r="T446" t="s">
        <v>48</v>
      </c>
      <c r="U446" t="s">
        <v>68</v>
      </c>
      <c r="V446" t="s">
        <v>70</v>
      </c>
      <c r="W446">
        <v>50.726329739999997</v>
      </c>
      <c r="X446">
        <v>33.93272202</v>
      </c>
      <c r="Y446">
        <v>21.841257868</v>
      </c>
      <c r="Z446">
        <v>17.715952233333301</v>
      </c>
      <c r="AA446">
        <v>14.50827125</v>
      </c>
      <c r="AB446">
        <v>13.946918500000001</v>
      </c>
      <c r="AC446">
        <v>13.522280840000001</v>
      </c>
      <c r="AD446">
        <v>13.1123353875</v>
      </c>
      <c r="AE446">
        <v>11.642538703333299</v>
      </c>
      <c r="AF446">
        <v>11.301124825</v>
      </c>
    </row>
    <row r="447" spans="1:32" x14ac:dyDescent="0.3">
      <c r="A447">
        <v>1429</v>
      </c>
      <c r="B447" t="s">
        <v>123</v>
      </c>
      <c r="C447">
        <v>2014</v>
      </c>
      <c r="D447">
        <v>639</v>
      </c>
      <c r="E447">
        <v>29</v>
      </c>
      <c r="F447">
        <v>0.58841940532081305</v>
      </c>
      <c r="G447">
        <v>0.14000000000000001</v>
      </c>
      <c r="H447">
        <v>3</v>
      </c>
      <c r="I447">
        <v>0.62</v>
      </c>
      <c r="J447">
        <v>0.42</v>
      </c>
      <c r="K447">
        <v>0.86</v>
      </c>
      <c r="L447">
        <v>0</v>
      </c>
      <c r="M447" t="s">
        <v>32</v>
      </c>
      <c r="N447" t="s">
        <v>77</v>
      </c>
      <c r="O447" t="s">
        <v>106</v>
      </c>
      <c r="P447" t="s">
        <v>94</v>
      </c>
      <c r="Q447" t="s">
        <v>80</v>
      </c>
      <c r="R447" t="s">
        <v>48</v>
      </c>
      <c r="S447" t="s">
        <v>111</v>
      </c>
      <c r="T447" t="s">
        <v>68</v>
      </c>
      <c r="U447" t="s">
        <v>66</v>
      </c>
      <c r="V447" t="s">
        <v>35</v>
      </c>
      <c r="W447">
        <v>17.51308586</v>
      </c>
      <c r="X447">
        <v>14.396701777499899</v>
      </c>
      <c r="Y447">
        <v>11.5802399164705</v>
      </c>
      <c r="Z447">
        <v>10.903214683333299</v>
      </c>
      <c r="AA447">
        <v>10.85437667125</v>
      </c>
      <c r="AB447">
        <v>10.1822191383333</v>
      </c>
      <c r="AC447">
        <v>9.774633218</v>
      </c>
      <c r="AD447">
        <v>9.6431439899999898</v>
      </c>
      <c r="AE447">
        <v>9.4818529227272705</v>
      </c>
      <c r="AF447">
        <v>9.4501728007142791</v>
      </c>
    </row>
    <row r="448" spans="1:32" x14ac:dyDescent="0.3">
      <c r="A448">
        <v>1430</v>
      </c>
      <c r="B448" t="s">
        <v>123</v>
      </c>
      <c r="C448">
        <v>2014</v>
      </c>
      <c r="D448">
        <v>639</v>
      </c>
      <c r="E448">
        <v>30</v>
      </c>
      <c r="F448">
        <v>0.59624413145539901</v>
      </c>
      <c r="G448">
        <v>0.16</v>
      </c>
      <c r="H448">
        <v>2</v>
      </c>
      <c r="I448">
        <v>0.68</v>
      </c>
      <c r="J448">
        <v>0.34</v>
      </c>
      <c r="K448">
        <v>0.3</v>
      </c>
      <c r="L448">
        <v>10</v>
      </c>
      <c r="M448" t="s">
        <v>106</v>
      </c>
      <c r="N448" t="s">
        <v>32</v>
      </c>
      <c r="O448" t="s">
        <v>77</v>
      </c>
      <c r="P448" t="s">
        <v>82</v>
      </c>
      <c r="Q448" t="s">
        <v>45</v>
      </c>
      <c r="R448" t="s">
        <v>36</v>
      </c>
      <c r="S448" t="s">
        <v>102</v>
      </c>
      <c r="T448" t="s">
        <v>80</v>
      </c>
      <c r="U448" t="s">
        <v>94</v>
      </c>
      <c r="V448" t="s">
        <v>81</v>
      </c>
      <c r="W448">
        <v>18.372577048</v>
      </c>
      <c r="X448">
        <v>15.0832350436363</v>
      </c>
      <c r="Y448">
        <v>11.589899459166601</v>
      </c>
      <c r="Z448">
        <v>10.681496895714201</v>
      </c>
      <c r="AA448">
        <v>10.571909986666601</v>
      </c>
      <c r="AB448">
        <v>10.5144449849999</v>
      </c>
      <c r="AC448">
        <v>10.45621131</v>
      </c>
      <c r="AD448">
        <v>10.446305333750001</v>
      </c>
      <c r="AE448">
        <v>10.409895430000001</v>
      </c>
      <c r="AF448">
        <v>10.036155482222201</v>
      </c>
    </row>
    <row r="449" spans="1:32" x14ac:dyDescent="0.3">
      <c r="A449">
        <v>1431</v>
      </c>
      <c r="B449" t="s">
        <v>123</v>
      </c>
      <c r="C449">
        <v>2014</v>
      </c>
      <c r="D449">
        <v>639</v>
      </c>
      <c r="E449">
        <v>31</v>
      </c>
      <c r="F449">
        <v>0.61658841940532005</v>
      </c>
      <c r="G449">
        <v>0.08</v>
      </c>
      <c r="H449">
        <v>2</v>
      </c>
      <c r="I449">
        <v>0.52</v>
      </c>
      <c r="J449">
        <v>0.62</v>
      </c>
      <c r="K449">
        <v>0.74</v>
      </c>
      <c r="L449">
        <v>4</v>
      </c>
      <c r="M449" t="s">
        <v>77</v>
      </c>
      <c r="N449" t="s">
        <v>106</v>
      </c>
      <c r="O449" t="s">
        <v>32</v>
      </c>
      <c r="P449" t="s">
        <v>70</v>
      </c>
      <c r="Q449" t="s">
        <v>94</v>
      </c>
      <c r="R449" t="s">
        <v>107</v>
      </c>
      <c r="S449" t="s">
        <v>75</v>
      </c>
      <c r="T449" t="s">
        <v>43</v>
      </c>
      <c r="U449" t="s">
        <v>40</v>
      </c>
      <c r="V449" t="s">
        <v>48</v>
      </c>
      <c r="W449">
        <v>27.359600446428502</v>
      </c>
      <c r="X449">
        <v>24.849079305</v>
      </c>
      <c r="Y449">
        <v>19.038207104705801</v>
      </c>
      <c r="Z449">
        <v>13.043972</v>
      </c>
      <c r="AA449">
        <v>12.9642277344444</v>
      </c>
      <c r="AB449">
        <v>12.458255352857099</v>
      </c>
      <c r="AC449">
        <v>12.336016000000001</v>
      </c>
      <c r="AD449">
        <v>11.7873757716666</v>
      </c>
      <c r="AE449">
        <v>11.7558712172727</v>
      </c>
      <c r="AF449">
        <v>11.379514128</v>
      </c>
    </row>
    <row r="450" spans="1:32" x14ac:dyDescent="0.3">
      <c r="A450">
        <v>1432</v>
      </c>
      <c r="B450" t="s">
        <v>123</v>
      </c>
      <c r="C450">
        <v>2014</v>
      </c>
      <c r="D450">
        <v>639</v>
      </c>
      <c r="E450">
        <v>32</v>
      </c>
      <c r="F450">
        <v>0.585289514866979</v>
      </c>
      <c r="G450">
        <v>0.02</v>
      </c>
      <c r="H450">
        <v>8</v>
      </c>
      <c r="I450">
        <v>0.74</v>
      </c>
      <c r="J450">
        <v>0.62</v>
      </c>
      <c r="K450">
        <v>0.36</v>
      </c>
      <c r="L450">
        <v>6</v>
      </c>
      <c r="M450" t="s">
        <v>77</v>
      </c>
      <c r="N450" t="s">
        <v>106</v>
      </c>
      <c r="O450" t="s">
        <v>32</v>
      </c>
      <c r="P450" t="s">
        <v>48</v>
      </c>
      <c r="Q450" t="s">
        <v>71</v>
      </c>
      <c r="R450" t="s">
        <v>94</v>
      </c>
      <c r="S450" t="s">
        <v>35</v>
      </c>
      <c r="T450" t="s">
        <v>68</v>
      </c>
      <c r="U450" t="s">
        <v>55</v>
      </c>
      <c r="V450" t="s">
        <v>73</v>
      </c>
      <c r="W450">
        <v>15.548396578229999</v>
      </c>
      <c r="X450">
        <v>13.9034082582991</v>
      </c>
      <c r="Y450">
        <v>10.913411120971601</v>
      </c>
      <c r="Z450">
        <v>7.8023916082872304</v>
      </c>
      <c r="AA450">
        <v>7.3112405378571399</v>
      </c>
      <c r="AB450">
        <v>7.3032167869662903</v>
      </c>
      <c r="AC450">
        <v>7.2824633462000001</v>
      </c>
      <c r="AD450">
        <v>7.2565163040818197</v>
      </c>
      <c r="AE450">
        <v>7.2391397370581396</v>
      </c>
      <c r="AF450">
        <v>7.2250808430303</v>
      </c>
    </row>
    <row r="451" spans="1:32" x14ac:dyDescent="0.3">
      <c r="A451">
        <v>1433</v>
      </c>
      <c r="B451" t="s">
        <v>123</v>
      </c>
      <c r="C451">
        <v>2014</v>
      </c>
      <c r="D451">
        <v>639</v>
      </c>
      <c r="E451">
        <v>33</v>
      </c>
      <c r="F451">
        <v>0.56651017214397403</v>
      </c>
      <c r="G451">
        <v>0.26</v>
      </c>
      <c r="H451">
        <v>2</v>
      </c>
      <c r="I451">
        <v>0.42</v>
      </c>
      <c r="J451">
        <v>0.64</v>
      </c>
      <c r="K451">
        <v>0.68</v>
      </c>
      <c r="L451">
        <v>6</v>
      </c>
      <c r="M451" t="s">
        <v>32</v>
      </c>
      <c r="N451" t="s">
        <v>106</v>
      </c>
      <c r="O451" t="s">
        <v>77</v>
      </c>
      <c r="P451" t="s">
        <v>76</v>
      </c>
      <c r="Q451" t="s">
        <v>68</v>
      </c>
      <c r="R451" t="s">
        <v>71</v>
      </c>
      <c r="S451" t="s">
        <v>34</v>
      </c>
      <c r="T451" t="s">
        <v>48</v>
      </c>
      <c r="U451" t="s">
        <v>72</v>
      </c>
      <c r="V451" t="s">
        <v>45</v>
      </c>
      <c r="W451">
        <v>23.614018753333301</v>
      </c>
      <c r="X451">
        <v>17.409756171428501</v>
      </c>
      <c r="Y451">
        <v>17.18430433875</v>
      </c>
      <c r="Z451">
        <v>13.957031300000001</v>
      </c>
      <c r="AA451">
        <v>11.92191983</v>
      </c>
      <c r="AB451">
        <v>11.4006033</v>
      </c>
      <c r="AC451">
        <v>11.357391345</v>
      </c>
      <c r="AD451">
        <v>11.1942755142857</v>
      </c>
      <c r="AE451">
        <v>10.883946164999999</v>
      </c>
      <c r="AF451">
        <v>9.9814869011111096</v>
      </c>
    </row>
    <row r="452" spans="1:32" x14ac:dyDescent="0.3">
      <c r="A452">
        <v>1434</v>
      </c>
      <c r="B452" t="s">
        <v>123</v>
      </c>
      <c r="C452">
        <v>2014</v>
      </c>
      <c r="D452">
        <v>639</v>
      </c>
      <c r="E452">
        <v>34</v>
      </c>
      <c r="F452">
        <v>0.57902973395931101</v>
      </c>
      <c r="G452">
        <v>0.12</v>
      </c>
      <c r="H452">
        <v>4</v>
      </c>
      <c r="I452">
        <v>0.42</v>
      </c>
      <c r="J452">
        <v>0.74</v>
      </c>
      <c r="K452">
        <v>0.72</v>
      </c>
      <c r="L452">
        <v>7</v>
      </c>
      <c r="M452" t="s">
        <v>77</v>
      </c>
      <c r="N452" t="s">
        <v>106</v>
      </c>
      <c r="O452" t="s">
        <v>32</v>
      </c>
      <c r="P452" t="s">
        <v>48</v>
      </c>
      <c r="Q452" t="s">
        <v>68</v>
      </c>
      <c r="R452" t="s">
        <v>111</v>
      </c>
      <c r="S452" t="s">
        <v>94</v>
      </c>
      <c r="T452" t="s">
        <v>91</v>
      </c>
      <c r="U452" t="s">
        <v>84</v>
      </c>
      <c r="V452" t="s">
        <v>72</v>
      </c>
      <c r="W452">
        <v>24.474886090624999</v>
      </c>
      <c r="X452">
        <v>11.2198213248148</v>
      </c>
      <c r="Y452">
        <v>10.919517571111101</v>
      </c>
      <c r="Z452">
        <v>7.9451607024999999</v>
      </c>
      <c r="AA452">
        <v>7.62926282190476</v>
      </c>
      <c r="AB452">
        <v>7.5753044149999997</v>
      </c>
      <c r="AC452">
        <v>7.5134018854999898</v>
      </c>
      <c r="AD452">
        <v>7.4196680725925903</v>
      </c>
      <c r="AE452">
        <v>7.4100000686666601</v>
      </c>
      <c r="AF452">
        <v>7.3430006826666601</v>
      </c>
    </row>
    <row r="453" spans="1:32" x14ac:dyDescent="0.3">
      <c r="A453">
        <v>1435</v>
      </c>
      <c r="B453" t="s">
        <v>123</v>
      </c>
      <c r="C453">
        <v>2014</v>
      </c>
      <c r="D453">
        <v>639</v>
      </c>
      <c r="E453">
        <v>35</v>
      </c>
      <c r="F453">
        <v>0.60719874804381802</v>
      </c>
      <c r="G453">
        <v>0.1</v>
      </c>
      <c r="H453">
        <v>9</v>
      </c>
      <c r="I453">
        <v>0.5</v>
      </c>
      <c r="J453">
        <v>0.98</v>
      </c>
      <c r="K453">
        <v>0.52</v>
      </c>
      <c r="L453">
        <v>8</v>
      </c>
      <c r="M453" t="s">
        <v>77</v>
      </c>
      <c r="N453" t="s">
        <v>106</v>
      </c>
      <c r="O453" t="s">
        <v>32</v>
      </c>
      <c r="P453" t="s">
        <v>103</v>
      </c>
      <c r="Q453" t="s">
        <v>93</v>
      </c>
      <c r="R453" t="s">
        <v>94</v>
      </c>
      <c r="S453" t="s">
        <v>48</v>
      </c>
      <c r="T453" t="s">
        <v>72</v>
      </c>
      <c r="U453" t="s">
        <v>95</v>
      </c>
      <c r="V453" t="s">
        <v>53</v>
      </c>
      <c r="W453">
        <v>9.5418298330563296</v>
      </c>
      <c r="X453">
        <v>7.0599457848333298</v>
      </c>
      <c r="Y453">
        <v>5.6283087893636301</v>
      </c>
      <c r="Z453">
        <v>4.3092888849333297</v>
      </c>
      <c r="AA453">
        <v>4.2964057609999902</v>
      </c>
      <c r="AB453">
        <v>4.2704086160263097</v>
      </c>
      <c r="AC453">
        <v>4.2438871039999997</v>
      </c>
      <c r="AD453">
        <v>4.1594166988799897</v>
      </c>
      <c r="AE453">
        <v>4.1590473895921001</v>
      </c>
      <c r="AF453">
        <v>4.09704861167857</v>
      </c>
    </row>
    <row r="454" spans="1:32" x14ac:dyDescent="0.3">
      <c r="A454">
        <v>1436</v>
      </c>
      <c r="B454" t="s">
        <v>123</v>
      </c>
      <c r="C454">
        <v>2014</v>
      </c>
      <c r="D454">
        <v>639</v>
      </c>
      <c r="E454">
        <v>36</v>
      </c>
      <c r="F454">
        <v>0.60406885758998397</v>
      </c>
      <c r="G454">
        <v>0.28000000000000003</v>
      </c>
      <c r="H454">
        <v>1</v>
      </c>
      <c r="I454">
        <v>0.86</v>
      </c>
      <c r="J454">
        <v>0.9</v>
      </c>
      <c r="K454">
        <v>0.04</v>
      </c>
      <c r="L454">
        <v>4</v>
      </c>
      <c r="M454" t="s">
        <v>77</v>
      </c>
      <c r="N454" t="s">
        <v>106</v>
      </c>
      <c r="O454" t="s">
        <v>32</v>
      </c>
      <c r="P454" t="s">
        <v>48</v>
      </c>
      <c r="Q454" t="s">
        <v>54</v>
      </c>
      <c r="R454" t="s">
        <v>94</v>
      </c>
      <c r="S454" t="s">
        <v>70</v>
      </c>
      <c r="T454" t="s">
        <v>64</v>
      </c>
      <c r="U454" t="s">
        <v>73</v>
      </c>
      <c r="V454" t="s">
        <v>68</v>
      </c>
      <c r="W454">
        <v>71.948441700000004</v>
      </c>
      <c r="X454">
        <v>47.660649446666604</v>
      </c>
      <c r="Y454">
        <v>23.895390712000001</v>
      </c>
      <c r="Z454">
        <v>19.5434388866666</v>
      </c>
      <c r="AA454">
        <v>19.032188399999999</v>
      </c>
      <c r="AB454">
        <v>17.433125964999999</v>
      </c>
      <c r="AC454">
        <v>17.422937399999999</v>
      </c>
      <c r="AD454">
        <v>12.674595855</v>
      </c>
      <c r="AE454">
        <v>12.408831599999999</v>
      </c>
      <c r="AF454">
        <v>12.2816112699999</v>
      </c>
    </row>
    <row r="455" spans="1:32" x14ac:dyDescent="0.3">
      <c r="A455">
        <v>1437</v>
      </c>
      <c r="B455" t="s">
        <v>123</v>
      </c>
      <c r="C455">
        <v>2014</v>
      </c>
      <c r="D455">
        <v>639</v>
      </c>
      <c r="E455">
        <v>37</v>
      </c>
      <c r="F455">
        <v>0.58841940532081305</v>
      </c>
      <c r="G455">
        <v>0.02</v>
      </c>
      <c r="H455">
        <v>2</v>
      </c>
      <c r="I455">
        <v>0.84</v>
      </c>
      <c r="J455">
        <v>0.48</v>
      </c>
      <c r="K455">
        <v>0.74</v>
      </c>
      <c r="L455">
        <v>4</v>
      </c>
      <c r="M455" t="s">
        <v>77</v>
      </c>
      <c r="N455" t="s">
        <v>106</v>
      </c>
      <c r="O455" t="s">
        <v>32</v>
      </c>
      <c r="P455" t="s">
        <v>47</v>
      </c>
      <c r="Q455" t="s">
        <v>71</v>
      </c>
      <c r="R455" t="s">
        <v>40</v>
      </c>
      <c r="S455" t="s">
        <v>60</v>
      </c>
      <c r="T455" t="s">
        <v>36</v>
      </c>
      <c r="U455" t="s">
        <v>80</v>
      </c>
      <c r="V455" t="s">
        <v>45</v>
      </c>
      <c r="W455">
        <v>32.602894631612898</v>
      </c>
      <c r="X455">
        <v>28.045183730302998</v>
      </c>
      <c r="Y455">
        <v>27.209310032257999</v>
      </c>
      <c r="Z455">
        <v>21.635049800000001</v>
      </c>
      <c r="AA455">
        <v>18.693771399999999</v>
      </c>
      <c r="AB455">
        <v>17.3443775</v>
      </c>
      <c r="AC455">
        <v>16.9578177</v>
      </c>
      <c r="AD455">
        <v>16.742135999999999</v>
      </c>
      <c r="AE455">
        <v>16.664002875000001</v>
      </c>
      <c r="AF455">
        <v>16.659492483333299</v>
      </c>
    </row>
    <row r="456" spans="1:32" x14ac:dyDescent="0.3">
      <c r="A456">
        <v>1438</v>
      </c>
      <c r="B456" t="s">
        <v>123</v>
      </c>
      <c r="C456">
        <v>2014</v>
      </c>
      <c r="D456">
        <v>639</v>
      </c>
      <c r="E456">
        <v>38</v>
      </c>
      <c r="F456">
        <v>0.58685446009389597</v>
      </c>
      <c r="G456">
        <v>0.08</v>
      </c>
      <c r="H456">
        <v>4</v>
      </c>
      <c r="I456">
        <v>0.98</v>
      </c>
      <c r="J456">
        <v>0.66</v>
      </c>
      <c r="K456">
        <v>0.98</v>
      </c>
      <c r="L456">
        <v>3</v>
      </c>
      <c r="M456" t="s">
        <v>77</v>
      </c>
      <c r="N456" t="s">
        <v>106</v>
      </c>
      <c r="O456" t="s">
        <v>32</v>
      </c>
      <c r="P456" t="s">
        <v>71</v>
      </c>
      <c r="Q456" t="s">
        <v>48</v>
      </c>
      <c r="R456" t="s">
        <v>45</v>
      </c>
      <c r="S456" t="s">
        <v>55</v>
      </c>
      <c r="T456" t="s">
        <v>72</v>
      </c>
      <c r="U456" t="s">
        <v>98</v>
      </c>
      <c r="V456" t="s">
        <v>94</v>
      </c>
      <c r="W456">
        <v>16.3805767783333</v>
      </c>
      <c r="X456">
        <v>12.5473691412499</v>
      </c>
      <c r="Y456">
        <v>11.7059294117241</v>
      </c>
      <c r="Z456">
        <v>9.1158341800000002</v>
      </c>
      <c r="AA456">
        <v>9.0890013054838708</v>
      </c>
      <c r="AB456">
        <v>8.6285534550000005</v>
      </c>
      <c r="AC456">
        <v>8.16222838281249</v>
      </c>
      <c r="AD456">
        <v>8.1386648503846093</v>
      </c>
      <c r="AE456">
        <v>8.1060070496666601</v>
      </c>
      <c r="AF456">
        <v>7.9225868911111101</v>
      </c>
    </row>
    <row r="457" spans="1:32" x14ac:dyDescent="0.3">
      <c r="A457">
        <v>1439</v>
      </c>
      <c r="B457" t="s">
        <v>123</v>
      </c>
      <c r="C457">
        <v>2014</v>
      </c>
      <c r="D457">
        <v>639</v>
      </c>
      <c r="E457">
        <v>39</v>
      </c>
      <c r="F457">
        <v>0.58998435054773002</v>
      </c>
      <c r="G457">
        <v>0.04</v>
      </c>
      <c r="H457">
        <v>2</v>
      </c>
      <c r="I457">
        <v>0.6</v>
      </c>
      <c r="J457">
        <v>0.56000000000000005</v>
      </c>
      <c r="K457">
        <v>0.72</v>
      </c>
      <c r="L457">
        <v>4</v>
      </c>
      <c r="M457" t="s">
        <v>77</v>
      </c>
      <c r="N457" t="s">
        <v>106</v>
      </c>
      <c r="O457" t="s">
        <v>32</v>
      </c>
      <c r="P457" t="s">
        <v>48</v>
      </c>
      <c r="Q457" t="s">
        <v>68</v>
      </c>
      <c r="R457" t="s">
        <v>75</v>
      </c>
      <c r="S457" t="s">
        <v>45</v>
      </c>
      <c r="T457" t="s">
        <v>55</v>
      </c>
      <c r="U457" t="s">
        <v>94</v>
      </c>
      <c r="V457" t="s">
        <v>73</v>
      </c>
      <c r="W457">
        <v>26.359333238846101</v>
      </c>
      <c r="X457">
        <v>22.434100225999899</v>
      </c>
      <c r="Y457">
        <v>18.3484101909375</v>
      </c>
      <c r="Z457">
        <v>13.098800280000001</v>
      </c>
      <c r="AA457">
        <v>12.362994827142799</v>
      </c>
      <c r="AB457">
        <v>12.3179379</v>
      </c>
      <c r="AC457">
        <v>12.1629018499999</v>
      </c>
      <c r="AD457">
        <v>11.982168491538401</v>
      </c>
      <c r="AE457">
        <v>11.733560563333301</v>
      </c>
      <c r="AF457">
        <v>11.661459322499899</v>
      </c>
    </row>
    <row r="458" spans="1:32" x14ac:dyDescent="0.3">
      <c r="A458">
        <v>1440</v>
      </c>
      <c r="B458" t="s">
        <v>123</v>
      </c>
      <c r="C458">
        <v>2014</v>
      </c>
      <c r="D458">
        <v>639</v>
      </c>
      <c r="E458">
        <v>40</v>
      </c>
      <c r="F458">
        <v>0.58841940532081305</v>
      </c>
      <c r="G458">
        <v>0.12</v>
      </c>
      <c r="H458">
        <v>1</v>
      </c>
      <c r="I458">
        <v>0.3</v>
      </c>
      <c r="J458">
        <v>0.9</v>
      </c>
      <c r="K458">
        <v>0.96</v>
      </c>
      <c r="L458">
        <v>1</v>
      </c>
      <c r="M458" t="s">
        <v>77</v>
      </c>
      <c r="N458" t="s">
        <v>106</v>
      </c>
      <c r="O458" t="s">
        <v>32</v>
      </c>
      <c r="P458" t="s">
        <v>82</v>
      </c>
      <c r="Q458" t="s">
        <v>94</v>
      </c>
      <c r="R458" t="s">
        <v>40</v>
      </c>
      <c r="S458" t="s">
        <v>48</v>
      </c>
      <c r="T458" t="s">
        <v>68</v>
      </c>
      <c r="U458" t="s">
        <v>60</v>
      </c>
      <c r="V458" t="s">
        <v>107</v>
      </c>
      <c r="W458">
        <v>44.479061819999998</v>
      </c>
      <c r="X458">
        <v>34.361524671428498</v>
      </c>
      <c r="Y458">
        <v>33.583050377499902</v>
      </c>
      <c r="Z458">
        <v>17.727384900000001</v>
      </c>
      <c r="AA458">
        <v>17.6629364275</v>
      </c>
      <c r="AB458">
        <v>14.008756649999899</v>
      </c>
      <c r="AC458">
        <v>13.9601782859999</v>
      </c>
      <c r="AD458">
        <v>12.4346444716666</v>
      </c>
      <c r="AE458">
        <v>11.980573655000001</v>
      </c>
      <c r="AF458">
        <v>11.9411392</v>
      </c>
    </row>
    <row r="459" spans="1:32" x14ac:dyDescent="0.3">
      <c r="A459">
        <v>1441</v>
      </c>
      <c r="B459" t="s">
        <v>123</v>
      </c>
      <c r="C459">
        <v>2014</v>
      </c>
      <c r="D459">
        <v>639</v>
      </c>
      <c r="E459">
        <v>41</v>
      </c>
      <c r="F459">
        <v>0.59624413145539901</v>
      </c>
      <c r="G459">
        <v>0.06</v>
      </c>
      <c r="H459">
        <v>2</v>
      </c>
      <c r="I459">
        <v>0.2</v>
      </c>
      <c r="J459">
        <v>0.84</v>
      </c>
      <c r="K459">
        <v>0.46</v>
      </c>
      <c r="L459">
        <v>4</v>
      </c>
      <c r="M459" t="s">
        <v>77</v>
      </c>
      <c r="N459" t="s">
        <v>32</v>
      </c>
      <c r="O459" t="s">
        <v>106</v>
      </c>
      <c r="P459" t="s">
        <v>94</v>
      </c>
      <c r="Q459" t="s">
        <v>48</v>
      </c>
      <c r="R459" t="s">
        <v>95</v>
      </c>
      <c r="S459" t="s">
        <v>82</v>
      </c>
      <c r="T459" t="s">
        <v>35</v>
      </c>
      <c r="U459" t="s">
        <v>54</v>
      </c>
      <c r="V459" t="s">
        <v>64</v>
      </c>
      <c r="W459">
        <v>34.113297312222201</v>
      </c>
      <c r="X459">
        <v>25.342519416666601</v>
      </c>
      <c r="Y459">
        <v>24.193674033499899</v>
      </c>
      <c r="Z459">
        <v>14.347266741249999</v>
      </c>
      <c r="AA459">
        <v>13.5003424606666</v>
      </c>
      <c r="AB459">
        <v>12.710870357999999</v>
      </c>
      <c r="AC459">
        <v>11.769380986666601</v>
      </c>
      <c r="AD459">
        <v>11.515975042727201</v>
      </c>
      <c r="AE459">
        <v>11.3758916228571</v>
      </c>
      <c r="AF459">
        <v>11.179788596666601</v>
      </c>
    </row>
    <row r="460" spans="1:32" x14ac:dyDescent="0.3">
      <c r="A460">
        <v>1442</v>
      </c>
      <c r="B460" t="s">
        <v>123</v>
      </c>
      <c r="C460">
        <v>2014</v>
      </c>
      <c r="D460">
        <v>639</v>
      </c>
      <c r="E460">
        <v>42</v>
      </c>
      <c r="F460">
        <v>0.57120500782472605</v>
      </c>
      <c r="G460">
        <v>0.56000000000000005</v>
      </c>
      <c r="H460">
        <v>1</v>
      </c>
      <c r="I460">
        <v>0.66</v>
      </c>
      <c r="J460">
        <v>0.52</v>
      </c>
      <c r="K460">
        <v>0.02</v>
      </c>
      <c r="L460">
        <v>3</v>
      </c>
      <c r="M460" t="s">
        <v>106</v>
      </c>
      <c r="N460" t="s">
        <v>32</v>
      </c>
      <c r="O460" t="s">
        <v>80</v>
      </c>
      <c r="P460" t="s">
        <v>94</v>
      </c>
      <c r="Q460" t="s">
        <v>68</v>
      </c>
      <c r="R460" t="s">
        <v>45</v>
      </c>
      <c r="S460" t="s">
        <v>43</v>
      </c>
      <c r="T460" t="s">
        <v>72</v>
      </c>
      <c r="U460" t="s">
        <v>58</v>
      </c>
      <c r="V460" t="s">
        <v>64</v>
      </c>
      <c r="W460">
        <v>38.302602520000001</v>
      </c>
      <c r="X460">
        <v>25.1278619333333</v>
      </c>
      <c r="Y460">
        <v>18.696518399999999</v>
      </c>
      <c r="Z460">
        <v>18.618486399999998</v>
      </c>
      <c r="AA460">
        <v>17.1865311</v>
      </c>
      <c r="AB460">
        <v>15.1346264</v>
      </c>
      <c r="AC460">
        <v>14.9491339</v>
      </c>
      <c r="AD460">
        <v>14.885014050000001</v>
      </c>
      <c r="AE460">
        <v>14.460662379999899</v>
      </c>
      <c r="AF460">
        <v>14.4161272</v>
      </c>
    </row>
    <row r="461" spans="1:32" x14ac:dyDescent="0.3">
      <c r="A461">
        <v>1443</v>
      </c>
      <c r="B461" t="s">
        <v>123</v>
      </c>
      <c r="C461">
        <v>2014</v>
      </c>
      <c r="D461">
        <v>639</v>
      </c>
      <c r="E461">
        <v>43</v>
      </c>
      <c r="F461">
        <v>0.60876369327073498</v>
      </c>
      <c r="G461">
        <v>0.14000000000000001</v>
      </c>
      <c r="H461">
        <v>9</v>
      </c>
      <c r="I461">
        <v>0.62</v>
      </c>
      <c r="J461">
        <v>0.96</v>
      </c>
      <c r="K461">
        <v>0.36</v>
      </c>
      <c r="L461">
        <v>0</v>
      </c>
      <c r="M461" t="s">
        <v>77</v>
      </c>
      <c r="N461" t="s">
        <v>106</v>
      </c>
      <c r="O461" t="s">
        <v>32</v>
      </c>
      <c r="P461" t="s">
        <v>87</v>
      </c>
      <c r="Q461" t="s">
        <v>68</v>
      </c>
      <c r="R461" t="s">
        <v>107</v>
      </c>
      <c r="S461" t="s">
        <v>94</v>
      </c>
      <c r="T461" t="s">
        <v>110</v>
      </c>
      <c r="U461" t="s">
        <v>48</v>
      </c>
      <c r="V461" t="s">
        <v>75</v>
      </c>
      <c r="W461">
        <v>3.4093110638275799</v>
      </c>
      <c r="X461">
        <v>3.3977590921962002</v>
      </c>
      <c r="Y461">
        <v>2.33361283942937</v>
      </c>
      <c r="Z461">
        <v>2.1128589209747899</v>
      </c>
      <c r="AA461">
        <v>2.09176512192361</v>
      </c>
      <c r="AB461">
        <v>2.0558845895136901</v>
      </c>
      <c r="AC461">
        <v>2.01219130913872</v>
      </c>
      <c r="AD461">
        <v>1.98575725428571</v>
      </c>
      <c r="AE461">
        <v>1.98282708421186</v>
      </c>
      <c r="AF461">
        <v>1.9427603355594401</v>
      </c>
    </row>
    <row r="462" spans="1:32" x14ac:dyDescent="0.3">
      <c r="A462">
        <v>1444</v>
      </c>
      <c r="B462" t="s">
        <v>123</v>
      </c>
      <c r="C462">
        <v>2014</v>
      </c>
      <c r="D462">
        <v>639</v>
      </c>
      <c r="E462">
        <v>44</v>
      </c>
      <c r="F462">
        <v>0.59154929577464699</v>
      </c>
      <c r="G462">
        <v>0.06</v>
      </c>
      <c r="H462">
        <v>1</v>
      </c>
      <c r="I462">
        <v>0.6</v>
      </c>
      <c r="J462">
        <v>0.46</v>
      </c>
      <c r="K462">
        <v>0.84</v>
      </c>
      <c r="L462">
        <v>0</v>
      </c>
      <c r="M462" t="s">
        <v>106</v>
      </c>
      <c r="N462" t="s">
        <v>32</v>
      </c>
      <c r="O462" t="s">
        <v>80</v>
      </c>
      <c r="P462" t="s">
        <v>77</v>
      </c>
      <c r="Q462" t="s">
        <v>111</v>
      </c>
      <c r="R462" t="s">
        <v>60</v>
      </c>
      <c r="S462" t="s">
        <v>74</v>
      </c>
      <c r="T462" t="s">
        <v>94</v>
      </c>
      <c r="U462" t="s">
        <v>47</v>
      </c>
      <c r="V462" t="s">
        <v>45</v>
      </c>
      <c r="W462">
        <v>33.399466519999898</v>
      </c>
      <c r="X462">
        <v>29.585367980909002</v>
      </c>
      <c r="Y462">
        <v>29.5157776</v>
      </c>
      <c r="Z462">
        <v>26.609477769230701</v>
      </c>
      <c r="AA462">
        <v>23.1520042</v>
      </c>
      <c r="AB462">
        <v>22.8001118</v>
      </c>
      <c r="AC462">
        <v>22.2069397</v>
      </c>
      <c r="AD462">
        <v>20.671040775000002</v>
      </c>
      <c r="AE462">
        <v>20.2789021</v>
      </c>
      <c r="AF462">
        <v>18.524203524999901</v>
      </c>
    </row>
    <row r="463" spans="1:32" x14ac:dyDescent="0.3">
      <c r="A463">
        <v>1445</v>
      </c>
      <c r="B463" t="s">
        <v>123</v>
      </c>
      <c r="C463">
        <v>2014</v>
      </c>
      <c r="D463">
        <v>639</v>
      </c>
      <c r="E463">
        <v>45</v>
      </c>
      <c r="F463">
        <v>0.59311424100156496</v>
      </c>
      <c r="G463">
        <v>0.04</v>
      </c>
      <c r="H463">
        <v>8</v>
      </c>
      <c r="I463">
        <v>0.44</v>
      </c>
      <c r="J463">
        <v>0.78</v>
      </c>
      <c r="K463">
        <v>0.98</v>
      </c>
      <c r="L463">
        <v>8</v>
      </c>
      <c r="M463" t="s">
        <v>77</v>
      </c>
      <c r="N463" t="s">
        <v>106</v>
      </c>
      <c r="O463" t="s">
        <v>32</v>
      </c>
      <c r="P463" t="s">
        <v>68</v>
      </c>
      <c r="Q463" t="s">
        <v>94</v>
      </c>
      <c r="R463" t="s">
        <v>111</v>
      </c>
      <c r="S463" t="s">
        <v>48</v>
      </c>
      <c r="T463" t="s">
        <v>52</v>
      </c>
      <c r="U463" t="s">
        <v>72</v>
      </c>
      <c r="V463" t="s">
        <v>105</v>
      </c>
      <c r="W463">
        <v>11.3402009073148</v>
      </c>
      <c r="X463">
        <v>9.5120368182727209</v>
      </c>
      <c r="Y463">
        <v>9.1707975652293605</v>
      </c>
      <c r="Z463">
        <v>6.0245494814432998</v>
      </c>
      <c r="AA463">
        <v>5.8748176887012997</v>
      </c>
      <c r="AB463">
        <v>5.8125383442528697</v>
      </c>
      <c r="AC463">
        <v>5.7895532431111096</v>
      </c>
      <c r="AD463">
        <v>5.7045231343076903</v>
      </c>
      <c r="AE463">
        <v>5.6787804310769197</v>
      </c>
      <c r="AF463">
        <v>5.6548973666666598</v>
      </c>
    </row>
    <row r="464" spans="1:32" x14ac:dyDescent="0.3">
      <c r="A464">
        <v>1446</v>
      </c>
      <c r="B464" t="s">
        <v>123</v>
      </c>
      <c r="C464">
        <v>2014</v>
      </c>
      <c r="D464">
        <v>639</v>
      </c>
      <c r="E464">
        <v>46</v>
      </c>
      <c r="F464">
        <v>0.58998435054773002</v>
      </c>
      <c r="G464">
        <v>0.16</v>
      </c>
      <c r="H464">
        <v>1</v>
      </c>
      <c r="I464">
        <v>0.22</v>
      </c>
      <c r="J464">
        <v>0.3</v>
      </c>
      <c r="K464">
        <v>0.66</v>
      </c>
      <c r="L464">
        <v>4</v>
      </c>
      <c r="M464" t="s">
        <v>77</v>
      </c>
      <c r="N464" t="s">
        <v>106</v>
      </c>
      <c r="O464" t="s">
        <v>84</v>
      </c>
      <c r="P464" t="s">
        <v>32</v>
      </c>
      <c r="Q464" t="s">
        <v>74</v>
      </c>
      <c r="R464" t="s">
        <v>79</v>
      </c>
      <c r="S464" t="s">
        <v>109</v>
      </c>
      <c r="T464" t="s">
        <v>99</v>
      </c>
      <c r="U464" t="s">
        <v>68</v>
      </c>
      <c r="V464" t="s">
        <v>93</v>
      </c>
      <c r="W464">
        <v>26.605310060000001</v>
      </c>
      <c r="X464">
        <v>22.076721568</v>
      </c>
      <c r="Y464">
        <v>19.649831800000001</v>
      </c>
      <c r="Z464">
        <v>16.989673241999999</v>
      </c>
      <c r="AA464">
        <v>14.9533272</v>
      </c>
      <c r="AB464">
        <v>14.761242899999999</v>
      </c>
      <c r="AC464">
        <v>14.5455594</v>
      </c>
      <c r="AD464">
        <v>14.506054900000001</v>
      </c>
      <c r="AE464">
        <v>13.96222186</v>
      </c>
      <c r="AF464">
        <v>13.2360506</v>
      </c>
    </row>
    <row r="465" spans="1:32" x14ac:dyDescent="0.3">
      <c r="A465">
        <v>1447</v>
      </c>
      <c r="B465" t="s">
        <v>123</v>
      </c>
      <c r="C465">
        <v>2014</v>
      </c>
      <c r="D465">
        <v>639</v>
      </c>
      <c r="E465">
        <v>47</v>
      </c>
      <c r="F465">
        <v>0.57589984350547696</v>
      </c>
      <c r="G465">
        <v>0.12</v>
      </c>
      <c r="H465">
        <v>3</v>
      </c>
      <c r="I465">
        <v>0.76</v>
      </c>
      <c r="J465">
        <v>0.42</v>
      </c>
      <c r="K465">
        <v>0.8</v>
      </c>
      <c r="L465">
        <v>9</v>
      </c>
      <c r="M465" t="s">
        <v>77</v>
      </c>
      <c r="N465" t="s">
        <v>32</v>
      </c>
      <c r="O465" t="s">
        <v>106</v>
      </c>
      <c r="P465" t="s">
        <v>90</v>
      </c>
      <c r="Q465" t="s">
        <v>52</v>
      </c>
      <c r="R465" t="s">
        <v>94</v>
      </c>
      <c r="S465" t="s">
        <v>48</v>
      </c>
      <c r="T465" t="s">
        <v>80</v>
      </c>
      <c r="U465" t="s">
        <v>68</v>
      </c>
      <c r="V465" t="s">
        <v>39</v>
      </c>
      <c r="W465">
        <v>18.302524861249999</v>
      </c>
      <c r="X465">
        <v>17.447867125624999</v>
      </c>
      <c r="Y465">
        <v>15.8419092284615</v>
      </c>
      <c r="Z465">
        <v>11.089606701428499</v>
      </c>
      <c r="AA465">
        <v>10.868133638</v>
      </c>
      <c r="AB465">
        <v>10.756097108571399</v>
      </c>
      <c r="AC465">
        <v>10.707316073333301</v>
      </c>
      <c r="AD465">
        <v>10.4317777816666</v>
      </c>
      <c r="AE465">
        <v>10.401362805</v>
      </c>
      <c r="AF465">
        <v>10.361300283999901</v>
      </c>
    </row>
    <row r="466" spans="1:32" x14ac:dyDescent="0.3">
      <c r="A466">
        <v>1448</v>
      </c>
      <c r="B466" t="s">
        <v>123</v>
      </c>
      <c r="C466">
        <v>2014</v>
      </c>
      <c r="D466">
        <v>639</v>
      </c>
      <c r="E466">
        <v>48</v>
      </c>
      <c r="F466">
        <v>0.59624413145539901</v>
      </c>
      <c r="G466">
        <v>0.02</v>
      </c>
      <c r="H466">
        <v>4</v>
      </c>
      <c r="I466">
        <v>0.86</v>
      </c>
      <c r="J466">
        <v>0.82</v>
      </c>
      <c r="K466">
        <v>0.1</v>
      </c>
      <c r="L466">
        <v>7</v>
      </c>
      <c r="M466" t="s">
        <v>77</v>
      </c>
      <c r="N466" t="s">
        <v>106</v>
      </c>
      <c r="O466" t="s">
        <v>32</v>
      </c>
      <c r="P466" t="s">
        <v>94</v>
      </c>
      <c r="Q466" t="s">
        <v>48</v>
      </c>
      <c r="R466" t="s">
        <v>102</v>
      </c>
      <c r="S466" t="s">
        <v>45</v>
      </c>
      <c r="T466" t="s">
        <v>68</v>
      </c>
      <c r="U466" t="s">
        <v>82</v>
      </c>
      <c r="V466" t="s">
        <v>35</v>
      </c>
      <c r="W466">
        <v>28.3120448386764</v>
      </c>
      <c r="X466">
        <v>21.508583482766198</v>
      </c>
      <c r="Y466">
        <v>18.329563646265001</v>
      </c>
      <c r="Z466">
        <v>11.502781199038401</v>
      </c>
      <c r="AA466">
        <v>11.4100832437096</v>
      </c>
      <c r="AB466">
        <v>10.788654450833301</v>
      </c>
      <c r="AC466">
        <v>10.2779452623287</v>
      </c>
      <c r="AD466">
        <v>10.097481144246499</v>
      </c>
      <c r="AE466">
        <v>9.8810223042857093</v>
      </c>
      <c r="AF466">
        <v>9.5989969179999992</v>
      </c>
    </row>
    <row r="467" spans="1:32" x14ac:dyDescent="0.3">
      <c r="A467">
        <v>1449</v>
      </c>
      <c r="B467" t="s">
        <v>123</v>
      </c>
      <c r="C467">
        <v>2014</v>
      </c>
      <c r="D467">
        <v>639</v>
      </c>
      <c r="E467">
        <v>49</v>
      </c>
      <c r="F467">
        <v>0.58841940532081305</v>
      </c>
      <c r="G467">
        <v>0.24</v>
      </c>
      <c r="H467">
        <v>2</v>
      </c>
      <c r="I467">
        <v>0.52</v>
      </c>
      <c r="J467">
        <v>0.54</v>
      </c>
      <c r="K467">
        <v>0.44</v>
      </c>
      <c r="L467">
        <v>9</v>
      </c>
      <c r="M467" t="s">
        <v>106</v>
      </c>
      <c r="N467" t="s">
        <v>77</v>
      </c>
      <c r="O467" t="s">
        <v>54</v>
      </c>
      <c r="P467" t="s">
        <v>95</v>
      </c>
      <c r="Q467" t="s">
        <v>32</v>
      </c>
      <c r="R467" t="s">
        <v>48</v>
      </c>
      <c r="S467" t="s">
        <v>60</v>
      </c>
      <c r="T467" t="s">
        <v>111</v>
      </c>
      <c r="U467" t="s">
        <v>68</v>
      </c>
      <c r="V467" t="s">
        <v>94</v>
      </c>
      <c r="W467">
        <v>19.724814890908998</v>
      </c>
      <c r="X467">
        <v>16.311531544999902</v>
      </c>
      <c r="Y467">
        <v>14.0026598</v>
      </c>
      <c r="Z467">
        <v>13.612908865</v>
      </c>
      <c r="AA467">
        <v>13.502703424999901</v>
      </c>
      <c r="AB467">
        <v>12.008708016</v>
      </c>
      <c r="AC467">
        <v>11.908362201999999</v>
      </c>
      <c r="AD467">
        <v>11.592732123333301</v>
      </c>
      <c r="AE467">
        <v>11.3229652359999</v>
      </c>
      <c r="AF467">
        <v>11.313370219999999</v>
      </c>
    </row>
    <row r="468" spans="1:32" x14ac:dyDescent="0.3">
      <c r="A468">
        <v>1450</v>
      </c>
      <c r="B468" t="s">
        <v>123</v>
      </c>
      <c r="C468">
        <v>2014</v>
      </c>
      <c r="D468">
        <v>639</v>
      </c>
      <c r="E468">
        <v>50</v>
      </c>
      <c r="F468">
        <v>0.602503912363067</v>
      </c>
      <c r="G468">
        <v>0.32</v>
      </c>
      <c r="H468">
        <v>1</v>
      </c>
      <c r="I468">
        <v>0.38</v>
      </c>
      <c r="J468">
        <v>0.68</v>
      </c>
      <c r="K468">
        <v>0.06</v>
      </c>
      <c r="L468">
        <v>6</v>
      </c>
      <c r="M468" t="s">
        <v>32</v>
      </c>
      <c r="N468" t="s">
        <v>106</v>
      </c>
      <c r="O468" t="s">
        <v>77</v>
      </c>
      <c r="P468" t="s">
        <v>59</v>
      </c>
      <c r="Q468" t="s">
        <v>107</v>
      </c>
      <c r="R468" t="s">
        <v>68</v>
      </c>
      <c r="S468" t="s">
        <v>55</v>
      </c>
      <c r="T468" t="s">
        <v>47</v>
      </c>
      <c r="U468" t="s">
        <v>40</v>
      </c>
      <c r="V468" t="s">
        <v>34</v>
      </c>
      <c r="W468">
        <v>39.549313866666601</v>
      </c>
      <c r="X468">
        <v>34.20394452</v>
      </c>
      <c r="Y468">
        <v>25.409505533333299</v>
      </c>
      <c r="Z468">
        <v>17.4347782</v>
      </c>
      <c r="AA468">
        <v>16.906526599999999</v>
      </c>
      <c r="AB468">
        <v>16.653432349999999</v>
      </c>
      <c r="AC468">
        <v>14.212930650000001</v>
      </c>
      <c r="AD468">
        <v>14.092350270000001</v>
      </c>
      <c r="AE468">
        <v>13.6887331</v>
      </c>
      <c r="AF468">
        <v>13.2801437</v>
      </c>
    </row>
    <row r="469" spans="1:32" x14ac:dyDescent="0.3">
      <c r="A469">
        <v>1451</v>
      </c>
      <c r="B469" t="s">
        <v>123</v>
      </c>
      <c r="C469">
        <v>2014</v>
      </c>
      <c r="D469">
        <v>639</v>
      </c>
      <c r="E469">
        <v>51</v>
      </c>
      <c r="F469">
        <v>0.585289514866979</v>
      </c>
      <c r="G469">
        <v>0.04</v>
      </c>
      <c r="H469">
        <v>1</v>
      </c>
      <c r="I469">
        <v>0.32</v>
      </c>
      <c r="J469">
        <v>0.56000000000000005</v>
      </c>
      <c r="K469">
        <v>0.08</v>
      </c>
      <c r="L469">
        <v>0</v>
      </c>
      <c r="M469" t="s">
        <v>77</v>
      </c>
      <c r="N469" t="s">
        <v>32</v>
      </c>
      <c r="O469" t="s">
        <v>106</v>
      </c>
      <c r="P469" t="s">
        <v>55</v>
      </c>
      <c r="Q469" t="s">
        <v>94</v>
      </c>
      <c r="R469" t="s">
        <v>65</v>
      </c>
      <c r="S469" t="s">
        <v>45</v>
      </c>
      <c r="T469" t="s">
        <v>53</v>
      </c>
      <c r="U469" t="s">
        <v>48</v>
      </c>
      <c r="V469" t="s">
        <v>98</v>
      </c>
      <c r="W469">
        <v>39.328060987500002</v>
      </c>
      <c r="X469">
        <v>34.428824435714198</v>
      </c>
      <c r="Y469">
        <v>27.09814573125</v>
      </c>
      <c r="Z469">
        <v>20.856489199999999</v>
      </c>
      <c r="AA469">
        <v>20.129133849999999</v>
      </c>
      <c r="AB469">
        <v>19.740129499999998</v>
      </c>
      <c r="AC469">
        <v>19.690796849999899</v>
      </c>
      <c r="AD469">
        <v>19.558436099999899</v>
      </c>
      <c r="AE469">
        <v>18.585987883333299</v>
      </c>
      <c r="AF469">
        <v>17.91686155</v>
      </c>
    </row>
    <row r="470" spans="1:32" x14ac:dyDescent="0.3">
      <c r="A470">
        <v>1452</v>
      </c>
      <c r="B470" t="s">
        <v>123</v>
      </c>
      <c r="C470">
        <v>2014</v>
      </c>
      <c r="D470">
        <v>639</v>
      </c>
      <c r="E470">
        <v>52</v>
      </c>
      <c r="F470">
        <v>0.60563380281690105</v>
      </c>
      <c r="G470">
        <v>0.36</v>
      </c>
      <c r="H470">
        <v>1</v>
      </c>
      <c r="I470">
        <v>0.54</v>
      </c>
      <c r="J470">
        <v>0.88</v>
      </c>
      <c r="K470">
        <v>0.6</v>
      </c>
      <c r="L470">
        <v>1</v>
      </c>
      <c r="M470" t="s">
        <v>106</v>
      </c>
      <c r="N470" t="s">
        <v>32</v>
      </c>
      <c r="O470" t="s">
        <v>77</v>
      </c>
      <c r="P470" t="s">
        <v>94</v>
      </c>
      <c r="Q470" t="s">
        <v>82</v>
      </c>
      <c r="R470" t="s">
        <v>64</v>
      </c>
      <c r="S470" t="s">
        <v>54</v>
      </c>
      <c r="T470" t="s">
        <v>70</v>
      </c>
      <c r="U470" t="s">
        <v>109</v>
      </c>
      <c r="V470" t="s">
        <v>68</v>
      </c>
      <c r="W470">
        <v>50.986933700000002</v>
      </c>
      <c r="X470">
        <v>37.9045973725</v>
      </c>
      <c r="Y470">
        <v>26.079244309999901</v>
      </c>
      <c r="Z470">
        <v>23.7939148</v>
      </c>
      <c r="AA470">
        <v>23.109142299999998</v>
      </c>
      <c r="AB470">
        <v>16.891365100000002</v>
      </c>
      <c r="AC470">
        <v>14.6368484</v>
      </c>
      <c r="AD470">
        <v>14.517872799999999</v>
      </c>
      <c r="AE470">
        <v>13.3493938</v>
      </c>
      <c r="AF470">
        <v>12.101698409999999</v>
      </c>
    </row>
    <row r="471" spans="1:32" x14ac:dyDescent="0.3">
      <c r="A471">
        <v>1453</v>
      </c>
      <c r="B471" t="s">
        <v>123</v>
      </c>
      <c r="C471">
        <v>2014</v>
      </c>
      <c r="D471">
        <v>639</v>
      </c>
      <c r="E471">
        <v>53</v>
      </c>
      <c r="F471">
        <v>0.59937402190923295</v>
      </c>
      <c r="G471">
        <v>0.16</v>
      </c>
      <c r="H471">
        <v>3</v>
      </c>
      <c r="I471">
        <v>0.94</v>
      </c>
      <c r="J471">
        <v>0.76</v>
      </c>
      <c r="K471">
        <v>0.54</v>
      </c>
      <c r="L471">
        <v>3</v>
      </c>
      <c r="M471" t="s">
        <v>77</v>
      </c>
      <c r="N471" t="s">
        <v>32</v>
      </c>
      <c r="O471" t="s">
        <v>106</v>
      </c>
      <c r="P471" t="s">
        <v>54</v>
      </c>
      <c r="Q471" t="s">
        <v>104</v>
      </c>
      <c r="R471" t="s">
        <v>68</v>
      </c>
      <c r="S471" t="s">
        <v>98</v>
      </c>
      <c r="T471" t="s">
        <v>48</v>
      </c>
      <c r="U471" t="s">
        <v>109</v>
      </c>
      <c r="V471" t="s">
        <v>45</v>
      </c>
      <c r="W471">
        <v>13.7572729028571</v>
      </c>
      <c r="X471">
        <v>11.2389338452173</v>
      </c>
      <c r="Y471">
        <v>11.164374415862</v>
      </c>
      <c r="Z471">
        <v>7.7302002173684201</v>
      </c>
      <c r="AA471">
        <v>7.6967448023529403</v>
      </c>
      <c r="AB471">
        <v>7.6529227593333298</v>
      </c>
      <c r="AC471">
        <v>7.64872550130434</v>
      </c>
      <c r="AD471">
        <v>7.5330690174999999</v>
      </c>
      <c r="AE471">
        <v>7.4440434843999999</v>
      </c>
      <c r="AF471">
        <v>7.1676261236799901</v>
      </c>
    </row>
    <row r="472" spans="1:32" x14ac:dyDescent="0.3">
      <c r="A472">
        <v>1454</v>
      </c>
      <c r="B472" t="s">
        <v>123</v>
      </c>
      <c r="C472">
        <v>2014</v>
      </c>
      <c r="D472">
        <v>639</v>
      </c>
      <c r="E472">
        <v>54</v>
      </c>
      <c r="F472">
        <v>0.57902973395931101</v>
      </c>
      <c r="G472">
        <v>0.34</v>
      </c>
      <c r="H472">
        <v>2</v>
      </c>
      <c r="I472">
        <v>0.56000000000000005</v>
      </c>
      <c r="J472">
        <v>0.78</v>
      </c>
      <c r="K472">
        <v>0.64</v>
      </c>
      <c r="L472">
        <v>6</v>
      </c>
      <c r="M472" t="s">
        <v>106</v>
      </c>
      <c r="N472" t="s">
        <v>77</v>
      </c>
      <c r="O472" t="s">
        <v>32</v>
      </c>
      <c r="P472" t="s">
        <v>68</v>
      </c>
      <c r="Q472" t="s">
        <v>109</v>
      </c>
      <c r="R472" t="s">
        <v>80</v>
      </c>
      <c r="S472" t="s">
        <v>66</v>
      </c>
      <c r="T472" t="s">
        <v>64</v>
      </c>
      <c r="U472" t="s">
        <v>52</v>
      </c>
      <c r="V472" t="s">
        <v>99</v>
      </c>
      <c r="W472">
        <v>30.3036138816666</v>
      </c>
      <c r="X472">
        <v>25.253327033333299</v>
      </c>
      <c r="Y472">
        <v>14.903407748333301</v>
      </c>
      <c r="Z472">
        <v>11.609057437999899</v>
      </c>
      <c r="AA472">
        <v>11.372784622499999</v>
      </c>
      <c r="AB472">
        <v>10.466025832</v>
      </c>
      <c r="AC472">
        <v>10.44487975</v>
      </c>
      <c r="AD472">
        <v>9.6243801100000006</v>
      </c>
      <c r="AE472">
        <v>9.5428587633333297</v>
      </c>
      <c r="AF472">
        <v>9.3623983033333307</v>
      </c>
    </row>
    <row r="473" spans="1:32" x14ac:dyDescent="0.3">
      <c r="A473">
        <v>1455</v>
      </c>
      <c r="B473" t="s">
        <v>123</v>
      </c>
      <c r="C473">
        <v>2014</v>
      </c>
      <c r="D473">
        <v>639</v>
      </c>
      <c r="E473">
        <v>55</v>
      </c>
      <c r="F473">
        <v>0.61032863849765195</v>
      </c>
      <c r="G473">
        <v>0.08</v>
      </c>
      <c r="H473">
        <v>8</v>
      </c>
      <c r="I473">
        <v>0.4</v>
      </c>
      <c r="J473">
        <v>0.68</v>
      </c>
      <c r="K473">
        <v>0.8</v>
      </c>
      <c r="L473">
        <v>6</v>
      </c>
      <c r="M473" t="s">
        <v>77</v>
      </c>
      <c r="N473" t="s">
        <v>106</v>
      </c>
      <c r="O473" t="s">
        <v>32</v>
      </c>
      <c r="P473" t="s">
        <v>48</v>
      </c>
      <c r="Q473" t="s">
        <v>94</v>
      </c>
      <c r="R473" t="s">
        <v>104</v>
      </c>
      <c r="S473" t="s">
        <v>72</v>
      </c>
      <c r="T473" t="s">
        <v>68</v>
      </c>
      <c r="U473" t="s">
        <v>55</v>
      </c>
      <c r="V473" t="s">
        <v>84</v>
      </c>
      <c r="W473">
        <v>10.088362005846101</v>
      </c>
      <c r="X473">
        <v>7.3001940333783697</v>
      </c>
      <c r="Y473">
        <v>6.51667828240506</v>
      </c>
      <c r="Z473">
        <v>6.0825649744642796</v>
      </c>
      <c r="AA473">
        <v>5.6167885335636303</v>
      </c>
      <c r="AB473">
        <v>5.3072963016129</v>
      </c>
      <c r="AC473">
        <v>5.0161061359375001</v>
      </c>
      <c r="AD473">
        <v>4.9673608127692299</v>
      </c>
      <c r="AE473">
        <v>4.8891066764516102</v>
      </c>
      <c r="AF473">
        <v>4.86336259116666</v>
      </c>
    </row>
    <row r="474" spans="1:32" x14ac:dyDescent="0.3">
      <c r="A474">
        <v>1456</v>
      </c>
      <c r="B474" t="s">
        <v>123</v>
      </c>
      <c r="C474">
        <v>2014</v>
      </c>
      <c r="D474">
        <v>639</v>
      </c>
      <c r="E474">
        <v>56</v>
      </c>
      <c r="F474">
        <v>0.59624413145539901</v>
      </c>
      <c r="G474">
        <v>0.28000000000000003</v>
      </c>
      <c r="H474">
        <v>2</v>
      </c>
      <c r="I474">
        <v>0.44</v>
      </c>
      <c r="J474">
        <v>0.88</v>
      </c>
      <c r="K474">
        <v>0.72</v>
      </c>
      <c r="L474">
        <v>1</v>
      </c>
      <c r="M474" t="s">
        <v>77</v>
      </c>
      <c r="N474" t="s">
        <v>106</v>
      </c>
      <c r="O474" t="s">
        <v>32</v>
      </c>
      <c r="P474" t="s">
        <v>68</v>
      </c>
      <c r="Q474" t="s">
        <v>47</v>
      </c>
      <c r="R474" t="s">
        <v>44</v>
      </c>
      <c r="S474" t="s">
        <v>41</v>
      </c>
      <c r="T474" t="s">
        <v>102</v>
      </c>
      <c r="U474" t="s">
        <v>48</v>
      </c>
      <c r="V474" t="s">
        <v>72</v>
      </c>
      <c r="W474">
        <v>28.857059465714201</v>
      </c>
      <c r="X474">
        <v>24.483209807999899</v>
      </c>
      <c r="Y474">
        <v>15.7860965075</v>
      </c>
      <c r="Z474">
        <v>15.59629058</v>
      </c>
      <c r="AA474">
        <v>13.83986045</v>
      </c>
      <c r="AB474">
        <v>11.6715879</v>
      </c>
      <c r="AC474">
        <v>11.598747510000001</v>
      </c>
      <c r="AD474">
        <v>11.500088699999999</v>
      </c>
      <c r="AE474">
        <v>11.4826545125</v>
      </c>
      <c r="AF474">
        <v>11.3695992075</v>
      </c>
    </row>
    <row r="475" spans="1:32" x14ac:dyDescent="0.3">
      <c r="A475">
        <v>1457</v>
      </c>
      <c r="B475" t="s">
        <v>123</v>
      </c>
      <c r="C475">
        <v>2014</v>
      </c>
      <c r="D475">
        <v>639</v>
      </c>
      <c r="E475">
        <v>57</v>
      </c>
      <c r="F475">
        <v>0.60876369327073498</v>
      </c>
      <c r="G475">
        <v>0.16</v>
      </c>
      <c r="H475">
        <v>1</v>
      </c>
      <c r="I475">
        <v>0.88</v>
      </c>
      <c r="J475">
        <v>0.38</v>
      </c>
      <c r="K475">
        <v>0.42</v>
      </c>
      <c r="L475">
        <v>2</v>
      </c>
      <c r="M475" t="s">
        <v>106</v>
      </c>
      <c r="N475" t="s">
        <v>77</v>
      </c>
      <c r="O475" t="s">
        <v>32</v>
      </c>
      <c r="P475" t="s">
        <v>80</v>
      </c>
      <c r="Q475" t="s">
        <v>60</v>
      </c>
      <c r="R475" t="s">
        <v>82</v>
      </c>
      <c r="S475" t="s">
        <v>78</v>
      </c>
      <c r="T475" t="s">
        <v>51</v>
      </c>
      <c r="U475" t="s">
        <v>36</v>
      </c>
      <c r="V475" t="s">
        <v>59</v>
      </c>
      <c r="W475">
        <v>33.331429249999999</v>
      </c>
      <c r="X475">
        <v>22.580807872000001</v>
      </c>
      <c r="Y475">
        <v>21.189866885714199</v>
      </c>
      <c r="Z475">
        <v>18.429194450000001</v>
      </c>
      <c r="AA475">
        <v>17.69318195</v>
      </c>
      <c r="AB475">
        <v>16.794490554999999</v>
      </c>
      <c r="AC475">
        <v>16.714067499999999</v>
      </c>
      <c r="AD475">
        <v>16.480619399999998</v>
      </c>
      <c r="AE475">
        <v>15.72807935</v>
      </c>
      <c r="AF475">
        <v>15.336363305000001</v>
      </c>
    </row>
    <row r="476" spans="1:32" x14ac:dyDescent="0.3">
      <c r="A476">
        <v>1458</v>
      </c>
      <c r="B476" t="s">
        <v>123</v>
      </c>
      <c r="C476">
        <v>2014</v>
      </c>
      <c r="D476">
        <v>639</v>
      </c>
      <c r="E476">
        <v>58</v>
      </c>
      <c r="F476">
        <v>0.59154929577464699</v>
      </c>
      <c r="G476">
        <v>0.22</v>
      </c>
      <c r="H476">
        <v>2</v>
      </c>
      <c r="I476">
        <v>0.64</v>
      </c>
      <c r="J476">
        <v>0.56000000000000005</v>
      </c>
      <c r="K476">
        <v>0.7</v>
      </c>
      <c r="L476">
        <v>9</v>
      </c>
      <c r="M476" t="s">
        <v>106</v>
      </c>
      <c r="N476" t="s">
        <v>77</v>
      </c>
      <c r="O476" t="s">
        <v>64</v>
      </c>
      <c r="P476" t="s">
        <v>32</v>
      </c>
      <c r="Q476" t="s">
        <v>54</v>
      </c>
      <c r="R476" t="s">
        <v>78</v>
      </c>
      <c r="S476" t="s">
        <v>71</v>
      </c>
      <c r="T476" t="s">
        <v>39</v>
      </c>
      <c r="U476" t="s">
        <v>48</v>
      </c>
      <c r="V476" t="s">
        <v>41</v>
      </c>
      <c r="W476">
        <v>26.733932424285701</v>
      </c>
      <c r="X476">
        <v>14.4844673418181</v>
      </c>
      <c r="Y476">
        <v>11.188570974999999</v>
      </c>
      <c r="Z476">
        <v>10.877211902499999</v>
      </c>
      <c r="AA476">
        <v>10.459174806666599</v>
      </c>
      <c r="AB476">
        <v>10.2777384525</v>
      </c>
      <c r="AC476">
        <v>10.0752061525</v>
      </c>
      <c r="AD476">
        <v>10.049920009999999</v>
      </c>
      <c r="AE476">
        <v>9.9336720725000003</v>
      </c>
      <c r="AF476">
        <v>9.88972289999999</v>
      </c>
    </row>
    <row r="477" spans="1:32" x14ac:dyDescent="0.3">
      <c r="A477">
        <v>1459</v>
      </c>
      <c r="B477" t="s">
        <v>123</v>
      </c>
      <c r="C477">
        <v>2014</v>
      </c>
      <c r="D477">
        <v>639</v>
      </c>
      <c r="E477">
        <v>59</v>
      </c>
      <c r="F477">
        <v>0.60563380281690105</v>
      </c>
      <c r="G477">
        <v>0.18</v>
      </c>
      <c r="H477">
        <v>1</v>
      </c>
      <c r="I477">
        <v>0.86</v>
      </c>
      <c r="J477">
        <v>0.5</v>
      </c>
      <c r="K477">
        <v>0.36</v>
      </c>
      <c r="L477">
        <v>9</v>
      </c>
      <c r="M477" t="s">
        <v>77</v>
      </c>
      <c r="N477" t="s">
        <v>106</v>
      </c>
      <c r="O477" t="s">
        <v>59</v>
      </c>
      <c r="P477" t="s">
        <v>32</v>
      </c>
      <c r="Q477" t="s">
        <v>80</v>
      </c>
      <c r="R477" t="s">
        <v>35</v>
      </c>
      <c r="S477" t="s">
        <v>68</v>
      </c>
      <c r="T477" t="s">
        <v>88</v>
      </c>
      <c r="U477" t="s">
        <v>54</v>
      </c>
      <c r="V477" t="s">
        <v>40</v>
      </c>
      <c r="W477">
        <v>23.951949665714199</v>
      </c>
      <c r="X477">
        <v>23.672564718571401</v>
      </c>
      <c r="Y477">
        <v>21.1729412</v>
      </c>
      <c r="Z477">
        <v>17.493450841428501</v>
      </c>
      <c r="AA477">
        <v>14.39093081</v>
      </c>
      <c r="AB477">
        <v>14.046760866666601</v>
      </c>
      <c r="AC477">
        <v>13.159385864000001</v>
      </c>
      <c r="AD477">
        <v>13.0420001333333</v>
      </c>
      <c r="AE477">
        <v>12.818661203333299</v>
      </c>
      <c r="AF477">
        <v>12.7779884225</v>
      </c>
    </row>
    <row r="478" spans="1:32" x14ac:dyDescent="0.3">
      <c r="A478">
        <v>1460</v>
      </c>
      <c r="B478" t="s">
        <v>123</v>
      </c>
      <c r="C478">
        <v>2014</v>
      </c>
      <c r="D478">
        <v>639</v>
      </c>
      <c r="E478">
        <v>60</v>
      </c>
      <c r="F478">
        <v>0.56338028169013998</v>
      </c>
      <c r="G478">
        <v>0.7</v>
      </c>
      <c r="H478">
        <v>1</v>
      </c>
      <c r="I478">
        <v>0.92</v>
      </c>
      <c r="J478">
        <v>0.8</v>
      </c>
      <c r="K478">
        <v>0.94</v>
      </c>
      <c r="L478">
        <v>10</v>
      </c>
      <c r="M478" t="s">
        <v>77</v>
      </c>
      <c r="N478" t="s">
        <v>106</v>
      </c>
      <c r="O478" t="s">
        <v>32</v>
      </c>
      <c r="P478" t="s">
        <v>68</v>
      </c>
      <c r="Q478" t="s">
        <v>82</v>
      </c>
      <c r="R478" t="s">
        <v>53</v>
      </c>
      <c r="S478" t="s">
        <v>91</v>
      </c>
      <c r="T478" t="s">
        <v>34</v>
      </c>
      <c r="U478" t="s">
        <v>94</v>
      </c>
      <c r="V478" t="s">
        <v>109</v>
      </c>
      <c r="W478">
        <v>32.972014360000003</v>
      </c>
      <c r="X478">
        <v>21.041779519999999</v>
      </c>
      <c r="Y478">
        <v>20.354666699999999</v>
      </c>
      <c r="Z478">
        <v>19.1939964</v>
      </c>
      <c r="AA478">
        <v>15.76294326</v>
      </c>
      <c r="AB478">
        <v>15.190875049999899</v>
      </c>
      <c r="AC478">
        <v>15.13217115</v>
      </c>
      <c r="AD478">
        <v>14.937575300000001</v>
      </c>
      <c r="AE478">
        <v>14.807148</v>
      </c>
      <c r="AF478">
        <v>14.6233521</v>
      </c>
    </row>
    <row r="479" spans="1:32" x14ac:dyDescent="0.3">
      <c r="A479">
        <v>1461</v>
      </c>
      <c r="B479" t="s">
        <v>123</v>
      </c>
      <c r="C479">
        <v>2014</v>
      </c>
      <c r="D479">
        <v>639</v>
      </c>
      <c r="E479">
        <v>61</v>
      </c>
      <c r="F479">
        <v>0.60093896713615003</v>
      </c>
      <c r="G479">
        <v>0.08</v>
      </c>
      <c r="H479">
        <v>2</v>
      </c>
      <c r="I479">
        <v>0.34</v>
      </c>
      <c r="J479">
        <v>0.62</v>
      </c>
      <c r="K479">
        <v>0.48</v>
      </c>
      <c r="L479">
        <v>1</v>
      </c>
      <c r="M479" t="s">
        <v>77</v>
      </c>
      <c r="N479" t="s">
        <v>32</v>
      </c>
      <c r="O479" t="s">
        <v>106</v>
      </c>
      <c r="P479" t="s">
        <v>94</v>
      </c>
      <c r="Q479" t="s">
        <v>107</v>
      </c>
      <c r="R479" t="s">
        <v>68</v>
      </c>
      <c r="S479" t="s">
        <v>54</v>
      </c>
      <c r="T479" t="s">
        <v>48</v>
      </c>
      <c r="U479" t="s">
        <v>60</v>
      </c>
      <c r="V479" t="s">
        <v>47</v>
      </c>
      <c r="W479">
        <v>29.100785811666601</v>
      </c>
      <c r="X479">
        <v>23.306540758333298</v>
      </c>
      <c r="Y479">
        <v>18.639191257142802</v>
      </c>
      <c r="Z479">
        <v>12.195224250909</v>
      </c>
      <c r="AA479">
        <v>10.799219956250001</v>
      </c>
      <c r="AB479">
        <v>10.739208264166599</v>
      </c>
      <c r="AC479">
        <v>10.630844922222201</v>
      </c>
      <c r="AD479">
        <v>10.272855757058799</v>
      </c>
      <c r="AE479">
        <v>10.113978388749899</v>
      </c>
      <c r="AF479">
        <v>9.9382488139999996</v>
      </c>
    </row>
    <row r="480" spans="1:32" x14ac:dyDescent="0.3">
      <c r="A480">
        <v>1462</v>
      </c>
      <c r="B480" t="s">
        <v>123</v>
      </c>
      <c r="C480">
        <v>2014</v>
      </c>
      <c r="D480">
        <v>639</v>
      </c>
      <c r="E480">
        <v>62</v>
      </c>
      <c r="F480">
        <v>0.56964006259780897</v>
      </c>
      <c r="G480">
        <v>0.16</v>
      </c>
      <c r="H480">
        <v>3</v>
      </c>
      <c r="I480">
        <v>0.1</v>
      </c>
      <c r="J480">
        <v>0.54</v>
      </c>
      <c r="K480">
        <v>0.62</v>
      </c>
      <c r="L480">
        <v>7</v>
      </c>
      <c r="M480" t="s">
        <v>32</v>
      </c>
      <c r="N480" t="s">
        <v>77</v>
      </c>
      <c r="O480" t="s">
        <v>73</v>
      </c>
      <c r="P480" t="s">
        <v>106</v>
      </c>
      <c r="Q480" t="s">
        <v>54</v>
      </c>
      <c r="R480" t="s">
        <v>95</v>
      </c>
      <c r="S480" t="s">
        <v>56</v>
      </c>
      <c r="T480" t="s">
        <v>58</v>
      </c>
      <c r="U480" t="s">
        <v>84</v>
      </c>
      <c r="V480" t="s">
        <v>55</v>
      </c>
      <c r="W480">
        <v>15.277238505</v>
      </c>
      <c r="X480">
        <v>12.2724338044</v>
      </c>
      <c r="Y480">
        <v>7.0229268866666601</v>
      </c>
      <c r="Z480">
        <v>6.9995838173684204</v>
      </c>
      <c r="AA480">
        <v>6.9886226836363603</v>
      </c>
      <c r="AB480">
        <v>6.8653668840000002</v>
      </c>
      <c r="AC480">
        <v>6.6418990119999997</v>
      </c>
      <c r="AD480">
        <v>6.63217691545454</v>
      </c>
      <c r="AE480">
        <v>6.6114267194117602</v>
      </c>
      <c r="AF480">
        <v>6.57888948076923</v>
      </c>
    </row>
    <row r="481" spans="1:32" x14ac:dyDescent="0.3">
      <c r="A481">
        <v>1463</v>
      </c>
      <c r="B481" t="s">
        <v>123</v>
      </c>
      <c r="C481">
        <v>2014</v>
      </c>
      <c r="D481">
        <v>639</v>
      </c>
      <c r="E481">
        <v>63</v>
      </c>
      <c r="F481">
        <v>0.61658841940532005</v>
      </c>
      <c r="G481">
        <v>0.12</v>
      </c>
      <c r="H481">
        <v>3</v>
      </c>
      <c r="I481">
        <v>0.98</v>
      </c>
      <c r="J481">
        <v>0.98</v>
      </c>
      <c r="K481">
        <v>0.52</v>
      </c>
      <c r="L481">
        <v>0</v>
      </c>
      <c r="M481" t="s">
        <v>77</v>
      </c>
      <c r="N481" t="s">
        <v>106</v>
      </c>
      <c r="O481" t="s">
        <v>32</v>
      </c>
      <c r="P481" t="s">
        <v>111</v>
      </c>
      <c r="Q481" t="s">
        <v>70</v>
      </c>
      <c r="R481" t="s">
        <v>40</v>
      </c>
      <c r="S481" t="s">
        <v>35</v>
      </c>
      <c r="T481" t="s">
        <v>68</v>
      </c>
      <c r="U481" t="s">
        <v>84</v>
      </c>
      <c r="V481" t="s">
        <v>48</v>
      </c>
      <c r="W481">
        <v>34.132997812500001</v>
      </c>
      <c r="X481">
        <v>19.961943788823501</v>
      </c>
      <c r="Y481">
        <v>16.283044103157899</v>
      </c>
      <c r="Z481">
        <v>10.389172527142801</v>
      </c>
      <c r="AA481">
        <v>10.049808454444401</v>
      </c>
      <c r="AB481">
        <v>10.03312779</v>
      </c>
      <c r="AC481">
        <v>10.0053172092307</v>
      </c>
      <c r="AD481">
        <v>9.7358121242857099</v>
      </c>
      <c r="AE481">
        <v>9.5175310399999997</v>
      </c>
      <c r="AF481">
        <v>9.3224776118181794</v>
      </c>
    </row>
    <row r="482" spans="1:32" x14ac:dyDescent="0.3">
      <c r="A482">
        <v>1464</v>
      </c>
      <c r="B482" t="s">
        <v>123</v>
      </c>
      <c r="C482">
        <v>2014</v>
      </c>
      <c r="D482">
        <v>639</v>
      </c>
      <c r="E482">
        <v>64</v>
      </c>
      <c r="F482">
        <v>0.602503912363067</v>
      </c>
      <c r="G482">
        <v>0.1</v>
      </c>
      <c r="H482">
        <v>3</v>
      </c>
      <c r="I482">
        <v>0.8</v>
      </c>
      <c r="J482">
        <v>0.96</v>
      </c>
      <c r="K482">
        <v>0.72</v>
      </c>
      <c r="L482">
        <v>6</v>
      </c>
      <c r="M482" t="s">
        <v>77</v>
      </c>
      <c r="N482" t="s">
        <v>106</v>
      </c>
      <c r="O482" t="s">
        <v>32</v>
      </c>
      <c r="P482" t="s">
        <v>102</v>
      </c>
      <c r="Q482" t="s">
        <v>73</v>
      </c>
      <c r="R482" t="s">
        <v>94</v>
      </c>
      <c r="S482" t="s">
        <v>98</v>
      </c>
      <c r="T482" t="s">
        <v>82</v>
      </c>
      <c r="U482" t="s">
        <v>48</v>
      </c>
      <c r="V482" t="s">
        <v>68</v>
      </c>
      <c r="W482">
        <v>27.716223584666601</v>
      </c>
      <c r="X482">
        <v>24.823845740555502</v>
      </c>
      <c r="Y482">
        <v>13.981760315517199</v>
      </c>
      <c r="Z482">
        <v>10.426803323333299</v>
      </c>
      <c r="AA482">
        <v>10.185378767142801</v>
      </c>
      <c r="AB482">
        <v>10.0408762785714</v>
      </c>
      <c r="AC482">
        <v>9.9601033772222198</v>
      </c>
      <c r="AD482">
        <v>9.1296544914285693</v>
      </c>
      <c r="AE482">
        <v>8.7968631108333302</v>
      </c>
      <c r="AF482">
        <v>8.7529414966666597</v>
      </c>
    </row>
    <row r="483" spans="1:32" x14ac:dyDescent="0.3">
      <c r="A483">
        <v>1465</v>
      </c>
      <c r="B483" t="s">
        <v>123</v>
      </c>
      <c r="C483">
        <v>2014</v>
      </c>
      <c r="D483">
        <v>639</v>
      </c>
      <c r="E483">
        <v>65</v>
      </c>
      <c r="F483">
        <v>0.59937402190923295</v>
      </c>
      <c r="G483">
        <v>0.06</v>
      </c>
      <c r="H483">
        <v>5</v>
      </c>
      <c r="I483">
        <v>0.36</v>
      </c>
      <c r="J483">
        <v>0.54</v>
      </c>
      <c r="K483">
        <v>0.3</v>
      </c>
      <c r="L483">
        <v>4</v>
      </c>
      <c r="M483" t="s">
        <v>77</v>
      </c>
      <c r="N483" t="s">
        <v>32</v>
      </c>
      <c r="O483" t="s">
        <v>106</v>
      </c>
      <c r="P483" t="s">
        <v>48</v>
      </c>
      <c r="Q483" t="s">
        <v>62</v>
      </c>
      <c r="R483" t="s">
        <v>54</v>
      </c>
      <c r="S483" t="s">
        <v>104</v>
      </c>
      <c r="T483" t="s">
        <v>107</v>
      </c>
      <c r="U483" t="s">
        <v>72</v>
      </c>
      <c r="V483" t="s">
        <v>60</v>
      </c>
      <c r="W483">
        <v>16.104101524117599</v>
      </c>
      <c r="X483">
        <v>13.240769421755999</v>
      </c>
      <c r="Y483">
        <v>8.8616051665555506</v>
      </c>
      <c r="Z483">
        <v>8.5284916003225693</v>
      </c>
      <c r="AA483">
        <v>8.3372283469999999</v>
      </c>
      <c r="AB483">
        <v>7.4627604968421002</v>
      </c>
      <c r="AC483">
        <v>7.3161118054166598</v>
      </c>
      <c r="AD483">
        <v>7.3024865124999998</v>
      </c>
      <c r="AE483">
        <v>7.2678113770833299</v>
      </c>
      <c r="AF483">
        <v>7.1899766945833301</v>
      </c>
    </row>
    <row r="484" spans="1:32" x14ac:dyDescent="0.3">
      <c r="A484">
        <v>1466</v>
      </c>
      <c r="B484" t="s">
        <v>123</v>
      </c>
      <c r="C484">
        <v>2014</v>
      </c>
      <c r="D484">
        <v>639</v>
      </c>
      <c r="E484">
        <v>66</v>
      </c>
      <c r="F484">
        <v>0.59311424100156496</v>
      </c>
      <c r="G484">
        <v>0.1</v>
      </c>
      <c r="H484">
        <v>2</v>
      </c>
      <c r="I484">
        <v>0.8</v>
      </c>
      <c r="J484">
        <v>0.4</v>
      </c>
      <c r="K484">
        <v>0.5</v>
      </c>
      <c r="L484">
        <v>10</v>
      </c>
      <c r="M484" t="s">
        <v>106</v>
      </c>
      <c r="N484" t="s">
        <v>32</v>
      </c>
      <c r="O484" t="s">
        <v>94</v>
      </c>
      <c r="P484" t="s">
        <v>77</v>
      </c>
      <c r="Q484" t="s">
        <v>80</v>
      </c>
      <c r="R484" t="s">
        <v>68</v>
      </c>
      <c r="S484" t="s">
        <v>90</v>
      </c>
      <c r="T484" t="s">
        <v>48</v>
      </c>
      <c r="U484" t="s">
        <v>39</v>
      </c>
      <c r="V484" t="s">
        <v>102</v>
      </c>
      <c r="W484">
        <v>21.1699823054545</v>
      </c>
      <c r="X484">
        <v>19.754411461666599</v>
      </c>
      <c r="Y484">
        <v>18.370214949999902</v>
      </c>
      <c r="Z484">
        <v>18.211596386</v>
      </c>
      <c r="AA484">
        <v>14.9916374625</v>
      </c>
      <c r="AB484">
        <v>14.25213269</v>
      </c>
      <c r="AC484">
        <v>13.667108799999999</v>
      </c>
      <c r="AD484">
        <v>13.6431115142857</v>
      </c>
      <c r="AE484">
        <v>13.543930499999901</v>
      </c>
      <c r="AF484">
        <v>13.296496400000001</v>
      </c>
    </row>
    <row r="485" spans="1:32" x14ac:dyDescent="0.3">
      <c r="A485">
        <v>1467</v>
      </c>
      <c r="B485" t="s">
        <v>123</v>
      </c>
      <c r="C485">
        <v>2014</v>
      </c>
      <c r="D485">
        <v>639</v>
      </c>
      <c r="E485">
        <v>67</v>
      </c>
      <c r="F485">
        <v>0.59154929577464699</v>
      </c>
      <c r="G485">
        <v>0.26</v>
      </c>
      <c r="H485">
        <v>1</v>
      </c>
      <c r="I485">
        <v>0.44</v>
      </c>
      <c r="J485">
        <v>0.62</v>
      </c>
      <c r="K485">
        <v>0.34</v>
      </c>
      <c r="L485">
        <v>5</v>
      </c>
      <c r="M485" t="s">
        <v>32</v>
      </c>
      <c r="N485" t="s">
        <v>77</v>
      </c>
      <c r="O485" t="s">
        <v>106</v>
      </c>
      <c r="P485" t="s">
        <v>48</v>
      </c>
      <c r="Q485" t="s">
        <v>68</v>
      </c>
      <c r="R485" t="s">
        <v>47</v>
      </c>
      <c r="S485" t="s">
        <v>107</v>
      </c>
      <c r="T485" t="s">
        <v>64</v>
      </c>
      <c r="U485" t="s">
        <v>59</v>
      </c>
      <c r="V485" t="s">
        <v>40</v>
      </c>
      <c r="W485">
        <v>31.462225569999902</v>
      </c>
      <c r="X485">
        <v>27.5159302</v>
      </c>
      <c r="Y485">
        <v>23.940125368</v>
      </c>
      <c r="Z485">
        <v>15.6695809166666</v>
      </c>
      <c r="AA485">
        <v>15.597053069999999</v>
      </c>
      <c r="AB485">
        <v>14.69121217</v>
      </c>
      <c r="AC485">
        <v>14.445346335</v>
      </c>
      <c r="AD485">
        <v>13.869143984999999</v>
      </c>
      <c r="AE485">
        <v>12.98863246</v>
      </c>
      <c r="AF485">
        <v>12.481284763333299</v>
      </c>
    </row>
    <row r="486" spans="1:32" x14ac:dyDescent="0.3">
      <c r="A486">
        <v>1468</v>
      </c>
      <c r="B486" t="s">
        <v>123</v>
      </c>
      <c r="C486">
        <v>2014</v>
      </c>
      <c r="D486">
        <v>639</v>
      </c>
      <c r="E486">
        <v>68</v>
      </c>
      <c r="F486">
        <v>0.59311424100156496</v>
      </c>
      <c r="G486">
        <v>0.14000000000000001</v>
      </c>
      <c r="H486">
        <v>1</v>
      </c>
      <c r="I486">
        <v>0.78</v>
      </c>
      <c r="J486">
        <v>0.57999999999999996</v>
      </c>
      <c r="K486">
        <v>0.24</v>
      </c>
      <c r="L486">
        <v>3</v>
      </c>
      <c r="M486" t="s">
        <v>106</v>
      </c>
      <c r="N486" t="s">
        <v>32</v>
      </c>
      <c r="O486" t="s">
        <v>77</v>
      </c>
      <c r="P486" t="s">
        <v>94</v>
      </c>
      <c r="Q486" t="s">
        <v>40</v>
      </c>
      <c r="R486" t="s">
        <v>68</v>
      </c>
      <c r="S486" t="s">
        <v>48</v>
      </c>
      <c r="T486" t="s">
        <v>60</v>
      </c>
      <c r="U486" t="s">
        <v>71</v>
      </c>
      <c r="V486" t="s">
        <v>45</v>
      </c>
      <c r="W486">
        <v>30.488750868571401</v>
      </c>
      <c r="X486">
        <v>24.6758563911111</v>
      </c>
      <c r="Y486">
        <v>23.8788279042857</v>
      </c>
      <c r="Z486">
        <v>14.298419573999899</v>
      </c>
      <c r="AA486">
        <v>13.860721121999999</v>
      </c>
      <c r="AB486">
        <v>13.825974751999899</v>
      </c>
      <c r="AC486">
        <v>13.690446131250001</v>
      </c>
      <c r="AD486">
        <v>13.678153999999999</v>
      </c>
      <c r="AE486">
        <v>13.5959377</v>
      </c>
      <c r="AF486">
        <v>13.2161694328571</v>
      </c>
    </row>
    <row r="487" spans="1:32" x14ac:dyDescent="0.3">
      <c r="A487">
        <v>1469</v>
      </c>
      <c r="B487" t="s">
        <v>123</v>
      </c>
      <c r="C487">
        <v>2014</v>
      </c>
      <c r="D487">
        <v>639</v>
      </c>
      <c r="E487">
        <v>69</v>
      </c>
      <c r="F487">
        <v>0.57902973395931101</v>
      </c>
      <c r="G487">
        <v>0.02</v>
      </c>
      <c r="H487">
        <v>3</v>
      </c>
      <c r="I487">
        <v>0.72</v>
      </c>
      <c r="J487">
        <v>0.52</v>
      </c>
      <c r="K487">
        <v>0.38</v>
      </c>
      <c r="L487">
        <v>10</v>
      </c>
      <c r="M487" t="s">
        <v>77</v>
      </c>
      <c r="N487" t="s">
        <v>106</v>
      </c>
      <c r="O487" t="s">
        <v>32</v>
      </c>
      <c r="P487" t="s">
        <v>45</v>
      </c>
      <c r="Q487" t="s">
        <v>43</v>
      </c>
      <c r="R487" t="s">
        <v>48</v>
      </c>
      <c r="S487" t="s">
        <v>63</v>
      </c>
      <c r="T487" t="s">
        <v>68</v>
      </c>
      <c r="U487" t="s">
        <v>82</v>
      </c>
      <c r="V487" t="s">
        <v>40</v>
      </c>
      <c r="W487">
        <v>30.734044238780498</v>
      </c>
      <c r="X487">
        <v>25.830514420555499</v>
      </c>
      <c r="Y487">
        <v>21.248998465609699</v>
      </c>
      <c r="Z487">
        <v>13.607203516666599</v>
      </c>
      <c r="AA487">
        <v>13.5394042366666</v>
      </c>
      <c r="AB487">
        <v>13.326305407857101</v>
      </c>
      <c r="AC487">
        <v>13.180100435</v>
      </c>
      <c r="AD487">
        <v>13.120231184166601</v>
      </c>
      <c r="AE487">
        <v>13.082670915833299</v>
      </c>
      <c r="AF487">
        <v>12.982373393333299</v>
      </c>
    </row>
    <row r="488" spans="1:32" x14ac:dyDescent="0.3">
      <c r="A488">
        <v>1470</v>
      </c>
      <c r="B488" t="s">
        <v>123</v>
      </c>
      <c r="C488">
        <v>2014</v>
      </c>
      <c r="D488">
        <v>639</v>
      </c>
      <c r="E488">
        <v>70</v>
      </c>
      <c r="F488">
        <v>0.59937402190923295</v>
      </c>
      <c r="G488">
        <v>0.1</v>
      </c>
      <c r="H488">
        <v>5</v>
      </c>
      <c r="I488">
        <v>0.38</v>
      </c>
      <c r="J488">
        <v>0.6</v>
      </c>
      <c r="K488">
        <v>0.57999999999999996</v>
      </c>
      <c r="L488">
        <v>7</v>
      </c>
      <c r="M488" t="s">
        <v>77</v>
      </c>
      <c r="N488" t="s">
        <v>32</v>
      </c>
      <c r="O488" t="s">
        <v>106</v>
      </c>
      <c r="P488" t="s">
        <v>72</v>
      </c>
      <c r="Q488" t="s">
        <v>98</v>
      </c>
      <c r="R488" t="s">
        <v>36</v>
      </c>
      <c r="S488" t="s">
        <v>68</v>
      </c>
      <c r="T488" t="s">
        <v>62</v>
      </c>
      <c r="U488" t="s">
        <v>51</v>
      </c>
      <c r="V488" t="s">
        <v>111</v>
      </c>
      <c r="W488">
        <v>13.531311700937501</v>
      </c>
      <c r="X488">
        <v>12.149366435333301</v>
      </c>
      <c r="Y488">
        <v>8.5329672180555498</v>
      </c>
      <c r="Z488">
        <v>6.73132641391304</v>
      </c>
      <c r="AA488">
        <v>6.6738433108695601</v>
      </c>
      <c r="AB488">
        <v>6.6073086366666596</v>
      </c>
      <c r="AC488">
        <v>6.4667644671874998</v>
      </c>
      <c r="AD488">
        <v>6.3911590704347798</v>
      </c>
      <c r="AE488">
        <v>6.3891929086956498</v>
      </c>
      <c r="AF488">
        <v>6.33578954374999</v>
      </c>
    </row>
    <row r="489" spans="1:32" x14ac:dyDescent="0.3">
      <c r="A489">
        <v>1471</v>
      </c>
      <c r="B489" t="s">
        <v>123</v>
      </c>
      <c r="C489">
        <v>2014</v>
      </c>
      <c r="D489">
        <v>639</v>
      </c>
      <c r="E489">
        <v>71</v>
      </c>
      <c r="F489">
        <v>0.59311424100156496</v>
      </c>
      <c r="G489">
        <v>0.06</v>
      </c>
      <c r="H489">
        <v>4</v>
      </c>
      <c r="I489">
        <v>0.28000000000000003</v>
      </c>
      <c r="J489">
        <v>0.84</v>
      </c>
      <c r="K489">
        <v>0.32</v>
      </c>
      <c r="L489">
        <v>1</v>
      </c>
      <c r="M489" t="s">
        <v>77</v>
      </c>
      <c r="N489" t="s">
        <v>106</v>
      </c>
      <c r="O489" t="s">
        <v>32</v>
      </c>
      <c r="P489" t="s">
        <v>94</v>
      </c>
      <c r="Q489" t="s">
        <v>48</v>
      </c>
      <c r="R489" t="s">
        <v>68</v>
      </c>
      <c r="S489" t="s">
        <v>98</v>
      </c>
      <c r="T489" t="s">
        <v>72</v>
      </c>
      <c r="U489" t="s">
        <v>35</v>
      </c>
      <c r="V489" t="s">
        <v>109</v>
      </c>
      <c r="W489">
        <v>13.674292424468</v>
      </c>
      <c r="X489">
        <v>13.55173776138</v>
      </c>
      <c r="Y489">
        <v>12.7609427943749</v>
      </c>
      <c r="Z489">
        <v>6.9499199385365804</v>
      </c>
      <c r="AA489">
        <v>6.8355026350483801</v>
      </c>
      <c r="AB489">
        <v>6.5275543074999902</v>
      </c>
      <c r="AC489">
        <v>6.47413719257142</v>
      </c>
      <c r="AD489">
        <v>6.0852131941025602</v>
      </c>
      <c r="AE489">
        <v>5.8780790207352904</v>
      </c>
      <c r="AF489">
        <v>5.7688066348936102</v>
      </c>
    </row>
    <row r="490" spans="1:32" x14ac:dyDescent="0.3">
      <c r="A490">
        <v>1472</v>
      </c>
      <c r="B490" t="s">
        <v>123</v>
      </c>
      <c r="C490">
        <v>2014</v>
      </c>
      <c r="D490">
        <v>639</v>
      </c>
      <c r="E490">
        <v>72</v>
      </c>
      <c r="F490">
        <v>0.59311424100156496</v>
      </c>
      <c r="G490">
        <v>0.4</v>
      </c>
      <c r="H490">
        <v>1</v>
      </c>
      <c r="I490">
        <v>0.88</v>
      </c>
      <c r="J490">
        <v>0.9</v>
      </c>
      <c r="K490">
        <v>0.28000000000000003</v>
      </c>
      <c r="L490">
        <v>2</v>
      </c>
      <c r="M490" t="s">
        <v>106</v>
      </c>
      <c r="N490" t="s">
        <v>77</v>
      </c>
      <c r="O490" t="s">
        <v>94</v>
      </c>
      <c r="P490" t="s">
        <v>64</v>
      </c>
      <c r="Q490" t="s">
        <v>107</v>
      </c>
      <c r="R490" t="s">
        <v>32</v>
      </c>
      <c r="S490" t="s">
        <v>109</v>
      </c>
      <c r="T490" t="s">
        <v>54</v>
      </c>
      <c r="U490" t="s">
        <v>68</v>
      </c>
      <c r="V490" t="s">
        <v>70</v>
      </c>
      <c r="W490">
        <v>54.4878559</v>
      </c>
      <c r="X490">
        <v>46.487765430000003</v>
      </c>
      <c r="Y490">
        <v>27.7141056</v>
      </c>
      <c r="Z490">
        <v>16.8999138</v>
      </c>
      <c r="AA490">
        <v>16.655515699999999</v>
      </c>
      <c r="AB490">
        <v>16.610409910000001</v>
      </c>
      <c r="AC490">
        <v>16.1692371</v>
      </c>
      <c r="AD490">
        <v>15.9579296</v>
      </c>
      <c r="AE490">
        <v>14.665999429999999</v>
      </c>
      <c r="AF490">
        <v>14.5716839</v>
      </c>
    </row>
    <row r="491" spans="1:32" x14ac:dyDescent="0.3">
      <c r="A491">
        <v>1473</v>
      </c>
      <c r="B491" t="s">
        <v>123</v>
      </c>
      <c r="C491">
        <v>2014</v>
      </c>
      <c r="D491">
        <v>639</v>
      </c>
      <c r="E491">
        <v>73</v>
      </c>
      <c r="F491">
        <v>0.61032863849765195</v>
      </c>
      <c r="G491">
        <v>0.12</v>
      </c>
      <c r="H491">
        <v>3</v>
      </c>
      <c r="I491">
        <v>0.24</v>
      </c>
      <c r="J491">
        <v>0.78</v>
      </c>
      <c r="K491">
        <v>0.26</v>
      </c>
      <c r="L491">
        <v>9</v>
      </c>
      <c r="M491" t="s">
        <v>77</v>
      </c>
      <c r="N491" t="s">
        <v>32</v>
      </c>
      <c r="O491" t="s">
        <v>106</v>
      </c>
      <c r="P491" t="s">
        <v>95</v>
      </c>
      <c r="Q491" t="s">
        <v>48</v>
      </c>
      <c r="R491" t="s">
        <v>68</v>
      </c>
      <c r="S491" t="s">
        <v>94</v>
      </c>
      <c r="T491" t="s">
        <v>72</v>
      </c>
      <c r="U491" t="s">
        <v>47</v>
      </c>
      <c r="V491" t="s">
        <v>84</v>
      </c>
      <c r="W491">
        <v>22.912839461764701</v>
      </c>
      <c r="X491">
        <v>16.128538165999998</v>
      </c>
      <c r="Y491">
        <v>13.8689915589473</v>
      </c>
      <c r="Z491">
        <v>10.205028690000001</v>
      </c>
      <c r="AA491">
        <v>9.6660763572222201</v>
      </c>
      <c r="AB491">
        <v>9.3316461718181802</v>
      </c>
      <c r="AC491">
        <v>9.2607389920000003</v>
      </c>
      <c r="AD491">
        <v>8.7274177744444401</v>
      </c>
      <c r="AE491">
        <v>8.6378893899999998</v>
      </c>
      <c r="AF491">
        <v>8.3723781074999994</v>
      </c>
    </row>
    <row r="492" spans="1:32" x14ac:dyDescent="0.3">
      <c r="A492">
        <v>1474</v>
      </c>
      <c r="B492" t="s">
        <v>123</v>
      </c>
      <c r="C492">
        <v>2014</v>
      </c>
      <c r="D492">
        <v>639</v>
      </c>
      <c r="E492">
        <v>74</v>
      </c>
      <c r="F492">
        <v>0.60876369327073498</v>
      </c>
      <c r="G492">
        <v>0.02</v>
      </c>
      <c r="H492">
        <v>9</v>
      </c>
      <c r="I492">
        <v>0.16</v>
      </c>
      <c r="J492">
        <v>0.42</v>
      </c>
      <c r="K492">
        <v>0.76</v>
      </c>
      <c r="L492">
        <v>10</v>
      </c>
      <c r="M492" t="s">
        <v>77</v>
      </c>
      <c r="N492" t="s">
        <v>106</v>
      </c>
      <c r="O492" t="s">
        <v>32</v>
      </c>
      <c r="P492" t="s">
        <v>48</v>
      </c>
      <c r="Q492" t="s">
        <v>68</v>
      </c>
      <c r="R492" t="s">
        <v>35</v>
      </c>
      <c r="S492" t="s">
        <v>111</v>
      </c>
      <c r="T492" t="s">
        <v>54</v>
      </c>
      <c r="U492" t="s">
        <v>94</v>
      </c>
      <c r="V492" t="s">
        <v>72</v>
      </c>
      <c r="W492">
        <v>11.8490925623958</v>
      </c>
      <c r="X492">
        <v>11.225521281621599</v>
      </c>
      <c r="Y492">
        <v>10.895469233666599</v>
      </c>
      <c r="Z492">
        <v>7.1264602285999903</v>
      </c>
      <c r="AA492">
        <v>6.5010506653703599</v>
      </c>
      <c r="AB492">
        <v>5.9923574944230698</v>
      </c>
      <c r="AC492">
        <v>5.9590653654716998</v>
      </c>
      <c r="AD492">
        <v>5.9433419281818098</v>
      </c>
      <c r="AE492">
        <v>5.9185097718000002</v>
      </c>
      <c r="AF492">
        <v>5.9140153144117598</v>
      </c>
    </row>
    <row r="493" spans="1:32" x14ac:dyDescent="0.3">
      <c r="A493">
        <v>1475</v>
      </c>
      <c r="B493" t="s">
        <v>123</v>
      </c>
      <c r="C493">
        <v>2014</v>
      </c>
      <c r="D493">
        <v>639</v>
      </c>
      <c r="E493">
        <v>75</v>
      </c>
      <c r="F493">
        <v>0.61189358372456903</v>
      </c>
      <c r="G493">
        <v>0.12</v>
      </c>
      <c r="H493">
        <v>7</v>
      </c>
      <c r="I493">
        <v>0.34</v>
      </c>
      <c r="J493">
        <v>0.98</v>
      </c>
      <c r="K493">
        <v>0.82</v>
      </c>
      <c r="L493">
        <v>2</v>
      </c>
      <c r="M493" t="s">
        <v>77</v>
      </c>
      <c r="N493" t="s">
        <v>106</v>
      </c>
      <c r="O493" t="s">
        <v>32</v>
      </c>
      <c r="P493" t="s">
        <v>48</v>
      </c>
      <c r="Q493" t="s">
        <v>94</v>
      </c>
      <c r="R493" t="s">
        <v>58</v>
      </c>
      <c r="S493" t="s">
        <v>81</v>
      </c>
      <c r="T493" t="s">
        <v>91</v>
      </c>
      <c r="U493" t="s">
        <v>68</v>
      </c>
      <c r="V493" t="s">
        <v>93</v>
      </c>
      <c r="W493">
        <v>7.56416289130682</v>
      </c>
      <c r="X493">
        <v>4.4344718190515398</v>
      </c>
      <c r="Y493">
        <v>4.3583991700241898</v>
      </c>
      <c r="Z493">
        <v>4.24337266806097</v>
      </c>
      <c r="AA493">
        <v>3.5720125050526299</v>
      </c>
      <c r="AB493">
        <v>3.4814496691621599</v>
      </c>
      <c r="AC493">
        <v>3.4739658835522298</v>
      </c>
      <c r="AD493">
        <v>3.4608247892891502</v>
      </c>
      <c r="AE493">
        <v>3.4448397370897399</v>
      </c>
      <c r="AF493">
        <v>3.3214803796969599</v>
      </c>
    </row>
    <row r="494" spans="1:32" x14ac:dyDescent="0.3">
      <c r="A494">
        <v>1476</v>
      </c>
      <c r="B494" t="s">
        <v>123</v>
      </c>
      <c r="C494">
        <v>2014</v>
      </c>
      <c r="D494">
        <v>639</v>
      </c>
      <c r="E494">
        <v>76</v>
      </c>
      <c r="F494">
        <v>0.57902973395931101</v>
      </c>
      <c r="G494">
        <v>0.18</v>
      </c>
      <c r="H494">
        <v>2</v>
      </c>
      <c r="I494">
        <v>0.9</v>
      </c>
      <c r="J494">
        <v>0.4</v>
      </c>
      <c r="K494">
        <v>0.5</v>
      </c>
      <c r="L494">
        <v>10</v>
      </c>
      <c r="M494" t="s">
        <v>106</v>
      </c>
      <c r="N494" t="s">
        <v>32</v>
      </c>
      <c r="O494" t="s">
        <v>94</v>
      </c>
      <c r="P494" t="s">
        <v>71</v>
      </c>
      <c r="Q494" t="s">
        <v>33</v>
      </c>
      <c r="R494" t="s">
        <v>77</v>
      </c>
      <c r="S494" t="s">
        <v>48</v>
      </c>
      <c r="T494" t="s">
        <v>99</v>
      </c>
      <c r="U494" t="s">
        <v>60</v>
      </c>
      <c r="V494" t="s">
        <v>68</v>
      </c>
      <c r="W494">
        <v>43.339457199999998</v>
      </c>
      <c r="X494">
        <v>19.900401127499901</v>
      </c>
      <c r="Y494">
        <v>16.3968359666666</v>
      </c>
      <c r="Z494">
        <v>14.5420132</v>
      </c>
      <c r="AA494">
        <v>13.44101012</v>
      </c>
      <c r="AB494">
        <v>13.440931619999899</v>
      </c>
      <c r="AC494">
        <v>13.16494252</v>
      </c>
      <c r="AD494">
        <v>12.437670949999999</v>
      </c>
      <c r="AE494">
        <v>12.144091810000001</v>
      </c>
      <c r="AF494">
        <v>12.055882434000001</v>
      </c>
    </row>
    <row r="495" spans="1:32" x14ac:dyDescent="0.3">
      <c r="A495">
        <v>1477</v>
      </c>
      <c r="B495" t="s">
        <v>123</v>
      </c>
      <c r="C495">
        <v>2014</v>
      </c>
      <c r="D495">
        <v>639</v>
      </c>
      <c r="E495">
        <v>77</v>
      </c>
      <c r="F495">
        <v>0.58215962441314495</v>
      </c>
      <c r="G495">
        <v>0.02</v>
      </c>
      <c r="H495">
        <v>3</v>
      </c>
      <c r="I495">
        <v>0.96</v>
      </c>
      <c r="J495">
        <v>0.44</v>
      </c>
      <c r="K495">
        <v>0.86</v>
      </c>
      <c r="L495">
        <v>10</v>
      </c>
      <c r="M495" t="s">
        <v>77</v>
      </c>
      <c r="N495" t="s">
        <v>106</v>
      </c>
      <c r="O495" t="s">
        <v>32</v>
      </c>
      <c r="P495" t="s">
        <v>39</v>
      </c>
      <c r="Q495" t="s">
        <v>60</v>
      </c>
      <c r="R495" t="s">
        <v>94</v>
      </c>
      <c r="S495" t="s">
        <v>45</v>
      </c>
      <c r="T495" t="s">
        <v>48</v>
      </c>
      <c r="U495" t="s">
        <v>43</v>
      </c>
      <c r="V495" t="s">
        <v>35</v>
      </c>
      <c r="W495">
        <v>28.103738194999998</v>
      </c>
      <c r="X495">
        <v>24.830112079999999</v>
      </c>
      <c r="Y495">
        <v>22.684600042857099</v>
      </c>
      <c r="Z495">
        <v>15.647325500000001</v>
      </c>
      <c r="AA495">
        <v>14.641343044545399</v>
      </c>
      <c r="AB495">
        <v>14.4998531944444</v>
      </c>
      <c r="AC495">
        <v>14.4678289164705</v>
      </c>
      <c r="AD495">
        <v>13.6323412645833</v>
      </c>
      <c r="AE495">
        <v>13.311630732499999</v>
      </c>
      <c r="AF495">
        <v>13.0600439907692</v>
      </c>
    </row>
    <row r="496" spans="1:32" x14ac:dyDescent="0.3">
      <c r="A496">
        <v>1478</v>
      </c>
      <c r="B496" t="s">
        <v>123</v>
      </c>
      <c r="C496">
        <v>2014</v>
      </c>
      <c r="D496">
        <v>639</v>
      </c>
      <c r="E496">
        <v>78</v>
      </c>
      <c r="F496">
        <v>0.60093896713615003</v>
      </c>
      <c r="G496">
        <v>0.1</v>
      </c>
      <c r="H496">
        <v>3</v>
      </c>
      <c r="I496">
        <v>0.2</v>
      </c>
      <c r="J496">
        <v>0.98</v>
      </c>
      <c r="K496">
        <v>0.68</v>
      </c>
      <c r="L496">
        <v>7</v>
      </c>
      <c r="M496" t="s">
        <v>77</v>
      </c>
      <c r="N496" t="s">
        <v>106</v>
      </c>
      <c r="O496" t="s">
        <v>32</v>
      </c>
      <c r="P496" t="s">
        <v>94</v>
      </c>
      <c r="Q496" t="s">
        <v>68</v>
      </c>
      <c r="R496" t="s">
        <v>48</v>
      </c>
      <c r="S496" t="s">
        <v>40</v>
      </c>
      <c r="T496" t="s">
        <v>98</v>
      </c>
      <c r="U496" t="s">
        <v>102</v>
      </c>
      <c r="V496" t="s">
        <v>35</v>
      </c>
      <c r="W496">
        <v>23.6912064617391</v>
      </c>
      <c r="X496">
        <v>18.653957401874901</v>
      </c>
      <c r="Y496">
        <v>14.898825595</v>
      </c>
      <c r="Z496">
        <v>9.4831337637500006</v>
      </c>
      <c r="AA496">
        <v>9.3263549423076899</v>
      </c>
      <c r="AB496">
        <v>8.81483867166666</v>
      </c>
      <c r="AC496">
        <v>8.6297960936363598</v>
      </c>
      <c r="AD496">
        <v>8.5245368647058797</v>
      </c>
      <c r="AE496">
        <v>7.9603543949999898</v>
      </c>
      <c r="AF496">
        <v>7.7454326135000002</v>
      </c>
    </row>
    <row r="497" spans="1:32" x14ac:dyDescent="0.3">
      <c r="A497">
        <v>1479</v>
      </c>
      <c r="B497" t="s">
        <v>123</v>
      </c>
      <c r="C497">
        <v>2014</v>
      </c>
      <c r="D497">
        <v>639</v>
      </c>
      <c r="E497">
        <v>79</v>
      </c>
      <c r="F497">
        <v>0.60719874804381802</v>
      </c>
      <c r="G497">
        <v>0.08</v>
      </c>
      <c r="H497">
        <v>6</v>
      </c>
      <c r="I497">
        <v>0.4</v>
      </c>
      <c r="J497">
        <v>0.82</v>
      </c>
      <c r="K497">
        <v>0.02</v>
      </c>
      <c r="L497">
        <v>8</v>
      </c>
      <c r="M497" t="s">
        <v>32</v>
      </c>
      <c r="N497" t="s">
        <v>106</v>
      </c>
      <c r="O497" t="s">
        <v>77</v>
      </c>
      <c r="P497" t="s">
        <v>45</v>
      </c>
      <c r="Q497" t="s">
        <v>68</v>
      </c>
      <c r="R497" t="s">
        <v>48</v>
      </c>
      <c r="S497" t="s">
        <v>94</v>
      </c>
      <c r="T497" t="s">
        <v>72</v>
      </c>
      <c r="U497" t="s">
        <v>71</v>
      </c>
      <c r="V497" t="s">
        <v>35</v>
      </c>
      <c r="W497">
        <v>9.5205915669642796</v>
      </c>
      <c r="X497">
        <v>9.4726258935483791</v>
      </c>
      <c r="Y497">
        <v>9.1565736304637593</v>
      </c>
      <c r="Z497">
        <v>6.2420045030357096</v>
      </c>
      <c r="AA497">
        <v>5.9976387047058797</v>
      </c>
      <c r="AB497">
        <v>5.91520423683607</v>
      </c>
      <c r="AC497">
        <v>5.3648718080203999</v>
      </c>
      <c r="AD497">
        <v>5.3531415163414602</v>
      </c>
      <c r="AE497">
        <v>5.1169999688000001</v>
      </c>
      <c r="AF497">
        <v>5.0770328522222199</v>
      </c>
    </row>
    <row r="498" spans="1:32" x14ac:dyDescent="0.3">
      <c r="A498">
        <v>1480</v>
      </c>
      <c r="B498" t="s">
        <v>123</v>
      </c>
      <c r="C498">
        <v>2014</v>
      </c>
      <c r="D498">
        <v>639</v>
      </c>
      <c r="E498">
        <v>80</v>
      </c>
      <c r="F498">
        <v>0.60406885758998397</v>
      </c>
      <c r="G498">
        <v>0.18</v>
      </c>
      <c r="H498">
        <v>1</v>
      </c>
      <c r="I498">
        <v>0.82</v>
      </c>
      <c r="J498">
        <v>0.42</v>
      </c>
      <c r="K498">
        <v>0.54</v>
      </c>
      <c r="L498">
        <v>7</v>
      </c>
      <c r="M498" t="s">
        <v>106</v>
      </c>
      <c r="N498" t="s">
        <v>32</v>
      </c>
      <c r="O498" t="s">
        <v>94</v>
      </c>
      <c r="P498" t="s">
        <v>80</v>
      </c>
      <c r="Q498" t="s">
        <v>60</v>
      </c>
      <c r="R498" t="s">
        <v>67</v>
      </c>
      <c r="S498" t="s">
        <v>82</v>
      </c>
      <c r="T498" t="s">
        <v>48</v>
      </c>
      <c r="U498" t="s">
        <v>59</v>
      </c>
      <c r="V498" t="s">
        <v>40</v>
      </c>
      <c r="W498">
        <v>37.277984625000002</v>
      </c>
      <c r="X498">
        <v>23.9345531499999</v>
      </c>
      <c r="Y498">
        <v>18.9944439</v>
      </c>
      <c r="Z498">
        <v>18.0674086</v>
      </c>
      <c r="AA498">
        <v>17.105617500000001</v>
      </c>
      <c r="AB498">
        <v>16.720621099999999</v>
      </c>
      <c r="AC498">
        <v>16.482526773333301</v>
      </c>
      <c r="AD498">
        <v>16.24807702</v>
      </c>
      <c r="AE498">
        <v>14.61140058</v>
      </c>
      <c r="AF498">
        <v>14.57447245</v>
      </c>
    </row>
    <row r="499" spans="1:32" x14ac:dyDescent="0.3">
      <c r="A499">
        <v>1481</v>
      </c>
      <c r="B499" t="s">
        <v>123</v>
      </c>
      <c r="C499">
        <v>2014</v>
      </c>
      <c r="D499">
        <v>639</v>
      </c>
      <c r="E499">
        <v>81</v>
      </c>
      <c r="F499">
        <v>0.59154929577464699</v>
      </c>
      <c r="G499">
        <v>0.06</v>
      </c>
      <c r="H499">
        <v>3</v>
      </c>
      <c r="I499">
        <v>0.44</v>
      </c>
      <c r="J499">
        <v>0.66</v>
      </c>
      <c r="K499">
        <v>0.57999999999999996</v>
      </c>
      <c r="L499">
        <v>6</v>
      </c>
      <c r="M499" t="s">
        <v>77</v>
      </c>
      <c r="N499" t="s">
        <v>32</v>
      </c>
      <c r="O499" t="s">
        <v>106</v>
      </c>
      <c r="P499" t="s">
        <v>94</v>
      </c>
      <c r="Q499" t="s">
        <v>48</v>
      </c>
      <c r="R499" t="s">
        <v>40</v>
      </c>
      <c r="S499" t="s">
        <v>107</v>
      </c>
      <c r="T499" t="s">
        <v>72</v>
      </c>
      <c r="U499" t="s">
        <v>58</v>
      </c>
      <c r="V499" t="s">
        <v>68</v>
      </c>
      <c r="W499">
        <v>26.945714510434701</v>
      </c>
      <c r="X499">
        <v>16.2258202039285</v>
      </c>
      <c r="Y499">
        <v>14.4338794546874</v>
      </c>
      <c r="Z499">
        <v>11.2281547533333</v>
      </c>
      <c r="AA499">
        <v>9.7741517769230697</v>
      </c>
      <c r="AB499">
        <v>9.5040876690909002</v>
      </c>
      <c r="AC499">
        <v>9.4303954699999899</v>
      </c>
      <c r="AD499">
        <v>9.3915619492857108</v>
      </c>
      <c r="AE499">
        <v>9.3705290133333303</v>
      </c>
      <c r="AF499">
        <v>9.3259844285714308</v>
      </c>
    </row>
    <row r="500" spans="1:32" x14ac:dyDescent="0.3">
      <c r="A500">
        <v>1482</v>
      </c>
      <c r="B500" t="s">
        <v>123</v>
      </c>
      <c r="C500">
        <v>2014</v>
      </c>
      <c r="D500">
        <v>639</v>
      </c>
      <c r="E500">
        <v>82</v>
      </c>
      <c r="F500">
        <v>0.59154929577464699</v>
      </c>
      <c r="G500">
        <v>0.12</v>
      </c>
      <c r="H500">
        <v>1</v>
      </c>
      <c r="I500">
        <v>0.18</v>
      </c>
      <c r="J500">
        <v>0.56000000000000005</v>
      </c>
      <c r="K500">
        <v>0.18</v>
      </c>
      <c r="L500">
        <v>0</v>
      </c>
      <c r="M500" t="s">
        <v>77</v>
      </c>
      <c r="N500" t="s">
        <v>106</v>
      </c>
      <c r="O500" t="s">
        <v>32</v>
      </c>
      <c r="P500" t="s">
        <v>94</v>
      </c>
      <c r="Q500" t="s">
        <v>48</v>
      </c>
      <c r="R500" t="s">
        <v>64</v>
      </c>
      <c r="S500" t="s">
        <v>68</v>
      </c>
      <c r="T500" t="s">
        <v>95</v>
      </c>
      <c r="U500" t="s">
        <v>90</v>
      </c>
      <c r="V500" t="s">
        <v>54</v>
      </c>
      <c r="W500">
        <v>26.868643232222201</v>
      </c>
      <c r="X500">
        <v>26.0415526642857</v>
      </c>
      <c r="Y500">
        <v>20.579551819999999</v>
      </c>
      <c r="Z500">
        <v>14.5492942759999</v>
      </c>
      <c r="AA500">
        <v>14.4055298</v>
      </c>
      <c r="AB500">
        <v>13.74855185</v>
      </c>
      <c r="AC500">
        <v>12.989903199999899</v>
      </c>
      <c r="AD500">
        <v>12.9758792</v>
      </c>
      <c r="AE500">
        <v>12.79940938</v>
      </c>
      <c r="AF500">
        <v>12.262213713333299</v>
      </c>
    </row>
    <row r="501" spans="1:32" x14ac:dyDescent="0.3">
      <c r="A501">
        <v>1483</v>
      </c>
      <c r="B501" t="s">
        <v>123</v>
      </c>
      <c r="C501">
        <v>2014</v>
      </c>
      <c r="D501">
        <v>639</v>
      </c>
      <c r="E501">
        <v>83</v>
      </c>
      <c r="F501">
        <v>0.62441314553990601</v>
      </c>
      <c r="G501">
        <v>0.08</v>
      </c>
      <c r="H501">
        <v>8</v>
      </c>
      <c r="I501">
        <v>0.98</v>
      </c>
      <c r="J501">
        <v>0.94</v>
      </c>
      <c r="K501">
        <v>0.6</v>
      </c>
      <c r="L501">
        <v>5</v>
      </c>
      <c r="M501" t="s">
        <v>77</v>
      </c>
      <c r="N501" t="s">
        <v>106</v>
      </c>
      <c r="O501" t="s">
        <v>32</v>
      </c>
      <c r="P501" t="s">
        <v>45</v>
      </c>
      <c r="Q501" t="s">
        <v>64</v>
      </c>
      <c r="R501" t="s">
        <v>94</v>
      </c>
      <c r="S501" t="s">
        <v>54</v>
      </c>
      <c r="T501" t="s">
        <v>40</v>
      </c>
      <c r="U501" t="s">
        <v>68</v>
      </c>
      <c r="V501" t="s">
        <v>35</v>
      </c>
      <c r="W501">
        <v>6.8861301741617602</v>
      </c>
      <c r="X501">
        <v>5.6091834334817499</v>
      </c>
      <c r="Y501">
        <v>4.3143642585384603</v>
      </c>
      <c r="Z501">
        <v>3.8285833015045001</v>
      </c>
      <c r="AA501">
        <v>3.7624303288499998</v>
      </c>
      <c r="AB501">
        <v>3.74954808879798</v>
      </c>
      <c r="AC501">
        <v>3.5061931482719202</v>
      </c>
      <c r="AD501">
        <v>3.4926961185714198</v>
      </c>
      <c r="AE501">
        <v>3.47119309763199</v>
      </c>
      <c r="AF501">
        <v>3.4696034945510199</v>
      </c>
    </row>
    <row r="502" spans="1:32" x14ac:dyDescent="0.3">
      <c r="A502">
        <v>1484</v>
      </c>
      <c r="B502" t="s">
        <v>123</v>
      </c>
      <c r="C502">
        <v>2014</v>
      </c>
      <c r="D502">
        <v>639</v>
      </c>
      <c r="E502">
        <v>84</v>
      </c>
      <c r="F502">
        <v>0.59311424100156496</v>
      </c>
      <c r="G502">
        <v>0.14000000000000001</v>
      </c>
      <c r="H502">
        <v>3</v>
      </c>
      <c r="I502">
        <v>0.44</v>
      </c>
      <c r="J502">
        <v>0.56000000000000005</v>
      </c>
      <c r="K502">
        <v>0.34</v>
      </c>
      <c r="L502">
        <v>0</v>
      </c>
      <c r="M502" t="s">
        <v>77</v>
      </c>
      <c r="N502" t="s">
        <v>106</v>
      </c>
      <c r="O502" t="s">
        <v>32</v>
      </c>
      <c r="P502" t="s">
        <v>48</v>
      </c>
      <c r="Q502" t="s">
        <v>40</v>
      </c>
      <c r="R502" t="s">
        <v>100</v>
      </c>
      <c r="S502" t="s">
        <v>33</v>
      </c>
      <c r="T502" t="s">
        <v>45</v>
      </c>
      <c r="U502" t="s">
        <v>94</v>
      </c>
      <c r="V502" t="s">
        <v>36</v>
      </c>
      <c r="W502">
        <v>20.66479073</v>
      </c>
      <c r="X502">
        <v>19.236008729999899</v>
      </c>
      <c r="Y502">
        <v>12.573049984117601</v>
      </c>
      <c r="Z502">
        <v>9.3275861833333291</v>
      </c>
      <c r="AA502">
        <v>8.7594946624999892</v>
      </c>
      <c r="AB502">
        <v>8.7560283587499992</v>
      </c>
      <c r="AC502">
        <v>8.7512822828571402</v>
      </c>
      <c r="AD502">
        <v>8.7189814624999897</v>
      </c>
      <c r="AE502">
        <v>8.6829560363636293</v>
      </c>
      <c r="AF502">
        <v>8.6593395849999997</v>
      </c>
    </row>
    <row r="503" spans="1:32" x14ac:dyDescent="0.3">
      <c r="A503">
        <v>1485</v>
      </c>
      <c r="B503" t="s">
        <v>123</v>
      </c>
      <c r="C503">
        <v>2014</v>
      </c>
      <c r="D503">
        <v>639</v>
      </c>
      <c r="E503">
        <v>85</v>
      </c>
      <c r="F503">
        <v>0.59624413145539901</v>
      </c>
      <c r="G503">
        <v>0.04</v>
      </c>
      <c r="H503">
        <v>5</v>
      </c>
      <c r="I503">
        <v>0.86</v>
      </c>
      <c r="J503">
        <v>0.24</v>
      </c>
      <c r="K503">
        <v>0.76</v>
      </c>
      <c r="L503">
        <v>8</v>
      </c>
      <c r="M503" t="s">
        <v>77</v>
      </c>
      <c r="N503" t="s">
        <v>106</v>
      </c>
      <c r="O503" t="s">
        <v>32</v>
      </c>
      <c r="P503" t="s">
        <v>72</v>
      </c>
      <c r="Q503" t="s">
        <v>48</v>
      </c>
      <c r="R503" t="s">
        <v>33</v>
      </c>
      <c r="S503" t="s">
        <v>50</v>
      </c>
      <c r="T503" t="s">
        <v>45</v>
      </c>
      <c r="U503" t="s">
        <v>90</v>
      </c>
      <c r="V503" t="s">
        <v>112</v>
      </c>
      <c r="W503">
        <v>15.182983249687499</v>
      </c>
      <c r="X503">
        <v>12.764336835</v>
      </c>
      <c r="Y503">
        <v>11.0672246615151</v>
      </c>
      <c r="Z503">
        <v>9.2512845020000007</v>
      </c>
      <c r="AA503">
        <v>9.0526846659999993</v>
      </c>
      <c r="AB503">
        <v>8.8920436138888803</v>
      </c>
      <c r="AC503">
        <v>8.8431872706250001</v>
      </c>
      <c r="AD503">
        <v>8.7039959092857107</v>
      </c>
      <c r="AE503">
        <v>8.4588436312499997</v>
      </c>
      <c r="AF503">
        <v>8.4229716959999994</v>
      </c>
    </row>
    <row r="504" spans="1:32" x14ac:dyDescent="0.3">
      <c r="A504">
        <v>1486</v>
      </c>
      <c r="B504" t="s">
        <v>123</v>
      </c>
      <c r="C504">
        <v>2014</v>
      </c>
      <c r="D504">
        <v>639</v>
      </c>
      <c r="E504">
        <v>86</v>
      </c>
      <c r="F504">
        <v>0.60406885758998397</v>
      </c>
      <c r="G504">
        <v>0.1</v>
      </c>
      <c r="H504">
        <v>9</v>
      </c>
      <c r="I504">
        <v>0.44</v>
      </c>
      <c r="J504">
        <v>0.66</v>
      </c>
      <c r="K504">
        <v>0.76</v>
      </c>
      <c r="L504">
        <v>2</v>
      </c>
      <c r="M504" t="s">
        <v>77</v>
      </c>
      <c r="N504" t="s">
        <v>106</v>
      </c>
      <c r="O504" t="s">
        <v>32</v>
      </c>
      <c r="P504" t="s">
        <v>94</v>
      </c>
      <c r="Q504" t="s">
        <v>48</v>
      </c>
      <c r="R504" t="s">
        <v>47</v>
      </c>
      <c r="S504" t="s">
        <v>107</v>
      </c>
      <c r="T504" t="s">
        <v>104</v>
      </c>
      <c r="U504" t="s">
        <v>109</v>
      </c>
      <c r="V504" t="s">
        <v>75</v>
      </c>
      <c r="W504">
        <v>6.4175836510720696</v>
      </c>
      <c r="X504">
        <v>4.1295332555378099</v>
      </c>
      <c r="Y504">
        <v>4.1032798157280599</v>
      </c>
      <c r="Z504">
        <v>3.5524996203699901</v>
      </c>
      <c r="AA504">
        <v>3.53774653667391</v>
      </c>
      <c r="AB504">
        <v>3.42124022458888</v>
      </c>
      <c r="AC504">
        <v>3.3718860331724101</v>
      </c>
      <c r="AD504">
        <v>3.3408832812523301</v>
      </c>
      <c r="AE504">
        <v>3.3120676276274499</v>
      </c>
      <c r="AF504">
        <v>3.30639934183823</v>
      </c>
    </row>
    <row r="505" spans="1:32" x14ac:dyDescent="0.3">
      <c r="A505">
        <v>1487</v>
      </c>
      <c r="B505" t="s">
        <v>123</v>
      </c>
      <c r="C505">
        <v>2014</v>
      </c>
      <c r="D505">
        <v>639</v>
      </c>
      <c r="E505">
        <v>87</v>
      </c>
      <c r="F505">
        <v>0.61032863849765195</v>
      </c>
      <c r="G505">
        <v>0.2</v>
      </c>
      <c r="H505">
        <v>1</v>
      </c>
      <c r="I505">
        <v>0.18</v>
      </c>
      <c r="J505">
        <v>0.64</v>
      </c>
      <c r="K505">
        <v>0.24</v>
      </c>
      <c r="L505">
        <v>4</v>
      </c>
      <c r="M505" t="s">
        <v>106</v>
      </c>
      <c r="N505" t="s">
        <v>77</v>
      </c>
      <c r="O505" t="s">
        <v>32</v>
      </c>
      <c r="P505" t="s">
        <v>54</v>
      </c>
      <c r="Q505" t="s">
        <v>82</v>
      </c>
      <c r="R505" t="s">
        <v>34</v>
      </c>
      <c r="S505" t="s">
        <v>68</v>
      </c>
      <c r="T505" t="s">
        <v>48</v>
      </c>
      <c r="U505" t="s">
        <v>104</v>
      </c>
      <c r="V505" t="s">
        <v>90</v>
      </c>
      <c r="W505">
        <v>32.983666417499997</v>
      </c>
      <c r="X505">
        <v>26.4270368257142</v>
      </c>
      <c r="Y505">
        <v>19.710111412</v>
      </c>
      <c r="Z505">
        <v>16.557914700000001</v>
      </c>
      <c r="AA505">
        <v>15.153573</v>
      </c>
      <c r="AB505">
        <v>14.5478668</v>
      </c>
      <c r="AC505">
        <v>14.483688355</v>
      </c>
      <c r="AD505">
        <v>14.413174869999899</v>
      </c>
      <c r="AE505">
        <v>13.8336258</v>
      </c>
      <c r="AF505">
        <v>13.694266300000001</v>
      </c>
    </row>
    <row r="506" spans="1:32" x14ac:dyDescent="0.3">
      <c r="A506">
        <v>1488</v>
      </c>
      <c r="B506" t="s">
        <v>123</v>
      </c>
      <c r="C506">
        <v>2014</v>
      </c>
      <c r="D506">
        <v>639</v>
      </c>
      <c r="E506">
        <v>88</v>
      </c>
      <c r="F506">
        <v>0.58998435054773002</v>
      </c>
      <c r="G506">
        <v>0.24</v>
      </c>
      <c r="H506">
        <v>1</v>
      </c>
      <c r="I506">
        <v>0.42</v>
      </c>
      <c r="J506">
        <v>0.48</v>
      </c>
      <c r="K506">
        <v>0.78</v>
      </c>
      <c r="L506">
        <v>6</v>
      </c>
      <c r="M506" t="s">
        <v>77</v>
      </c>
      <c r="N506" t="s">
        <v>32</v>
      </c>
      <c r="O506" t="s">
        <v>106</v>
      </c>
      <c r="P506" t="s">
        <v>94</v>
      </c>
      <c r="Q506" t="s">
        <v>36</v>
      </c>
      <c r="R506" t="s">
        <v>48</v>
      </c>
      <c r="S506" t="s">
        <v>34</v>
      </c>
      <c r="T506" t="s">
        <v>59</v>
      </c>
      <c r="U506" t="s">
        <v>104</v>
      </c>
      <c r="V506" t="s">
        <v>60</v>
      </c>
      <c r="W506">
        <v>25.7713416333333</v>
      </c>
      <c r="X506">
        <v>23.6697457566666</v>
      </c>
      <c r="Y506">
        <v>22.074603096000001</v>
      </c>
      <c r="Z506">
        <v>16.59273146</v>
      </c>
      <c r="AA506">
        <v>16.519340499999998</v>
      </c>
      <c r="AB506">
        <v>16.44625285</v>
      </c>
      <c r="AC506">
        <v>14.5100117</v>
      </c>
      <c r="AD506">
        <v>13.62862967</v>
      </c>
      <c r="AE506">
        <v>13.2134962</v>
      </c>
      <c r="AF506">
        <v>12.55187035</v>
      </c>
    </row>
    <row r="507" spans="1:32" x14ac:dyDescent="0.3">
      <c r="A507">
        <v>1489</v>
      </c>
      <c r="B507" t="s">
        <v>123</v>
      </c>
      <c r="C507">
        <v>2014</v>
      </c>
      <c r="D507">
        <v>639</v>
      </c>
      <c r="E507">
        <v>89</v>
      </c>
      <c r="F507">
        <v>0.62597809076682298</v>
      </c>
      <c r="G507">
        <v>0.08</v>
      </c>
      <c r="H507">
        <v>2</v>
      </c>
      <c r="I507">
        <v>0.72</v>
      </c>
      <c r="J507">
        <v>0.36</v>
      </c>
      <c r="K507">
        <v>0.94</v>
      </c>
      <c r="L507">
        <v>9</v>
      </c>
      <c r="M507" t="s">
        <v>106</v>
      </c>
      <c r="N507" t="s">
        <v>77</v>
      </c>
      <c r="O507" t="s">
        <v>32</v>
      </c>
      <c r="P507" t="s">
        <v>80</v>
      </c>
      <c r="Q507" t="s">
        <v>68</v>
      </c>
      <c r="R507" t="s">
        <v>81</v>
      </c>
      <c r="S507" t="s">
        <v>34</v>
      </c>
      <c r="T507" t="s">
        <v>41</v>
      </c>
      <c r="U507" t="s">
        <v>65</v>
      </c>
      <c r="V507" t="s">
        <v>48</v>
      </c>
      <c r="W507">
        <v>22.494546894545401</v>
      </c>
      <c r="X507">
        <v>17.6267624270588</v>
      </c>
      <c r="Y507">
        <v>16.6904754285714</v>
      </c>
      <c r="Z507">
        <v>15.321886459999901</v>
      </c>
      <c r="AA507">
        <v>14.332009419999901</v>
      </c>
      <c r="AB507">
        <v>13.3481594375</v>
      </c>
      <c r="AC507">
        <v>11.992819153333301</v>
      </c>
      <c r="AD507">
        <v>11.919111300000001</v>
      </c>
      <c r="AE507">
        <v>11.561254807777701</v>
      </c>
      <c r="AF507">
        <v>11.520937484444399</v>
      </c>
    </row>
    <row r="508" spans="1:32" x14ac:dyDescent="0.3">
      <c r="A508">
        <v>1490</v>
      </c>
      <c r="B508" t="s">
        <v>123</v>
      </c>
      <c r="C508">
        <v>2014</v>
      </c>
      <c r="D508">
        <v>639</v>
      </c>
      <c r="E508">
        <v>90</v>
      </c>
      <c r="F508">
        <v>0.60563380281690105</v>
      </c>
      <c r="G508">
        <v>0.26</v>
      </c>
      <c r="H508">
        <v>1</v>
      </c>
      <c r="I508">
        <v>0.74</v>
      </c>
      <c r="J508">
        <v>0.78</v>
      </c>
      <c r="K508">
        <v>0.26</v>
      </c>
      <c r="L508">
        <v>3</v>
      </c>
      <c r="M508" t="s">
        <v>106</v>
      </c>
      <c r="N508" t="s">
        <v>32</v>
      </c>
      <c r="O508" t="s">
        <v>77</v>
      </c>
      <c r="P508" t="s">
        <v>68</v>
      </c>
      <c r="Q508" t="s">
        <v>64</v>
      </c>
      <c r="R508" t="s">
        <v>107</v>
      </c>
      <c r="S508" t="s">
        <v>94</v>
      </c>
      <c r="T508" t="s">
        <v>90</v>
      </c>
      <c r="U508" t="s">
        <v>48</v>
      </c>
      <c r="V508" t="s">
        <v>47</v>
      </c>
      <c r="W508">
        <v>53.018189066666601</v>
      </c>
      <c r="X508">
        <v>30.144263779999999</v>
      </c>
      <c r="Y508">
        <v>28.204010717500001</v>
      </c>
      <c r="Z508">
        <v>20.007086749999999</v>
      </c>
      <c r="AA508">
        <v>18.137847900000001</v>
      </c>
      <c r="AB508">
        <v>17.408174500000001</v>
      </c>
      <c r="AC508">
        <v>16.853902829999999</v>
      </c>
      <c r="AD508">
        <v>15.419485999999999</v>
      </c>
      <c r="AE508">
        <v>15.313638447500001</v>
      </c>
      <c r="AF508">
        <v>12.973939645</v>
      </c>
    </row>
    <row r="509" spans="1:32" x14ac:dyDescent="0.3">
      <c r="A509">
        <v>1491</v>
      </c>
      <c r="B509" t="s">
        <v>123</v>
      </c>
      <c r="C509">
        <v>2014</v>
      </c>
      <c r="D509">
        <v>639</v>
      </c>
      <c r="E509">
        <v>91</v>
      </c>
      <c r="F509">
        <v>0.57276995305164302</v>
      </c>
      <c r="G509">
        <v>0.5</v>
      </c>
      <c r="H509">
        <v>1</v>
      </c>
      <c r="I509">
        <v>0.57999999999999996</v>
      </c>
      <c r="J509">
        <v>0.82</v>
      </c>
      <c r="K509">
        <v>0.74</v>
      </c>
      <c r="L509">
        <v>8</v>
      </c>
      <c r="M509" t="s">
        <v>106</v>
      </c>
      <c r="N509" t="s">
        <v>77</v>
      </c>
      <c r="O509" t="s">
        <v>32</v>
      </c>
      <c r="P509" t="s">
        <v>94</v>
      </c>
      <c r="Q509" t="s">
        <v>68</v>
      </c>
      <c r="R509" t="s">
        <v>52</v>
      </c>
      <c r="S509" t="s">
        <v>64</v>
      </c>
      <c r="T509" t="s">
        <v>72</v>
      </c>
      <c r="U509" t="s">
        <v>73</v>
      </c>
      <c r="V509" t="s">
        <v>109</v>
      </c>
      <c r="W509">
        <v>58.791546169999997</v>
      </c>
      <c r="X509">
        <v>29.680269249999998</v>
      </c>
      <c r="Y509">
        <v>29.099880249999998</v>
      </c>
      <c r="Z509">
        <v>18.430713699999998</v>
      </c>
      <c r="AA509">
        <v>15.997798899999999</v>
      </c>
      <c r="AB509">
        <v>15.7122478</v>
      </c>
      <c r="AC509">
        <v>14.0293922</v>
      </c>
      <c r="AD509">
        <v>13.934968949999901</v>
      </c>
      <c r="AE509">
        <v>13.7333775</v>
      </c>
      <c r="AF509">
        <v>13.5050344</v>
      </c>
    </row>
    <row r="510" spans="1:32" x14ac:dyDescent="0.3">
      <c r="A510">
        <v>1492</v>
      </c>
      <c r="B510" t="s">
        <v>123</v>
      </c>
      <c r="C510">
        <v>2014</v>
      </c>
      <c r="D510">
        <v>639</v>
      </c>
      <c r="E510">
        <v>92</v>
      </c>
      <c r="F510">
        <v>0.58685446009389597</v>
      </c>
      <c r="G510">
        <v>0.52</v>
      </c>
      <c r="H510">
        <v>1</v>
      </c>
      <c r="I510">
        <v>1</v>
      </c>
      <c r="J510">
        <v>0.84</v>
      </c>
      <c r="K510">
        <v>0.22</v>
      </c>
      <c r="L510">
        <v>7</v>
      </c>
      <c r="M510" t="s">
        <v>77</v>
      </c>
      <c r="N510" t="s">
        <v>106</v>
      </c>
      <c r="O510" t="s">
        <v>94</v>
      </c>
      <c r="P510" t="s">
        <v>32</v>
      </c>
      <c r="Q510" t="s">
        <v>34</v>
      </c>
      <c r="R510" t="s">
        <v>45</v>
      </c>
      <c r="S510" t="s">
        <v>48</v>
      </c>
      <c r="T510" t="s">
        <v>64</v>
      </c>
      <c r="U510" t="s">
        <v>55</v>
      </c>
      <c r="V510" t="s">
        <v>87</v>
      </c>
      <c r="W510">
        <v>62.967701695000002</v>
      </c>
      <c r="X510">
        <v>41.661682149999997</v>
      </c>
      <c r="Y510">
        <v>30.722673400000001</v>
      </c>
      <c r="Z510">
        <v>15.5247625</v>
      </c>
      <c r="AA510">
        <v>14.8445158</v>
      </c>
      <c r="AB510">
        <v>13.808167453333301</v>
      </c>
      <c r="AC510">
        <v>13.584482816666601</v>
      </c>
      <c r="AD510">
        <v>13.4124956</v>
      </c>
      <c r="AE510">
        <v>13.084784044999999</v>
      </c>
      <c r="AF510">
        <v>12.337151499999999</v>
      </c>
    </row>
    <row r="511" spans="1:32" x14ac:dyDescent="0.3">
      <c r="A511">
        <v>1493</v>
      </c>
      <c r="B511" t="s">
        <v>123</v>
      </c>
      <c r="C511">
        <v>2014</v>
      </c>
      <c r="D511">
        <v>639</v>
      </c>
      <c r="E511">
        <v>93</v>
      </c>
      <c r="F511">
        <v>0.58059467918622798</v>
      </c>
      <c r="G511">
        <v>0.14000000000000001</v>
      </c>
      <c r="H511">
        <v>2</v>
      </c>
      <c r="I511">
        <v>0.3</v>
      </c>
      <c r="J511">
        <v>0.46</v>
      </c>
      <c r="K511">
        <v>0.74</v>
      </c>
      <c r="L511">
        <v>9</v>
      </c>
      <c r="M511" t="s">
        <v>32</v>
      </c>
      <c r="N511" t="s">
        <v>77</v>
      </c>
      <c r="O511" t="s">
        <v>94</v>
      </c>
      <c r="P511" t="s">
        <v>51</v>
      </c>
      <c r="Q511" t="s">
        <v>60</v>
      </c>
      <c r="R511" t="s">
        <v>104</v>
      </c>
      <c r="S511" t="s">
        <v>106</v>
      </c>
      <c r="T511" t="s">
        <v>80</v>
      </c>
      <c r="U511" t="s">
        <v>93</v>
      </c>
      <c r="V511" t="s">
        <v>48</v>
      </c>
      <c r="W511">
        <v>22.440344969999899</v>
      </c>
      <c r="X511">
        <v>21.015615749999998</v>
      </c>
      <c r="Y511">
        <v>16.156713199999999</v>
      </c>
      <c r="Z511">
        <v>15.4342804</v>
      </c>
      <c r="AA511">
        <v>14.2294839799999</v>
      </c>
      <c r="AB511">
        <v>13.794771900000001</v>
      </c>
      <c r="AC511">
        <v>12.961992258571399</v>
      </c>
      <c r="AD511">
        <v>12.035968159999999</v>
      </c>
      <c r="AE511">
        <v>11.525522734999999</v>
      </c>
      <c r="AF511">
        <v>11.407085228</v>
      </c>
    </row>
    <row r="512" spans="1:32" x14ac:dyDescent="0.3">
      <c r="A512">
        <v>1494</v>
      </c>
      <c r="B512" t="s">
        <v>123</v>
      </c>
      <c r="C512">
        <v>2014</v>
      </c>
      <c r="D512">
        <v>639</v>
      </c>
      <c r="E512">
        <v>94</v>
      </c>
      <c r="F512">
        <v>0.602503912363067</v>
      </c>
      <c r="G512">
        <v>0.1</v>
      </c>
      <c r="H512">
        <v>2</v>
      </c>
      <c r="I512">
        <v>0.3</v>
      </c>
      <c r="J512">
        <v>0.88</v>
      </c>
      <c r="K512">
        <v>0.4</v>
      </c>
      <c r="L512">
        <v>3</v>
      </c>
      <c r="M512" t="s">
        <v>77</v>
      </c>
      <c r="N512" t="s">
        <v>32</v>
      </c>
      <c r="O512" t="s">
        <v>106</v>
      </c>
      <c r="P512" t="s">
        <v>94</v>
      </c>
      <c r="Q512" t="s">
        <v>69</v>
      </c>
      <c r="R512" t="s">
        <v>68</v>
      </c>
      <c r="S512" t="s">
        <v>66</v>
      </c>
      <c r="T512" t="s">
        <v>82</v>
      </c>
      <c r="U512" t="s">
        <v>48</v>
      </c>
      <c r="V512" t="s">
        <v>75</v>
      </c>
      <c r="W512">
        <v>35.764444359999999</v>
      </c>
      <c r="X512">
        <v>25.659031231666599</v>
      </c>
      <c r="Y512">
        <v>21.540048525714202</v>
      </c>
      <c r="Z512">
        <v>12.775711045</v>
      </c>
      <c r="AA512">
        <v>12.705945</v>
      </c>
      <c r="AB512">
        <v>12.3096500566666</v>
      </c>
      <c r="AC512">
        <v>12.0157566</v>
      </c>
      <c r="AD512">
        <v>12.002425664999899</v>
      </c>
      <c r="AE512">
        <v>11.977588999999901</v>
      </c>
      <c r="AF512">
        <v>11.8137913</v>
      </c>
    </row>
    <row r="513" spans="1:32" x14ac:dyDescent="0.3">
      <c r="A513">
        <v>1495</v>
      </c>
      <c r="B513" t="s">
        <v>123</v>
      </c>
      <c r="C513">
        <v>2014</v>
      </c>
      <c r="D513">
        <v>639</v>
      </c>
      <c r="E513">
        <v>95</v>
      </c>
      <c r="F513">
        <v>0.57433489827855999</v>
      </c>
      <c r="G513">
        <v>0.4</v>
      </c>
      <c r="H513">
        <v>1</v>
      </c>
      <c r="I513">
        <v>0.74</v>
      </c>
      <c r="J513">
        <v>0.3</v>
      </c>
      <c r="K513">
        <v>0.16</v>
      </c>
      <c r="L513">
        <v>10</v>
      </c>
      <c r="M513" t="s">
        <v>106</v>
      </c>
      <c r="N513" t="s">
        <v>32</v>
      </c>
      <c r="O513" t="s">
        <v>35</v>
      </c>
      <c r="P513" t="s">
        <v>53</v>
      </c>
      <c r="Q513" t="s">
        <v>49</v>
      </c>
      <c r="R513" t="s">
        <v>80</v>
      </c>
      <c r="S513" t="s">
        <v>67</v>
      </c>
      <c r="T513" t="s">
        <v>45</v>
      </c>
      <c r="U513" t="s">
        <v>78</v>
      </c>
      <c r="V513" t="s">
        <v>89</v>
      </c>
      <c r="W513">
        <v>28.796163069999999</v>
      </c>
      <c r="X513">
        <v>23.027973166666602</v>
      </c>
      <c r="Y513">
        <v>18.782272299999999</v>
      </c>
      <c r="Z513">
        <v>16.848161699999999</v>
      </c>
      <c r="AA513">
        <v>15.1390133</v>
      </c>
      <c r="AB513">
        <v>15.05529525</v>
      </c>
      <c r="AC513">
        <v>14.36015555</v>
      </c>
      <c r="AD513">
        <v>14.120383749999901</v>
      </c>
      <c r="AE513">
        <v>13.894742000000001</v>
      </c>
      <c r="AF513">
        <v>13.8641026666666</v>
      </c>
    </row>
    <row r="514" spans="1:32" x14ac:dyDescent="0.3">
      <c r="A514">
        <v>1496</v>
      </c>
      <c r="B514" t="s">
        <v>123</v>
      </c>
      <c r="C514">
        <v>2014</v>
      </c>
      <c r="D514">
        <v>639</v>
      </c>
      <c r="E514">
        <v>96</v>
      </c>
      <c r="F514">
        <v>0.60406885758998397</v>
      </c>
      <c r="G514">
        <v>0.08</v>
      </c>
      <c r="H514">
        <v>4</v>
      </c>
      <c r="I514">
        <v>0.08</v>
      </c>
      <c r="J514">
        <v>0.6</v>
      </c>
      <c r="K514">
        <v>0.48</v>
      </c>
      <c r="L514">
        <v>6</v>
      </c>
      <c r="M514" t="s">
        <v>77</v>
      </c>
      <c r="N514" t="s">
        <v>106</v>
      </c>
      <c r="O514" t="s">
        <v>32</v>
      </c>
      <c r="P514" t="s">
        <v>48</v>
      </c>
      <c r="Q514" t="s">
        <v>73</v>
      </c>
      <c r="R514" t="s">
        <v>68</v>
      </c>
      <c r="S514" t="s">
        <v>45</v>
      </c>
      <c r="T514" t="s">
        <v>84</v>
      </c>
      <c r="U514" t="s">
        <v>53</v>
      </c>
      <c r="V514" t="s">
        <v>47</v>
      </c>
      <c r="W514">
        <v>12.0432902655609</v>
      </c>
      <c r="X514">
        <v>9.6821557136111096</v>
      </c>
      <c r="Y514">
        <v>9.3400076118518491</v>
      </c>
      <c r="Z514">
        <v>7.3798145210344801</v>
      </c>
      <c r="AA514">
        <v>6.6945065411111102</v>
      </c>
      <c r="AB514">
        <v>6.3205833743749897</v>
      </c>
      <c r="AC514">
        <v>5.9892326366666602</v>
      </c>
      <c r="AD514">
        <v>5.9619421368965497</v>
      </c>
      <c r="AE514">
        <v>5.84975626339393</v>
      </c>
      <c r="AF514">
        <v>5.8373732479999996</v>
      </c>
    </row>
    <row r="515" spans="1:32" x14ac:dyDescent="0.3">
      <c r="A515">
        <v>1497</v>
      </c>
      <c r="B515" t="s">
        <v>123</v>
      </c>
      <c r="C515">
        <v>2014</v>
      </c>
      <c r="D515">
        <v>639</v>
      </c>
      <c r="E515">
        <v>97</v>
      </c>
      <c r="F515">
        <v>0.60093896713615003</v>
      </c>
      <c r="G515">
        <v>0.12</v>
      </c>
      <c r="H515">
        <v>2</v>
      </c>
      <c r="I515">
        <v>0.66</v>
      </c>
      <c r="J515">
        <v>0.52</v>
      </c>
      <c r="K515">
        <v>0.16</v>
      </c>
      <c r="L515">
        <v>8</v>
      </c>
      <c r="M515" t="s">
        <v>106</v>
      </c>
      <c r="N515" t="s">
        <v>77</v>
      </c>
      <c r="O515" t="s">
        <v>32</v>
      </c>
      <c r="P515" t="s">
        <v>94</v>
      </c>
      <c r="Q515" t="s">
        <v>48</v>
      </c>
      <c r="R515" t="s">
        <v>45</v>
      </c>
      <c r="S515" t="s">
        <v>68</v>
      </c>
      <c r="T515" t="s">
        <v>55</v>
      </c>
      <c r="U515" t="s">
        <v>60</v>
      </c>
      <c r="V515" t="s">
        <v>35</v>
      </c>
      <c r="W515">
        <v>19.839994147499901</v>
      </c>
      <c r="X515">
        <v>19.8058086681818</v>
      </c>
      <c r="Y515">
        <v>19.620183904166598</v>
      </c>
      <c r="Z515">
        <v>17.738396649999999</v>
      </c>
      <c r="AA515">
        <v>12.32949239</v>
      </c>
      <c r="AB515">
        <v>11.661888899090901</v>
      </c>
      <c r="AC515">
        <v>11.264624903749899</v>
      </c>
      <c r="AD515">
        <v>11.065009395714201</v>
      </c>
      <c r="AE515">
        <v>11.0402265314285</v>
      </c>
      <c r="AF515">
        <v>11.0197015357142</v>
      </c>
    </row>
    <row r="516" spans="1:32" x14ac:dyDescent="0.3">
      <c r="A516">
        <v>1498</v>
      </c>
      <c r="B516" t="s">
        <v>123</v>
      </c>
      <c r="C516">
        <v>2014</v>
      </c>
      <c r="D516">
        <v>639</v>
      </c>
      <c r="E516">
        <v>98</v>
      </c>
      <c r="F516">
        <v>0.61502347417840297</v>
      </c>
      <c r="G516">
        <v>0.04</v>
      </c>
      <c r="H516">
        <v>4</v>
      </c>
      <c r="I516">
        <v>0.56000000000000005</v>
      </c>
      <c r="J516">
        <v>0.84</v>
      </c>
      <c r="K516">
        <v>0.74</v>
      </c>
      <c r="L516">
        <v>1</v>
      </c>
      <c r="M516" t="s">
        <v>106</v>
      </c>
      <c r="N516" t="s">
        <v>77</v>
      </c>
      <c r="O516" t="s">
        <v>32</v>
      </c>
      <c r="P516" t="s">
        <v>68</v>
      </c>
      <c r="Q516" t="s">
        <v>35</v>
      </c>
      <c r="R516" t="s">
        <v>48</v>
      </c>
      <c r="S516" t="s">
        <v>98</v>
      </c>
      <c r="T516" t="s">
        <v>45</v>
      </c>
      <c r="U516" t="s">
        <v>94</v>
      </c>
      <c r="V516" t="s">
        <v>111</v>
      </c>
      <c r="W516">
        <v>17.6281281388666</v>
      </c>
      <c r="X516">
        <v>16.518689897526301</v>
      </c>
      <c r="Y516">
        <v>13.8409809619846</v>
      </c>
      <c r="Z516">
        <v>8.7317746855555498</v>
      </c>
      <c r="AA516">
        <v>8.4553790469230705</v>
      </c>
      <c r="AB516">
        <v>8.2642800431578909</v>
      </c>
      <c r="AC516">
        <v>8.2529561273809495</v>
      </c>
      <c r="AD516">
        <v>8.06399147676923</v>
      </c>
      <c r="AE516">
        <v>8.0482971958333298</v>
      </c>
      <c r="AF516">
        <v>7.7307248399999997</v>
      </c>
    </row>
    <row r="517" spans="1:32" x14ac:dyDescent="0.3">
      <c r="A517">
        <v>1499</v>
      </c>
      <c r="B517" t="s">
        <v>123</v>
      </c>
      <c r="C517">
        <v>2014</v>
      </c>
      <c r="D517">
        <v>639</v>
      </c>
      <c r="E517">
        <v>99</v>
      </c>
      <c r="F517">
        <v>0.58841940532081305</v>
      </c>
      <c r="G517">
        <v>0.38</v>
      </c>
      <c r="H517">
        <v>1</v>
      </c>
      <c r="I517">
        <v>0.96</v>
      </c>
      <c r="J517">
        <v>0.62</v>
      </c>
      <c r="K517">
        <v>0.02</v>
      </c>
      <c r="L517">
        <v>2</v>
      </c>
      <c r="M517" t="s">
        <v>32</v>
      </c>
      <c r="N517" t="s">
        <v>77</v>
      </c>
      <c r="O517" t="s">
        <v>94</v>
      </c>
      <c r="P517" t="s">
        <v>106</v>
      </c>
      <c r="Q517" t="s">
        <v>64</v>
      </c>
      <c r="R517" t="s">
        <v>95</v>
      </c>
      <c r="S517" t="s">
        <v>48</v>
      </c>
      <c r="T517" t="s">
        <v>45</v>
      </c>
      <c r="U517" t="s">
        <v>40</v>
      </c>
      <c r="V517" t="s">
        <v>59</v>
      </c>
      <c r="W517">
        <v>37.512430649999999</v>
      </c>
      <c r="X517">
        <v>30.116790052500001</v>
      </c>
      <c r="Y517">
        <v>24.1303558</v>
      </c>
      <c r="Z517">
        <v>22.359545399999998</v>
      </c>
      <c r="AA517">
        <v>16.732109099999999</v>
      </c>
      <c r="AB517">
        <v>15.345958700000001</v>
      </c>
      <c r="AC517">
        <v>14.925893800000001</v>
      </c>
      <c r="AD517">
        <v>14.816159474999999</v>
      </c>
      <c r="AE517">
        <v>14.610548</v>
      </c>
      <c r="AF517">
        <v>14.2717537999999</v>
      </c>
    </row>
  </sheetData>
  <conditionalFormatting sqref="AI7:AM80">
    <cfRule type="cellIs" dxfId="209" priority="30" operator="greaterThan">
      <formula>20</formula>
    </cfRule>
  </conditionalFormatting>
  <conditionalFormatting sqref="AI7:AI80">
    <cfRule type="top10" dxfId="208" priority="29" rank="1"/>
  </conditionalFormatting>
  <conditionalFormatting sqref="AJ7:AJ80">
    <cfRule type="top10" dxfId="207" priority="28" rank="1"/>
  </conditionalFormatting>
  <conditionalFormatting sqref="AK7:AK80">
    <cfRule type="top10" dxfId="206" priority="27" rank="1"/>
  </conditionalFormatting>
  <conditionalFormatting sqref="AL7:AL80">
    <cfRule type="top10" dxfId="205" priority="26" rank="1"/>
  </conditionalFormatting>
  <conditionalFormatting sqref="AM7:AM80">
    <cfRule type="top10" dxfId="204" priority="25" rank="1"/>
  </conditionalFormatting>
  <conditionalFormatting sqref="AN7:AR80">
    <cfRule type="cellIs" dxfId="203" priority="24" operator="greaterThan">
      <formula>20</formula>
    </cfRule>
  </conditionalFormatting>
  <conditionalFormatting sqref="AN7:AN80">
    <cfRule type="top10" dxfId="202" priority="23" rank="1"/>
  </conditionalFormatting>
  <conditionalFormatting sqref="AO7:AO80">
    <cfRule type="top10" dxfId="201" priority="22" rank="1"/>
  </conditionalFormatting>
  <conditionalFormatting sqref="AP7:AP80">
    <cfRule type="top10" dxfId="200" priority="21" rank="1"/>
  </conditionalFormatting>
  <conditionalFormatting sqref="AQ7:AQ80">
    <cfRule type="top10" dxfId="199" priority="20" rank="1"/>
  </conditionalFormatting>
  <conditionalFormatting sqref="AR7:AR80">
    <cfRule type="top10" dxfId="198" priority="19" rank="1"/>
  </conditionalFormatting>
  <conditionalFormatting sqref="AS7:AW80">
    <cfRule type="cellIs" dxfId="197" priority="18" operator="greaterThan">
      <formula>20</formula>
    </cfRule>
  </conditionalFormatting>
  <conditionalFormatting sqref="AS7:AS80">
    <cfRule type="top10" dxfId="196" priority="17" rank="1"/>
  </conditionalFormatting>
  <conditionalFormatting sqref="AT7:AT80">
    <cfRule type="top10" dxfId="195" priority="16" rank="1"/>
  </conditionalFormatting>
  <conditionalFormatting sqref="AU7:AU80">
    <cfRule type="top10" dxfId="194" priority="15" rank="1"/>
  </conditionalFormatting>
  <conditionalFormatting sqref="AV7:AV80">
    <cfRule type="top10" dxfId="193" priority="14" rank="1"/>
  </conditionalFormatting>
  <conditionalFormatting sqref="AW7:AW80">
    <cfRule type="top10" dxfId="192" priority="13" rank="1"/>
  </conditionalFormatting>
  <conditionalFormatting sqref="AX7:BB80">
    <cfRule type="cellIs" dxfId="191" priority="12" operator="greaterThan">
      <formula>20</formula>
    </cfRule>
  </conditionalFormatting>
  <conditionalFormatting sqref="AX7:AX80">
    <cfRule type="top10" dxfId="190" priority="11" rank="1"/>
  </conditionalFormatting>
  <conditionalFormatting sqref="AY7:AY80">
    <cfRule type="top10" dxfId="189" priority="10" rank="1"/>
  </conditionalFormatting>
  <conditionalFormatting sqref="AZ7:AZ80">
    <cfRule type="top10" dxfId="188" priority="9" rank="1"/>
  </conditionalFormatting>
  <conditionalFormatting sqref="BA7:BA80">
    <cfRule type="top10" dxfId="187" priority="8" rank="1"/>
  </conditionalFormatting>
  <conditionalFormatting sqref="BB7:BB80">
    <cfRule type="top10" dxfId="186" priority="7" rank="1"/>
  </conditionalFormatting>
  <conditionalFormatting sqref="BC7:BG80">
    <cfRule type="cellIs" dxfId="185" priority="6" operator="greaterThan">
      <formula>20</formula>
    </cfRule>
  </conditionalFormatting>
  <conditionalFormatting sqref="BC7:BC80">
    <cfRule type="top10" dxfId="184" priority="5" rank="1"/>
  </conditionalFormatting>
  <conditionalFormatting sqref="BD7:BD80">
    <cfRule type="top10" dxfId="183" priority="4" rank="1"/>
  </conditionalFormatting>
  <conditionalFormatting sqref="BE7:BE80">
    <cfRule type="top10" dxfId="182" priority="3" rank="1"/>
  </conditionalFormatting>
  <conditionalFormatting sqref="BF7:BF80">
    <cfRule type="top10" dxfId="181" priority="2" rank="1"/>
  </conditionalFormatting>
  <conditionalFormatting sqref="BG7:BG80">
    <cfRule type="top10" dxfId="180" priority="1" rank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BB1" workbookViewId="0">
      <selection activeCell="BJ1" sqref="BJ1"/>
    </sheetView>
  </sheetViews>
  <sheetFormatPr defaultRowHeight="14" x14ac:dyDescent="0.3"/>
  <cols>
    <col min="34" max="34" width="42.3984375" bestFit="1" customWidth="1"/>
    <col min="69" max="69" width="10.09765625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500</v>
      </c>
      <c r="B2" t="s">
        <v>122</v>
      </c>
      <c r="C2">
        <v>2018</v>
      </c>
      <c r="D2">
        <v>511</v>
      </c>
      <c r="E2">
        <v>0</v>
      </c>
      <c r="F2">
        <v>0.54403131115459802</v>
      </c>
      <c r="G2">
        <v>0.34</v>
      </c>
      <c r="H2">
        <v>1</v>
      </c>
      <c r="I2">
        <v>0.44</v>
      </c>
      <c r="J2">
        <v>0.36</v>
      </c>
      <c r="K2">
        <v>0.62</v>
      </c>
      <c r="L2">
        <v>6</v>
      </c>
      <c r="M2" t="s">
        <v>32</v>
      </c>
      <c r="N2" t="s">
        <v>77</v>
      </c>
      <c r="O2" t="s">
        <v>48</v>
      </c>
      <c r="P2" t="s">
        <v>52</v>
      </c>
      <c r="Q2" t="s">
        <v>55</v>
      </c>
      <c r="R2" t="s">
        <v>68</v>
      </c>
      <c r="S2" t="s">
        <v>34</v>
      </c>
      <c r="T2" t="s">
        <v>41</v>
      </c>
      <c r="U2" t="s">
        <v>44</v>
      </c>
      <c r="V2" t="s">
        <v>111</v>
      </c>
      <c r="W2">
        <v>32.900249004999999</v>
      </c>
      <c r="X2">
        <v>19.54602435</v>
      </c>
      <c r="Y2">
        <v>19.110548000000001</v>
      </c>
      <c r="Z2">
        <v>17.11784617</v>
      </c>
      <c r="AA2">
        <v>17.044582349999999</v>
      </c>
      <c r="AB2">
        <v>16.909553500000001</v>
      </c>
      <c r="AC2">
        <v>16.387817399999999</v>
      </c>
      <c r="AD2">
        <v>16.099159199999999</v>
      </c>
      <c r="AE2">
        <v>15.921782500000001</v>
      </c>
      <c r="AF2">
        <v>14.6772747333333</v>
      </c>
      <c r="AH2" t="s">
        <v>119</v>
      </c>
      <c r="AI2" s="1">
        <f>AVERAGE(F2:F101)</f>
        <v>0.56863013698630016</v>
      </c>
      <c r="AJ2" s="1">
        <f>AVERAGE(F106:F205)</f>
        <v>0.60075098814229189</v>
      </c>
      <c r="AK2" s="1">
        <f>AVERAGE(F210:F309)</f>
        <v>0.58798816568047274</v>
      </c>
      <c r="AL2" s="1">
        <f>AVERAGE(F314:F413)</f>
        <v>0.59208333333333296</v>
      </c>
      <c r="AM2" s="1">
        <f>AVERAGE(F418:F517)</f>
        <v>0.60918410041840954</v>
      </c>
      <c r="BI2" s="53">
        <v>2018</v>
      </c>
      <c r="BJ2" t="str">
        <f>INDEX($AH$7:$AH$80,MATCH(BJ3,AI$7:AI$80,0))</f>
        <v>EPS_EarningsSurprise</v>
      </c>
      <c r="BK2" t="str">
        <f t="shared" ref="BK2:BN2" si="0">INDEX($AH$7:$AH$80,MATCH(BK3,AJ$7:AJ$80,0))</f>
        <v>EPS_Earnings_Surprise_Backward_Ave_Diff</v>
      </c>
      <c r="BL2" t="str">
        <f t="shared" si="0"/>
        <v>Return_On_Common_Equity</v>
      </c>
      <c r="BM2" t="str">
        <f t="shared" si="0"/>
        <v>Return_On_Common_Equity</v>
      </c>
      <c r="BN2" t="str">
        <f t="shared" si="0"/>
        <v>Net_Income_Y_Change</v>
      </c>
      <c r="BQ2" s="27">
        <v>2018</v>
      </c>
      <c r="BR2" s="54"/>
      <c r="BS2" s="29"/>
      <c r="BT2" s="54"/>
      <c r="BU2" s="29"/>
      <c r="BV2" s="54"/>
      <c r="BW2" s="29"/>
    </row>
    <row r="3" spans="1:75" x14ac:dyDescent="0.3">
      <c r="A3">
        <v>501</v>
      </c>
      <c r="B3" t="s">
        <v>122</v>
      </c>
      <c r="C3">
        <v>2018</v>
      </c>
      <c r="D3">
        <v>511</v>
      </c>
      <c r="E3">
        <v>1</v>
      </c>
      <c r="F3">
        <v>0.56555772994129105</v>
      </c>
      <c r="G3">
        <v>0.02</v>
      </c>
      <c r="H3">
        <v>5</v>
      </c>
      <c r="I3">
        <v>0.42</v>
      </c>
      <c r="J3">
        <v>0.72</v>
      </c>
      <c r="K3">
        <v>0.34</v>
      </c>
      <c r="L3">
        <v>0</v>
      </c>
      <c r="M3" t="s">
        <v>32</v>
      </c>
      <c r="N3" t="s">
        <v>77</v>
      </c>
      <c r="O3" t="s">
        <v>106</v>
      </c>
      <c r="P3" t="s">
        <v>48</v>
      </c>
      <c r="Q3" t="s">
        <v>52</v>
      </c>
      <c r="R3" t="s">
        <v>94</v>
      </c>
      <c r="S3" t="s">
        <v>87</v>
      </c>
      <c r="T3" t="s">
        <v>39</v>
      </c>
      <c r="U3" t="s">
        <v>95</v>
      </c>
      <c r="V3" t="s">
        <v>88</v>
      </c>
      <c r="W3">
        <v>12.8156397164444</v>
      </c>
      <c r="X3">
        <v>11.896292025599999</v>
      </c>
      <c r="Y3">
        <v>10.208503567339401</v>
      </c>
      <c r="Z3">
        <v>10.0995449679838</v>
      </c>
      <c r="AA3">
        <v>8.5072337420201993</v>
      </c>
      <c r="AB3">
        <v>7.1967047555087698</v>
      </c>
      <c r="AC3">
        <v>7.0056805428571396</v>
      </c>
      <c r="AD3">
        <v>7.0041208385555498</v>
      </c>
      <c r="AE3">
        <v>6.8063394907246302</v>
      </c>
      <c r="AF3">
        <v>6.7695277673912999</v>
      </c>
      <c r="AH3" t="s">
        <v>120</v>
      </c>
      <c r="AI3" s="1">
        <f>STDEV(F2:F101)</f>
        <v>1.4711011324547888E-2</v>
      </c>
      <c r="AJ3" s="1">
        <f>STDEV(F106:F205)</f>
        <v>1.5269476805176291E-2</v>
      </c>
      <c r="AK3" s="1">
        <f>STDEV(F210:F309)</f>
        <v>1.6843670076764881E-2</v>
      </c>
      <c r="AL3" s="1">
        <f>STDEV(F314:F413)</f>
        <v>1.8037927885355073E-2</v>
      </c>
      <c r="AM3" s="1">
        <f>STDEV(F418:F517)</f>
        <v>2.1636647902468383E-2</v>
      </c>
      <c r="BI3" s="53">
        <v>1</v>
      </c>
      <c r="BJ3">
        <f>LARGE(AI$7:AI$80,$BI3)</f>
        <v>59</v>
      </c>
      <c r="BK3">
        <f t="shared" ref="BK3:BN3" si="1">LARGE(AJ$7:AJ$80,$BI3)</f>
        <v>49</v>
      </c>
      <c r="BL3">
        <f t="shared" si="1"/>
        <v>30</v>
      </c>
      <c r="BM3">
        <f t="shared" si="1"/>
        <v>34</v>
      </c>
      <c r="BN3">
        <f t="shared" si="1"/>
        <v>34</v>
      </c>
      <c r="BQ3" s="30" t="s">
        <v>128</v>
      </c>
      <c r="BR3" s="30" t="str">
        <f t="array" ref="BR3:BR7">TRANSPOSE(BJ2:BN2)</f>
        <v>EPS_EarningsSurprise</v>
      </c>
      <c r="BS3" s="31">
        <f t="array" ref="BS3:BS7">TRANSPOSE(BJ3:BN3)</f>
        <v>59</v>
      </c>
      <c r="BT3" s="30" t="str">
        <f t="array" ref="BT3:BT7">TRANSPOSE(BJ4:BN4)</f>
        <v>EPS_Earnings_Surprise_Backward_Ave_Diff</v>
      </c>
      <c r="BU3" s="31">
        <f t="array" ref="BU3:BU7">TRANSPOSE(BJ5:BN5)</f>
        <v>18</v>
      </c>
      <c r="BV3" s="30" t="str">
        <f t="array" ref="BV3:BV7">TRANSPOSE(BJ6:BN6)</f>
        <v>EPS_Earnings_Surprise_Backward_Ave_Diff</v>
      </c>
      <c r="BW3" s="31">
        <f t="array" ref="BW3:BW7">TRANSPOSE(BJ7:BN7)</f>
        <v>18</v>
      </c>
    </row>
    <row r="4" spans="1:75" x14ac:dyDescent="0.3">
      <c r="A4">
        <v>502</v>
      </c>
      <c r="B4" t="s">
        <v>122</v>
      </c>
      <c r="C4">
        <v>2018</v>
      </c>
      <c r="D4">
        <v>511</v>
      </c>
      <c r="E4">
        <v>2</v>
      </c>
      <c r="F4">
        <v>0.56947162426614395</v>
      </c>
      <c r="G4">
        <v>0.02</v>
      </c>
      <c r="H4">
        <v>2</v>
      </c>
      <c r="I4">
        <v>0.72</v>
      </c>
      <c r="J4">
        <v>0.46</v>
      </c>
      <c r="K4">
        <v>0.6</v>
      </c>
      <c r="L4">
        <v>10</v>
      </c>
      <c r="M4" t="s">
        <v>32</v>
      </c>
      <c r="N4" t="s">
        <v>77</v>
      </c>
      <c r="O4" t="s">
        <v>106</v>
      </c>
      <c r="P4" t="s">
        <v>48</v>
      </c>
      <c r="Q4" t="s">
        <v>52</v>
      </c>
      <c r="R4" t="s">
        <v>104</v>
      </c>
      <c r="S4" t="s">
        <v>94</v>
      </c>
      <c r="T4" t="s">
        <v>101</v>
      </c>
      <c r="U4" t="s">
        <v>41</v>
      </c>
      <c r="V4" t="s">
        <v>95</v>
      </c>
      <c r="W4">
        <v>21.053020481346099</v>
      </c>
      <c r="X4">
        <v>18.9995033917073</v>
      </c>
      <c r="Y4">
        <v>16.565817981515099</v>
      </c>
      <c r="Z4">
        <v>14.9550991926415</v>
      </c>
      <c r="AA4">
        <v>14.199107637045399</v>
      </c>
      <c r="AB4">
        <v>12.884212390999901</v>
      </c>
      <c r="AC4">
        <v>12.6836112079069</v>
      </c>
      <c r="AD4">
        <v>12.5252169228571</v>
      </c>
      <c r="AE4">
        <v>12.372970415416599</v>
      </c>
      <c r="AF4">
        <v>12.3092355547826</v>
      </c>
      <c r="BJ4" t="str">
        <f>INDEX($AH$7:$AH$80,MATCH(BJ5,AI$7:AI$80,0))</f>
        <v>EPS_Earnings_Surprise_Backward_Ave_Diff</v>
      </c>
      <c r="BK4" t="str">
        <f t="shared" ref="BK4:BN4" si="2">INDEX($AH$7:$AH$80,MATCH(BK5,AJ$7:AJ$80,0))</f>
        <v>EPS_Earnings_Surprise_Backward_Diff</v>
      </c>
      <c r="BL4" t="str">
        <f t="shared" si="2"/>
        <v>EPS_Earnings_Surprise_Backward_Diff</v>
      </c>
      <c r="BM4" t="str">
        <f t="shared" si="2"/>
        <v>Net_Income_Y_Change</v>
      </c>
      <c r="BN4" t="str">
        <f t="shared" si="2"/>
        <v>Return_On_Common_Equity</v>
      </c>
      <c r="BQ4" s="30" t="s">
        <v>129</v>
      </c>
      <c r="BR4" s="30" t="str">
        <v>EPS_Earnings_Surprise_Backward_Ave_Diff</v>
      </c>
      <c r="BS4" s="31">
        <v>49</v>
      </c>
      <c r="BT4" s="30" t="str">
        <v>EPS_Earnings_Surprise_Backward_Diff</v>
      </c>
      <c r="BU4" s="31">
        <v>18</v>
      </c>
      <c r="BV4" s="30" t="str">
        <v>EPS_EarningsSurprise</v>
      </c>
      <c r="BW4" s="31">
        <v>15</v>
      </c>
    </row>
    <row r="5" spans="1:75" ht="14.55" thickBot="1" x14ac:dyDescent="0.35">
      <c r="A5">
        <v>503</v>
      </c>
      <c r="B5" t="s">
        <v>122</v>
      </c>
      <c r="C5">
        <v>2018</v>
      </c>
      <c r="D5">
        <v>511</v>
      </c>
      <c r="E5">
        <v>3</v>
      </c>
      <c r="F5">
        <v>0.56751467710371795</v>
      </c>
      <c r="G5">
        <v>0.24</v>
      </c>
      <c r="H5">
        <v>2</v>
      </c>
      <c r="I5">
        <v>0.66</v>
      </c>
      <c r="J5">
        <v>0.96</v>
      </c>
      <c r="K5">
        <v>0.18</v>
      </c>
      <c r="L5">
        <v>9</v>
      </c>
      <c r="M5" t="s">
        <v>32</v>
      </c>
      <c r="N5" t="s">
        <v>77</v>
      </c>
      <c r="O5" t="s">
        <v>106</v>
      </c>
      <c r="P5" t="s">
        <v>104</v>
      </c>
      <c r="Q5" t="s">
        <v>48</v>
      </c>
      <c r="R5" t="s">
        <v>65</v>
      </c>
      <c r="S5" t="s">
        <v>52</v>
      </c>
      <c r="T5" t="s">
        <v>100</v>
      </c>
      <c r="U5" t="s">
        <v>94</v>
      </c>
      <c r="V5" t="s">
        <v>41</v>
      </c>
      <c r="W5">
        <v>21.766513349999901</v>
      </c>
      <c r="X5">
        <v>20.794419844999901</v>
      </c>
      <c r="Y5">
        <v>16.5487439716666</v>
      </c>
      <c r="Z5">
        <v>14.330987647999899</v>
      </c>
      <c r="AA5">
        <v>13.79425724125</v>
      </c>
      <c r="AB5">
        <v>12.693151500000001</v>
      </c>
      <c r="AC5">
        <v>11.928320249999899</v>
      </c>
      <c r="AD5">
        <v>11.530152575000001</v>
      </c>
      <c r="AE5">
        <v>10.50472012625</v>
      </c>
      <c r="AF5">
        <v>10.3813724928571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18</v>
      </c>
      <c r="BK5">
        <f>LARGE(AJ$7:AJ$80,$BI5)</f>
        <v>18</v>
      </c>
      <c r="BL5">
        <f>LARGE(AK$7:AK$80,$BI5)</f>
        <v>16</v>
      </c>
      <c r="BM5">
        <f>LARGE(AL$7:AL$80,$BI5)</f>
        <v>16</v>
      </c>
      <c r="BN5">
        <f>LARGE(AM$7:AM$80,$BI5)</f>
        <v>12</v>
      </c>
      <c r="BQ5" s="30" t="s">
        <v>130</v>
      </c>
      <c r="BR5" s="30" t="str">
        <v>Return_On_Common_Equity</v>
      </c>
      <c r="BS5" s="31">
        <v>30</v>
      </c>
      <c r="BT5" s="30" t="str">
        <v>EPS_Earnings_Surprise_Backward_Diff</v>
      </c>
      <c r="BU5" s="31">
        <v>16</v>
      </c>
      <c r="BV5" s="30" t="str">
        <v>EPS_Earnings_Surprise_Backward_Ave_Diff</v>
      </c>
      <c r="BW5" s="31">
        <v>15</v>
      </c>
    </row>
    <row r="6" spans="1:75" x14ac:dyDescent="0.3">
      <c r="A6">
        <v>504</v>
      </c>
      <c r="B6" t="s">
        <v>122</v>
      </c>
      <c r="C6">
        <v>2018</v>
      </c>
      <c r="D6">
        <v>511</v>
      </c>
      <c r="E6">
        <v>4</v>
      </c>
      <c r="F6">
        <v>0.54794520547945202</v>
      </c>
      <c r="G6">
        <v>0.22</v>
      </c>
      <c r="H6">
        <v>4</v>
      </c>
      <c r="I6">
        <v>0.52</v>
      </c>
      <c r="J6">
        <v>0.88</v>
      </c>
      <c r="K6">
        <v>0.3</v>
      </c>
      <c r="L6">
        <v>10</v>
      </c>
      <c r="M6" t="s">
        <v>32</v>
      </c>
      <c r="N6" t="s">
        <v>52</v>
      </c>
      <c r="O6" t="s">
        <v>77</v>
      </c>
      <c r="P6" t="s">
        <v>48</v>
      </c>
      <c r="Q6" t="s">
        <v>100</v>
      </c>
      <c r="R6" t="s">
        <v>41</v>
      </c>
      <c r="S6" t="s">
        <v>106</v>
      </c>
      <c r="T6" t="s">
        <v>42</v>
      </c>
      <c r="U6" t="s">
        <v>47</v>
      </c>
      <c r="V6" t="s">
        <v>104</v>
      </c>
      <c r="W6">
        <v>16.168318426666598</v>
      </c>
      <c r="X6">
        <v>9.7554072966666592</v>
      </c>
      <c r="Y6">
        <v>9.0379430576190494</v>
      </c>
      <c r="Z6">
        <v>8.8410507714999902</v>
      </c>
      <c r="AA6">
        <v>8.3049799084615294</v>
      </c>
      <c r="AB6">
        <v>7.80930577333333</v>
      </c>
      <c r="AC6">
        <v>7.7347698874999899</v>
      </c>
      <c r="AD6">
        <v>7.0410815241666604</v>
      </c>
      <c r="AE6">
        <v>6.8781433114285697</v>
      </c>
      <c r="AF6">
        <v>6.8700644188888802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EPS_Earnings_Surprise_Backward_Ave_Diff</v>
      </c>
      <c r="BK6" t="str">
        <f t="shared" ref="BK6:BN6" si="3">INDEX($AH$7:$AH$80,MATCH(BK7,AJ$7:AJ$80,0))</f>
        <v>EPS_EarningsSurprise</v>
      </c>
      <c r="BL6" t="str">
        <f t="shared" si="3"/>
        <v>EPS_Earnings_Surprise_Backward_Ave_Diff</v>
      </c>
      <c r="BM6" t="str">
        <f t="shared" si="3"/>
        <v>Net_Income_Y_Change</v>
      </c>
      <c r="BN6" t="str">
        <f t="shared" si="3"/>
        <v>Total_Liabilities_Q_Change</v>
      </c>
      <c r="BQ6" s="32" t="s">
        <v>131</v>
      </c>
      <c r="BR6" s="30" t="str">
        <v>Return_On_Common_Equity</v>
      </c>
      <c r="BS6" s="31">
        <v>34</v>
      </c>
      <c r="BT6" s="30" t="str">
        <v>Net_Income_Y_Change</v>
      </c>
      <c r="BU6" s="31">
        <v>16</v>
      </c>
      <c r="BV6" s="30" t="str">
        <v>Net_Income_Y_Change</v>
      </c>
      <c r="BW6" s="31">
        <v>16</v>
      </c>
    </row>
    <row r="7" spans="1:75" x14ac:dyDescent="0.3">
      <c r="A7">
        <v>505</v>
      </c>
      <c r="B7" t="s">
        <v>122</v>
      </c>
      <c r="C7">
        <v>2018</v>
      </c>
      <c r="D7">
        <v>511</v>
      </c>
      <c r="E7">
        <v>5</v>
      </c>
      <c r="F7">
        <v>0.57142857142857095</v>
      </c>
      <c r="G7">
        <v>0.06</v>
      </c>
      <c r="H7">
        <v>4</v>
      </c>
      <c r="I7">
        <v>0.18</v>
      </c>
      <c r="J7">
        <v>0.36</v>
      </c>
      <c r="K7">
        <v>0.06</v>
      </c>
      <c r="L7">
        <v>6</v>
      </c>
      <c r="M7" t="s">
        <v>106</v>
      </c>
      <c r="N7" t="s">
        <v>77</v>
      </c>
      <c r="O7" t="s">
        <v>32</v>
      </c>
      <c r="P7" t="s">
        <v>48</v>
      </c>
      <c r="Q7" t="s">
        <v>87</v>
      </c>
      <c r="R7" t="s">
        <v>52</v>
      </c>
      <c r="S7" t="s">
        <v>104</v>
      </c>
      <c r="T7" t="s">
        <v>94</v>
      </c>
      <c r="U7" t="s">
        <v>41</v>
      </c>
      <c r="V7" t="s">
        <v>83</v>
      </c>
      <c r="W7">
        <v>10.8475436931818</v>
      </c>
      <c r="X7">
        <v>9.5439418180645106</v>
      </c>
      <c r="Y7">
        <v>8.9115471361111105</v>
      </c>
      <c r="Z7">
        <v>8.5904234778260893</v>
      </c>
      <c r="AA7">
        <v>7.92773733266666</v>
      </c>
      <c r="AB7">
        <v>7.6826475652941104</v>
      </c>
      <c r="AC7">
        <v>7.61487528049999</v>
      </c>
      <c r="AD7">
        <v>7.3523674974999897</v>
      </c>
      <c r="AE7">
        <v>7.1312503447368396</v>
      </c>
      <c r="AF7">
        <v>6.7838028299999902</v>
      </c>
      <c r="AH7" s="10" t="s">
        <v>32</v>
      </c>
      <c r="AI7" s="4">
        <f>COUNTIFS($M$2:$M$101,"EPS_EarningsSurprise")</f>
        <v>59</v>
      </c>
      <c r="AJ7" s="3">
        <f t="shared" ref="AJ7:AJ70" si="4">COUNTIF($N$2:$N$101,$AH7)</f>
        <v>15</v>
      </c>
      <c r="AK7" s="3">
        <f t="shared" ref="AK7:AK70" si="5">COUNTIF($O$2:$O$101,$AH7)</f>
        <v>10</v>
      </c>
      <c r="AL7" s="3">
        <f t="shared" ref="AL7:AL70" si="6">COUNTIF($P$2:$P$101,$AH7)</f>
        <v>7</v>
      </c>
      <c r="AM7" s="5">
        <f t="shared" ref="AM7:AM70" si="7">COUNTIF($Q$2:$Q$101,$AH7)</f>
        <v>3</v>
      </c>
      <c r="AN7" s="4">
        <f>COUNTIF($M$106:$M$205,$AH7)</f>
        <v>16</v>
      </c>
      <c r="AO7" s="3">
        <f>COUNTIF($N$106:$N$205,$AH7)</f>
        <v>42</v>
      </c>
      <c r="AP7" s="3">
        <f>COUNTIF($O$106:$O$205,$AH7)</f>
        <v>19</v>
      </c>
      <c r="AQ7" s="3">
        <f>COUNTIF($P$106:$P$205,$AH7)</f>
        <v>4</v>
      </c>
      <c r="AR7" s="5">
        <f>COUNTIF($Q$106:$Q$205,$AH7)</f>
        <v>5</v>
      </c>
      <c r="AS7" s="4">
        <f>COUNTIF($M$210:$M$309,$AH7)</f>
        <v>50</v>
      </c>
      <c r="AT7" s="3">
        <f>COUNTIF($N$210:$N$309,$AH7)</f>
        <v>28</v>
      </c>
      <c r="AU7" s="3">
        <f>COUNTIF($O$210:$O$309,$AH7)</f>
        <v>10</v>
      </c>
      <c r="AV7" s="3">
        <f>COUNTIF($P$210:$P$309,$AH7)</f>
        <v>5</v>
      </c>
      <c r="AW7" s="5">
        <f>COUNTIF($Q$210:$Q$309,$AH7)</f>
        <v>6</v>
      </c>
      <c r="AX7" s="4">
        <f>COUNTIF($M$314:$M$413,$AH7)</f>
        <v>55</v>
      </c>
      <c r="AY7" s="3">
        <f>COUNTIF($N$314:$N$413,$AH7)</f>
        <v>20</v>
      </c>
      <c r="AZ7" s="3">
        <f>COUNTIF($O$314:$O$413,$AH7)</f>
        <v>10</v>
      </c>
      <c r="BA7" s="3">
        <f>COUNTIF($P$314:$P$413,$AH7)</f>
        <v>8</v>
      </c>
      <c r="BB7" s="5">
        <f>COUNTIF($Q$314:$Q$413,$AH7)</f>
        <v>3</v>
      </c>
      <c r="BC7" s="4">
        <f>COUNTIF($M$418:$M$517,$AH7)</f>
        <v>38</v>
      </c>
      <c r="BD7" s="3">
        <f>COUNTIF($N$418:$N$517,$AH7)</f>
        <v>36</v>
      </c>
      <c r="BE7" s="3">
        <f>COUNTIF($O$418:$O$517,$AH7)</f>
        <v>23</v>
      </c>
      <c r="BF7" s="3">
        <f>COUNTIF($P$417:$P$518,$AH7)</f>
        <v>1</v>
      </c>
      <c r="BG7" s="5">
        <f>COUNTIF($Q$417:$Q$518,$AH7)</f>
        <v>1</v>
      </c>
      <c r="BI7">
        <v>3</v>
      </c>
      <c r="BJ7">
        <f>LARGE(AI$7:AI$80,$BI7)</f>
        <v>18</v>
      </c>
      <c r="BK7">
        <f>LARGE(AJ$7:AJ$80,$BI7)</f>
        <v>15</v>
      </c>
      <c r="BL7">
        <f>LARGE(AK$7:AK$80,$BI7)</f>
        <v>15</v>
      </c>
      <c r="BM7">
        <f>LARGE(AL$7:AL$80,$BI7)</f>
        <v>16</v>
      </c>
      <c r="BN7">
        <f>LARGE(AM$7:AM$80,$BI7)</f>
        <v>10</v>
      </c>
      <c r="BQ7" s="33" t="s">
        <v>132</v>
      </c>
      <c r="BR7" s="55" t="str">
        <v>Net_Income_Y_Change</v>
      </c>
      <c r="BS7" s="35">
        <v>34</v>
      </c>
      <c r="BT7" s="30" t="str">
        <v>Return_On_Common_Equity</v>
      </c>
      <c r="BU7" s="31">
        <v>12</v>
      </c>
      <c r="BV7" s="30" t="str">
        <v>Total_Liabilities_Q_Change</v>
      </c>
      <c r="BW7" s="31">
        <v>10</v>
      </c>
    </row>
    <row r="8" spans="1:75" x14ac:dyDescent="0.3">
      <c r="A8">
        <v>506</v>
      </c>
      <c r="B8" t="s">
        <v>122</v>
      </c>
      <c r="C8">
        <v>2018</v>
      </c>
      <c r="D8">
        <v>511</v>
      </c>
      <c r="E8">
        <v>6</v>
      </c>
      <c r="F8">
        <v>0.55968688845401104</v>
      </c>
      <c r="G8">
        <v>0.16</v>
      </c>
      <c r="H8">
        <v>2</v>
      </c>
      <c r="I8">
        <v>0.64</v>
      </c>
      <c r="J8">
        <v>0.84</v>
      </c>
      <c r="K8">
        <v>0.04</v>
      </c>
      <c r="L8">
        <v>7</v>
      </c>
      <c r="M8" t="s">
        <v>77</v>
      </c>
      <c r="N8" t="s">
        <v>32</v>
      </c>
      <c r="O8" t="s">
        <v>106</v>
      </c>
      <c r="P8" t="s">
        <v>48</v>
      </c>
      <c r="Q8" t="s">
        <v>52</v>
      </c>
      <c r="R8" t="s">
        <v>104</v>
      </c>
      <c r="S8" t="s">
        <v>100</v>
      </c>
      <c r="T8" t="s">
        <v>98</v>
      </c>
      <c r="U8" t="s">
        <v>94</v>
      </c>
      <c r="V8" t="s">
        <v>41</v>
      </c>
      <c r="W8">
        <v>24.350711891249901</v>
      </c>
      <c r="X8">
        <v>21.3513388975</v>
      </c>
      <c r="Y8">
        <v>13.2347358688888</v>
      </c>
      <c r="Z8">
        <v>12.053946889285699</v>
      </c>
      <c r="AA8">
        <v>11.1513515547058</v>
      </c>
      <c r="AB8">
        <v>10.710200112000001</v>
      </c>
      <c r="AC8">
        <v>10.220972585555501</v>
      </c>
      <c r="AD8">
        <v>9.9958491175000006</v>
      </c>
      <c r="AE8">
        <v>9.8574882807142803</v>
      </c>
      <c r="AF8">
        <v>9.3902245610000001</v>
      </c>
      <c r="AH8" s="10" t="s">
        <v>33</v>
      </c>
      <c r="AI8" s="4">
        <f t="shared" ref="AI8:AI71" si="8">COUNTIF($M$2:$M$101,AH8)</f>
        <v>0</v>
      </c>
      <c r="AJ8" s="3">
        <f t="shared" si="4"/>
        <v>0</v>
      </c>
      <c r="AK8" s="3">
        <f t="shared" si="5"/>
        <v>0</v>
      </c>
      <c r="AL8" s="3">
        <f t="shared" si="6"/>
        <v>0</v>
      </c>
      <c r="AM8" s="5">
        <f t="shared" si="7"/>
        <v>0</v>
      </c>
      <c r="AN8" s="4">
        <f t="shared" ref="AN8:AN71" si="9">COUNTIF($M$106:$M$205,$AH8)</f>
        <v>0</v>
      </c>
      <c r="AO8" s="3">
        <f t="shared" ref="AO8:AO71" si="10">COUNTIF($N$106:$N$205,$AH8)</f>
        <v>0</v>
      </c>
      <c r="AP8" s="3">
        <f t="shared" ref="AP8:AP71" si="11">COUNTIF($O$106:$O$205,$AH8)</f>
        <v>0</v>
      </c>
      <c r="AQ8" s="3">
        <f t="shared" ref="AQ8:AQ71" si="12">COUNTIF($P$106:$P$205,$AH8)</f>
        <v>0</v>
      </c>
      <c r="AR8" s="5">
        <f t="shared" ref="AR8:AR71" si="13">COUNTIF($Q$106:$Q$205,$AH8)</f>
        <v>0</v>
      </c>
      <c r="AS8" s="4">
        <f t="shared" ref="AS8:AS71" si="14">COUNTIF($M$210:$M$309,$AH8)</f>
        <v>0</v>
      </c>
      <c r="AT8" s="3">
        <f t="shared" ref="AT8:AT71" si="15">COUNTIF($N$210:$N$309,$AH8)</f>
        <v>0</v>
      </c>
      <c r="AU8" s="3">
        <f t="shared" ref="AU8:AU71" si="16">COUNTIF($O$210:$O$309,$AH8)</f>
        <v>0</v>
      </c>
      <c r="AV8" s="3">
        <f t="shared" ref="AV8:AV71" si="17">COUNTIF($P$210:$P$309,$AH8)</f>
        <v>1</v>
      </c>
      <c r="AW8" s="5">
        <f t="shared" ref="AW8:AW71" si="18">COUNTIF($Q$210:$Q$309,$AH8)</f>
        <v>0</v>
      </c>
      <c r="AX8" s="4">
        <f t="shared" ref="AX8:AX71" si="19">COUNTIF($M$314:$M$413,$AH8)</f>
        <v>0</v>
      </c>
      <c r="AY8" s="3">
        <f t="shared" ref="AY8:AY71" si="20">COUNTIF($N$314:$N$413,$AH8)</f>
        <v>0</v>
      </c>
      <c r="AZ8" s="3">
        <f t="shared" ref="AZ8:AZ71" si="21">COUNTIF($O$314:$O$413,$AH8)</f>
        <v>0</v>
      </c>
      <c r="BA8" s="3">
        <f t="shared" ref="BA8:BA71" si="22">COUNTIF($P$314:$P$413,$AH8)</f>
        <v>0</v>
      </c>
      <c r="BB8" s="5">
        <f t="shared" ref="BB8:BB71" si="23">COUNTIF($Q$314:$Q$413,$AH8)</f>
        <v>0</v>
      </c>
      <c r="BC8" s="4">
        <f t="shared" ref="BC8:BC71" si="24">COUNTIF($M$418:$M$517,$AH8)</f>
        <v>0</v>
      </c>
      <c r="BD8" s="3">
        <f t="shared" ref="BD8:BD71" si="25">COUNTIF($N$418:$N$517,$AH8)</f>
        <v>0</v>
      </c>
      <c r="BE8" s="3">
        <f t="shared" ref="BE8:BE71" si="26">COUNTIF($O$418:$O$517,$AH8)</f>
        <v>1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EPS_EarningsSurprise</v>
      </c>
      <c r="BL8" t="str">
        <f t="shared" si="29"/>
        <v>Return_On_Common_Equity</v>
      </c>
      <c r="BM8" t="str">
        <f t="shared" si="29"/>
        <v>Return_On_Common_Equity</v>
      </c>
      <c r="BN8" t="str">
        <f t="shared" si="29"/>
        <v>Return_On_Common_Equity</v>
      </c>
      <c r="BQ8" s="27">
        <v>2017</v>
      </c>
      <c r="BR8" s="54"/>
      <c r="BS8" s="29"/>
      <c r="BT8" s="30"/>
      <c r="BU8" s="31"/>
      <c r="BV8" s="30"/>
      <c r="BW8" s="31"/>
    </row>
    <row r="9" spans="1:75" x14ac:dyDescent="0.3">
      <c r="A9">
        <v>507</v>
      </c>
      <c r="B9" t="s">
        <v>122</v>
      </c>
      <c r="C9">
        <v>2018</v>
      </c>
      <c r="D9">
        <v>511</v>
      </c>
      <c r="E9">
        <v>7</v>
      </c>
      <c r="F9">
        <v>0.57142857142857095</v>
      </c>
      <c r="G9">
        <v>0.22</v>
      </c>
      <c r="H9">
        <v>2</v>
      </c>
      <c r="I9">
        <v>0.86</v>
      </c>
      <c r="J9">
        <v>0.92</v>
      </c>
      <c r="K9">
        <v>0.28000000000000003</v>
      </c>
      <c r="L9">
        <v>9</v>
      </c>
      <c r="M9" t="s">
        <v>32</v>
      </c>
      <c r="N9" t="s">
        <v>77</v>
      </c>
      <c r="O9" t="s">
        <v>48</v>
      </c>
      <c r="P9" t="s">
        <v>106</v>
      </c>
      <c r="Q9" t="s">
        <v>65</v>
      </c>
      <c r="R9" t="s">
        <v>94</v>
      </c>
      <c r="S9" t="s">
        <v>104</v>
      </c>
      <c r="T9" t="s">
        <v>52</v>
      </c>
      <c r="U9" t="s">
        <v>100</v>
      </c>
      <c r="V9" t="s">
        <v>78</v>
      </c>
      <c r="W9">
        <v>28.901856898571399</v>
      </c>
      <c r="X9">
        <v>23.315284985000002</v>
      </c>
      <c r="Y9">
        <v>15.641006826666599</v>
      </c>
      <c r="Z9">
        <v>15.4400117383333</v>
      </c>
      <c r="AA9">
        <v>15.265946400000001</v>
      </c>
      <c r="AB9">
        <v>13.1106904914285</v>
      </c>
      <c r="AC9">
        <v>12.2514707559999</v>
      </c>
      <c r="AD9">
        <v>10.488888504</v>
      </c>
      <c r="AE9">
        <v>10.073291777142799</v>
      </c>
      <c r="AF9">
        <v>9.8450803725</v>
      </c>
      <c r="AH9" s="10" t="s">
        <v>34</v>
      </c>
      <c r="AI9" s="4">
        <f t="shared" si="8"/>
        <v>0</v>
      </c>
      <c r="AJ9" s="3">
        <f t="shared" si="4"/>
        <v>1</v>
      </c>
      <c r="AK9" s="3">
        <f t="shared" si="5"/>
        <v>0</v>
      </c>
      <c r="AL9" s="3">
        <f t="shared" si="6"/>
        <v>0</v>
      </c>
      <c r="AM9" s="5">
        <f t="shared" si="7"/>
        <v>0</v>
      </c>
      <c r="AN9" s="4">
        <f t="shared" si="9"/>
        <v>0</v>
      </c>
      <c r="AO9" s="3">
        <f t="shared" si="10"/>
        <v>0</v>
      </c>
      <c r="AP9" s="3">
        <f t="shared" si="11"/>
        <v>0</v>
      </c>
      <c r="AQ9" s="3">
        <f t="shared" si="12"/>
        <v>0</v>
      </c>
      <c r="AR9" s="5">
        <f t="shared" si="13"/>
        <v>0</v>
      </c>
      <c r="AS9" s="4">
        <f t="shared" si="14"/>
        <v>0</v>
      </c>
      <c r="AT9" s="3">
        <f t="shared" si="15"/>
        <v>1</v>
      </c>
      <c r="AU9" s="3">
        <f t="shared" si="16"/>
        <v>0</v>
      </c>
      <c r="AV9" s="3">
        <f t="shared" si="17"/>
        <v>0</v>
      </c>
      <c r="AW9" s="5">
        <f t="shared" si="18"/>
        <v>0</v>
      </c>
      <c r="AX9" s="4">
        <f t="shared" si="19"/>
        <v>0</v>
      </c>
      <c r="AY9" s="3">
        <f t="shared" si="20"/>
        <v>1</v>
      </c>
      <c r="AZ9" s="3">
        <f t="shared" si="21"/>
        <v>0</v>
      </c>
      <c r="BA9" s="3">
        <f t="shared" si="22"/>
        <v>0</v>
      </c>
      <c r="BB9" s="5">
        <f t="shared" si="23"/>
        <v>0</v>
      </c>
      <c r="BC9" s="4">
        <f t="shared" si="24"/>
        <v>0</v>
      </c>
      <c r="BD9" s="3">
        <f t="shared" si="25"/>
        <v>0</v>
      </c>
      <c r="BE9" s="3">
        <f t="shared" si="26"/>
        <v>0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71</v>
      </c>
      <c r="BK9">
        <f t="shared" ref="BK9:BN9" si="30">LARGE(AO$7:AO$80,$BI9)</f>
        <v>42</v>
      </c>
      <c r="BL9">
        <f t="shared" si="30"/>
        <v>27</v>
      </c>
      <c r="BM9">
        <f t="shared" si="30"/>
        <v>21</v>
      </c>
      <c r="BN9">
        <f t="shared" si="30"/>
        <v>11</v>
      </c>
      <c r="BQ9" s="30" t="s">
        <v>128</v>
      </c>
      <c r="BR9" s="30" t="str">
        <f t="array" ref="BR9:BR13">TRANSPOSE(BJ8:BN8)</f>
        <v>EPS_Earnings_Surprise_Backward_Ave_Diff</v>
      </c>
      <c r="BS9" s="31">
        <f t="array" ref="BS9:BS13">TRANSPOSE(BJ9:BN9)</f>
        <v>71</v>
      </c>
      <c r="BT9" s="30" t="str">
        <f t="array" ref="BT9:BT13">TRANSPOSE(BJ10:BN10)</f>
        <v>EPS_EarningsSurprise</v>
      </c>
      <c r="BU9" s="31">
        <f t="array" ref="BU9:BU13">TRANSPOSE(BJ11:BN11)</f>
        <v>16</v>
      </c>
      <c r="BV9" s="30" t="str">
        <f t="array" ref="BV9:BV13">TRANSPOSE(BJ12:BN12)</f>
        <v>EPS_Earnings_Surprise_Backward_Diff</v>
      </c>
      <c r="BW9" s="31">
        <f t="array" ref="BW9:BW13">TRANSPOSE(BJ13:BN13)</f>
        <v>8</v>
      </c>
    </row>
    <row r="10" spans="1:75" x14ac:dyDescent="0.3">
      <c r="A10">
        <v>508</v>
      </c>
      <c r="B10" t="s">
        <v>122</v>
      </c>
      <c r="C10">
        <v>2018</v>
      </c>
      <c r="D10">
        <v>511</v>
      </c>
      <c r="E10">
        <v>8</v>
      </c>
      <c r="F10">
        <v>0.57925636007827697</v>
      </c>
      <c r="G10">
        <v>0.06</v>
      </c>
      <c r="H10">
        <v>10</v>
      </c>
      <c r="I10">
        <v>0.84</v>
      </c>
      <c r="J10">
        <v>0.46</v>
      </c>
      <c r="K10">
        <v>0.3</v>
      </c>
      <c r="L10">
        <v>9</v>
      </c>
      <c r="M10" t="s">
        <v>32</v>
      </c>
      <c r="N10" t="s">
        <v>48</v>
      </c>
      <c r="O10" t="s">
        <v>77</v>
      </c>
      <c r="P10" t="s">
        <v>52</v>
      </c>
      <c r="Q10" t="s">
        <v>104</v>
      </c>
      <c r="R10" t="s">
        <v>95</v>
      </c>
      <c r="S10" t="s">
        <v>106</v>
      </c>
      <c r="T10" t="s">
        <v>88</v>
      </c>
      <c r="U10" t="s">
        <v>41</v>
      </c>
      <c r="V10" t="s">
        <v>71</v>
      </c>
      <c r="W10">
        <v>10.563964599661</v>
      </c>
      <c r="X10">
        <v>8.1084816215517197</v>
      </c>
      <c r="Y10">
        <v>7.3968977909835996</v>
      </c>
      <c r="Z10">
        <v>7.2501654516666596</v>
      </c>
      <c r="AA10">
        <v>6.6214918768800004</v>
      </c>
      <c r="AB10">
        <v>6.5490160238913004</v>
      </c>
      <c r="AC10">
        <v>6.3221702657377001</v>
      </c>
      <c r="AD10">
        <v>6.2805816388275799</v>
      </c>
      <c r="AE10">
        <v>6.1342898473999998</v>
      </c>
      <c r="AF10">
        <v>6.00079278166666</v>
      </c>
      <c r="AH10" s="10" t="s">
        <v>35</v>
      </c>
      <c r="AI10" s="4">
        <f t="shared" si="8"/>
        <v>0</v>
      </c>
      <c r="AJ10" s="3">
        <f t="shared" si="4"/>
        <v>0</v>
      </c>
      <c r="AK10" s="3">
        <f t="shared" si="5"/>
        <v>0</v>
      </c>
      <c r="AL10" s="3">
        <f t="shared" si="6"/>
        <v>0</v>
      </c>
      <c r="AM10" s="5">
        <f t="shared" si="7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0</v>
      </c>
      <c r="AR10" s="5">
        <f t="shared" si="13"/>
        <v>0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0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0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EPS_EarningsSurprise</v>
      </c>
      <c r="BK10" t="str">
        <f t="shared" ref="BK10:BN10" si="31">INDEX($AH$7:$AH$80,MATCH(BK11,AO$7:AO$80,0))</f>
        <v>EPS_Earnings_Surprise_Backward_Ave_Diff</v>
      </c>
      <c r="BL10" t="str">
        <f t="shared" si="31"/>
        <v>EPS_Earnings_Surprise_Backward_Diff</v>
      </c>
      <c r="BM10" t="str">
        <f t="shared" si="31"/>
        <v>EPS_Earnings_Surprise_Backward_Diff</v>
      </c>
      <c r="BN10" t="str">
        <f t="shared" si="31"/>
        <v>Return_On_Common_Equity</v>
      </c>
      <c r="BQ10" s="30" t="s">
        <v>129</v>
      </c>
      <c r="BR10" s="30" t="str">
        <v>EPS_EarningsSurprise</v>
      </c>
      <c r="BS10" s="31">
        <v>42</v>
      </c>
      <c r="BT10" s="30" t="str">
        <v>EPS_Earnings_Surprise_Backward_Ave_Diff</v>
      </c>
      <c r="BU10" s="31">
        <v>20</v>
      </c>
      <c r="BV10" s="30" t="str">
        <v>EPS_Earnings_Surprise_Backward_Diff</v>
      </c>
      <c r="BW10" s="31">
        <v>18</v>
      </c>
    </row>
    <row r="11" spans="1:75" x14ac:dyDescent="0.3">
      <c r="A11">
        <v>509</v>
      </c>
      <c r="B11" t="s">
        <v>122</v>
      </c>
      <c r="C11">
        <v>2018</v>
      </c>
      <c r="D11">
        <v>511</v>
      </c>
      <c r="E11">
        <v>9</v>
      </c>
      <c r="F11">
        <v>0.57142857142857095</v>
      </c>
      <c r="G11">
        <v>0.62</v>
      </c>
      <c r="H11">
        <v>1</v>
      </c>
      <c r="I11">
        <v>0.57999999999999996</v>
      </c>
      <c r="J11">
        <v>0.88</v>
      </c>
      <c r="K11">
        <v>0.62</v>
      </c>
      <c r="L11">
        <v>6</v>
      </c>
      <c r="M11" t="s">
        <v>32</v>
      </c>
      <c r="N11" t="s">
        <v>106</v>
      </c>
      <c r="O11" t="s">
        <v>91</v>
      </c>
      <c r="P11" t="s">
        <v>48</v>
      </c>
      <c r="Q11" t="s">
        <v>41</v>
      </c>
      <c r="R11" t="s">
        <v>77</v>
      </c>
      <c r="S11" t="s">
        <v>70</v>
      </c>
      <c r="T11" t="s">
        <v>65</v>
      </c>
      <c r="U11" t="s">
        <v>52</v>
      </c>
      <c r="V11" t="s">
        <v>54</v>
      </c>
      <c r="W11">
        <v>35.208590976666599</v>
      </c>
      <c r="X11">
        <v>16.470184639999999</v>
      </c>
      <c r="Y11">
        <v>14.0444136</v>
      </c>
      <c r="Z11">
        <v>12.8003971583333</v>
      </c>
      <c r="AA11">
        <v>10.94433594</v>
      </c>
      <c r="AB11">
        <v>10.865403033333299</v>
      </c>
      <c r="AC11">
        <v>10.338614444999999</v>
      </c>
      <c r="AD11">
        <v>9.6505405233333299</v>
      </c>
      <c r="AE11">
        <v>9.2860376859999896</v>
      </c>
      <c r="AF11">
        <v>9.2001104399999996</v>
      </c>
      <c r="AH11" s="10" t="s">
        <v>36</v>
      </c>
      <c r="AI11" s="4">
        <f t="shared" si="8"/>
        <v>0</v>
      </c>
      <c r="AJ11" s="3">
        <f t="shared" si="4"/>
        <v>0</v>
      </c>
      <c r="AK11" s="3">
        <f t="shared" si="5"/>
        <v>1</v>
      </c>
      <c r="AL11" s="3">
        <f t="shared" si="6"/>
        <v>0</v>
      </c>
      <c r="AM11" s="5">
        <f t="shared" si="7"/>
        <v>0</v>
      </c>
      <c r="AN11" s="4">
        <f t="shared" si="9"/>
        <v>0</v>
      </c>
      <c r="AO11" s="3">
        <f t="shared" si="10"/>
        <v>0</v>
      </c>
      <c r="AP11" s="3">
        <f t="shared" si="11"/>
        <v>0</v>
      </c>
      <c r="AQ11" s="3">
        <f t="shared" si="12"/>
        <v>0</v>
      </c>
      <c r="AR11" s="5">
        <f t="shared" si="13"/>
        <v>0</v>
      </c>
      <c r="AS11" s="4">
        <f t="shared" si="14"/>
        <v>0</v>
      </c>
      <c r="AT11" s="3">
        <f t="shared" si="15"/>
        <v>0</v>
      </c>
      <c r="AU11" s="3">
        <f t="shared" si="16"/>
        <v>0</v>
      </c>
      <c r="AV11" s="3">
        <f t="shared" si="17"/>
        <v>0</v>
      </c>
      <c r="AW11" s="5">
        <f t="shared" si="18"/>
        <v>0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0</v>
      </c>
      <c r="BC11" s="4">
        <f t="shared" si="24"/>
        <v>0</v>
      </c>
      <c r="BD11" s="3">
        <f t="shared" si="25"/>
        <v>0</v>
      </c>
      <c r="BE11" s="3">
        <f t="shared" si="26"/>
        <v>1</v>
      </c>
      <c r="BF11" s="3">
        <f t="shared" si="27"/>
        <v>0</v>
      </c>
      <c r="BG11" s="5">
        <f t="shared" si="28"/>
        <v>1</v>
      </c>
      <c r="BI11">
        <v>2</v>
      </c>
      <c r="BJ11">
        <f>LARGE(AN$7:AN$80,$BI11)</f>
        <v>16</v>
      </c>
      <c r="BK11">
        <f t="shared" ref="BK11:BN11" si="32">LARGE(AO$7:AO$80,$BI11)</f>
        <v>20</v>
      </c>
      <c r="BL11">
        <f t="shared" si="32"/>
        <v>20</v>
      </c>
      <c r="BM11">
        <f t="shared" si="32"/>
        <v>12</v>
      </c>
      <c r="BN11">
        <f t="shared" si="32"/>
        <v>11</v>
      </c>
      <c r="BQ11" s="30" t="s">
        <v>130</v>
      </c>
      <c r="BR11" s="30" t="str">
        <v>Return_On_Common_Equity</v>
      </c>
      <c r="BS11" s="31">
        <v>27</v>
      </c>
      <c r="BT11" s="30" t="str">
        <v>EPS_Earnings_Surprise_Backward_Diff</v>
      </c>
      <c r="BU11" s="31">
        <v>20</v>
      </c>
      <c r="BV11" s="30" t="str">
        <v>EPS_EarningsSurprise</v>
      </c>
      <c r="BW11" s="31">
        <v>19</v>
      </c>
    </row>
    <row r="12" spans="1:75" x14ac:dyDescent="0.3">
      <c r="A12">
        <v>510</v>
      </c>
      <c r="B12" t="s">
        <v>122</v>
      </c>
      <c r="C12">
        <v>2018</v>
      </c>
      <c r="D12">
        <v>511</v>
      </c>
      <c r="E12">
        <v>10</v>
      </c>
      <c r="F12">
        <v>0.58121330724070397</v>
      </c>
      <c r="G12">
        <v>0.08</v>
      </c>
      <c r="H12">
        <v>2</v>
      </c>
      <c r="I12">
        <v>0.3</v>
      </c>
      <c r="J12">
        <v>0.32</v>
      </c>
      <c r="K12">
        <v>0.82</v>
      </c>
      <c r="L12">
        <v>9</v>
      </c>
      <c r="M12" t="s">
        <v>32</v>
      </c>
      <c r="N12" t="s">
        <v>77</v>
      </c>
      <c r="O12" t="s">
        <v>36</v>
      </c>
      <c r="P12" t="s">
        <v>65</v>
      </c>
      <c r="Q12" t="s">
        <v>48</v>
      </c>
      <c r="R12" t="s">
        <v>106</v>
      </c>
      <c r="S12" t="s">
        <v>52</v>
      </c>
      <c r="T12" t="s">
        <v>111</v>
      </c>
      <c r="U12" t="s">
        <v>88</v>
      </c>
      <c r="V12" t="s">
        <v>113</v>
      </c>
      <c r="W12">
        <v>14.7965535275</v>
      </c>
      <c r="X12">
        <v>14.567865964615301</v>
      </c>
      <c r="Y12">
        <v>11.80847146</v>
      </c>
      <c r="Z12">
        <v>11.181342105000001</v>
      </c>
      <c r="AA12">
        <v>10.731188599999999</v>
      </c>
      <c r="AB12">
        <v>10.623023507692301</v>
      </c>
      <c r="AC12">
        <v>10.5638685278571</v>
      </c>
      <c r="AD12">
        <v>9.7237323914285696</v>
      </c>
      <c r="AE12">
        <v>9.5791213566666595</v>
      </c>
      <c r="AF12">
        <v>9.5332101066666599</v>
      </c>
      <c r="AH12" s="10" t="s">
        <v>37</v>
      </c>
      <c r="AI12" s="4">
        <f t="shared" si="8"/>
        <v>0</v>
      </c>
      <c r="AJ12" s="3">
        <f t="shared" si="4"/>
        <v>0</v>
      </c>
      <c r="AK12" s="3">
        <f t="shared" si="5"/>
        <v>0</v>
      </c>
      <c r="AL12" s="3">
        <f t="shared" si="6"/>
        <v>0</v>
      </c>
      <c r="AM12" s="5">
        <f t="shared" si="7"/>
        <v>0</v>
      </c>
      <c r="AN12" s="4">
        <f t="shared" si="9"/>
        <v>0</v>
      </c>
      <c r="AO12" s="3">
        <f t="shared" si="10"/>
        <v>0</v>
      </c>
      <c r="AP12" s="3">
        <f t="shared" si="11"/>
        <v>0</v>
      </c>
      <c r="AQ12" s="3">
        <f t="shared" si="12"/>
        <v>0</v>
      </c>
      <c r="AR12" s="5">
        <f t="shared" si="13"/>
        <v>1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0</v>
      </c>
      <c r="AW12" s="5">
        <f t="shared" si="18"/>
        <v>0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0</v>
      </c>
      <c r="BC12" s="4">
        <f t="shared" si="24"/>
        <v>1</v>
      </c>
      <c r="BD12" s="3">
        <f t="shared" si="25"/>
        <v>0</v>
      </c>
      <c r="BE12" s="3">
        <f t="shared" si="26"/>
        <v>1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EPS_Earnings_Surprise_Backward_Diff</v>
      </c>
      <c r="BK12" t="str">
        <f t="shared" ref="BK12:BN12" si="33">INDEX($AH$7:$AH$80,MATCH(BK13,AO$7:AO$80,0))</f>
        <v>EPS_Earnings_Surprise_Backward_Diff</v>
      </c>
      <c r="BL12" t="str">
        <f t="shared" si="33"/>
        <v>EPS_EarningsSurprise</v>
      </c>
      <c r="BM12" t="str">
        <f t="shared" si="33"/>
        <v>Total_Liabilities_Q_Change</v>
      </c>
      <c r="BN12" t="str">
        <f t="shared" si="33"/>
        <v>PE_Ratios</v>
      </c>
      <c r="BQ12" s="32" t="s">
        <v>131</v>
      </c>
      <c r="BR12" s="30" t="str">
        <v>Return_On_Common_Equity</v>
      </c>
      <c r="BS12" s="31">
        <v>21</v>
      </c>
      <c r="BT12" s="30" t="str">
        <v>EPS_Earnings_Surprise_Backward_Diff</v>
      </c>
      <c r="BU12" s="31">
        <v>12</v>
      </c>
      <c r="BV12" s="30" t="str">
        <v>Total_Liabilities_Q_Change</v>
      </c>
      <c r="BW12" s="31">
        <v>9</v>
      </c>
    </row>
    <row r="13" spans="1:75" x14ac:dyDescent="0.3">
      <c r="A13">
        <v>511</v>
      </c>
      <c r="B13" t="s">
        <v>122</v>
      </c>
      <c r="C13">
        <v>2018</v>
      </c>
      <c r="D13">
        <v>511</v>
      </c>
      <c r="E13">
        <v>11</v>
      </c>
      <c r="F13">
        <v>0.55772994129158504</v>
      </c>
      <c r="G13">
        <v>0.1</v>
      </c>
      <c r="H13">
        <v>2</v>
      </c>
      <c r="I13">
        <v>0.8</v>
      </c>
      <c r="J13">
        <v>0.86</v>
      </c>
      <c r="K13">
        <v>0.44</v>
      </c>
      <c r="L13">
        <v>3</v>
      </c>
      <c r="M13" t="s">
        <v>77</v>
      </c>
      <c r="N13" t="s">
        <v>32</v>
      </c>
      <c r="O13" t="s">
        <v>48</v>
      </c>
      <c r="P13" t="s">
        <v>52</v>
      </c>
      <c r="Q13" t="s">
        <v>106</v>
      </c>
      <c r="R13" t="s">
        <v>67</v>
      </c>
      <c r="S13" t="s">
        <v>94</v>
      </c>
      <c r="T13" t="s">
        <v>100</v>
      </c>
      <c r="U13" t="s">
        <v>104</v>
      </c>
      <c r="V13" t="s">
        <v>41</v>
      </c>
      <c r="W13">
        <v>30.55340630125</v>
      </c>
      <c r="X13">
        <v>22.720327855263101</v>
      </c>
      <c r="Y13">
        <v>15.8292406864705</v>
      </c>
      <c r="Z13">
        <v>14.4003639793749</v>
      </c>
      <c r="AA13">
        <v>13.002449611428499</v>
      </c>
      <c r="AB13">
        <v>12.2289476</v>
      </c>
      <c r="AC13">
        <v>11.582708834375</v>
      </c>
      <c r="AD13">
        <v>10.409331496666599</v>
      </c>
      <c r="AE13">
        <v>10.4081932589999</v>
      </c>
      <c r="AF13">
        <v>10.210041170908999</v>
      </c>
      <c r="AH13" s="10" t="s">
        <v>38</v>
      </c>
      <c r="AI13" s="4">
        <f t="shared" si="8"/>
        <v>0</v>
      </c>
      <c r="AJ13" s="3">
        <f t="shared" si="4"/>
        <v>0</v>
      </c>
      <c r="AK13" s="3">
        <f t="shared" si="5"/>
        <v>0</v>
      </c>
      <c r="AL13" s="3">
        <f t="shared" si="6"/>
        <v>0</v>
      </c>
      <c r="AM13" s="5">
        <f t="shared" si="7"/>
        <v>0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0</v>
      </c>
      <c r="AR13" s="5">
        <f t="shared" si="13"/>
        <v>0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0</v>
      </c>
      <c r="BC13" s="4">
        <f t="shared" si="24"/>
        <v>0</v>
      </c>
      <c r="BD13" s="3">
        <f t="shared" si="25"/>
        <v>0</v>
      </c>
      <c r="BE13" s="3">
        <f t="shared" si="26"/>
        <v>0</v>
      </c>
      <c r="BF13" s="3">
        <f t="shared" si="27"/>
        <v>0</v>
      </c>
      <c r="BG13" s="5">
        <f t="shared" si="28"/>
        <v>0</v>
      </c>
      <c r="BI13">
        <v>3</v>
      </c>
      <c r="BJ13">
        <f>LARGE(AN$7:AN$80,$BI13)</f>
        <v>8</v>
      </c>
      <c r="BK13">
        <f t="shared" ref="BK13:BN13" si="34">LARGE(AO$7:AO$80,$BI13)</f>
        <v>18</v>
      </c>
      <c r="BL13">
        <f t="shared" si="34"/>
        <v>19</v>
      </c>
      <c r="BM13">
        <f t="shared" si="34"/>
        <v>9</v>
      </c>
      <c r="BN13">
        <f t="shared" si="34"/>
        <v>10</v>
      </c>
      <c r="BQ13" s="33" t="s">
        <v>132</v>
      </c>
      <c r="BR13" s="55" t="str">
        <v>Return_On_Common_Equity</v>
      </c>
      <c r="BS13" s="35">
        <v>11</v>
      </c>
      <c r="BT13" s="30" t="str">
        <v>Return_On_Common_Equity</v>
      </c>
      <c r="BU13" s="31">
        <v>11</v>
      </c>
      <c r="BV13" s="30" t="str">
        <v>PE_Ratios</v>
      </c>
      <c r="BW13" s="31">
        <v>10</v>
      </c>
    </row>
    <row r="14" spans="1:75" x14ac:dyDescent="0.3">
      <c r="A14">
        <v>512</v>
      </c>
      <c r="B14" t="s">
        <v>122</v>
      </c>
      <c r="C14">
        <v>2018</v>
      </c>
      <c r="D14">
        <v>511</v>
      </c>
      <c r="E14">
        <v>12</v>
      </c>
      <c r="F14">
        <v>0.57142857142857095</v>
      </c>
      <c r="G14">
        <v>0.22</v>
      </c>
      <c r="H14">
        <v>1</v>
      </c>
      <c r="I14">
        <v>0.08</v>
      </c>
      <c r="J14">
        <v>0.46</v>
      </c>
      <c r="K14">
        <v>0.86</v>
      </c>
      <c r="L14">
        <v>6</v>
      </c>
      <c r="M14" t="s">
        <v>106</v>
      </c>
      <c r="N14" t="s">
        <v>48</v>
      </c>
      <c r="O14" t="s">
        <v>52</v>
      </c>
      <c r="P14" t="s">
        <v>77</v>
      </c>
      <c r="Q14" t="s">
        <v>72</v>
      </c>
      <c r="R14" t="s">
        <v>104</v>
      </c>
      <c r="S14" t="s">
        <v>98</v>
      </c>
      <c r="T14" t="s">
        <v>49</v>
      </c>
      <c r="U14" t="s">
        <v>39</v>
      </c>
      <c r="V14" t="s">
        <v>68</v>
      </c>
      <c r="W14">
        <v>16.333190765000001</v>
      </c>
      <c r="X14">
        <v>12.365646505714199</v>
      </c>
      <c r="Y14">
        <v>12.142022994</v>
      </c>
      <c r="Z14">
        <v>11.4104020971428</v>
      </c>
      <c r="AA14">
        <v>11.1644697</v>
      </c>
      <c r="AB14">
        <v>11.0652434166666</v>
      </c>
      <c r="AC14">
        <v>10.6670046</v>
      </c>
      <c r="AD14">
        <v>10.376913054999999</v>
      </c>
      <c r="AE14">
        <v>9.8830890700000005</v>
      </c>
      <c r="AF14">
        <v>9.2877547099999997</v>
      </c>
      <c r="AH14" s="10" t="s">
        <v>39</v>
      </c>
      <c r="AI14" s="4">
        <f t="shared" si="8"/>
        <v>0</v>
      </c>
      <c r="AJ14" s="3">
        <f t="shared" si="4"/>
        <v>0</v>
      </c>
      <c r="AK14" s="3">
        <f t="shared" si="5"/>
        <v>0</v>
      </c>
      <c r="AL14" s="3">
        <f t="shared" si="6"/>
        <v>0</v>
      </c>
      <c r="AM14" s="5">
        <f t="shared" si="7"/>
        <v>0</v>
      </c>
      <c r="AN14" s="4">
        <f t="shared" si="9"/>
        <v>0</v>
      </c>
      <c r="AO14" s="3">
        <f t="shared" si="10"/>
        <v>0</v>
      </c>
      <c r="AP14" s="3">
        <f t="shared" si="11"/>
        <v>0</v>
      </c>
      <c r="AQ14" s="3">
        <f t="shared" si="12"/>
        <v>1</v>
      </c>
      <c r="AR14" s="5">
        <f t="shared" si="13"/>
        <v>1</v>
      </c>
      <c r="AS14" s="4">
        <f t="shared" si="14"/>
        <v>0</v>
      </c>
      <c r="AT14" s="3">
        <f t="shared" si="15"/>
        <v>0</v>
      </c>
      <c r="AU14" s="3">
        <f t="shared" si="16"/>
        <v>0</v>
      </c>
      <c r="AV14" s="3">
        <f t="shared" si="17"/>
        <v>0</v>
      </c>
      <c r="AW14" s="5">
        <f t="shared" si="18"/>
        <v>0</v>
      </c>
      <c r="AX14" s="4">
        <f t="shared" si="19"/>
        <v>0</v>
      </c>
      <c r="AY14" s="3">
        <f t="shared" si="20"/>
        <v>0</v>
      </c>
      <c r="AZ14" s="3">
        <f t="shared" si="21"/>
        <v>0</v>
      </c>
      <c r="BA14" s="3">
        <f t="shared" si="22"/>
        <v>1</v>
      </c>
      <c r="BB14" s="5">
        <f t="shared" si="23"/>
        <v>0</v>
      </c>
      <c r="BC14" s="4">
        <f t="shared" si="24"/>
        <v>0</v>
      </c>
      <c r="BD14" s="3">
        <f t="shared" si="25"/>
        <v>0</v>
      </c>
      <c r="BE14" s="3">
        <f t="shared" si="26"/>
        <v>0</v>
      </c>
      <c r="BF14" s="3">
        <f t="shared" si="27"/>
        <v>0</v>
      </c>
      <c r="BG14" s="5">
        <f t="shared" si="28"/>
        <v>0</v>
      </c>
      <c r="BI14">
        <v>2016</v>
      </c>
      <c r="BJ14" t="str">
        <f>INDEX($AH$7:$AH$80,MATCH(BJ15,AS$7:AS$80,0))</f>
        <v>EPS_EarningsSurprise</v>
      </c>
      <c r="BK14" t="str">
        <f t="shared" ref="BK14:BN14" si="35">INDEX($AH$7:$AH$80,MATCH(BK15,AT$7:AT$80,0))</f>
        <v>EPS_EarningsSurprise</v>
      </c>
      <c r="BL14" t="str">
        <f t="shared" si="35"/>
        <v>EPS_Earnings_Surprise_Backward_Diff</v>
      </c>
      <c r="BM14" t="str">
        <f t="shared" si="35"/>
        <v>Return_On_Common_Equity</v>
      </c>
      <c r="BN14" t="str">
        <f t="shared" si="35"/>
        <v>Net_Income_Y_Change</v>
      </c>
      <c r="BQ14" s="27">
        <v>2016</v>
      </c>
      <c r="BR14" s="54"/>
      <c r="BS14" s="29"/>
      <c r="BT14" s="30"/>
      <c r="BU14" s="31"/>
      <c r="BV14" s="30"/>
      <c r="BW14" s="31"/>
    </row>
    <row r="15" spans="1:75" x14ac:dyDescent="0.3">
      <c r="A15">
        <v>513</v>
      </c>
      <c r="B15" t="s">
        <v>122</v>
      </c>
      <c r="C15">
        <v>2018</v>
      </c>
      <c r="D15">
        <v>511</v>
      </c>
      <c r="E15">
        <v>13</v>
      </c>
      <c r="F15">
        <v>0.58121330724070397</v>
      </c>
      <c r="G15">
        <v>0.2</v>
      </c>
      <c r="H15">
        <v>1</v>
      </c>
      <c r="I15">
        <v>0.48</v>
      </c>
      <c r="J15">
        <v>0.9</v>
      </c>
      <c r="K15">
        <v>0.62</v>
      </c>
      <c r="L15">
        <v>7</v>
      </c>
      <c r="M15" t="s">
        <v>32</v>
      </c>
      <c r="N15" t="s">
        <v>106</v>
      </c>
      <c r="O15" t="s">
        <v>48</v>
      </c>
      <c r="P15" t="s">
        <v>77</v>
      </c>
      <c r="Q15" t="s">
        <v>52</v>
      </c>
      <c r="R15" t="s">
        <v>65</v>
      </c>
      <c r="S15" t="s">
        <v>100</v>
      </c>
      <c r="T15" t="s">
        <v>94</v>
      </c>
      <c r="U15" t="s">
        <v>41</v>
      </c>
      <c r="V15" t="s">
        <v>88</v>
      </c>
      <c r="W15">
        <v>32.9228324983333</v>
      </c>
      <c r="X15">
        <v>27.837853540000001</v>
      </c>
      <c r="Y15">
        <v>26.003707036000002</v>
      </c>
      <c r="Z15">
        <v>23.095838739999898</v>
      </c>
      <c r="AA15">
        <v>20.335691816000001</v>
      </c>
      <c r="AB15">
        <v>20.012828800000001</v>
      </c>
      <c r="AC15">
        <v>14.6671711666666</v>
      </c>
      <c r="AD15">
        <v>12.8423271883333</v>
      </c>
      <c r="AE15">
        <v>12.839696269999999</v>
      </c>
      <c r="AF15">
        <v>10.903285322</v>
      </c>
      <c r="AH15" s="10" t="s">
        <v>40</v>
      </c>
      <c r="AI15" s="4">
        <f t="shared" si="8"/>
        <v>0</v>
      </c>
      <c r="AJ15" s="3">
        <f t="shared" si="4"/>
        <v>1</v>
      </c>
      <c r="AK15" s="3">
        <f t="shared" si="5"/>
        <v>0</v>
      </c>
      <c r="AL15" s="3">
        <f t="shared" si="6"/>
        <v>0</v>
      </c>
      <c r="AM15" s="5">
        <f t="shared" si="7"/>
        <v>0</v>
      </c>
      <c r="AN15" s="4">
        <f t="shared" si="9"/>
        <v>0</v>
      </c>
      <c r="AO15" s="3">
        <f t="shared" si="10"/>
        <v>0</v>
      </c>
      <c r="AP15" s="3">
        <f t="shared" si="11"/>
        <v>0</v>
      </c>
      <c r="AQ15" s="3">
        <f t="shared" si="12"/>
        <v>0</v>
      </c>
      <c r="AR15" s="5">
        <f t="shared" si="13"/>
        <v>1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0</v>
      </c>
      <c r="AW15" s="5">
        <f t="shared" si="18"/>
        <v>0</v>
      </c>
      <c r="AX15" s="4">
        <f t="shared" si="19"/>
        <v>0</v>
      </c>
      <c r="AY15" s="3">
        <f t="shared" si="20"/>
        <v>0</v>
      </c>
      <c r="AZ15" s="3">
        <f t="shared" si="21"/>
        <v>0</v>
      </c>
      <c r="BA15" s="3">
        <f t="shared" si="22"/>
        <v>0</v>
      </c>
      <c r="BB15" s="5">
        <f t="shared" si="23"/>
        <v>0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0</v>
      </c>
      <c r="BI15">
        <v>1</v>
      </c>
      <c r="BJ15">
        <f>LARGE(AS$7:AS$80,$BI15)</f>
        <v>50</v>
      </c>
      <c r="BK15">
        <f t="shared" ref="BK15:BN15" si="36">LARGE(AT$7:AT$80,$BI15)</f>
        <v>28</v>
      </c>
      <c r="BL15">
        <f t="shared" si="36"/>
        <v>33</v>
      </c>
      <c r="BM15">
        <f t="shared" si="36"/>
        <v>34</v>
      </c>
      <c r="BN15">
        <f t="shared" si="36"/>
        <v>20</v>
      </c>
      <c r="BQ15" s="30" t="s">
        <v>128</v>
      </c>
      <c r="BR15" s="30" t="str">
        <f t="array" ref="BR15:BR19">TRANSPOSE(BJ14:BN14)</f>
        <v>EPS_EarningsSurprise</v>
      </c>
      <c r="BS15" s="31">
        <f t="array" ref="BS15:BS19">TRANSPOSE(BJ15:BN15)</f>
        <v>50</v>
      </c>
      <c r="BT15" s="30" t="str">
        <f t="array" ref="BT15:BT19">TRANSPOSE(BJ16:BN16)</f>
        <v>EPS_Earnings_Surprise_Backward_Diff</v>
      </c>
      <c r="BU15" s="31">
        <f t="array" ref="BU15:BU19">TRANSPOSE(BJ17:BN17)</f>
        <v>25</v>
      </c>
      <c r="BV15" s="30" t="str">
        <f t="array" ref="BV15:BV19">TRANSPOSE(BJ18:BN18)</f>
        <v>EPS_Earnings_Surprise_Backward_Ave_Diff</v>
      </c>
      <c r="BW15" s="31">
        <f t="array" ref="BW15:BW19">TRANSPOSE(BJ19:BN19)</f>
        <v>20</v>
      </c>
    </row>
    <row r="16" spans="1:75" x14ac:dyDescent="0.3">
      <c r="A16">
        <v>514</v>
      </c>
      <c r="B16" t="s">
        <v>122</v>
      </c>
      <c r="C16">
        <v>2018</v>
      </c>
      <c r="D16">
        <v>511</v>
      </c>
      <c r="E16">
        <v>14</v>
      </c>
      <c r="F16">
        <v>0.57729941291585096</v>
      </c>
      <c r="G16">
        <v>0.18</v>
      </c>
      <c r="H16">
        <v>1</v>
      </c>
      <c r="I16">
        <v>0.08</v>
      </c>
      <c r="J16">
        <v>0.54</v>
      </c>
      <c r="K16">
        <v>0.6</v>
      </c>
      <c r="L16">
        <v>5</v>
      </c>
      <c r="M16" t="s">
        <v>106</v>
      </c>
      <c r="N16" t="s">
        <v>77</v>
      </c>
      <c r="O16" t="s">
        <v>48</v>
      </c>
      <c r="P16" t="s">
        <v>52</v>
      </c>
      <c r="Q16" t="s">
        <v>85</v>
      </c>
      <c r="R16" t="s">
        <v>41</v>
      </c>
      <c r="S16" t="s">
        <v>87</v>
      </c>
      <c r="T16" t="s">
        <v>49</v>
      </c>
      <c r="U16" t="s">
        <v>94</v>
      </c>
      <c r="V16" t="s">
        <v>39</v>
      </c>
      <c r="W16">
        <v>21.078917518571402</v>
      </c>
      <c r="X16">
        <v>13.2724131771428</v>
      </c>
      <c r="Y16">
        <v>12.827858129999999</v>
      </c>
      <c r="Z16">
        <v>10.6772083485714</v>
      </c>
      <c r="AA16">
        <v>9.8332845500000001</v>
      </c>
      <c r="AB16">
        <v>9.8102584999999998</v>
      </c>
      <c r="AC16">
        <v>9.6828546366666597</v>
      </c>
      <c r="AD16">
        <v>9.5201337099999996</v>
      </c>
      <c r="AE16">
        <v>9.3906047714285705</v>
      </c>
      <c r="AF16">
        <v>9.36289966749999</v>
      </c>
      <c r="AH16" s="10" t="s">
        <v>41</v>
      </c>
      <c r="AI16" s="4">
        <f t="shared" si="8"/>
        <v>0</v>
      </c>
      <c r="AJ16" s="3">
        <f t="shared" si="4"/>
        <v>0</v>
      </c>
      <c r="AK16" s="3">
        <f t="shared" si="5"/>
        <v>2</v>
      </c>
      <c r="AL16" s="3">
        <f t="shared" si="6"/>
        <v>3</v>
      </c>
      <c r="AM16" s="5">
        <f t="shared" si="7"/>
        <v>2</v>
      </c>
      <c r="AN16" s="4">
        <f t="shared" si="9"/>
        <v>0</v>
      </c>
      <c r="AO16" s="3">
        <f t="shared" si="10"/>
        <v>2</v>
      </c>
      <c r="AP16" s="3">
        <f t="shared" si="11"/>
        <v>2</v>
      </c>
      <c r="AQ16" s="3">
        <f t="shared" si="12"/>
        <v>2</v>
      </c>
      <c r="AR16" s="5">
        <f t="shared" si="13"/>
        <v>10</v>
      </c>
      <c r="AS16" s="4">
        <f t="shared" si="14"/>
        <v>0</v>
      </c>
      <c r="AT16" s="3">
        <f t="shared" si="15"/>
        <v>1</v>
      </c>
      <c r="AU16" s="3">
        <f t="shared" si="16"/>
        <v>1</v>
      </c>
      <c r="AV16" s="3">
        <f t="shared" si="17"/>
        <v>5</v>
      </c>
      <c r="AW16" s="5">
        <f t="shared" si="18"/>
        <v>10</v>
      </c>
      <c r="AX16" s="4">
        <f t="shared" si="19"/>
        <v>0</v>
      </c>
      <c r="AY16" s="3">
        <f t="shared" si="20"/>
        <v>3</v>
      </c>
      <c r="AZ16" s="3">
        <f t="shared" si="21"/>
        <v>3</v>
      </c>
      <c r="BA16" s="3">
        <f t="shared" si="22"/>
        <v>3</v>
      </c>
      <c r="BB16" s="5">
        <f t="shared" si="23"/>
        <v>13</v>
      </c>
      <c r="BC16" s="4">
        <f t="shared" si="24"/>
        <v>0</v>
      </c>
      <c r="BD16" s="3">
        <f t="shared" si="25"/>
        <v>0</v>
      </c>
      <c r="BE16" s="3">
        <f t="shared" si="26"/>
        <v>0</v>
      </c>
      <c r="BF16" s="3">
        <f t="shared" si="27"/>
        <v>0</v>
      </c>
      <c r="BG16" s="5">
        <f t="shared" si="28"/>
        <v>1</v>
      </c>
      <c r="BJ16" t="str">
        <f>INDEX($AH$7:$AH$80,MATCH(BJ17,AS$7:AS$80,0))</f>
        <v>EPS_Earnings_Surprise_Backward_Diff</v>
      </c>
      <c r="BK16" t="str">
        <f t="shared" ref="BK16:BN16" si="37">INDEX($AH$7:$AH$80,MATCH(BK17,AT$7:AT$80,0))</f>
        <v>EPS_EarningsSurprise</v>
      </c>
      <c r="BL16" t="str">
        <f t="shared" si="37"/>
        <v>Return_On_Common_Equity</v>
      </c>
      <c r="BM16" t="str">
        <f t="shared" si="37"/>
        <v>EPS_Earnings_Surprise_Backward_Ave_Diff</v>
      </c>
      <c r="BN16" t="str">
        <f t="shared" si="37"/>
        <v>Return_On_Common_Equity</v>
      </c>
      <c r="BQ16" s="30" t="s">
        <v>129</v>
      </c>
      <c r="BR16" s="30" t="str">
        <v>EPS_EarningsSurprise</v>
      </c>
      <c r="BS16" s="31">
        <v>28</v>
      </c>
      <c r="BT16" s="30" t="str">
        <v>EPS_EarningsSurprise</v>
      </c>
      <c r="BU16" s="31">
        <v>28</v>
      </c>
      <c r="BV16" s="30" t="str">
        <v>EPS_Earnings_Surprise_Backward_Ave_Diff</v>
      </c>
      <c r="BW16" s="31">
        <v>27</v>
      </c>
    </row>
    <row r="17" spans="1:75" x14ac:dyDescent="0.3">
      <c r="A17">
        <v>515</v>
      </c>
      <c r="B17" t="s">
        <v>122</v>
      </c>
      <c r="C17">
        <v>2018</v>
      </c>
      <c r="D17">
        <v>511</v>
      </c>
      <c r="E17">
        <v>15</v>
      </c>
      <c r="F17">
        <v>0.55772994129158504</v>
      </c>
      <c r="G17">
        <v>0.2</v>
      </c>
      <c r="H17">
        <v>8</v>
      </c>
      <c r="I17">
        <v>0.44</v>
      </c>
      <c r="J17">
        <v>0.8</v>
      </c>
      <c r="K17">
        <v>0.3</v>
      </c>
      <c r="L17">
        <v>9</v>
      </c>
      <c r="M17" t="s">
        <v>32</v>
      </c>
      <c r="N17" t="s">
        <v>52</v>
      </c>
      <c r="O17" t="s">
        <v>77</v>
      </c>
      <c r="P17" t="s">
        <v>48</v>
      </c>
      <c r="Q17" t="s">
        <v>42</v>
      </c>
      <c r="R17" t="s">
        <v>41</v>
      </c>
      <c r="S17" t="s">
        <v>88</v>
      </c>
      <c r="T17" t="s">
        <v>106</v>
      </c>
      <c r="U17" t="s">
        <v>45</v>
      </c>
      <c r="V17" t="s">
        <v>72</v>
      </c>
      <c r="W17">
        <v>5.6482586817142799</v>
      </c>
      <c r="X17">
        <v>4.4106603153018797</v>
      </c>
      <c r="Y17">
        <v>4.2116898699999901</v>
      </c>
      <c r="Z17">
        <v>3.74949967680769</v>
      </c>
      <c r="AA17">
        <v>3.7356960330434701</v>
      </c>
      <c r="AB17">
        <v>3.6787018098809501</v>
      </c>
      <c r="AC17">
        <v>3.5517549723281201</v>
      </c>
      <c r="AD17">
        <v>3.3051318776612799</v>
      </c>
      <c r="AE17">
        <v>3.2377109156382899</v>
      </c>
      <c r="AF17">
        <v>3.1828920573749899</v>
      </c>
      <c r="AH17" s="10" t="s">
        <v>42</v>
      </c>
      <c r="AI17" s="4">
        <f t="shared" si="8"/>
        <v>0</v>
      </c>
      <c r="AJ17" s="3">
        <f t="shared" si="4"/>
        <v>0</v>
      </c>
      <c r="AK17" s="3">
        <f t="shared" si="5"/>
        <v>0</v>
      </c>
      <c r="AL17" s="3">
        <f t="shared" si="6"/>
        <v>0</v>
      </c>
      <c r="AM17" s="5">
        <f t="shared" si="7"/>
        <v>1</v>
      </c>
      <c r="AN17" s="4">
        <f t="shared" si="9"/>
        <v>0</v>
      </c>
      <c r="AO17" s="3">
        <f t="shared" si="10"/>
        <v>0</v>
      </c>
      <c r="AP17" s="3">
        <f t="shared" si="11"/>
        <v>0</v>
      </c>
      <c r="AQ17" s="3">
        <f t="shared" si="12"/>
        <v>0</v>
      </c>
      <c r="AR17" s="5">
        <f t="shared" si="13"/>
        <v>0</v>
      </c>
      <c r="AS17" s="4">
        <f t="shared" si="14"/>
        <v>0</v>
      </c>
      <c r="AT17" s="3">
        <f t="shared" si="15"/>
        <v>0</v>
      </c>
      <c r="AU17" s="3">
        <f t="shared" si="16"/>
        <v>0</v>
      </c>
      <c r="AV17" s="3">
        <f t="shared" si="17"/>
        <v>0</v>
      </c>
      <c r="AW17" s="5">
        <f t="shared" si="18"/>
        <v>0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0</v>
      </c>
      <c r="BB17" s="5">
        <f t="shared" si="23"/>
        <v>0</v>
      </c>
      <c r="BC17" s="4">
        <f t="shared" si="24"/>
        <v>0</v>
      </c>
      <c r="BD17" s="3">
        <f t="shared" si="25"/>
        <v>0</v>
      </c>
      <c r="BE17" s="3">
        <f t="shared" si="26"/>
        <v>0</v>
      </c>
      <c r="BF17" s="3">
        <f t="shared" si="27"/>
        <v>0</v>
      </c>
      <c r="BG17" s="5">
        <f t="shared" si="28"/>
        <v>0</v>
      </c>
      <c r="BI17">
        <v>2</v>
      </c>
      <c r="BJ17">
        <f>LARGE(AS$7:AS$80,$BI17)</f>
        <v>25</v>
      </c>
      <c r="BK17">
        <f t="shared" ref="BK17:BN17" si="38">LARGE(AT$7:AT$80,$BI17)</f>
        <v>28</v>
      </c>
      <c r="BL17">
        <f t="shared" si="38"/>
        <v>21</v>
      </c>
      <c r="BM17">
        <f t="shared" si="38"/>
        <v>13</v>
      </c>
      <c r="BN17">
        <f t="shared" si="38"/>
        <v>11</v>
      </c>
      <c r="BQ17" s="30" t="s">
        <v>130</v>
      </c>
      <c r="BR17" s="30" t="str">
        <v>EPS_Earnings_Surprise_Backward_Diff</v>
      </c>
      <c r="BS17" s="31">
        <v>33</v>
      </c>
      <c r="BT17" s="30" t="str">
        <v>Return_On_Common_Equity</v>
      </c>
      <c r="BU17" s="31">
        <v>21</v>
      </c>
      <c r="BV17" s="30" t="str">
        <v>EPS_Earnings_Surprise_Backward_Ave_Diff</v>
      </c>
      <c r="BW17" s="31">
        <v>16</v>
      </c>
    </row>
    <row r="18" spans="1:75" x14ac:dyDescent="0.3">
      <c r="A18">
        <v>516</v>
      </c>
      <c r="B18" t="s">
        <v>122</v>
      </c>
      <c r="C18">
        <v>2018</v>
      </c>
      <c r="D18">
        <v>511</v>
      </c>
      <c r="E18">
        <v>16</v>
      </c>
      <c r="F18">
        <v>0.58904109589041098</v>
      </c>
      <c r="G18">
        <v>0.18</v>
      </c>
      <c r="H18">
        <v>2</v>
      </c>
      <c r="I18">
        <v>0.5</v>
      </c>
      <c r="J18">
        <v>0.24</v>
      </c>
      <c r="K18">
        <v>0.62</v>
      </c>
      <c r="L18">
        <v>2</v>
      </c>
      <c r="M18" t="s">
        <v>48</v>
      </c>
      <c r="N18" t="s">
        <v>106</v>
      </c>
      <c r="O18" t="s">
        <v>107</v>
      </c>
      <c r="P18" t="s">
        <v>32</v>
      </c>
      <c r="Q18" t="s">
        <v>65</v>
      </c>
      <c r="R18" t="s">
        <v>88</v>
      </c>
      <c r="S18" t="s">
        <v>52</v>
      </c>
      <c r="T18" t="s">
        <v>77</v>
      </c>
      <c r="U18" t="s">
        <v>40</v>
      </c>
      <c r="V18" t="s">
        <v>105</v>
      </c>
      <c r="W18">
        <v>14.634864958333299</v>
      </c>
      <c r="X18">
        <v>14.523581813333299</v>
      </c>
      <c r="Y18">
        <v>13.871467586666601</v>
      </c>
      <c r="Z18">
        <v>13.0612843145454</v>
      </c>
      <c r="AA18">
        <v>12.4603980333333</v>
      </c>
      <c r="AB18">
        <v>12.0421451133333</v>
      </c>
      <c r="AC18">
        <v>11.8899029371428</v>
      </c>
      <c r="AD18">
        <v>11.6037618975</v>
      </c>
      <c r="AE18">
        <v>11.465122210000001</v>
      </c>
      <c r="AF18">
        <v>11.2014312966666</v>
      </c>
      <c r="AH18" s="10" t="s">
        <v>43</v>
      </c>
      <c r="AI18" s="4">
        <f t="shared" si="8"/>
        <v>0</v>
      </c>
      <c r="AJ18" s="3">
        <f t="shared" si="4"/>
        <v>0</v>
      </c>
      <c r="AK18" s="3">
        <f t="shared" si="5"/>
        <v>0</v>
      </c>
      <c r="AL18" s="3">
        <f t="shared" si="6"/>
        <v>0</v>
      </c>
      <c r="AM18" s="5">
        <f t="shared" si="7"/>
        <v>0</v>
      </c>
      <c r="AN18" s="4">
        <f t="shared" si="9"/>
        <v>0</v>
      </c>
      <c r="AO18" s="3">
        <f t="shared" si="10"/>
        <v>0</v>
      </c>
      <c r="AP18" s="3">
        <f t="shared" si="11"/>
        <v>1</v>
      </c>
      <c r="AQ18" s="3">
        <f t="shared" si="12"/>
        <v>0</v>
      </c>
      <c r="AR18" s="5">
        <f t="shared" si="13"/>
        <v>0</v>
      </c>
      <c r="AS18" s="4">
        <f t="shared" si="14"/>
        <v>0</v>
      </c>
      <c r="AT18" s="3">
        <f t="shared" si="15"/>
        <v>0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0</v>
      </c>
      <c r="AY18" s="3">
        <f t="shared" si="20"/>
        <v>0</v>
      </c>
      <c r="AZ18" s="3">
        <f t="shared" si="21"/>
        <v>0</v>
      </c>
      <c r="BA18" s="3">
        <f t="shared" si="22"/>
        <v>0</v>
      </c>
      <c r="BB18" s="5">
        <f t="shared" si="23"/>
        <v>0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0</v>
      </c>
      <c r="BG18" s="5">
        <f t="shared" si="28"/>
        <v>0</v>
      </c>
      <c r="BJ18" t="str">
        <f>INDEX($AH$7:$AH$80,MATCH(BJ19,AS$7:AS$80,0))</f>
        <v>EPS_Earnings_Surprise_Backward_Ave_Diff</v>
      </c>
      <c r="BK18" t="str">
        <f t="shared" ref="BK18:BN18" si="39">INDEX($AH$7:$AH$80,MATCH(BK19,AT$7:AT$80,0))</f>
        <v>EPS_Earnings_Surprise_Backward_Ave_Diff</v>
      </c>
      <c r="BL18" t="str">
        <f t="shared" si="39"/>
        <v>EPS_Earnings_Surprise_Backward_Ave_Diff</v>
      </c>
      <c r="BM18" t="str">
        <f t="shared" si="39"/>
        <v>Net_Income_Y_Change</v>
      </c>
      <c r="BN18" t="str">
        <f t="shared" si="39"/>
        <v>PE_Ratios</v>
      </c>
      <c r="BQ18" s="32" t="s">
        <v>131</v>
      </c>
      <c r="BR18" s="30" t="str">
        <v>Return_On_Common_Equity</v>
      </c>
      <c r="BS18" s="31">
        <v>34</v>
      </c>
      <c r="BT18" s="30" t="str">
        <v>EPS_Earnings_Surprise_Backward_Ave_Diff</v>
      </c>
      <c r="BU18" s="31">
        <v>13</v>
      </c>
      <c r="BV18" s="30" t="str">
        <v>Net_Income_Y_Change</v>
      </c>
      <c r="BW18" s="31">
        <v>12</v>
      </c>
    </row>
    <row r="19" spans="1:75" x14ac:dyDescent="0.3">
      <c r="A19">
        <v>517</v>
      </c>
      <c r="B19" t="s">
        <v>122</v>
      </c>
      <c r="C19">
        <v>2018</v>
      </c>
      <c r="D19">
        <v>511</v>
      </c>
      <c r="E19">
        <v>17</v>
      </c>
      <c r="F19">
        <v>0.55185909980430503</v>
      </c>
      <c r="G19">
        <v>0.48</v>
      </c>
      <c r="H19">
        <v>1</v>
      </c>
      <c r="I19">
        <v>0.76</v>
      </c>
      <c r="J19">
        <v>0.6</v>
      </c>
      <c r="K19">
        <v>0.68</v>
      </c>
      <c r="L19">
        <v>2</v>
      </c>
      <c r="M19" t="s">
        <v>32</v>
      </c>
      <c r="N19" t="s">
        <v>77</v>
      </c>
      <c r="O19" t="s">
        <v>100</v>
      </c>
      <c r="P19" t="s">
        <v>48</v>
      </c>
      <c r="Q19" t="s">
        <v>52</v>
      </c>
      <c r="R19" t="s">
        <v>94</v>
      </c>
      <c r="S19" t="s">
        <v>104</v>
      </c>
      <c r="T19" t="s">
        <v>68</v>
      </c>
      <c r="U19" t="s">
        <v>41</v>
      </c>
      <c r="V19" t="s">
        <v>39</v>
      </c>
      <c r="W19">
        <v>43.355568864999903</v>
      </c>
      <c r="X19">
        <v>19.983781324999999</v>
      </c>
      <c r="Y19">
        <v>18.3427048</v>
      </c>
      <c r="Z19">
        <v>17.835965907999999</v>
      </c>
      <c r="AA19">
        <v>14.520967962499901</v>
      </c>
      <c r="AB19">
        <v>13.322010534999899</v>
      </c>
      <c r="AC19">
        <v>13.1409731</v>
      </c>
      <c r="AD19">
        <v>13.056952695</v>
      </c>
      <c r="AE19">
        <v>11.978095985</v>
      </c>
      <c r="AF19">
        <v>11.854220850000001</v>
      </c>
      <c r="AH19" s="10" t="s">
        <v>44</v>
      </c>
      <c r="AI19" s="4">
        <f t="shared" si="8"/>
        <v>0</v>
      </c>
      <c r="AJ19" s="3">
        <f t="shared" si="4"/>
        <v>0</v>
      </c>
      <c r="AK19" s="3">
        <f t="shared" si="5"/>
        <v>0</v>
      </c>
      <c r="AL19" s="3">
        <f t="shared" si="6"/>
        <v>0</v>
      </c>
      <c r="AM19" s="5">
        <f t="shared" si="7"/>
        <v>0</v>
      </c>
      <c r="AN19" s="4">
        <f t="shared" si="9"/>
        <v>0</v>
      </c>
      <c r="AO19" s="3">
        <f t="shared" si="10"/>
        <v>0</v>
      </c>
      <c r="AP19" s="3">
        <f t="shared" si="11"/>
        <v>0</v>
      </c>
      <c r="AQ19" s="3">
        <f t="shared" si="12"/>
        <v>1</v>
      </c>
      <c r="AR19" s="5">
        <f t="shared" si="13"/>
        <v>0</v>
      </c>
      <c r="AS19" s="4">
        <f t="shared" si="14"/>
        <v>0</v>
      </c>
      <c r="AT19" s="3">
        <f t="shared" si="15"/>
        <v>0</v>
      </c>
      <c r="AU19" s="3">
        <f t="shared" si="16"/>
        <v>0</v>
      </c>
      <c r="AV19" s="3">
        <f t="shared" si="17"/>
        <v>0</v>
      </c>
      <c r="AW19" s="5">
        <f t="shared" si="18"/>
        <v>0</v>
      </c>
      <c r="AX19" s="4">
        <f t="shared" si="19"/>
        <v>0</v>
      </c>
      <c r="AY19" s="3">
        <f t="shared" si="20"/>
        <v>0</v>
      </c>
      <c r="AZ19" s="3">
        <f t="shared" si="21"/>
        <v>0</v>
      </c>
      <c r="BA19" s="3">
        <f t="shared" si="22"/>
        <v>0</v>
      </c>
      <c r="BB19" s="5">
        <f t="shared" si="23"/>
        <v>0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0</v>
      </c>
      <c r="BG19" s="5">
        <f t="shared" si="28"/>
        <v>0</v>
      </c>
      <c r="BI19">
        <v>3</v>
      </c>
      <c r="BJ19">
        <f>LARGE(AS$7:AS$80,$BI19)</f>
        <v>20</v>
      </c>
      <c r="BK19">
        <f t="shared" ref="BK19:BN19" si="40">LARGE(AT$7:AT$80,$BI19)</f>
        <v>27</v>
      </c>
      <c r="BL19">
        <f t="shared" si="40"/>
        <v>16</v>
      </c>
      <c r="BM19">
        <f t="shared" si="40"/>
        <v>12</v>
      </c>
      <c r="BN19">
        <f t="shared" si="40"/>
        <v>10</v>
      </c>
      <c r="BQ19" s="33" t="s">
        <v>132</v>
      </c>
      <c r="BR19" s="55" t="str">
        <v>Net_Income_Y_Change</v>
      </c>
      <c r="BS19" s="35">
        <v>20</v>
      </c>
      <c r="BT19" s="30" t="str">
        <v>Return_On_Common_Equity</v>
      </c>
      <c r="BU19" s="31">
        <v>11</v>
      </c>
      <c r="BV19" s="30" t="str">
        <v>PE_Ratios</v>
      </c>
      <c r="BW19" s="31">
        <v>10</v>
      </c>
    </row>
    <row r="20" spans="1:75" x14ac:dyDescent="0.3">
      <c r="A20">
        <v>518</v>
      </c>
      <c r="B20" t="s">
        <v>122</v>
      </c>
      <c r="C20">
        <v>2018</v>
      </c>
      <c r="D20">
        <v>511</v>
      </c>
      <c r="E20">
        <v>18</v>
      </c>
      <c r="F20">
        <v>0.55772994129158504</v>
      </c>
      <c r="G20">
        <v>0.38</v>
      </c>
      <c r="H20">
        <v>2</v>
      </c>
      <c r="I20">
        <v>0.88</v>
      </c>
      <c r="J20">
        <v>0.86</v>
      </c>
      <c r="K20">
        <v>0.82</v>
      </c>
      <c r="L20">
        <v>9</v>
      </c>
      <c r="M20" t="s">
        <v>32</v>
      </c>
      <c r="N20" t="s">
        <v>77</v>
      </c>
      <c r="O20" t="s">
        <v>106</v>
      </c>
      <c r="P20" t="s">
        <v>94</v>
      </c>
      <c r="Q20" t="s">
        <v>104</v>
      </c>
      <c r="R20" t="s">
        <v>48</v>
      </c>
      <c r="S20" t="s">
        <v>52</v>
      </c>
      <c r="T20" t="s">
        <v>41</v>
      </c>
      <c r="U20" t="s">
        <v>95</v>
      </c>
      <c r="V20" t="s">
        <v>100</v>
      </c>
      <c r="W20">
        <v>13.9341302092307</v>
      </c>
      <c r="X20">
        <v>12.7721701433333</v>
      </c>
      <c r="Y20">
        <v>10.612249714285699</v>
      </c>
      <c r="Z20">
        <v>9.4359343533333302</v>
      </c>
      <c r="AA20">
        <v>9.2796973862499996</v>
      </c>
      <c r="AB20">
        <v>9.0683663474999996</v>
      </c>
      <c r="AC20">
        <v>8.9571124900000001</v>
      </c>
      <c r="AD20">
        <v>7.7219839866666602</v>
      </c>
      <c r="AE20">
        <v>7.1151792779999896</v>
      </c>
      <c r="AF20">
        <v>7.0770295224999904</v>
      </c>
      <c r="AH20" s="10" t="s">
        <v>45</v>
      </c>
      <c r="AI20" s="4">
        <f t="shared" si="8"/>
        <v>0</v>
      </c>
      <c r="AJ20" s="3">
        <f t="shared" si="4"/>
        <v>0</v>
      </c>
      <c r="AK20" s="3">
        <f t="shared" si="5"/>
        <v>0</v>
      </c>
      <c r="AL20" s="3">
        <f t="shared" si="6"/>
        <v>0</v>
      </c>
      <c r="AM20" s="5">
        <f t="shared" si="7"/>
        <v>0</v>
      </c>
      <c r="AN20" s="4">
        <f t="shared" si="9"/>
        <v>0</v>
      </c>
      <c r="AO20" s="3">
        <f t="shared" si="10"/>
        <v>0</v>
      </c>
      <c r="AP20" s="3">
        <f t="shared" si="11"/>
        <v>0</v>
      </c>
      <c r="AQ20" s="3">
        <f t="shared" si="12"/>
        <v>0</v>
      </c>
      <c r="AR20" s="5">
        <f t="shared" si="13"/>
        <v>0</v>
      </c>
      <c r="AS20" s="4">
        <f t="shared" si="14"/>
        <v>0</v>
      </c>
      <c r="AT20" s="3">
        <f t="shared" si="15"/>
        <v>0</v>
      </c>
      <c r="AU20" s="3">
        <f t="shared" si="16"/>
        <v>0</v>
      </c>
      <c r="AV20" s="3">
        <f t="shared" si="17"/>
        <v>0</v>
      </c>
      <c r="AW20" s="5">
        <f t="shared" si="18"/>
        <v>0</v>
      </c>
      <c r="AX20" s="4">
        <f t="shared" si="19"/>
        <v>0</v>
      </c>
      <c r="AY20" s="3">
        <f t="shared" si="20"/>
        <v>0</v>
      </c>
      <c r="AZ20" s="3">
        <f t="shared" si="21"/>
        <v>0</v>
      </c>
      <c r="BA20" s="3">
        <f t="shared" si="22"/>
        <v>0</v>
      </c>
      <c r="BB20" s="5">
        <f t="shared" si="23"/>
        <v>0</v>
      </c>
      <c r="BC20" s="4">
        <f t="shared" si="24"/>
        <v>0</v>
      </c>
      <c r="BD20" s="3">
        <f t="shared" si="25"/>
        <v>0</v>
      </c>
      <c r="BE20" s="3">
        <f t="shared" si="26"/>
        <v>0</v>
      </c>
      <c r="BF20" s="3">
        <f t="shared" si="27"/>
        <v>0</v>
      </c>
      <c r="BG20" s="5">
        <f t="shared" si="28"/>
        <v>2</v>
      </c>
      <c r="BI20">
        <v>2015</v>
      </c>
      <c r="BJ20" t="str">
        <f>INDEX($AH$7:$AH$80,MATCH(BJ21,AX$7:AX$80,0))</f>
        <v>EPS_EarningsSurprise</v>
      </c>
      <c r="BK20" t="str">
        <f t="shared" ref="BK20:BN20" si="41">INDEX($AH$7:$AH$80,MATCH(BK21,AY$7:AY$80,0))</f>
        <v>Return_On_Common_Equity</v>
      </c>
      <c r="BL20" t="str">
        <f t="shared" si="41"/>
        <v>EPS_Earnings_Surprise_Backward_Diff</v>
      </c>
      <c r="BM20" t="str">
        <f t="shared" si="41"/>
        <v>Net_Income_Y_Change</v>
      </c>
      <c r="BN20" t="str">
        <f t="shared" si="41"/>
        <v>Net_Income_Y_Change</v>
      </c>
      <c r="BQ20" s="27">
        <v>2015</v>
      </c>
      <c r="BR20" s="54"/>
      <c r="BS20" s="29"/>
      <c r="BT20" s="30"/>
      <c r="BU20" s="31"/>
      <c r="BV20" s="30"/>
      <c r="BW20" s="31"/>
    </row>
    <row r="21" spans="1:75" x14ac:dyDescent="0.3">
      <c r="A21">
        <v>519</v>
      </c>
      <c r="B21" t="s">
        <v>122</v>
      </c>
      <c r="C21">
        <v>2018</v>
      </c>
      <c r="D21">
        <v>511</v>
      </c>
      <c r="E21">
        <v>19</v>
      </c>
      <c r="F21">
        <v>0.57925636007827697</v>
      </c>
      <c r="G21">
        <v>0.06</v>
      </c>
      <c r="H21">
        <v>2</v>
      </c>
      <c r="I21">
        <v>0.56000000000000005</v>
      </c>
      <c r="J21">
        <v>0.38</v>
      </c>
      <c r="K21">
        <v>0.64</v>
      </c>
      <c r="L21">
        <v>4</v>
      </c>
      <c r="M21" t="s">
        <v>32</v>
      </c>
      <c r="N21" t="s">
        <v>77</v>
      </c>
      <c r="O21" t="s">
        <v>52</v>
      </c>
      <c r="P21" t="s">
        <v>106</v>
      </c>
      <c r="Q21" t="s">
        <v>48</v>
      </c>
      <c r="R21" t="s">
        <v>95</v>
      </c>
      <c r="S21" t="s">
        <v>94</v>
      </c>
      <c r="T21" t="s">
        <v>49</v>
      </c>
      <c r="U21" t="s">
        <v>39</v>
      </c>
      <c r="V21" t="s">
        <v>36</v>
      </c>
      <c r="W21">
        <v>19.994070388695601</v>
      </c>
      <c r="X21">
        <v>19.416023385714201</v>
      </c>
      <c r="Y21">
        <v>14.823319107692299</v>
      </c>
      <c r="Z21">
        <v>13.428511203333301</v>
      </c>
      <c r="AA21">
        <v>12.3884201133333</v>
      </c>
      <c r="AB21">
        <v>12.323972145000001</v>
      </c>
      <c r="AC21">
        <v>12.241858576666599</v>
      </c>
      <c r="AD21">
        <v>12.231916249999999</v>
      </c>
      <c r="AE21">
        <v>11.966940258333301</v>
      </c>
      <c r="AF21">
        <v>11.011091690000001</v>
      </c>
      <c r="AH21" s="10" t="s">
        <v>46</v>
      </c>
      <c r="AI21" s="4">
        <f t="shared" si="8"/>
        <v>0</v>
      </c>
      <c r="AJ21" s="3">
        <f t="shared" si="4"/>
        <v>0</v>
      </c>
      <c r="AK21" s="3">
        <f t="shared" si="5"/>
        <v>0</v>
      </c>
      <c r="AL21" s="3">
        <f t="shared" si="6"/>
        <v>0</v>
      </c>
      <c r="AM21" s="5">
        <f t="shared" si="7"/>
        <v>0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2</v>
      </c>
      <c r="AV21" s="3">
        <f t="shared" si="17"/>
        <v>0</v>
      </c>
      <c r="AW21" s="5">
        <f t="shared" si="18"/>
        <v>0</v>
      </c>
      <c r="AX21" s="4">
        <f t="shared" si="19"/>
        <v>0</v>
      </c>
      <c r="AY21" s="3">
        <f t="shared" si="20"/>
        <v>0</v>
      </c>
      <c r="AZ21" s="3">
        <f t="shared" si="21"/>
        <v>0</v>
      </c>
      <c r="BA21" s="3">
        <f t="shared" si="22"/>
        <v>0</v>
      </c>
      <c r="BB21" s="5">
        <f t="shared" si="23"/>
        <v>0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0</v>
      </c>
      <c r="BG21" s="5">
        <f t="shared" si="28"/>
        <v>0</v>
      </c>
      <c r="BI21">
        <v>1</v>
      </c>
      <c r="BJ21">
        <f>LARGE(AX$7:AX$80,$BI21)</f>
        <v>55</v>
      </c>
      <c r="BK21">
        <f t="shared" ref="BK21:BN21" si="42">LARGE(AY$7:AY$80,$BI21)</f>
        <v>30</v>
      </c>
      <c r="BL21">
        <f t="shared" si="42"/>
        <v>26</v>
      </c>
      <c r="BM21">
        <f t="shared" si="42"/>
        <v>21</v>
      </c>
      <c r="BN21">
        <f t="shared" si="42"/>
        <v>29</v>
      </c>
      <c r="BQ21" s="30" t="s">
        <v>128</v>
      </c>
      <c r="BR21" s="30" t="str">
        <f t="array" ref="BR21:BR25">TRANSPOSE(BJ20:BN20)</f>
        <v>EPS_EarningsSurprise</v>
      </c>
      <c r="BS21" s="31">
        <f t="array" ref="BS21:BS25">TRANSPOSE(BJ21:BN21)</f>
        <v>55</v>
      </c>
      <c r="BT21" s="30" t="str">
        <f t="array" ref="BT21:BT25">TRANSPOSE(BJ22:BN22)</f>
        <v>EPS_Earnings_Surprise_Backward_Ave_Diff</v>
      </c>
      <c r="BU21" s="31">
        <f t="array" ref="BU21:BU25">TRANSPOSE(BJ23:BN23)</f>
        <v>22</v>
      </c>
      <c r="BV21" s="30" t="str">
        <f t="array" ref="BV21:BV25">TRANSPOSE(BJ24:BN24)</f>
        <v>Return_On_Common_Equity</v>
      </c>
      <c r="BW21" s="31">
        <f t="array" ref="BW21:BW25">TRANSPOSE(BJ25:BN25)</f>
        <v>14</v>
      </c>
    </row>
    <row r="22" spans="1:75" x14ac:dyDescent="0.3">
      <c r="A22">
        <v>520</v>
      </c>
      <c r="B22" t="s">
        <v>122</v>
      </c>
      <c r="C22">
        <v>2018</v>
      </c>
      <c r="D22">
        <v>511</v>
      </c>
      <c r="E22">
        <v>20</v>
      </c>
      <c r="F22">
        <v>0.57338551859099796</v>
      </c>
      <c r="G22">
        <v>0.16</v>
      </c>
      <c r="H22">
        <v>2</v>
      </c>
      <c r="I22">
        <v>0.16</v>
      </c>
      <c r="J22">
        <v>0.72</v>
      </c>
      <c r="K22">
        <v>0.12</v>
      </c>
      <c r="L22">
        <v>3</v>
      </c>
      <c r="M22" t="s">
        <v>106</v>
      </c>
      <c r="N22" t="s">
        <v>48</v>
      </c>
      <c r="O22" t="s">
        <v>77</v>
      </c>
      <c r="P22" t="s">
        <v>104</v>
      </c>
      <c r="Q22" t="s">
        <v>52</v>
      </c>
      <c r="R22" t="s">
        <v>83</v>
      </c>
      <c r="S22" t="s">
        <v>32</v>
      </c>
      <c r="T22" t="s">
        <v>94</v>
      </c>
      <c r="U22" t="s">
        <v>101</v>
      </c>
      <c r="V22" t="s">
        <v>88</v>
      </c>
      <c r="W22">
        <v>18.575198378333301</v>
      </c>
      <c r="X22">
        <v>17.2246226528571</v>
      </c>
      <c r="Y22">
        <v>14.238955803750001</v>
      </c>
      <c r="Z22">
        <v>12.1029369925</v>
      </c>
      <c r="AA22">
        <v>11.9353379299999</v>
      </c>
      <c r="AB22">
        <v>11.64664318</v>
      </c>
      <c r="AC22">
        <v>10.7950155072727</v>
      </c>
      <c r="AD22">
        <v>10.7858460242857</v>
      </c>
      <c r="AE22">
        <v>10.246522524</v>
      </c>
      <c r="AF22">
        <v>9.9905849044444395</v>
      </c>
      <c r="AH22" s="10" t="s">
        <v>47</v>
      </c>
      <c r="AI22" s="4">
        <f t="shared" si="8"/>
        <v>0</v>
      </c>
      <c r="AJ22" s="3">
        <f t="shared" si="4"/>
        <v>0</v>
      </c>
      <c r="AK22" s="3">
        <f t="shared" si="5"/>
        <v>0</v>
      </c>
      <c r="AL22" s="3">
        <f t="shared" si="6"/>
        <v>0</v>
      </c>
      <c r="AM22" s="5">
        <f t="shared" si="7"/>
        <v>0</v>
      </c>
      <c r="AN22" s="4">
        <f t="shared" si="9"/>
        <v>0</v>
      </c>
      <c r="AO22" s="3">
        <f t="shared" si="10"/>
        <v>0</v>
      </c>
      <c r="AP22" s="3">
        <f t="shared" si="11"/>
        <v>1</v>
      </c>
      <c r="AQ22" s="3">
        <f t="shared" si="12"/>
        <v>0</v>
      </c>
      <c r="AR22" s="5">
        <f t="shared" si="13"/>
        <v>0</v>
      </c>
      <c r="AS22" s="4">
        <f t="shared" si="14"/>
        <v>0</v>
      </c>
      <c r="AT22" s="3">
        <f t="shared" si="15"/>
        <v>0</v>
      </c>
      <c r="AU22" s="3">
        <f t="shared" si="16"/>
        <v>0</v>
      </c>
      <c r="AV22" s="3">
        <f t="shared" si="17"/>
        <v>0</v>
      </c>
      <c r="AW22" s="5">
        <f t="shared" si="18"/>
        <v>0</v>
      </c>
      <c r="AX22" s="4">
        <f t="shared" si="19"/>
        <v>0</v>
      </c>
      <c r="AY22" s="3">
        <f t="shared" si="20"/>
        <v>0</v>
      </c>
      <c r="AZ22" s="3">
        <f t="shared" si="21"/>
        <v>0</v>
      </c>
      <c r="BA22" s="3">
        <f t="shared" si="22"/>
        <v>0</v>
      </c>
      <c r="BB22" s="5">
        <f t="shared" si="23"/>
        <v>0</v>
      </c>
      <c r="BC22" s="4">
        <f t="shared" si="24"/>
        <v>0</v>
      </c>
      <c r="BD22" s="3">
        <f t="shared" si="25"/>
        <v>0</v>
      </c>
      <c r="BE22" s="3">
        <f t="shared" si="26"/>
        <v>0</v>
      </c>
      <c r="BF22" s="3">
        <f t="shared" si="27"/>
        <v>0</v>
      </c>
      <c r="BG22" s="5">
        <f t="shared" si="28"/>
        <v>0</v>
      </c>
      <c r="BJ22" t="str">
        <f>INDEX($AH$7:$AH$80,MATCH(BJ23,AX$7:AX$80,0))</f>
        <v>EPS_Earnings_Surprise_Backward_Ave_Diff</v>
      </c>
      <c r="BK22" t="str">
        <f t="shared" ref="BK22:BN22" si="43">INDEX($AH$7:$AH$80,MATCH(BK23,AY$7:AY$80,0))</f>
        <v>EPS_Earnings_Surprise_Backward_Diff</v>
      </c>
      <c r="BL22" t="str">
        <f t="shared" si="43"/>
        <v>Return_On_Common_Equity</v>
      </c>
      <c r="BM22" t="str">
        <f t="shared" si="43"/>
        <v>Return_On_Common_Equity</v>
      </c>
      <c r="BN22" t="str">
        <f t="shared" si="43"/>
        <v>PE_Ratios</v>
      </c>
      <c r="BQ22" s="30" t="s">
        <v>129</v>
      </c>
      <c r="BR22" s="30" t="str">
        <v>Return_On_Common_Equity</v>
      </c>
      <c r="BS22" s="31">
        <v>30</v>
      </c>
      <c r="BT22" s="30" t="str">
        <v>EPS_Earnings_Surprise_Backward_Diff</v>
      </c>
      <c r="BU22" s="31">
        <v>23</v>
      </c>
      <c r="BV22" s="30" t="str">
        <v>EPS_EarningsSurprise</v>
      </c>
      <c r="BW22" s="31">
        <v>20</v>
      </c>
    </row>
    <row r="23" spans="1:75" x14ac:dyDescent="0.3">
      <c r="A23">
        <v>521</v>
      </c>
      <c r="B23" t="s">
        <v>122</v>
      </c>
      <c r="C23">
        <v>2018</v>
      </c>
      <c r="D23">
        <v>511</v>
      </c>
      <c r="E23">
        <v>21</v>
      </c>
      <c r="F23">
        <v>0.56164383561643805</v>
      </c>
      <c r="G23">
        <v>0.12</v>
      </c>
      <c r="H23">
        <v>2</v>
      </c>
      <c r="I23">
        <v>0.78</v>
      </c>
      <c r="J23">
        <v>0.52</v>
      </c>
      <c r="K23">
        <v>0.6</v>
      </c>
      <c r="L23">
        <v>7</v>
      </c>
      <c r="M23" t="s">
        <v>32</v>
      </c>
      <c r="N23" t="s">
        <v>77</v>
      </c>
      <c r="O23" t="s">
        <v>48</v>
      </c>
      <c r="P23" t="s">
        <v>106</v>
      </c>
      <c r="Q23" t="s">
        <v>52</v>
      </c>
      <c r="R23" t="s">
        <v>94</v>
      </c>
      <c r="S23" t="s">
        <v>41</v>
      </c>
      <c r="T23" t="s">
        <v>95</v>
      </c>
      <c r="U23" t="s">
        <v>55</v>
      </c>
      <c r="V23" t="s">
        <v>70</v>
      </c>
      <c r="W23">
        <v>20.853630135</v>
      </c>
      <c r="X23">
        <v>14.972448969</v>
      </c>
      <c r="Y23">
        <v>13.060308053571401</v>
      </c>
      <c r="Z23">
        <v>12.197342970999999</v>
      </c>
      <c r="AA23">
        <v>11.533281057499901</v>
      </c>
      <c r="AB23">
        <v>11.386470655</v>
      </c>
      <c r="AC23">
        <v>11.0113545071428</v>
      </c>
      <c r="AD23">
        <v>10.5499791038461</v>
      </c>
      <c r="AE23">
        <v>10.18699647</v>
      </c>
      <c r="AF23">
        <v>10.1860398199999</v>
      </c>
      <c r="AH23" s="10" t="s">
        <v>48</v>
      </c>
      <c r="AI23" s="4">
        <f t="shared" si="8"/>
        <v>3</v>
      </c>
      <c r="AJ23" s="3">
        <f t="shared" si="4"/>
        <v>10</v>
      </c>
      <c r="AK23" s="3">
        <f t="shared" si="5"/>
        <v>30</v>
      </c>
      <c r="AL23" s="3">
        <f t="shared" si="6"/>
        <v>34</v>
      </c>
      <c r="AM23" s="5">
        <f t="shared" si="7"/>
        <v>12</v>
      </c>
      <c r="AN23" s="4">
        <f t="shared" si="9"/>
        <v>1</v>
      </c>
      <c r="AO23" s="3">
        <f t="shared" si="10"/>
        <v>6</v>
      </c>
      <c r="AP23" s="3">
        <f t="shared" si="11"/>
        <v>27</v>
      </c>
      <c r="AQ23" s="3">
        <f t="shared" si="12"/>
        <v>21</v>
      </c>
      <c r="AR23" s="5">
        <f t="shared" si="13"/>
        <v>11</v>
      </c>
      <c r="AS23" s="4">
        <f t="shared" si="14"/>
        <v>0</v>
      </c>
      <c r="AT23" s="3">
        <f t="shared" si="15"/>
        <v>11</v>
      </c>
      <c r="AU23" s="3">
        <f t="shared" si="16"/>
        <v>21</v>
      </c>
      <c r="AV23" s="3">
        <f t="shared" si="17"/>
        <v>34</v>
      </c>
      <c r="AW23" s="5">
        <f t="shared" si="18"/>
        <v>11</v>
      </c>
      <c r="AX23" s="4">
        <f t="shared" si="19"/>
        <v>14</v>
      </c>
      <c r="AY23" s="3">
        <f t="shared" si="20"/>
        <v>30</v>
      </c>
      <c r="AZ23" s="3">
        <f t="shared" si="21"/>
        <v>24</v>
      </c>
      <c r="BA23" s="3">
        <f t="shared" si="22"/>
        <v>16</v>
      </c>
      <c r="BB23" s="5">
        <f t="shared" si="23"/>
        <v>7</v>
      </c>
      <c r="BC23" s="4">
        <f t="shared" si="24"/>
        <v>1</v>
      </c>
      <c r="BD23" s="3">
        <f t="shared" si="25"/>
        <v>2</v>
      </c>
      <c r="BE23" s="3">
        <f t="shared" si="26"/>
        <v>17</v>
      </c>
      <c r="BF23" s="3">
        <f t="shared" si="27"/>
        <v>32</v>
      </c>
      <c r="BG23" s="5">
        <f t="shared" si="28"/>
        <v>17</v>
      </c>
      <c r="BI23">
        <v>2</v>
      </c>
      <c r="BJ23">
        <f>LARGE(AX$7:AX$80,$BI23)</f>
        <v>22</v>
      </c>
      <c r="BK23">
        <f t="shared" ref="BK23:BN23" si="44">LARGE(AY$7:AY$80,$BI23)</f>
        <v>23</v>
      </c>
      <c r="BL23">
        <f t="shared" si="44"/>
        <v>24</v>
      </c>
      <c r="BM23">
        <f t="shared" si="44"/>
        <v>16</v>
      </c>
      <c r="BN23">
        <f t="shared" si="44"/>
        <v>13</v>
      </c>
      <c r="BQ23" s="30" t="s">
        <v>130</v>
      </c>
      <c r="BR23" s="30" t="str">
        <v>EPS_Earnings_Surprise_Backward_Diff</v>
      </c>
      <c r="BS23" s="31">
        <v>26</v>
      </c>
      <c r="BT23" s="30" t="str">
        <v>Return_On_Common_Equity</v>
      </c>
      <c r="BU23" s="31">
        <v>24</v>
      </c>
      <c r="BV23" s="30" t="str">
        <v>Net_Income_Y_Change</v>
      </c>
      <c r="BW23" s="31">
        <v>13</v>
      </c>
    </row>
    <row r="24" spans="1:75" x14ac:dyDescent="0.3">
      <c r="A24">
        <v>522</v>
      </c>
      <c r="B24" t="s">
        <v>122</v>
      </c>
      <c r="C24">
        <v>2018</v>
      </c>
      <c r="D24">
        <v>511</v>
      </c>
      <c r="E24">
        <v>22</v>
      </c>
      <c r="F24">
        <v>0.57534246575342396</v>
      </c>
      <c r="G24">
        <v>0.02</v>
      </c>
      <c r="H24">
        <v>4</v>
      </c>
      <c r="I24">
        <v>0.84</v>
      </c>
      <c r="J24">
        <v>0.6</v>
      </c>
      <c r="K24">
        <v>0.68</v>
      </c>
      <c r="L24">
        <v>9</v>
      </c>
      <c r="M24" t="s">
        <v>32</v>
      </c>
      <c r="N24" t="s">
        <v>77</v>
      </c>
      <c r="O24" t="s">
        <v>106</v>
      </c>
      <c r="P24" t="s">
        <v>48</v>
      </c>
      <c r="Q24" t="s">
        <v>52</v>
      </c>
      <c r="R24" t="s">
        <v>94</v>
      </c>
      <c r="S24" t="s">
        <v>104</v>
      </c>
      <c r="T24" t="s">
        <v>41</v>
      </c>
      <c r="U24" t="s">
        <v>101</v>
      </c>
      <c r="V24" t="s">
        <v>39</v>
      </c>
      <c r="W24">
        <v>16.239820060480699</v>
      </c>
      <c r="X24">
        <v>14.0521781025714</v>
      </c>
      <c r="Y24">
        <v>12.8935005959999</v>
      </c>
      <c r="Z24">
        <v>12.7979065479787</v>
      </c>
      <c r="AA24">
        <v>9.9200795908255799</v>
      </c>
      <c r="AB24">
        <v>9.84124248</v>
      </c>
      <c r="AC24">
        <v>9.7750725419444393</v>
      </c>
      <c r="AD24">
        <v>9.4308038498305002</v>
      </c>
      <c r="AE24">
        <v>8.8834282221428502</v>
      </c>
      <c r="AF24">
        <v>8.7448754467796608</v>
      </c>
      <c r="AH24" s="10" t="s">
        <v>49</v>
      </c>
      <c r="AI24" s="4">
        <f t="shared" si="8"/>
        <v>0</v>
      </c>
      <c r="AJ24" s="3">
        <f t="shared" si="4"/>
        <v>0</v>
      </c>
      <c r="AK24" s="3">
        <f t="shared" si="5"/>
        <v>0</v>
      </c>
      <c r="AL24" s="3">
        <f t="shared" si="6"/>
        <v>0</v>
      </c>
      <c r="AM24" s="5">
        <f t="shared" si="7"/>
        <v>0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0</v>
      </c>
      <c r="AR24" s="5">
        <f t="shared" si="13"/>
        <v>0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0</v>
      </c>
      <c r="AW24" s="5">
        <f t="shared" si="18"/>
        <v>0</v>
      </c>
      <c r="AX24" s="4">
        <f t="shared" si="19"/>
        <v>0</v>
      </c>
      <c r="AY24" s="3">
        <f t="shared" si="20"/>
        <v>0</v>
      </c>
      <c r="AZ24" s="3">
        <f t="shared" si="21"/>
        <v>0</v>
      </c>
      <c r="BA24" s="3">
        <f t="shared" si="22"/>
        <v>0</v>
      </c>
      <c r="BB24" s="5">
        <f t="shared" si="23"/>
        <v>1</v>
      </c>
      <c r="BC24" s="4">
        <f t="shared" si="24"/>
        <v>0</v>
      </c>
      <c r="BD24" s="3">
        <f t="shared" si="25"/>
        <v>0</v>
      </c>
      <c r="BE24" s="3">
        <f t="shared" si="26"/>
        <v>1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Return_On_Common_Equity</v>
      </c>
      <c r="BK24" t="str">
        <f t="shared" ref="BK24:BN24" si="45">INDEX($AH$7:$AH$80,MATCH(BK25,AY$7:AY$80,0))</f>
        <v>EPS_EarningsSurprise</v>
      </c>
      <c r="BL24" t="str">
        <f t="shared" si="45"/>
        <v>Net_Income_Y_Change</v>
      </c>
      <c r="BM24" t="str">
        <f t="shared" si="45"/>
        <v>EPS_Earnings_Surprise_Backward_Ave_Diff</v>
      </c>
      <c r="BN24" t="str">
        <f t="shared" si="45"/>
        <v>Return_On_Common_Equity</v>
      </c>
      <c r="BQ24" s="32" t="s">
        <v>131</v>
      </c>
      <c r="BR24" s="30" t="str">
        <v>Net_Income_Y_Change</v>
      </c>
      <c r="BS24" s="31">
        <v>21</v>
      </c>
      <c r="BT24" s="30" t="str">
        <v>Return_On_Common_Equity</v>
      </c>
      <c r="BU24" s="31">
        <v>16</v>
      </c>
      <c r="BV24" s="30" t="str">
        <v>EPS_Earnings_Surprise_Backward_Ave_Diff</v>
      </c>
      <c r="BW24" s="31">
        <v>15</v>
      </c>
    </row>
    <row r="25" spans="1:75" x14ac:dyDescent="0.3">
      <c r="A25">
        <v>523</v>
      </c>
      <c r="B25" t="s">
        <v>122</v>
      </c>
      <c r="C25">
        <v>2018</v>
      </c>
      <c r="D25">
        <v>511</v>
      </c>
      <c r="E25">
        <v>23</v>
      </c>
      <c r="F25">
        <v>0.58708414872798398</v>
      </c>
      <c r="G25">
        <v>0.12</v>
      </c>
      <c r="H25">
        <v>1</v>
      </c>
      <c r="I25">
        <v>0.14000000000000001</v>
      </c>
      <c r="J25">
        <v>0.96</v>
      </c>
      <c r="K25">
        <v>0.3</v>
      </c>
      <c r="L25">
        <v>6</v>
      </c>
      <c r="M25" t="s">
        <v>106</v>
      </c>
      <c r="N25" t="s">
        <v>77</v>
      </c>
      <c r="O25" t="s">
        <v>48</v>
      </c>
      <c r="P25" t="s">
        <v>104</v>
      </c>
      <c r="Q25" t="s">
        <v>32</v>
      </c>
      <c r="R25" t="s">
        <v>94</v>
      </c>
      <c r="S25" t="s">
        <v>52</v>
      </c>
      <c r="T25" t="s">
        <v>41</v>
      </c>
      <c r="U25" t="s">
        <v>100</v>
      </c>
      <c r="V25" t="s">
        <v>88</v>
      </c>
      <c r="W25">
        <v>39.782772999999999</v>
      </c>
      <c r="X25">
        <v>31.224093440000001</v>
      </c>
      <c r="Y25">
        <v>22.6547603712499</v>
      </c>
      <c r="Z25">
        <v>18.5218720475</v>
      </c>
      <c r="AA25">
        <v>15.134711884615299</v>
      </c>
      <c r="AB25">
        <v>14.462486589999999</v>
      </c>
      <c r="AC25">
        <v>13.084199659999999</v>
      </c>
      <c r="AD25">
        <v>12.5151979479999</v>
      </c>
      <c r="AE25">
        <v>11.944796843999899</v>
      </c>
      <c r="AF25">
        <v>11.0355564542857</v>
      </c>
      <c r="AH25" s="11" t="s">
        <v>54</v>
      </c>
      <c r="AI25" s="4">
        <f t="shared" si="8"/>
        <v>0</v>
      </c>
      <c r="AJ25" s="3">
        <f t="shared" si="4"/>
        <v>0</v>
      </c>
      <c r="AK25" s="3">
        <f t="shared" si="5"/>
        <v>0</v>
      </c>
      <c r="AL25" s="3">
        <f t="shared" si="6"/>
        <v>0</v>
      </c>
      <c r="AM25" s="5">
        <f t="shared" si="7"/>
        <v>0</v>
      </c>
      <c r="AN25" s="4">
        <f t="shared" si="9"/>
        <v>0</v>
      </c>
      <c r="AO25" s="3">
        <f t="shared" si="10"/>
        <v>0</v>
      </c>
      <c r="AP25" s="3">
        <f t="shared" si="11"/>
        <v>0</v>
      </c>
      <c r="AQ25" s="3">
        <f t="shared" si="12"/>
        <v>0</v>
      </c>
      <c r="AR25" s="5">
        <f t="shared" si="13"/>
        <v>0</v>
      </c>
      <c r="AS25" s="4">
        <f t="shared" si="14"/>
        <v>0</v>
      </c>
      <c r="AT25" s="3">
        <f t="shared" si="15"/>
        <v>0</v>
      </c>
      <c r="AU25" s="3">
        <f t="shared" si="16"/>
        <v>0</v>
      </c>
      <c r="AV25" s="3">
        <f t="shared" si="17"/>
        <v>0</v>
      </c>
      <c r="AW25" s="5">
        <f t="shared" si="18"/>
        <v>0</v>
      </c>
      <c r="AX25" s="4">
        <f t="shared" si="19"/>
        <v>0</v>
      </c>
      <c r="AY25" s="3">
        <f t="shared" si="20"/>
        <v>0</v>
      </c>
      <c r="AZ25" s="3">
        <f t="shared" si="21"/>
        <v>0</v>
      </c>
      <c r="BA25" s="3">
        <f t="shared" si="22"/>
        <v>0</v>
      </c>
      <c r="BB25" s="5">
        <f t="shared" si="23"/>
        <v>2</v>
      </c>
      <c r="BC25" s="4">
        <f t="shared" si="24"/>
        <v>0</v>
      </c>
      <c r="BD25" s="3">
        <f t="shared" si="25"/>
        <v>0</v>
      </c>
      <c r="BE25" s="3">
        <f t="shared" si="26"/>
        <v>0</v>
      </c>
      <c r="BF25" s="3">
        <f t="shared" si="27"/>
        <v>0</v>
      </c>
      <c r="BG25" s="5">
        <f t="shared" si="28"/>
        <v>0</v>
      </c>
      <c r="BI25">
        <v>3</v>
      </c>
      <c r="BJ25">
        <f>LARGE(AX$7:AX$80,$BI25)</f>
        <v>14</v>
      </c>
      <c r="BK25">
        <f t="shared" ref="BK25:BN25" si="46">LARGE(AY$7:AY$80,$BI25)</f>
        <v>20</v>
      </c>
      <c r="BL25">
        <f t="shared" si="46"/>
        <v>13</v>
      </c>
      <c r="BM25">
        <f t="shared" si="46"/>
        <v>15</v>
      </c>
      <c r="BN25">
        <f t="shared" si="46"/>
        <v>7</v>
      </c>
      <c r="BQ25" s="33" t="s">
        <v>132</v>
      </c>
      <c r="BR25" s="55" t="str">
        <v>Net_Income_Y_Change</v>
      </c>
      <c r="BS25" s="35">
        <v>29</v>
      </c>
      <c r="BT25" s="30" t="str">
        <v>PE_Ratios</v>
      </c>
      <c r="BU25" s="31">
        <v>13</v>
      </c>
      <c r="BV25" s="30" t="str">
        <v>Return_On_Common_Equity</v>
      </c>
      <c r="BW25" s="31">
        <v>7</v>
      </c>
    </row>
    <row r="26" spans="1:75" x14ac:dyDescent="0.3">
      <c r="A26">
        <v>524</v>
      </c>
      <c r="B26" t="s">
        <v>122</v>
      </c>
      <c r="C26">
        <v>2018</v>
      </c>
      <c r="D26">
        <v>511</v>
      </c>
      <c r="E26">
        <v>24</v>
      </c>
      <c r="F26">
        <v>0.57729941291585096</v>
      </c>
      <c r="G26">
        <v>0.32</v>
      </c>
      <c r="H26">
        <v>1</v>
      </c>
      <c r="I26">
        <v>0.3</v>
      </c>
      <c r="J26">
        <v>0.62</v>
      </c>
      <c r="K26">
        <v>0.04</v>
      </c>
      <c r="L26">
        <v>5</v>
      </c>
      <c r="M26" t="s">
        <v>77</v>
      </c>
      <c r="N26" t="s">
        <v>106</v>
      </c>
      <c r="O26" t="s">
        <v>32</v>
      </c>
      <c r="P26" t="s">
        <v>52</v>
      </c>
      <c r="Q26" t="s">
        <v>48</v>
      </c>
      <c r="R26" t="s">
        <v>94</v>
      </c>
      <c r="S26" t="s">
        <v>100</v>
      </c>
      <c r="T26" t="s">
        <v>50</v>
      </c>
      <c r="U26" t="s">
        <v>58</v>
      </c>
      <c r="V26" t="s">
        <v>44</v>
      </c>
      <c r="W26">
        <v>38.319400799999997</v>
      </c>
      <c r="X26">
        <v>17.763704050000001</v>
      </c>
      <c r="Y26">
        <v>17.426610071666602</v>
      </c>
      <c r="Z26">
        <v>17.036495584999901</v>
      </c>
      <c r="AA26">
        <v>15.57097102</v>
      </c>
      <c r="AB26">
        <v>15.3585459333333</v>
      </c>
      <c r="AC26">
        <v>13.8289542</v>
      </c>
      <c r="AD26">
        <v>13.598378200000001</v>
      </c>
      <c r="AE26">
        <v>12.016057</v>
      </c>
      <c r="AF26">
        <v>11.983749400000001</v>
      </c>
      <c r="AH26" s="11" t="s">
        <v>52</v>
      </c>
      <c r="AI26" s="4">
        <f t="shared" si="8"/>
        <v>1</v>
      </c>
      <c r="AJ26" s="3">
        <f t="shared" si="4"/>
        <v>3</v>
      </c>
      <c r="AK26" s="3">
        <f t="shared" si="5"/>
        <v>14</v>
      </c>
      <c r="AL26" s="3">
        <f t="shared" si="6"/>
        <v>16</v>
      </c>
      <c r="AM26" s="5">
        <f t="shared" si="7"/>
        <v>34</v>
      </c>
      <c r="AN26" s="4">
        <f t="shared" si="9"/>
        <v>0</v>
      </c>
      <c r="AO26" s="3">
        <f t="shared" si="10"/>
        <v>2</v>
      </c>
      <c r="AP26" s="3">
        <f t="shared" si="11"/>
        <v>2</v>
      </c>
      <c r="AQ26" s="3">
        <f t="shared" si="12"/>
        <v>5</v>
      </c>
      <c r="AR26" s="5">
        <f t="shared" si="13"/>
        <v>9</v>
      </c>
      <c r="AS26" s="4">
        <f t="shared" si="14"/>
        <v>3</v>
      </c>
      <c r="AT26" s="3">
        <f t="shared" si="15"/>
        <v>0</v>
      </c>
      <c r="AU26" s="3">
        <f t="shared" si="16"/>
        <v>10</v>
      </c>
      <c r="AV26" s="3">
        <f t="shared" si="17"/>
        <v>12</v>
      </c>
      <c r="AW26" s="5">
        <f t="shared" si="18"/>
        <v>20</v>
      </c>
      <c r="AX26" s="4">
        <f t="shared" si="19"/>
        <v>2</v>
      </c>
      <c r="AY26" s="3">
        <f t="shared" si="20"/>
        <v>7</v>
      </c>
      <c r="AZ26" s="3">
        <f t="shared" si="21"/>
        <v>13</v>
      </c>
      <c r="BA26" s="3">
        <f t="shared" si="22"/>
        <v>21</v>
      </c>
      <c r="BB26" s="5">
        <f t="shared" si="23"/>
        <v>29</v>
      </c>
      <c r="BC26" s="4">
        <f t="shared" si="24"/>
        <v>0</v>
      </c>
      <c r="BD26" s="3">
        <f t="shared" si="25"/>
        <v>2</v>
      </c>
      <c r="BE26" s="3">
        <f t="shared" si="26"/>
        <v>8</v>
      </c>
      <c r="BF26" s="3">
        <f t="shared" si="27"/>
        <v>17</v>
      </c>
      <c r="BG26" s="5">
        <f t="shared" si="28"/>
        <v>37</v>
      </c>
      <c r="BI26">
        <v>2014</v>
      </c>
      <c r="BJ26" t="str">
        <f>INDEX($AH$7:$AH$80,MATCH(BJ27,BC$7:BC$80,0))</f>
        <v>EPS_EarningsSurprise</v>
      </c>
      <c r="BK26" t="str">
        <f t="shared" ref="BK26:BN26" si="47">INDEX($AH$7:$AH$80,MATCH(BK27,BD$7:BD$80,0))</f>
        <v>EPS_EarningsSurprise</v>
      </c>
      <c r="BL26" t="str">
        <f t="shared" si="47"/>
        <v>EPS_EarningsSurprise</v>
      </c>
      <c r="BM26" t="str">
        <f t="shared" si="47"/>
        <v>Return_On_Common_Equity</v>
      </c>
      <c r="BN26" t="str">
        <f t="shared" si="47"/>
        <v>Net_Income_Y_Change</v>
      </c>
      <c r="BQ26" s="27">
        <v>2014</v>
      </c>
      <c r="BR26" s="54"/>
      <c r="BS26" s="29"/>
      <c r="BT26" s="30"/>
      <c r="BU26" s="31"/>
      <c r="BV26" s="30"/>
      <c r="BW26" s="31"/>
    </row>
    <row r="27" spans="1:75" x14ac:dyDescent="0.3">
      <c r="A27">
        <v>525</v>
      </c>
      <c r="B27" t="s">
        <v>122</v>
      </c>
      <c r="C27">
        <v>2018</v>
      </c>
      <c r="D27">
        <v>511</v>
      </c>
      <c r="E27">
        <v>25</v>
      </c>
      <c r="F27">
        <v>0.58121330724070397</v>
      </c>
      <c r="G27">
        <v>0.04</v>
      </c>
      <c r="H27">
        <v>3</v>
      </c>
      <c r="I27">
        <v>0.4</v>
      </c>
      <c r="J27">
        <v>0.82</v>
      </c>
      <c r="K27">
        <v>0.28000000000000003</v>
      </c>
      <c r="L27">
        <v>0</v>
      </c>
      <c r="M27" t="s">
        <v>32</v>
      </c>
      <c r="N27" t="s">
        <v>77</v>
      </c>
      <c r="O27" t="s">
        <v>48</v>
      </c>
      <c r="P27" t="s">
        <v>106</v>
      </c>
      <c r="Q27" t="s">
        <v>52</v>
      </c>
      <c r="R27" t="s">
        <v>112</v>
      </c>
      <c r="S27" t="s">
        <v>104</v>
      </c>
      <c r="T27" t="s">
        <v>95</v>
      </c>
      <c r="U27" t="s">
        <v>100</v>
      </c>
      <c r="V27" t="s">
        <v>94</v>
      </c>
      <c r="W27">
        <v>18.7921711294</v>
      </c>
      <c r="X27">
        <v>15.3100302996874</v>
      </c>
      <c r="Y27">
        <v>14.051816347500001</v>
      </c>
      <c r="Z27">
        <v>13.900531862727201</v>
      </c>
      <c r="AA27">
        <v>12.8856301675675</v>
      </c>
      <c r="AB27">
        <v>10.125449769999999</v>
      </c>
      <c r="AC27">
        <v>9.4643942914999997</v>
      </c>
      <c r="AD27">
        <v>9.3966209593749994</v>
      </c>
      <c r="AE27">
        <v>9.3778527216666596</v>
      </c>
      <c r="AF27">
        <v>9.3485553231428504</v>
      </c>
      <c r="AH27" s="11" t="s">
        <v>68</v>
      </c>
      <c r="AI27" s="4">
        <f t="shared" si="8"/>
        <v>0</v>
      </c>
      <c r="AJ27" s="3">
        <f t="shared" si="4"/>
        <v>1</v>
      </c>
      <c r="AK27" s="3">
        <f t="shared" si="5"/>
        <v>0</v>
      </c>
      <c r="AL27" s="3">
        <f t="shared" si="6"/>
        <v>0</v>
      </c>
      <c r="AM27" s="5">
        <f t="shared" si="7"/>
        <v>0</v>
      </c>
      <c r="AN27" s="4">
        <f t="shared" si="9"/>
        <v>0</v>
      </c>
      <c r="AO27" s="3">
        <f t="shared" si="10"/>
        <v>0</v>
      </c>
      <c r="AP27" s="3">
        <f t="shared" si="11"/>
        <v>0</v>
      </c>
      <c r="AQ27" s="3">
        <f t="shared" si="12"/>
        <v>0</v>
      </c>
      <c r="AR27" s="5">
        <f t="shared" si="13"/>
        <v>0</v>
      </c>
      <c r="AS27" s="4">
        <f t="shared" si="14"/>
        <v>0</v>
      </c>
      <c r="AT27" s="3">
        <f t="shared" si="15"/>
        <v>0</v>
      </c>
      <c r="AU27" s="3">
        <f t="shared" si="16"/>
        <v>0</v>
      </c>
      <c r="AV27" s="3">
        <f t="shared" si="17"/>
        <v>0</v>
      </c>
      <c r="AW27" s="5">
        <f t="shared" si="18"/>
        <v>0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1</v>
      </c>
      <c r="BB27" s="5">
        <f t="shared" si="23"/>
        <v>1</v>
      </c>
      <c r="BC27" s="4">
        <f t="shared" si="24"/>
        <v>0</v>
      </c>
      <c r="BD27" s="3">
        <f t="shared" si="25"/>
        <v>0</v>
      </c>
      <c r="BE27" s="3">
        <f t="shared" si="26"/>
        <v>0</v>
      </c>
      <c r="BF27" s="3">
        <f t="shared" si="27"/>
        <v>0</v>
      </c>
      <c r="BG27" s="5">
        <f t="shared" si="28"/>
        <v>0</v>
      </c>
      <c r="BI27">
        <v>1</v>
      </c>
      <c r="BJ27">
        <f>LARGE(BC$7:BC$80,$BI27)</f>
        <v>38</v>
      </c>
      <c r="BK27">
        <f t="shared" ref="BK27:BN27" si="48">LARGE(BD$7:BD$80,$BI27)</f>
        <v>36</v>
      </c>
      <c r="BL27">
        <f t="shared" si="48"/>
        <v>23</v>
      </c>
      <c r="BM27">
        <f t="shared" si="48"/>
        <v>32</v>
      </c>
      <c r="BN27">
        <f t="shared" si="48"/>
        <v>37</v>
      </c>
      <c r="BQ27" s="30" t="s">
        <v>128</v>
      </c>
      <c r="BR27" s="30" t="str">
        <f t="array" ref="BR27:BR31">TRANSPOSE(BJ26:BN26)</f>
        <v>EPS_EarningsSurprise</v>
      </c>
      <c r="BS27" s="31">
        <f t="array" ref="BS27:BS31">TRANSPOSE(BJ27:BN27)</f>
        <v>38</v>
      </c>
      <c r="BT27" s="30" t="str">
        <f t="array" ref="BT27:BT31">TRANSPOSE(BJ28:BN28)</f>
        <v>EPS_Earnings_Surprise_Backward_Ave_Diff</v>
      </c>
      <c r="BU27" s="31">
        <f t="array" ref="BU27:BU31">TRANSPOSE(BJ29:BN29)</f>
        <v>28</v>
      </c>
      <c r="BV27" s="30" t="str">
        <f t="array" ref="BV27:BV31">TRANSPOSE(BJ30:BN30)</f>
        <v>EPS_Earnings_Surprise_Backward_Ave_Diff</v>
      </c>
      <c r="BW27" s="31">
        <f t="array" ref="BW27:BW31">TRANSPOSE(BJ31:BN31)</f>
        <v>28</v>
      </c>
    </row>
    <row r="28" spans="1:75" x14ac:dyDescent="0.3">
      <c r="A28">
        <v>526</v>
      </c>
      <c r="B28" t="s">
        <v>122</v>
      </c>
      <c r="C28">
        <v>2018</v>
      </c>
      <c r="D28">
        <v>511</v>
      </c>
      <c r="E28">
        <v>26</v>
      </c>
      <c r="F28">
        <v>0.55381604696673103</v>
      </c>
      <c r="G28">
        <v>0.26</v>
      </c>
      <c r="H28">
        <v>3</v>
      </c>
      <c r="I28">
        <v>0.84</v>
      </c>
      <c r="J28">
        <v>0.74</v>
      </c>
      <c r="K28">
        <v>0.82</v>
      </c>
      <c r="L28">
        <v>9</v>
      </c>
      <c r="M28" t="s">
        <v>32</v>
      </c>
      <c r="N28" t="s">
        <v>77</v>
      </c>
      <c r="O28" t="s">
        <v>106</v>
      </c>
      <c r="P28" t="s">
        <v>52</v>
      </c>
      <c r="Q28" t="s">
        <v>48</v>
      </c>
      <c r="R28" t="s">
        <v>41</v>
      </c>
      <c r="S28" t="s">
        <v>112</v>
      </c>
      <c r="T28" t="s">
        <v>94</v>
      </c>
      <c r="U28" t="s">
        <v>70</v>
      </c>
      <c r="V28" t="s">
        <v>80</v>
      </c>
      <c r="W28">
        <v>17.198206662499999</v>
      </c>
      <c r="X28">
        <v>11.241892654999999</v>
      </c>
      <c r="Y28">
        <v>11.1355026114285</v>
      </c>
      <c r="Z28">
        <v>9.2081330730769206</v>
      </c>
      <c r="AA28">
        <v>8.9442779729411708</v>
      </c>
      <c r="AB28">
        <v>8.6666258019999898</v>
      </c>
      <c r="AC28">
        <v>8.5580619012499994</v>
      </c>
      <c r="AD28">
        <v>8.34487764076923</v>
      </c>
      <c r="AE28">
        <v>8.2318267041666608</v>
      </c>
      <c r="AF28">
        <v>8.1462435014285699</v>
      </c>
      <c r="AH28" s="11" t="s">
        <v>72</v>
      </c>
      <c r="AI28" s="4">
        <f t="shared" si="8"/>
        <v>0</v>
      </c>
      <c r="AJ28" s="3">
        <f t="shared" si="4"/>
        <v>0</v>
      </c>
      <c r="AK28" s="3">
        <f t="shared" si="5"/>
        <v>0</v>
      </c>
      <c r="AL28" s="3">
        <f t="shared" si="6"/>
        <v>0</v>
      </c>
      <c r="AM28" s="5">
        <f t="shared" si="7"/>
        <v>2</v>
      </c>
      <c r="AN28" s="4">
        <f t="shared" si="9"/>
        <v>0</v>
      </c>
      <c r="AO28" s="3">
        <f t="shared" si="10"/>
        <v>0</v>
      </c>
      <c r="AP28" s="3">
        <f t="shared" si="11"/>
        <v>0</v>
      </c>
      <c r="AQ28" s="3">
        <f t="shared" si="12"/>
        <v>1</v>
      </c>
      <c r="AR28" s="5">
        <f t="shared" si="13"/>
        <v>1</v>
      </c>
      <c r="AS28" s="4">
        <f t="shared" si="14"/>
        <v>0</v>
      </c>
      <c r="AT28" s="3">
        <f t="shared" si="15"/>
        <v>0</v>
      </c>
      <c r="AU28" s="3">
        <f t="shared" si="16"/>
        <v>0</v>
      </c>
      <c r="AV28" s="3">
        <f t="shared" si="17"/>
        <v>0</v>
      </c>
      <c r="AW28" s="5">
        <f t="shared" si="18"/>
        <v>2</v>
      </c>
      <c r="AX28" s="4">
        <f t="shared" si="19"/>
        <v>0</v>
      </c>
      <c r="AY28" s="3">
        <f t="shared" si="20"/>
        <v>0</v>
      </c>
      <c r="AZ28" s="3">
        <f t="shared" si="21"/>
        <v>1</v>
      </c>
      <c r="BA28" s="3">
        <f t="shared" si="22"/>
        <v>0</v>
      </c>
      <c r="BB28" s="5">
        <f t="shared" si="23"/>
        <v>1</v>
      </c>
      <c r="BC28" s="4">
        <f t="shared" si="24"/>
        <v>0</v>
      </c>
      <c r="BD28" s="3">
        <f t="shared" si="25"/>
        <v>1</v>
      </c>
      <c r="BE28" s="3">
        <f t="shared" si="26"/>
        <v>0</v>
      </c>
      <c r="BF28" s="3">
        <f t="shared" si="27"/>
        <v>0</v>
      </c>
      <c r="BG28" s="5">
        <f t="shared" si="28"/>
        <v>0</v>
      </c>
      <c r="BJ28" t="str">
        <f>INDEX($AH$7:$AH$80,MATCH(BJ29,BC$7:BC$80,0))</f>
        <v>EPS_Earnings_Surprise_Backward_Ave_Diff</v>
      </c>
      <c r="BK28" t="str">
        <f t="shared" ref="BK28:BN28" si="49">INDEX($AH$7:$AH$80,MATCH(BK29,BD$7:BD$80,0))</f>
        <v>EPS_Earnings_Surprise_Backward_Diff</v>
      </c>
      <c r="BL28" t="str">
        <f t="shared" si="49"/>
        <v>EPS_Earnings_Surprise_Backward_Ave_Diff</v>
      </c>
      <c r="BM28" t="str">
        <f t="shared" si="49"/>
        <v>Net_Income_Y_Change</v>
      </c>
      <c r="BN28" t="str">
        <f t="shared" si="49"/>
        <v>Return_On_Common_Equity</v>
      </c>
      <c r="BQ28" s="30" t="s">
        <v>129</v>
      </c>
      <c r="BR28" s="30" t="str">
        <v>EPS_EarningsSurprise</v>
      </c>
      <c r="BS28" s="31">
        <v>36</v>
      </c>
      <c r="BT28" s="30" t="str">
        <v>EPS_Earnings_Surprise_Backward_Diff</v>
      </c>
      <c r="BU28" s="31">
        <v>31</v>
      </c>
      <c r="BV28" s="30" t="str">
        <v>EPS_Earnings_Surprise_Backward_Ave_Diff</v>
      </c>
      <c r="BW28" s="31">
        <v>20</v>
      </c>
    </row>
    <row r="29" spans="1:75" x14ac:dyDescent="0.3">
      <c r="A29">
        <v>527</v>
      </c>
      <c r="B29" t="s">
        <v>122</v>
      </c>
      <c r="C29">
        <v>2018</v>
      </c>
      <c r="D29">
        <v>511</v>
      </c>
      <c r="E29">
        <v>27</v>
      </c>
      <c r="F29">
        <v>0.58121330724070397</v>
      </c>
      <c r="G29">
        <v>0.04</v>
      </c>
      <c r="H29">
        <v>3</v>
      </c>
      <c r="I29">
        <v>0.34</v>
      </c>
      <c r="J29">
        <v>0.74</v>
      </c>
      <c r="K29">
        <v>0.16</v>
      </c>
      <c r="L29">
        <v>10</v>
      </c>
      <c r="M29" t="s">
        <v>32</v>
      </c>
      <c r="N29" t="s">
        <v>77</v>
      </c>
      <c r="O29" t="s">
        <v>106</v>
      </c>
      <c r="P29" t="s">
        <v>48</v>
      </c>
      <c r="Q29" t="s">
        <v>52</v>
      </c>
      <c r="R29" t="s">
        <v>95</v>
      </c>
      <c r="S29" t="s">
        <v>94</v>
      </c>
      <c r="T29" t="s">
        <v>88</v>
      </c>
      <c r="U29" t="s">
        <v>111</v>
      </c>
      <c r="V29" t="s">
        <v>87</v>
      </c>
      <c r="W29">
        <v>21.069600795263099</v>
      </c>
      <c r="X29">
        <v>18.585561983199899</v>
      </c>
      <c r="Y29">
        <v>14.621933854666599</v>
      </c>
      <c r="Z29">
        <v>13.184392860930201</v>
      </c>
      <c r="AA29">
        <v>12.0610705548387</v>
      </c>
      <c r="AB29">
        <v>10.461669795000001</v>
      </c>
      <c r="AC29">
        <v>10.310672481249901</v>
      </c>
      <c r="AD29">
        <v>10.235919352692299</v>
      </c>
      <c r="AE29">
        <v>10.172431509999999</v>
      </c>
      <c r="AF29">
        <v>10.149561923913</v>
      </c>
      <c r="AH29" s="11" t="s">
        <v>73</v>
      </c>
      <c r="AI29" s="4">
        <f t="shared" si="8"/>
        <v>0</v>
      </c>
      <c r="AJ29" s="3">
        <f t="shared" si="4"/>
        <v>0</v>
      </c>
      <c r="AK29" s="3">
        <f t="shared" si="5"/>
        <v>0</v>
      </c>
      <c r="AL29" s="3">
        <f t="shared" si="6"/>
        <v>0</v>
      </c>
      <c r="AM29" s="5">
        <f t="shared" si="7"/>
        <v>0</v>
      </c>
      <c r="AN29" s="4">
        <f t="shared" si="9"/>
        <v>0</v>
      </c>
      <c r="AO29" s="3">
        <f t="shared" si="10"/>
        <v>1</v>
      </c>
      <c r="AP29" s="3">
        <f t="shared" si="11"/>
        <v>0</v>
      </c>
      <c r="AQ29" s="3">
        <f t="shared" si="12"/>
        <v>0</v>
      </c>
      <c r="AR29" s="5">
        <f t="shared" si="13"/>
        <v>0</v>
      </c>
      <c r="AS29" s="4">
        <f t="shared" si="14"/>
        <v>0</v>
      </c>
      <c r="AT29" s="3">
        <f t="shared" si="15"/>
        <v>0</v>
      </c>
      <c r="AU29" s="3">
        <f t="shared" si="16"/>
        <v>0</v>
      </c>
      <c r="AV29" s="3">
        <f t="shared" si="17"/>
        <v>0</v>
      </c>
      <c r="AW29" s="5">
        <f t="shared" si="18"/>
        <v>0</v>
      </c>
      <c r="AX29" s="4">
        <f t="shared" si="19"/>
        <v>0</v>
      </c>
      <c r="AY29" s="3">
        <f t="shared" si="20"/>
        <v>0</v>
      </c>
      <c r="AZ29" s="3">
        <f t="shared" si="21"/>
        <v>0</v>
      </c>
      <c r="BA29" s="3">
        <f t="shared" si="22"/>
        <v>0</v>
      </c>
      <c r="BB29" s="5">
        <f t="shared" si="23"/>
        <v>0</v>
      </c>
      <c r="BC29" s="4">
        <f t="shared" si="24"/>
        <v>0</v>
      </c>
      <c r="BD29" s="3">
        <f t="shared" si="25"/>
        <v>0</v>
      </c>
      <c r="BE29" s="3">
        <f t="shared" si="26"/>
        <v>0</v>
      </c>
      <c r="BF29" s="3">
        <f t="shared" si="27"/>
        <v>0</v>
      </c>
      <c r="BG29" s="5">
        <f t="shared" si="28"/>
        <v>0</v>
      </c>
      <c r="BI29">
        <v>2</v>
      </c>
      <c r="BJ29">
        <f>LARGE(BC$7:BC$80,$BI29)</f>
        <v>28</v>
      </c>
      <c r="BK29">
        <f t="shared" ref="BK29:BN29" si="50">LARGE(BD$7:BD$80,$BI29)</f>
        <v>31</v>
      </c>
      <c r="BL29">
        <f t="shared" si="50"/>
        <v>19</v>
      </c>
      <c r="BM29">
        <f t="shared" si="50"/>
        <v>17</v>
      </c>
      <c r="BN29">
        <f t="shared" si="50"/>
        <v>17</v>
      </c>
      <c r="BQ29" s="30" t="s">
        <v>130</v>
      </c>
      <c r="BR29" s="30" t="str">
        <v>EPS_EarningsSurprise</v>
      </c>
      <c r="BS29" s="31">
        <v>23</v>
      </c>
      <c r="BT29" s="30" t="str">
        <v>EPS_Earnings_Surprise_Backward_Ave_Diff</v>
      </c>
      <c r="BU29" s="31">
        <v>19</v>
      </c>
      <c r="BV29" s="30" t="str">
        <v>EPS_Earnings_Surprise_Backward_Ave_Diff</v>
      </c>
      <c r="BW29" s="31">
        <v>19</v>
      </c>
    </row>
    <row r="30" spans="1:75" x14ac:dyDescent="0.3">
      <c r="A30">
        <v>528</v>
      </c>
      <c r="B30" t="s">
        <v>122</v>
      </c>
      <c r="C30">
        <v>2018</v>
      </c>
      <c r="D30">
        <v>511</v>
      </c>
      <c r="E30">
        <v>28</v>
      </c>
      <c r="F30">
        <v>0.55968688845401104</v>
      </c>
      <c r="G30">
        <v>0.14000000000000001</v>
      </c>
      <c r="H30">
        <v>7</v>
      </c>
      <c r="I30">
        <v>0.32</v>
      </c>
      <c r="J30">
        <v>0.88</v>
      </c>
      <c r="K30">
        <v>0.48</v>
      </c>
      <c r="L30">
        <v>10</v>
      </c>
      <c r="M30" t="s">
        <v>32</v>
      </c>
      <c r="N30" t="s">
        <v>77</v>
      </c>
      <c r="O30" t="s">
        <v>52</v>
      </c>
      <c r="P30" t="s">
        <v>106</v>
      </c>
      <c r="Q30" t="s">
        <v>48</v>
      </c>
      <c r="R30" t="s">
        <v>88</v>
      </c>
      <c r="S30" t="s">
        <v>42</v>
      </c>
      <c r="T30" t="s">
        <v>112</v>
      </c>
      <c r="U30" t="s">
        <v>71</v>
      </c>
      <c r="V30" t="s">
        <v>100</v>
      </c>
      <c r="W30">
        <v>9.0650036083589693</v>
      </c>
      <c r="X30">
        <v>7.6274742290322504</v>
      </c>
      <c r="Y30">
        <v>6.4868699358064497</v>
      </c>
      <c r="Z30">
        <v>5.3957646308333302</v>
      </c>
      <c r="AA30">
        <v>5.3614705478846103</v>
      </c>
      <c r="AB30">
        <v>5.1068122599999901</v>
      </c>
      <c r="AC30">
        <v>4.8171610553333304</v>
      </c>
      <c r="AD30">
        <v>4.6033929592307601</v>
      </c>
      <c r="AE30">
        <v>4.5502278503571398</v>
      </c>
      <c r="AF30">
        <v>4.5112569823714299</v>
      </c>
      <c r="AH30" s="11" t="s">
        <v>53</v>
      </c>
      <c r="AI30" s="4">
        <f t="shared" si="8"/>
        <v>0</v>
      </c>
      <c r="AJ30" s="3">
        <f t="shared" si="4"/>
        <v>0</v>
      </c>
      <c r="AK30" s="3">
        <f t="shared" si="5"/>
        <v>0</v>
      </c>
      <c r="AL30" s="3">
        <f t="shared" si="6"/>
        <v>0</v>
      </c>
      <c r="AM30" s="5">
        <f t="shared" si="7"/>
        <v>0</v>
      </c>
      <c r="AN30" s="4">
        <f t="shared" si="9"/>
        <v>1</v>
      </c>
      <c r="AO30" s="3">
        <f t="shared" si="10"/>
        <v>0</v>
      </c>
      <c r="AP30" s="3">
        <f t="shared" si="11"/>
        <v>0</v>
      </c>
      <c r="AQ30" s="3">
        <f t="shared" si="12"/>
        <v>0</v>
      </c>
      <c r="AR30" s="5">
        <f t="shared" si="13"/>
        <v>0</v>
      </c>
      <c r="AS30" s="4">
        <f t="shared" si="14"/>
        <v>0</v>
      </c>
      <c r="AT30" s="3">
        <f t="shared" si="15"/>
        <v>0</v>
      </c>
      <c r="AU30" s="3">
        <f t="shared" si="16"/>
        <v>0</v>
      </c>
      <c r="AV30" s="3">
        <f t="shared" si="17"/>
        <v>0</v>
      </c>
      <c r="AW30" s="5">
        <f t="shared" si="18"/>
        <v>2</v>
      </c>
      <c r="AX30" s="4">
        <f t="shared" si="19"/>
        <v>0</v>
      </c>
      <c r="AY30" s="3">
        <f t="shared" si="20"/>
        <v>1</v>
      </c>
      <c r="AZ30" s="3">
        <f t="shared" si="21"/>
        <v>1</v>
      </c>
      <c r="BA30" s="3">
        <f t="shared" si="22"/>
        <v>0</v>
      </c>
      <c r="BB30" s="5">
        <f t="shared" si="23"/>
        <v>0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0</v>
      </c>
      <c r="BJ30" t="str">
        <f>INDEX($AH$7:$AH$80,MATCH(BJ31,BC$7:BC$80,0))</f>
        <v>EPS_Earnings_Surprise_Backward_Ave_Diff</v>
      </c>
      <c r="BK30" t="str">
        <f t="shared" ref="BK30:BN30" si="51">INDEX($AH$7:$AH$80,MATCH(BK31,BD$7:BD$80,0))</f>
        <v>EPS_Earnings_Surprise_Backward_Ave_Diff</v>
      </c>
      <c r="BL30" t="str">
        <f t="shared" si="51"/>
        <v>EPS_Earnings_Surprise_Backward_Ave_Diff</v>
      </c>
      <c r="BM30" t="str">
        <f t="shared" si="51"/>
        <v>EPS_Earnings_Surprise_Backward_Diff</v>
      </c>
      <c r="BN30" t="str">
        <f t="shared" si="51"/>
        <v>EPS_Earnings_Surprise_Backward_Ave_Diff</v>
      </c>
      <c r="BQ30" s="32" t="s">
        <v>131</v>
      </c>
      <c r="BR30" s="30" t="str">
        <v>Return_On_Common_Equity</v>
      </c>
      <c r="BS30" s="31">
        <v>32</v>
      </c>
      <c r="BT30" s="30" t="str">
        <v>Net_Income_Y_Change</v>
      </c>
      <c r="BU30" s="31">
        <v>17</v>
      </c>
      <c r="BV30" s="30" t="str">
        <v>EPS_Earnings_Surprise_Backward_Diff</v>
      </c>
      <c r="BW30" s="31">
        <v>13</v>
      </c>
    </row>
    <row r="31" spans="1:75" x14ac:dyDescent="0.3">
      <c r="A31">
        <v>529</v>
      </c>
      <c r="B31" t="s">
        <v>122</v>
      </c>
      <c r="C31">
        <v>2018</v>
      </c>
      <c r="D31">
        <v>511</v>
      </c>
      <c r="E31">
        <v>29</v>
      </c>
      <c r="F31">
        <v>0.54598825831702502</v>
      </c>
      <c r="G31">
        <v>0.06</v>
      </c>
      <c r="H31">
        <v>2</v>
      </c>
      <c r="I31">
        <v>0.14000000000000001</v>
      </c>
      <c r="J31">
        <v>0.7</v>
      </c>
      <c r="K31">
        <v>0.46</v>
      </c>
      <c r="L31">
        <v>3</v>
      </c>
      <c r="M31" t="s">
        <v>106</v>
      </c>
      <c r="N31" t="s">
        <v>77</v>
      </c>
      <c r="O31" t="s">
        <v>32</v>
      </c>
      <c r="P31" t="s">
        <v>48</v>
      </c>
      <c r="Q31" t="s">
        <v>52</v>
      </c>
      <c r="R31" t="s">
        <v>94</v>
      </c>
      <c r="S31" t="s">
        <v>104</v>
      </c>
      <c r="T31" t="s">
        <v>39</v>
      </c>
      <c r="U31" t="s">
        <v>100</v>
      </c>
      <c r="V31" t="s">
        <v>87</v>
      </c>
      <c r="W31">
        <v>20.4361815678947</v>
      </c>
      <c r="X31">
        <v>16.138575310952302</v>
      </c>
      <c r="Y31">
        <v>15.343460325789399</v>
      </c>
      <c r="Z31">
        <v>14.3659271414285</v>
      </c>
      <c r="AA31">
        <v>11.70018962</v>
      </c>
      <c r="AB31">
        <v>11.286255369999999</v>
      </c>
      <c r="AC31">
        <v>11.1391876721428</v>
      </c>
      <c r="AD31">
        <v>11.1078536644444</v>
      </c>
      <c r="AE31">
        <v>10.8333744955555</v>
      </c>
      <c r="AF31">
        <v>10.248463537999999</v>
      </c>
      <c r="AH31" s="11" t="s">
        <v>80</v>
      </c>
      <c r="AI31" s="4">
        <f t="shared" si="8"/>
        <v>0</v>
      </c>
      <c r="AJ31" s="3">
        <f t="shared" si="4"/>
        <v>0</v>
      </c>
      <c r="AK31" s="3">
        <f t="shared" si="5"/>
        <v>0</v>
      </c>
      <c r="AL31" s="3">
        <f t="shared" si="6"/>
        <v>0</v>
      </c>
      <c r="AM31" s="5">
        <f t="shared" si="7"/>
        <v>0</v>
      </c>
      <c r="AN31" s="4">
        <f t="shared" si="9"/>
        <v>0</v>
      </c>
      <c r="AO31" s="3">
        <f t="shared" si="10"/>
        <v>0</v>
      </c>
      <c r="AP31" s="3">
        <f t="shared" si="11"/>
        <v>0</v>
      </c>
      <c r="AQ31" s="3">
        <f t="shared" si="12"/>
        <v>0</v>
      </c>
      <c r="AR31" s="5">
        <f t="shared" si="13"/>
        <v>0</v>
      </c>
      <c r="AS31" s="4">
        <f t="shared" si="14"/>
        <v>0</v>
      </c>
      <c r="AT31" s="3">
        <f t="shared" si="15"/>
        <v>0</v>
      </c>
      <c r="AU31" s="3">
        <f t="shared" si="16"/>
        <v>1</v>
      </c>
      <c r="AV31" s="3">
        <f t="shared" si="17"/>
        <v>1</v>
      </c>
      <c r="AW31" s="5">
        <f t="shared" si="18"/>
        <v>4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0</v>
      </c>
      <c r="BC31" s="4">
        <f t="shared" si="24"/>
        <v>1</v>
      </c>
      <c r="BD31" s="3">
        <f t="shared" si="25"/>
        <v>0</v>
      </c>
      <c r="BE31" s="3">
        <f t="shared" si="26"/>
        <v>0</v>
      </c>
      <c r="BF31" s="3">
        <f t="shared" si="27"/>
        <v>0</v>
      </c>
      <c r="BG31" s="5">
        <f t="shared" si="28"/>
        <v>1</v>
      </c>
      <c r="BI31">
        <v>3</v>
      </c>
      <c r="BJ31">
        <f>LARGE(BC$7:BC$80,$BI31)</f>
        <v>28</v>
      </c>
      <c r="BK31">
        <f t="shared" ref="BK31:BN31" si="52">LARGE(BD$7:BD$80,$BI31)</f>
        <v>20</v>
      </c>
      <c r="BL31">
        <f t="shared" si="52"/>
        <v>19</v>
      </c>
      <c r="BM31">
        <f t="shared" si="52"/>
        <v>13</v>
      </c>
      <c r="BN31">
        <f t="shared" si="52"/>
        <v>7</v>
      </c>
      <c r="BQ31" s="33" t="s">
        <v>132</v>
      </c>
      <c r="BR31" s="55" t="str">
        <v>Net_Income_Y_Change</v>
      </c>
      <c r="BS31" s="35">
        <v>37</v>
      </c>
      <c r="BT31" s="55" t="str">
        <v>Return_On_Common_Equity</v>
      </c>
      <c r="BU31" s="35">
        <v>17</v>
      </c>
      <c r="BV31" s="55" t="str">
        <v>EPS_Earnings_Surprise_Backward_Ave_Diff</v>
      </c>
      <c r="BW31" s="35">
        <v>7</v>
      </c>
    </row>
    <row r="32" spans="1:75" x14ac:dyDescent="0.3">
      <c r="A32">
        <v>530</v>
      </c>
      <c r="B32" t="s">
        <v>122</v>
      </c>
      <c r="C32">
        <v>2018</v>
      </c>
      <c r="D32">
        <v>511</v>
      </c>
      <c r="E32">
        <v>30</v>
      </c>
      <c r="F32">
        <v>0.56164383561643805</v>
      </c>
      <c r="G32">
        <v>0.02</v>
      </c>
      <c r="H32">
        <v>3</v>
      </c>
      <c r="I32">
        <v>0.44</v>
      </c>
      <c r="J32">
        <v>0.42</v>
      </c>
      <c r="K32">
        <v>0.7</v>
      </c>
      <c r="L32">
        <v>0</v>
      </c>
      <c r="M32" t="s">
        <v>32</v>
      </c>
      <c r="N32" t="s">
        <v>77</v>
      </c>
      <c r="O32" t="s">
        <v>48</v>
      </c>
      <c r="P32" t="s">
        <v>106</v>
      </c>
      <c r="Q32" t="s">
        <v>52</v>
      </c>
      <c r="R32" t="s">
        <v>41</v>
      </c>
      <c r="S32" t="s">
        <v>95</v>
      </c>
      <c r="T32" t="s">
        <v>94</v>
      </c>
      <c r="U32" t="s">
        <v>88</v>
      </c>
      <c r="V32" t="s">
        <v>111</v>
      </c>
      <c r="W32">
        <v>16.073260368124998</v>
      </c>
      <c r="X32">
        <v>15.7432794372916</v>
      </c>
      <c r="Y32">
        <v>11.965612679365</v>
      </c>
      <c r="Z32">
        <v>11.679223200727201</v>
      </c>
      <c r="AA32">
        <v>11.605259872291599</v>
      </c>
      <c r="AB32">
        <v>10.432100151</v>
      </c>
      <c r="AC32">
        <v>10.0934079764</v>
      </c>
      <c r="AD32">
        <v>9.9171323099999995</v>
      </c>
      <c r="AE32">
        <v>9.6262661120833304</v>
      </c>
      <c r="AF32">
        <v>9.6175024918181702</v>
      </c>
      <c r="AH32" s="11" t="s">
        <v>82</v>
      </c>
      <c r="AI32" s="4">
        <f t="shared" si="8"/>
        <v>0</v>
      </c>
      <c r="AJ32" s="3">
        <f t="shared" si="4"/>
        <v>0</v>
      </c>
      <c r="AK32" s="3">
        <f t="shared" si="5"/>
        <v>0</v>
      </c>
      <c r="AL32" s="3">
        <f t="shared" si="6"/>
        <v>0</v>
      </c>
      <c r="AM32" s="5">
        <f t="shared" si="7"/>
        <v>0</v>
      </c>
      <c r="AN32" s="4">
        <f t="shared" si="9"/>
        <v>0</v>
      </c>
      <c r="AO32" s="3">
        <f t="shared" si="10"/>
        <v>0</v>
      </c>
      <c r="AP32" s="3">
        <f t="shared" si="11"/>
        <v>0</v>
      </c>
      <c r="AQ32" s="3">
        <f t="shared" si="12"/>
        <v>0</v>
      </c>
      <c r="AR32" s="5">
        <f t="shared" si="13"/>
        <v>1</v>
      </c>
      <c r="AS32" s="4">
        <f t="shared" si="14"/>
        <v>0</v>
      </c>
      <c r="AT32" s="3">
        <f t="shared" si="15"/>
        <v>0</v>
      </c>
      <c r="AU32" s="3">
        <f t="shared" si="16"/>
        <v>0</v>
      </c>
      <c r="AV32" s="3">
        <f t="shared" si="17"/>
        <v>0</v>
      </c>
      <c r="AW32" s="5">
        <f t="shared" si="18"/>
        <v>0</v>
      </c>
      <c r="AX32" s="4">
        <f t="shared" si="19"/>
        <v>0</v>
      </c>
      <c r="AY32" s="3">
        <f t="shared" si="20"/>
        <v>0</v>
      </c>
      <c r="AZ32" s="3">
        <f t="shared" si="21"/>
        <v>0</v>
      </c>
      <c r="BA32" s="3">
        <f t="shared" si="22"/>
        <v>0</v>
      </c>
      <c r="BB32" s="5">
        <f t="shared" si="23"/>
        <v>0</v>
      </c>
      <c r="BC32" s="4">
        <f t="shared" si="24"/>
        <v>0</v>
      </c>
      <c r="BD32" s="3">
        <f t="shared" si="25"/>
        <v>0</v>
      </c>
      <c r="BE32" s="3">
        <f t="shared" si="26"/>
        <v>0</v>
      </c>
      <c r="BF32" s="3">
        <f t="shared" si="27"/>
        <v>0</v>
      </c>
      <c r="BG32" s="5">
        <f t="shared" si="28"/>
        <v>0</v>
      </c>
    </row>
    <row r="33" spans="1:59" x14ac:dyDescent="0.3">
      <c r="A33">
        <v>531</v>
      </c>
      <c r="B33" t="s">
        <v>122</v>
      </c>
      <c r="C33">
        <v>2018</v>
      </c>
      <c r="D33">
        <v>511</v>
      </c>
      <c r="E33">
        <v>31</v>
      </c>
      <c r="F33">
        <v>0.55968688845401104</v>
      </c>
      <c r="G33">
        <v>0.06</v>
      </c>
      <c r="H33">
        <v>7</v>
      </c>
      <c r="I33">
        <v>0.44</v>
      </c>
      <c r="J33">
        <v>0.42</v>
      </c>
      <c r="K33">
        <v>1</v>
      </c>
      <c r="L33">
        <v>9</v>
      </c>
      <c r="M33" t="s">
        <v>32</v>
      </c>
      <c r="N33" t="s">
        <v>77</v>
      </c>
      <c r="O33" t="s">
        <v>52</v>
      </c>
      <c r="P33" t="s">
        <v>112</v>
      </c>
      <c r="Q33" t="s">
        <v>48</v>
      </c>
      <c r="R33" t="s">
        <v>106</v>
      </c>
      <c r="S33" t="s">
        <v>94</v>
      </c>
      <c r="T33" t="s">
        <v>33</v>
      </c>
      <c r="U33" t="s">
        <v>88</v>
      </c>
      <c r="V33" t="s">
        <v>76</v>
      </c>
      <c r="W33">
        <v>12.4459588135897</v>
      </c>
      <c r="X33">
        <v>9.6745443375861999</v>
      </c>
      <c r="Y33">
        <v>8.06918219023256</v>
      </c>
      <c r="Z33">
        <v>8.0236782623076905</v>
      </c>
      <c r="AA33">
        <v>7.82937550177778</v>
      </c>
      <c r="AB33">
        <v>7.5564052722222197</v>
      </c>
      <c r="AC33">
        <v>7.2276086171052603</v>
      </c>
      <c r="AD33">
        <v>7.0504897687999897</v>
      </c>
      <c r="AE33">
        <v>6.9302410679999999</v>
      </c>
      <c r="AF33">
        <v>6.7393816452380904</v>
      </c>
      <c r="AH33" s="11" t="s">
        <v>50</v>
      </c>
      <c r="AI33" s="4">
        <f t="shared" si="8"/>
        <v>0</v>
      </c>
      <c r="AJ33" s="3">
        <f t="shared" si="4"/>
        <v>0</v>
      </c>
      <c r="AK33" s="3">
        <f t="shared" si="5"/>
        <v>0</v>
      </c>
      <c r="AL33" s="3">
        <f t="shared" si="6"/>
        <v>0</v>
      </c>
      <c r="AM33" s="5">
        <f t="shared" si="7"/>
        <v>0</v>
      </c>
      <c r="AN33" s="4">
        <f t="shared" si="9"/>
        <v>0</v>
      </c>
      <c r="AO33" s="3">
        <f t="shared" si="10"/>
        <v>0</v>
      </c>
      <c r="AP33" s="3">
        <f t="shared" si="11"/>
        <v>1</v>
      </c>
      <c r="AQ33" s="3">
        <f t="shared" si="12"/>
        <v>0</v>
      </c>
      <c r="AR33" s="5">
        <f t="shared" si="13"/>
        <v>1</v>
      </c>
      <c r="AS33" s="4">
        <f t="shared" si="14"/>
        <v>0</v>
      </c>
      <c r="AT33" s="3">
        <f t="shared" si="15"/>
        <v>0</v>
      </c>
      <c r="AU33" s="3">
        <f t="shared" si="16"/>
        <v>0</v>
      </c>
      <c r="AV33" s="3">
        <f t="shared" si="17"/>
        <v>0</v>
      </c>
      <c r="AW33" s="5">
        <f t="shared" si="18"/>
        <v>0</v>
      </c>
      <c r="AX33" s="4">
        <f t="shared" si="19"/>
        <v>0</v>
      </c>
      <c r="AY33" s="3">
        <f t="shared" si="20"/>
        <v>0</v>
      </c>
      <c r="AZ33" s="3">
        <f t="shared" si="21"/>
        <v>1</v>
      </c>
      <c r="BA33" s="3">
        <f t="shared" si="22"/>
        <v>1</v>
      </c>
      <c r="BB33" s="5">
        <f t="shared" si="23"/>
        <v>1</v>
      </c>
      <c r="BC33" s="4">
        <f t="shared" si="24"/>
        <v>0</v>
      </c>
      <c r="BD33" s="3">
        <f t="shared" si="25"/>
        <v>0</v>
      </c>
      <c r="BE33" s="3">
        <f t="shared" si="26"/>
        <v>1</v>
      </c>
      <c r="BF33" s="3">
        <f t="shared" si="27"/>
        <v>0</v>
      </c>
      <c r="BG33" s="5">
        <f t="shared" si="28"/>
        <v>0</v>
      </c>
    </row>
    <row r="34" spans="1:59" x14ac:dyDescent="0.3">
      <c r="A34">
        <v>532</v>
      </c>
      <c r="B34" t="s">
        <v>122</v>
      </c>
      <c r="C34">
        <v>2018</v>
      </c>
      <c r="D34">
        <v>511</v>
      </c>
      <c r="E34">
        <v>32</v>
      </c>
      <c r="F34">
        <v>0.54011741682974501</v>
      </c>
      <c r="G34">
        <v>0.22</v>
      </c>
      <c r="H34">
        <v>9</v>
      </c>
      <c r="I34">
        <v>0.94</v>
      </c>
      <c r="J34">
        <v>0.66</v>
      </c>
      <c r="K34">
        <v>0.54</v>
      </c>
      <c r="L34">
        <v>10</v>
      </c>
      <c r="M34" t="s">
        <v>32</v>
      </c>
      <c r="N34" t="s">
        <v>52</v>
      </c>
      <c r="O34" t="s">
        <v>48</v>
      </c>
      <c r="P34" t="s">
        <v>94</v>
      </c>
      <c r="Q34" t="s">
        <v>77</v>
      </c>
      <c r="R34" t="s">
        <v>113</v>
      </c>
      <c r="S34" t="s">
        <v>82</v>
      </c>
      <c r="T34" t="s">
        <v>87</v>
      </c>
      <c r="U34" t="s">
        <v>62</v>
      </c>
      <c r="V34" t="s">
        <v>72</v>
      </c>
      <c r="W34">
        <v>9.5099536113333301</v>
      </c>
      <c r="X34">
        <v>6.3817341070370297</v>
      </c>
      <c r="Y34">
        <v>6.1877559061351297</v>
      </c>
      <c r="Z34">
        <v>5.0669489652631503</v>
      </c>
      <c r="AA34">
        <v>4.9302863755555499</v>
      </c>
      <c r="AB34">
        <v>4.79174699956521</v>
      </c>
      <c r="AC34">
        <v>4.7601597596428498</v>
      </c>
      <c r="AD34">
        <v>4.7594295679166603</v>
      </c>
      <c r="AE34">
        <v>4.7279808228571403</v>
      </c>
      <c r="AF34">
        <v>4.6997684671428503</v>
      </c>
      <c r="AH34" s="11" t="s">
        <v>55</v>
      </c>
      <c r="AI34" s="4">
        <f t="shared" si="8"/>
        <v>0</v>
      </c>
      <c r="AJ34" s="3">
        <f t="shared" si="4"/>
        <v>0</v>
      </c>
      <c r="AK34" s="3">
        <f t="shared" si="5"/>
        <v>0</v>
      </c>
      <c r="AL34" s="3">
        <f t="shared" si="6"/>
        <v>0</v>
      </c>
      <c r="AM34" s="5">
        <f t="shared" si="7"/>
        <v>1</v>
      </c>
      <c r="AN34" s="4">
        <f t="shared" si="9"/>
        <v>0</v>
      </c>
      <c r="AO34" s="3">
        <f t="shared" si="10"/>
        <v>0</v>
      </c>
      <c r="AP34" s="3">
        <f t="shared" si="11"/>
        <v>0</v>
      </c>
      <c r="AQ34" s="3">
        <f t="shared" si="12"/>
        <v>0</v>
      </c>
      <c r="AR34" s="5">
        <f t="shared" si="13"/>
        <v>0</v>
      </c>
      <c r="AS34" s="4">
        <f t="shared" si="14"/>
        <v>0</v>
      </c>
      <c r="AT34" s="3">
        <f t="shared" si="15"/>
        <v>0</v>
      </c>
      <c r="AU34" s="3">
        <f t="shared" si="16"/>
        <v>1</v>
      </c>
      <c r="AV34" s="3">
        <f t="shared" si="17"/>
        <v>2</v>
      </c>
      <c r="AW34" s="5">
        <f t="shared" si="18"/>
        <v>0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0</v>
      </c>
      <c r="BB34" s="5">
        <f t="shared" si="23"/>
        <v>0</v>
      </c>
      <c r="BC34" s="4">
        <f t="shared" si="24"/>
        <v>0</v>
      </c>
      <c r="BD34" s="3">
        <f t="shared" si="25"/>
        <v>0</v>
      </c>
      <c r="BE34" s="3">
        <f t="shared" si="26"/>
        <v>1</v>
      </c>
      <c r="BF34" s="3">
        <f t="shared" si="27"/>
        <v>0</v>
      </c>
      <c r="BG34" s="5">
        <f t="shared" si="28"/>
        <v>0</v>
      </c>
    </row>
    <row r="35" spans="1:59" x14ac:dyDescent="0.3">
      <c r="A35">
        <v>533</v>
      </c>
      <c r="B35" t="s">
        <v>122</v>
      </c>
      <c r="C35">
        <v>2018</v>
      </c>
      <c r="D35">
        <v>511</v>
      </c>
      <c r="E35">
        <v>33</v>
      </c>
      <c r="F35">
        <v>0.55577299412915804</v>
      </c>
      <c r="G35">
        <v>0.1</v>
      </c>
      <c r="H35">
        <v>3</v>
      </c>
      <c r="I35">
        <v>0.44</v>
      </c>
      <c r="J35">
        <v>0.94</v>
      </c>
      <c r="K35">
        <v>1</v>
      </c>
      <c r="L35">
        <v>4</v>
      </c>
      <c r="M35" t="s">
        <v>32</v>
      </c>
      <c r="N35" t="s">
        <v>77</v>
      </c>
      <c r="O35" t="s">
        <v>48</v>
      </c>
      <c r="P35" t="s">
        <v>52</v>
      </c>
      <c r="Q35" t="s">
        <v>94</v>
      </c>
      <c r="R35" t="s">
        <v>104</v>
      </c>
      <c r="S35" t="s">
        <v>106</v>
      </c>
      <c r="T35" t="s">
        <v>41</v>
      </c>
      <c r="U35" t="s">
        <v>103</v>
      </c>
      <c r="V35" t="s">
        <v>113</v>
      </c>
      <c r="W35">
        <v>18.378500070000001</v>
      </c>
      <c r="X35">
        <v>14.344706763333299</v>
      </c>
      <c r="Y35">
        <v>11.552117120384599</v>
      </c>
      <c r="Z35">
        <v>11.220037800476099</v>
      </c>
      <c r="AA35">
        <v>10.501206552499999</v>
      </c>
      <c r="AB35">
        <v>10.030752459999899</v>
      </c>
      <c r="AC35">
        <v>9.4039313539130394</v>
      </c>
      <c r="AD35">
        <v>9.1917210366666602</v>
      </c>
      <c r="AE35">
        <v>8.3051562299999997</v>
      </c>
      <c r="AF35">
        <v>8.1543259666666597</v>
      </c>
      <c r="AH35" s="11" t="s">
        <v>75</v>
      </c>
      <c r="AI35" s="4">
        <f t="shared" si="8"/>
        <v>0</v>
      </c>
      <c r="AJ35" s="3">
        <f t="shared" si="4"/>
        <v>0</v>
      </c>
      <c r="AK35" s="3">
        <f t="shared" si="5"/>
        <v>0</v>
      </c>
      <c r="AL35" s="3">
        <f t="shared" si="6"/>
        <v>0</v>
      </c>
      <c r="AM35" s="5">
        <f t="shared" si="7"/>
        <v>0</v>
      </c>
      <c r="AN35" s="4">
        <f t="shared" si="9"/>
        <v>0</v>
      </c>
      <c r="AO35" s="3">
        <f t="shared" si="10"/>
        <v>1</v>
      </c>
      <c r="AP35" s="3">
        <f t="shared" si="11"/>
        <v>0</v>
      </c>
      <c r="AQ35" s="3">
        <f t="shared" si="12"/>
        <v>1</v>
      </c>
      <c r="AR35" s="5">
        <f t="shared" si="13"/>
        <v>1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0</v>
      </c>
      <c r="AW35" s="5">
        <f t="shared" si="18"/>
        <v>0</v>
      </c>
      <c r="AX35" s="4">
        <f t="shared" si="19"/>
        <v>0</v>
      </c>
      <c r="AY35" s="3">
        <f t="shared" si="20"/>
        <v>0</v>
      </c>
      <c r="AZ35" s="3">
        <f t="shared" si="21"/>
        <v>0</v>
      </c>
      <c r="BA35" s="3">
        <f t="shared" si="22"/>
        <v>0</v>
      </c>
      <c r="BB35" s="5">
        <f t="shared" si="23"/>
        <v>0</v>
      </c>
      <c r="BC35" s="4">
        <f t="shared" si="24"/>
        <v>0</v>
      </c>
      <c r="BD35" s="3">
        <f t="shared" si="25"/>
        <v>0</v>
      </c>
      <c r="BE35" s="3">
        <f t="shared" si="26"/>
        <v>0</v>
      </c>
      <c r="BF35" s="3">
        <f t="shared" si="27"/>
        <v>0</v>
      </c>
      <c r="BG35" s="5">
        <f t="shared" si="28"/>
        <v>0</v>
      </c>
    </row>
    <row r="36" spans="1:59" x14ac:dyDescent="0.3">
      <c r="A36">
        <v>534</v>
      </c>
      <c r="B36" t="s">
        <v>122</v>
      </c>
      <c r="C36">
        <v>2018</v>
      </c>
      <c r="D36">
        <v>511</v>
      </c>
      <c r="E36">
        <v>34</v>
      </c>
      <c r="F36">
        <v>0.56555772994129105</v>
      </c>
      <c r="G36">
        <v>0.06</v>
      </c>
      <c r="H36">
        <v>8</v>
      </c>
      <c r="I36">
        <v>0.98</v>
      </c>
      <c r="J36">
        <v>0.54</v>
      </c>
      <c r="K36">
        <v>0.7</v>
      </c>
      <c r="L36">
        <v>7</v>
      </c>
      <c r="M36" t="s">
        <v>32</v>
      </c>
      <c r="N36" t="s">
        <v>77</v>
      </c>
      <c r="O36" t="s">
        <v>48</v>
      </c>
      <c r="P36" t="s">
        <v>106</v>
      </c>
      <c r="Q36" t="s">
        <v>52</v>
      </c>
      <c r="R36" t="s">
        <v>94</v>
      </c>
      <c r="S36" t="s">
        <v>104</v>
      </c>
      <c r="T36" t="s">
        <v>41</v>
      </c>
      <c r="U36" t="s">
        <v>95</v>
      </c>
      <c r="V36" t="s">
        <v>39</v>
      </c>
      <c r="W36">
        <v>11.6527985641379</v>
      </c>
      <c r="X36">
        <v>9.5065937218367296</v>
      </c>
      <c r="Y36">
        <v>8.2519549529411709</v>
      </c>
      <c r="Z36">
        <v>7.31374311519565</v>
      </c>
      <c r="AA36">
        <v>7.28655934918367</v>
      </c>
      <c r="AB36">
        <v>6.6232632914814698</v>
      </c>
      <c r="AC36">
        <v>6.5815407711320697</v>
      </c>
      <c r="AD36">
        <v>6.2936488478085097</v>
      </c>
      <c r="AE36">
        <v>6.2685649473684197</v>
      </c>
      <c r="AF36">
        <v>6.0859316706521698</v>
      </c>
      <c r="AH36" s="11" t="s">
        <v>92</v>
      </c>
      <c r="AI36" s="4">
        <f t="shared" si="8"/>
        <v>0</v>
      </c>
      <c r="AJ36" s="3">
        <f t="shared" si="4"/>
        <v>0</v>
      </c>
      <c r="AK36" s="3">
        <f t="shared" si="5"/>
        <v>0</v>
      </c>
      <c r="AL36" s="3">
        <f t="shared" si="6"/>
        <v>0</v>
      </c>
      <c r="AM36" s="5">
        <f t="shared" si="7"/>
        <v>0</v>
      </c>
      <c r="AN36" s="4">
        <f t="shared" si="9"/>
        <v>0</v>
      </c>
      <c r="AO36" s="3">
        <f t="shared" si="10"/>
        <v>0</v>
      </c>
      <c r="AP36" s="3">
        <f t="shared" si="11"/>
        <v>0</v>
      </c>
      <c r="AQ36" s="3">
        <f t="shared" si="12"/>
        <v>0</v>
      </c>
      <c r="AR36" s="5">
        <f t="shared" si="13"/>
        <v>0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0</v>
      </c>
      <c r="AW36" s="5">
        <f t="shared" si="18"/>
        <v>0</v>
      </c>
      <c r="AX36" s="4">
        <f t="shared" si="19"/>
        <v>0</v>
      </c>
      <c r="AY36" s="3">
        <f t="shared" si="20"/>
        <v>0</v>
      </c>
      <c r="AZ36" s="3">
        <f t="shared" si="21"/>
        <v>0</v>
      </c>
      <c r="BA36" s="3">
        <f t="shared" si="22"/>
        <v>0</v>
      </c>
      <c r="BB36" s="5">
        <f t="shared" si="23"/>
        <v>1</v>
      </c>
      <c r="BC36" s="4">
        <f t="shared" si="24"/>
        <v>0</v>
      </c>
      <c r="BD36" s="3">
        <f t="shared" si="25"/>
        <v>0</v>
      </c>
      <c r="BE36" s="3">
        <f t="shared" si="26"/>
        <v>0</v>
      </c>
      <c r="BF36" s="3">
        <f t="shared" si="27"/>
        <v>0</v>
      </c>
      <c r="BG36" s="5">
        <f t="shared" si="28"/>
        <v>0</v>
      </c>
    </row>
    <row r="37" spans="1:59" x14ac:dyDescent="0.3">
      <c r="A37">
        <v>535</v>
      </c>
      <c r="B37" t="s">
        <v>122</v>
      </c>
      <c r="C37">
        <v>2018</v>
      </c>
      <c r="D37">
        <v>511</v>
      </c>
      <c r="E37">
        <v>35</v>
      </c>
      <c r="F37">
        <v>0.53816046966731901</v>
      </c>
      <c r="G37">
        <v>0.1</v>
      </c>
      <c r="H37">
        <v>5</v>
      </c>
      <c r="I37">
        <v>0.64</v>
      </c>
      <c r="J37">
        <v>0.36</v>
      </c>
      <c r="K37">
        <v>0.76</v>
      </c>
      <c r="L37">
        <v>1</v>
      </c>
      <c r="M37" t="s">
        <v>32</v>
      </c>
      <c r="N37" t="s">
        <v>106</v>
      </c>
      <c r="O37" t="s">
        <v>48</v>
      </c>
      <c r="P37" t="s">
        <v>77</v>
      </c>
      <c r="Q37" t="s">
        <v>98</v>
      </c>
      <c r="R37" t="s">
        <v>52</v>
      </c>
      <c r="S37" t="s">
        <v>88</v>
      </c>
      <c r="T37" t="s">
        <v>81</v>
      </c>
      <c r="U37" t="s">
        <v>42</v>
      </c>
      <c r="V37" t="s">
        <v>68</v>
      </c>
      <c r="W37">
        <v>8.3623772643181802</v>
      </c>
      <c r="X37">
        <v>7.3553157274999901</v>
      </c>
      <c r="Y37">
        <v>6.6254899350909104</v>
      </c>
      <c r="Z37">
        <v>6.4484035918749996</v>
      </c>
      <c r="AA37">
        <v>6.4239304754285698</v>
      </c>
      <c r="AB37">
        <v>6.4146228528571401</v>
      </c>
      <c r="AC37">
        <v>6.4123404349599999</v>
      </c>
      <c r="AD37">
        <v>5.9922085343999996</v>
      </c>
      <c r="AE37">
        <v>5.7538647729999903</v>
      </c>
      <c r="AF37">
        <v>5.69172792333333</v>
      </c>
      <c r="AH37" s="11" t="s">
        <v>57</v>
      </c>
      <c r="AI37" s="4">
        <f t="shared" si="8"/>
        <v>0</v>
      </c>
      <c r="AJ37" s="3">
        <f t="shared" si="4"/>
        <v>0</v>
      </c>
      <c r="AK37" s="3">
        <f t="shared" si="5"/>
        <v>0</v>
      </c>
      <c r="AL37" s="3">
        <f t="shared" si="6"/>
        <v>0</v>
      </c>
      <c r="AM37" s="5">
        <f t="shared" si="7"/>
        <v>0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0</v>
      </c>
      <c r="AR37" s="5">
        <f t="shared" si="13"/>
        <v>0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0</v>
      </c>
      <c r="AW37" s="5">
        <f t="shared" si="18"/>
        <v>0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0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0</v>
      </c>
      <c r="BG37" s="5">
        <f t="shared" si="28"/>
        <v>0</v>
      </c>
    </row>
    <row r="38" spans="1:59" x14ac:dyDescent="0.3">
      <c r="A38">
        <v>536</v>
      </c>
      <c r="B38" t="s">
        <v>122</v>
      </c>
      <c r="C38">
        <v>2018</v>
      </c>
      <c r="D38">
        <v>511</v>
      </c>
      <c r="E38">
        <v>36</v>
      </c>
      <c r="F38">
        <v>0.57534246575342396</v>
      </c>
      <c r="G38">
        <v>0.06</v>
      </c>
      <c r="H38">
        <v>5</v>
      </c>
      <c r="I38">
        <v>0.66</v>
      </c>
      <c r="J38">
        <v>0.56000000000000005</v>
      </c>
      <c r="K38">
        <v>0.8</v>
      </c>
      <c r="L38">
        <v>0</v>
      </c>
      <c r="M38" t="s">
        <v>32</v>
      </c>
      <c r="N38" t="s">
        <v>48</v>
      </c>
      <c r="O38" t="s">
        <v>52</v>
      </c>
      <c r="P38" t="s">
        <v>106</v>
      </c>
      <c r="Q38" t="s">
        <v>77</v>
      </c>
      <c r="R38" t="s">
        <v>94</v>
      </c>
      <c r="S38" t="s">
        <v>41</v>
      </c>
      <c r="T38" t="s">
        <v>62</v>
      </c>
      <c r="U38" t="s">
        <v>66</v>
      </c>
      <c r="V38" t="s">
        <v>39</v>
      </c>
      <c r="W38">
        <v>8.9607899924805103</v>
      </c>
      <c r="X38">
        <v>7.2024900638571303</v>
      </c>
      <c r="Y38">
        <v>6.8508025406666597</v>
      </c>
      <c r="Z38">
        <v>6.8088469591071403</v>
      </c>
      <c r="AA38">
        <v>6.7403036973913002</v>
      </c>
      <c r="AB38">
        <v>5.3139546009850704</v>
      </c>
      <c r="AC38">
        <v>5.2567015087754996</v>
      </c>
      <c r="AD38">
        <v>5.1648631920833301</v>
      </c>
      <c r="AE38">
        <v>5.1419134237812401</v>
      </c>
      <c r="AF38">
        <v>5.1338429923703703</v>
      </c>
      <c r="AH38" s="11" t="s">
        <v>71</v>
      </c>
      <c r="AI38" s="4">
        <f t="shared" si="8"/>
        <v>0</v>
      </c>
      <c r="AJ38" s="3">
        <f t="shared" si="4"/>
        <v>0</v>
      </c>
      <c r="AK38" s="3">
        <f t="shared" si="5"/>
        <v>0</v>
      </c>
      <c r="AL38" s="3">
        <f t="shared" si="6"/>
        <v>0</v>
      </c>
      <c r="AM38" s="5">
        <f t="shared" si="7"/>
        <v>0</v>
      </c>
      <c r="AN38" s="4">
        <f t="shared" si="9"/>
        <v>0</v>
      </c>
      <c r="AO38" s="3">
        <f t="shared" si="10"/>
        <v>0</v>
      </c>
      <c r="AP38" s="3">
        <f t="shared" si="11"/>
        <v>0</v>
      </c>
      <c r="AQ38" s="3">
        <f t="shared" si="12"/>
        <v>0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1</v>
      </c>
      <c r="AW38" s="5">
        <f t="shared" si="18"/>
        <v>0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1</v>
      </c>
      <c r="BB38" s="5">
        <f t="shared" si="23"/>
        <v>0</v>
      </c>
      <c r="BC38" s="4">
        <f t="shared" si="24"/>
        <v>0</v>
      </c>
      <c r="BD38" s="3">
        <f t="shared" si="25"/>
        <v>0</v>
      </c>
      <c r="BE38" s="3">
        <f t="shared" si="26"/>
        <v>0</v>
      </c>
      <c r="BF38" s="3">
        <f t="shared" si="27"/>
        <v>0</v>
      </c>
      <c r="BG38" s="5">
        <f t="shared" si="28"/>
        <v>0</v>
      </c>
    </row>
    <row r="39" spans="1:59" x14ac:dyDescent="0.3">
      <c r="A39">
        <v>537</v>
      </c>
      <c r="B39" t="s">
        <v>122</v>
      </c>
      <c r="C39">
        <v>2018</v>
      </c>
      <c r="D39">
        <v>511</v>
      </c>
      <c r="E39">
        <v>37</v>
      </c>
      <c r="F39">
        <v>0.56947162426614395</v>
      </c>
      <c r="G39">
        <v>0.08</v>
      </c>
      <c r="H39">
        <v>2</v>
      </c>
      <c r="I39">
        <v>0.24</v>
      </c>
      <c r="J39">
        <v>0.74</v>
      </c>
      <c r="K39">
        <v>0.96</v>
      </c>
      <c r="L39">
        <v>5</v>
      </c>
      <c r="M39" t="s">
        <v>77</v>
      </c>
      <c r="N39" t="s">
        <v>32</v>
      </c>
      <c r="O39" t="s">
        <v>106</v>
      </c>
      <c r="P39" t="s">
        <v>48</v>
      </c>
      <c r="Q39" t="s">
        <v>52</v>
      </c>
      <c r="R39" t="s">
        <v>94</v>
      </c>
      <c r="S39" t="s">
        <v>41</v>
      </c>
      <c r="T39" t="s">
        <v>104</v>
      </c>
      <c r="U39" t="s">
        <v>100</v>
      </c>
      <c r="V39" t="s">
        <v>88</v>
      </c>
      <c r="W39">
        <v>19.9886714533333</v>
      </c>
      <c r="X39">
        <v>13.0221414789285</v>
      </c>
      <c r="Y39">
        <v>12.085258856521699</v>
      </c>
      <c r="Z39">
        <v>11.381456448461501</v>
      </c>
      <c r="AA39">
        <v>10.945661390952299</v>
      </c>
      <c r="AB39">
        <v>9.4873246228571393</v>
      </c>
      <c r="AC39">
        <v>9.2485632628571395</v>
      </c>
      <c r="AD39">
        <v>9.2455663726315702</v>
      </c>
      <c r="AE39">
        <v>9.0637991392857096</v>
      </c>
      <c r="AF39">
        <v>8.6707783231249902</v>
      </c>
      <c r="AH39" s="11" t="s">
        <v>58</v>
      </c>
      <c r="AI39" s="4">
        <f t="shared" si="8"/>
        <v>0</v>
      </c>
      <c r="AJ39" s="3">
        <f t="shared" si="4"/>
        <v>0</v>
      </c>
      <c r="AK39" s="3">
        <f t="shared" si="5"/>
        <v>0</v>
      </c>
      <c r="AL39" s="3">
        <f t="shared" si="6"/>
        <v>0</v>
      </c>
      <c r="AM39" s="5">
        <f t="shared" si="7"/>
        <v>0</v>
      </c>
      <c r="AN39" s="4">
        <f t="shared" si="9"/>
        <v>1</v>
      </c>
      <c r="AO39" s="3">
        <f t="shared" si="10"/>
        <v>0</v>
      </c>
      <c r="AP39" s="3">
        <f t="shared" si="11"/>
        <v>0</v>
      </c>
      <c r="AQ39" s="3">
        <f t="shared" si="12"/>
        <v>0</v>
      </c>
      <c r="AR39" s="5">
        <f t="shared" si="13"/>
        <v>0</v>
      </c>
      <c r="AS39" s="4">
        <f t="shared" si="14"/>
        <v>0</v>
      </c>
      <c r="AT39" s="3">
        <f t="shared" si="15"/>
        <v>0</v>
      </c>
      <c r="AU39" s="3">
        <f t="shared" si="16"/>
        <v>0</v>
      </c>
      <c r="AV39" s="3">
        <f t="shared" si="17"/>
        <v>0</v>
      </c>
      <c r="AW39" s="5">
        <f t="shared" si="18"/>
        <v>0</v>
      </c>
      <c r="AX39" s="4">
        <f t="shared" si="19"/>
        <v>0</v>
      </c>
      <c r="AY39" s="3">
        <f t="shared" si="20"/>
        <v>0</v>
      </c>
      <c r="AZ39" s="3">
        <f t="shared" si="21"/>
        <v>0</v>
      </c>
      <c r="BA39" s="3">
        <f t="shared" si="22"/>
        <v>0</v>
      </c>
      <c r="BB39" s="5">
        <f t="shared" si="23"/>
        <v>0</v>
      </c>
      <c r="BC39" s="4">
        <f t="shared" si="24"/>
        <v>0</v>
      </c>
      <c r="BD39" s="3">
        <f t="shared" si="25"/>
        <v>0</v>
      </c>
      <c r="BE39" s="3">
        <f t="shared" si="26"/>
        <v>0</v>
      </c>
      <c r="BF39" s="3">
        <f t="shared" si="27"/>
        <v>1</v>
      </c>
      <c r="BG39" s="5">
        <f t="shared" si="28"/>
        <v>0</v>
      </c>
    </row>
    <row r="40" spans="1:59" x14ac:dyDescent="0.3">
      <c r="A40">
        <v>538</v>
      </c>
      <c r="B40" t="s">
        <v>122</v>
      </c>
      <c r="C40">
        <v>2018</v>
      </c>
      <c r="D40">
        <v>511</v>
      </c>
      <c r="E40">
        <v>38</v>
      </c>
      <c r="F40">
        <v>0.56947162426614395</v>
      </c>
      <c r="G40">
        <v>0.16</v>
      </c>
      <c r="H40">
        <v>2</v>
      </c>
      <c r="I40">
        <v>0.38</v>
      </c>
      <c r="J40">
        <v>0.82</v>
      </c>
      <c r="K40">
        <v>0.68</v>
      </c>
      <c r="L40">
        <v>3</v>
      </c>
      <c r="M40" t="s">
        <v>77</v>
      </c>
      <c r="N40" t="s">
        <v>32</v>
      </c>
      <c r="O40" t="s">
        <v>48</v>
      </c>
      <c r="P40" t="s">
        <v>52</v>
      </c>
      <c r="Q40" t="s">
        <v>101</v>
      </c>
      <c r="R40" t="s">
        <v>106</v>
      </c>
      <c r="S40" t="s">
        <v>94</v>
      </c>
      <c r="T40" t="s">
        <v>104</v>
      </c>
      <c r="U40" t="s">
        <v>100</v>
      </c>
      <c r="V40" t="s">
        <v>41</v>
      </c>
      <c r="W40">
        <v>19.352743256</v>
      </c>
      <c r="X40">
        <v>16.626609735237999</v>
      </c>
      <c r="Y40">
        <v>13.0241550241666</v>
      </c>
      <c r="Z40">
        <v>12.7727406207692</v>
      </c>
      <c r="AA40">
        <v>11.253522139999999</v>
      </c>
      <c r="AB40">
        <v>10.774538382142801</v>
      </c>
      <c r="AC40">
        <v>10.028289569166599</v>
      </c>
      <c r="AD40">
        <v>9.51823735124999</v>
      </c>
      <c r="AE40">
        <v>9.196211538</v>
      </c>
      <c r="AF40">
        <v>9.1000491744444396</v>
      </c>
      <c r="AH40" s="11" t="s">
        <v>62</v>
      </c>
      <c r="AI40" s="4">
        <f t="shared" si="8"/>
        <v>0</v>
      </c>
      <c r="AJ40" s="3">
        <f t="shared" si="4"/>
        <v>0</v>
      </c>
      <c r="AK40" s="3">
        <f t="shared" si="5"/>
        <v>1</v>
      </c>
      <c r="AL40" s="3">
        <f t="shared" si="6"/>
        <v>0</v>
      </c>
      <c r="AM40" s="5">
        <f t="shared" si="7"/>
        <v>0</v>
      </c>
      <c r="AN40" s="4">
        <f t="shared" si="9"/>
        <v>0</v>
      </c>
      <c r="AO40" s="3">
        <f t="shared" si="10"/>
        <v>0</v>
      </c>
      <c r="AP40" s="3">
        <f t="shared" si="11"/>
        <v>0</v>
      </c>
      <c r="AQ40" s="3">
        <f t="shared" si="12"/>
        <v>0</v>
      </c>
      <c r="AR40" s="5">
        <f t="shared" si="13"/>
        <v>0</v>
      </c>
      <c r="AS40" s="4">
        <f t="shared" si="14"/>
        <v>0</v>
      </c>
      <c r="AT40" s="3">
        <f t="shared" si="15"/>
        <v>0</v>
      </c>
      <c r="AU40" s="3">
        <f t="shared" si="16"/>
        <v>0</v>
      </c>
      <c r="AV40" s="3">
        <f t="shared" si="17"/>
        <v>0</v>
      </c>
      <c r="AW40" s="5">
        <f t="shared" si="18"/>
        <v>0</v>
      </c>
      <c r="AX40" s="4">
        <f t="shared" si="19"/>
        <v>0</v>
      </c>
      <c r="AY40" s="3">
        <f t="shared" si="20"/>
        <v>0</v>
      </c>
      <c r="AZ40" s="3">
        <f t="shared" si="21"/>
        <v>0</v>
      </c>
      <c r="BA40" s="3">
        <f t="shared" si="22"/>
        <v>0</v>
      </c>
      <c r="BB40" s="5">
        <f t="shared" si="23"/>
        <v>0</v>
      </c>
      <c r="BC40" s="4">
        <f t="shared" si="24"/>
        <v>0</v>
      </c>
      <c r="BD40" s="3">
        <f t="shared" si="25"/>
        <v>1</v>
      </c>
      <c r="BE40" s="3">
        <f t="shared" si="26"/>
        <v>0</v>
      </c>
      <c r="BF40" s="3">
        <f t="shared" si="27"/>
        <v>0</v>
      </c>
      <c r="BG40" s="5">
        <f t="shared" si="28"/>
        <v>0</v>
      </c>
    </row>
    <row r="41" spans="1:59" x14ac:dyDescent="0.3">
      <c r="A41">
        <v>539</v>
      </c>
      <c r="B41" t="s">
        <v>122</v>
      </c>
      <c r="C41">
        <v>2018</v>
      </c>
      <c r="D41">
        <v>511</v>
      </c>
      <c r="E41">
        <v>39</v>
      </c>
      <c r="F41">
        <v>0.56555772994129105</v>
      </c>
      <c r="G41">
        <v>0.1</v>
      </c>
      <c r="H41">
        <v>6</v>
      </c>
      <c r="I41">
        <v>0.22</v>
      </c>
      <c r="J41">
        <v>0.94</v>
      </c>
      <c r="K41">
        <v>0.36</v>
      </c>
      <c r="L41">
        <v>10</v>
      </c>
      <c r="M41" t="s">
        <v>77</v>
      </c>
      <c r="N41" t="s">
        <v>32</v>
      </c>
      <c r="O41" t="s">
        <v>106</v>
      </c>
      <c r="P41" t="s">
        <v>104</v>
      </c>
      <c r="Q41" t="s">
        <v>48</v>
      </c>
      <c r="R41" t="s">
        <v>52</v>
      </c>
      <c r="S41" t="s">
        <v>107</v>
      </c>
      <c r="T41" t="s">
        <v>94</v>
      </c>
      <c r="U41" t="s">
        <v>88</v>
      </c>
      <c r="V41" t="s">
        <v>41</v>
      </c>
      <c r="W41">
        <v>9.26380576937499</v>
      </c>
      <c r="X41">
        <v>8.0057539630749996</v>
      </c>
      <c r="Y41">
        <v>7.2876392695555499</v>
      </c>
      <c r="Z41">
        <v>5.7719812346511601</v>
      </c>
      <c r="AA41">
        <v>5.6355749137500002</v>
      </c>
      <c r="AB41">
        <v>5.5581381025454499</v>
      </c>
      <c r="AC41">
        <v>5.18933926038709</v>
      </c>
      <c r="AD41">
        <v>5.1712337856000001</v>
      </c>
      <c r="AE41">
        <v>5.08994344088888</v>
      </c>
      <c r="AF41">
        <v>5.0736198683999998</v>
      </c>
      <c r="AH41" s="11" t="s">
        <v>51</v>
      </c>
      <c r="AI41" s="4">
        <f t="shared" si="8"/>
        <v>0</v>
      </c>
      <c r="AJ41" s="3">
        <f t="shared" si="4"/>
        <v>0</v>
      </c>
      <c r="AK41" s="3">
        <f t="shared" si="5"/>
        <v>0</v>
      </c>
      <c r="AL41" s="3">
        <f t="shared" si="6"/>
        <v>0</v>
      </c>
      <c r="AM41" s="5">
        <f t="shared" si="7"/>
        <v>0</v>
      </c>
      <c r="AN41" s="4">
        <f t="shared" si="9"/>
        <v>0</v>
      </c>
      <c r="AO41" s="3">
        <f t="shared" si="10"/>
        <v>0</v>
      </c>
      <c r="AP41" s="3">
        <f t="shared" si="11"/>
        <v>0</v>
      </c>
      <c r="AQ41" s="3">
        <f t="shared" si="12"/>
        <v>0</v>
      </c>
      <c r="AR41" s="5">
        <f t="shared" si="13"/>
        <v>0</v>
      </c>
      <c r="AS41" s="4">
        <f t="shared" si="14"/>
        <v>0</v>
      </c>
      <c r="AT41" s="3">
        <f t="shared" si="15"/>
        <v>0</v>
      </c>
      <c r="AU41" s="3">
        <f t="shared" si="16"/>
        <v>0</v>
      </c>
      <c r="AV41" s="3">
        <f t="shared" si="17"/>
        <v>0</v>
      </c>
      <c r="AW41" s="5">
        <f t="shared" si="18"/>
        <v>0</v>
      </c>
      <c r="AX41" s="4">
        <f t="shared" si="19"/>
        <v>0</v>
      </c>
      <c r="AY41" s="3">
        <f t="shared" si="20"/>
        <v>0</v>
      </c>
      <c r="AZ41" s="3">
        <f t="shared" si="21"/>
        <v>0</v>
      </c>
      <c r="BA41" s="3">
        <f t="shared" si="22"/>
        <v>0</v>
      </c>
      <c r="BB41" s="5">
        <f t="shared" si="23"/>
        <v>0</v>
      </c>
      <c r="BC41" s="4">
        <f t="shared" si="24"/>
        <v>0</v>
      </c>
      <c r="BD41" s="3">
        <f t="shared" si="25"/>
        <v>0</v>
      </c>
      <c r="BE41" s="3">
        <f t="shared" si="26"/>
        <v>1</v>
      </c>
      <c r="BF41" s="3">
        <f t="shared" si="27"/>
        <v>1</v>
      </c>
      <c r="BG41" s="5">
        <f t="shared" si="28"/>
        <v>0</v>
      </c>
    </row>
    <row r="42" spans="1:59" x14ac:dyDescent="0.3">
      <c r="A42">
        <v>540</v>
      </c>
      <c r="B42" t="s">
        <v>122</v>
      </c>
      <c r="C42">
        <v>2018</v>
      </c>
      <c r="D42">
        <v>511</v>
      </c>
      <c r="E42">
        <v>40</v>
      </c>
      <c r="F42">
        <v>0.58121330724070397</v>
      </c>
      <c r="G42">
        <v>0.5</v>
      </c>
      <c r="H42">
        <v>1</v>
      </c>
      <c r="I42">
        <v>0.98</v>
      </c>
      <c r="J42">
        <v>1</v>
      </c>
      <c r="K42">
        <v>0.4</v>
      </c>
      <c r="L42">
        <v>10</v>
      </c>
      <c r="M42" t="s">
        <v>77</v>
      </c>
      <c r="N42" t="s">
        <v>32</v>
      </c>
      <c r="O42" t="s">
        <v>48</v>
      </c>
      <c r="P42" t="s">
        <v>52</v>
      </c>
      <c r="Q42" t="s">
        <v>94</v>
      </c>
      <c r="R42" t="s">
        <v>41</v>
      </c>
      <c r="S42" t="s">
        <v>91</v>
      </c>
      <c r="T42" t="s">
        <v>100</v>
      </c>
      <c r="U42" t="s">
        <v>106</v>
      </c>
      <c r="V42" t="s">
        <v>88</v>
      </c>
      <c r="W42">
        <v>47.395278900000001</v>
      </c>
      <c r="X42">
        <v>31.277033207500001</v>
      </c>
      <c r="Y42">
        <v>24.242739763333301</v>
      </c>
      <c r="Z42">
        <v>17.2482112966666</v>
      </c>
      <c r="AA42">
        <v>14.2893580533333</v>
      </c>
      <c r="AB42">
        <v>12.727413179999999</v>
      </c>
      <c r="AC42">
        <v>12.656106899999999</v>
      </c>
      <c r="AD42">
        <v>11.891047950000001</v>
      </c>
      <c r="AE42">
        <v>10.887180976666601</v>
      </c>
      <c r="AF42">
        <v>10.7740937233333</v>
      </c>
      <c r="AH42" s="11" t="s">
        <v>105</v>
      </c>
      <c r="AI42" s="4">
        <f t="shared" si="8"/>
        <v>0</v>
      </c>
      <c r="AJ42" s="3">
        <f t="shared" si="4"/>
        <v>0</v>
      </c>
      <c r="AK42" s="3">
        <f t="shared" si="5"/>
        <v>0</v>
      </c>
      <c r="AL42" s="3">
        <f t="shared" si="6"/>
        <v>0</v>
      </c>
      <c r="AM42" s="5">
        <f t="shared" si="7"/>
        <v>0</v>
      </c>
      <c r="AN42" s="4">
        <f t="shared" si="9"/>
        <v>0</v>
      </c>
      <c r="AO42" s="3">
        <f t="shared" si="10"/>
        <v>0</v>
      </c>
      <c r="AP42" s="3">
        <f t="shared" si="11"/>
        <v>0</v>
      </c>
      <c r="AQ42" s="3">
        <f t="shared" si="12"/>
        <v>0</v>
      </c>
      <c r="AR42" s="5">
        <f t="shared" si="13"/>
        <v>0</v>
      </c>
      <c r="AS42" s="4">
        <f t="shared" si="14"/>
        <v>0</v>
      </c>
      <c r="AT42" s="3">
        <f t="shared" si="15"/>
        <v>0</v>
      </c>
      <c r="AU42" s="3">
        <f t="shared" si="16"/>
        <v>0</v>
      </c>
      <c r="AV42" s="3">
        <f t="shared" si="17"/>
        <v>0</v>
      </c>
      <c r="AW42" s="5">
        <f t="shared" si="18"/>
        <v>0</v>
      </c>
      <c r="AX42" s="4">
        <f t="shared" si="19"/>
        <v>0</v>
      </c>
      <c r="AY42" s="3">
        <f t="shared" si="20"/>
        <v>0</v>
      </c>
      <c r="AZ42" s="3">
        <f t="shared" si="21"/>
        <v>0</v>
      </c>
      <c r="BA42" s="3">
        <f t="shared" si="22"/>
        <v>0</v>
      </c>
      <c r="BB42" s="5">
        <f t="shared" si="23"/>
        <v>0</v>
      </c>
      <c r="BC42" s="4">
        <f t="shared" si="24"/>
        <v>0</v>
      </c>
      <c r="BD42" s="3">
        <f t="shared" si="25"/>
        <v>0</v>
      </c>
      <c r="BE42" s="3">
        <f t="shared" si="26"/>
        <v>0</v>
      </c>
      <c r="BF42" s="3">
        <f t="shared" si="27"/>
        <v>0</v>
      </c>
      <c r="BG42" s="5">
        <f t="shared" si="28"/>
        <v>0</v>
      </c>
    </row>
    <row r="43" spans="1:59" x14ac:dyDescent="0.3">
      <c r="A43">
        <v>541</v>
      </c>
      <c r="B43" t="s">
        <v>122</v>
      </c>
      <c r="C43">
        <v>2018</v>
      </c>
      <c r="D43">
        <v>511</v>
      </c>
      <c r="E43">
        <v>41</v>
      </c>
      <c r="F43">
        <v>0.57534246575342396</v>
      </c>
      <c r="G43">
        <v>0.04</v>
      </c>
      <c r="H43">
        <v>5</v>
      </c>
      <c r="I43">
        <v>0.72</v>
      </c>
      <c r="J43">
        <v>0.16</v>
      </c>
      <c r="K43">
        <v>0.42</v>
      </c>
      <c r="L43">
        <v>5</v>
      </c>
      <c r="M43" t="s">
        <v>32</v>
      </c>
      <c r="N43" t="s">
        <v>77</v>
      </c>
      <c r="O43" t="s">
        <v>52</v>
      </c>
      <c r="P43" t="s">
        <v>107</v>
      </c>
      <c r="Q43" t="s">
        <v>106</v>
      </c>
      <c r="R43" t="s">
        <v>48</v>
      </c>
      <c r="S43" t="s">
        <v>53</v>
      </c>
      <c r="T43" t="s">
        <v>111</v>
      </c>
      <c r="U43" t="s">
        <v>94</v>
      </c>
      <c r="V43" t="s">
        <v>89</v>
      </c>
      <c r="W43">
        <v>9.1150129990888793</v>
      </c>
      <c r="X43">
        <v>8.6714186527777706</v>
      </c>
      <c r="Y43">
        <v>8.5465704529729702</v>
      </c>
      <c r="Z43">
        <v>7.9545656157142801</v>
      </c>
      <c r="AA43">
        <v>7.7170601154545402</v>
      </c>
      <c r="AB43">
        <v>7.6447631773809501</v>
      </c>
      <c r="AC43">
        <v>7.5434678689473698</v>
      </c>
      <c r="AD43">
        <v>7.4711223230555497</v>
      </c>
      <c r="AE43">
        <v>7.4666920538888801</v>
      </c>
      <c r="AF43">
        <v>7.3479934111923004</v>
      </c>
      <c r="AH43" s="11" t="s">
        <v>77</v>
      </c>
      <c r="AI43" s="4">
        <f t="shared" si="8"/>
        <v>18</v>
      </c>
      <c r="AJ43" s="3">
        <f t="shared" si="4"/>
        <v>49</v>
      </c>
      <c r="AK43" s="3">
        <f t="shared" si="5"/>
        <v>15</v>
      </c>
      <c r="AL43" s="3">
        <f t="shared" si="6"/>
        <v>6</v>
      </c>
      <c r="AM43" s="5">
        <f t="shared" si="7"/>
        <v>5</v>
      </c>
      <c r="AN43" s="4">
        <f t="shared" si="9"/>
        <v>71</v>
      </c>
      <c r="AO43" s="3">
        <f t="shared" si="10"/>
        <v>20</v>
      </c>
      <c r="AP43" s="3">
        <f t="shared" si="11"/>
        <v>5</v>
      </c>
      <c r="AQ43" s="3">
        <f t="shared" si="12"/>
        <v>0</v>
      </c>
      <c r="AR43" s="5">
        <f t="shared" si="13"/>
        <v>2</v>
      </c>
      <c r="AS43" s="4">
        <f t="shared" si="14"/>
        <v>20</v>
      </c>
      <c r="AT43" s="3">
        <f t="shared" si="15"/>
        <v>27</v>
      </c>
      <c r="AU43" s="3">
        <f t="shared" si="16"/>
        <v>16</v>
      </c>
      <c r="AV43" s="3">
        <f t="shared" si="17"/>
        <v>13</v>
      </c>
      <c r="AW43" s="5">
        <f t="shared" si="18"/>
        <v>4</v>
      </c>
      <c r="AX43" s="4">
        <f t="shared" si="19"/>
        <v>22</v>
      </c>
      <c r="AY43" s="3">
        <f t="shared" si="20"/>
        <v>13</v>
      </c>
      <c r="AZ43" s="3">
        <f t="shared" si="21"/>
        <v>13</v>
      </c>
      <c r="BA43" s="3">
        <f t="shared" si="22"/>
        <v>15</v>
      </c>
      <c r="BB43" s="5">
        <f t="shared" si="23"/>
        <v>6</v>
      </c>
      <c r="BC43" s="4">
        <f t="shared" si="24"/>
        <v>28</v>
      </c>
      <c r="BD43" s="3">
        <f t="shared" si="25"/>
        <v>20</v>
      </c>
      <c r="BE43" s="3">
        <f t="shared" si="26"/>
        <v>19</v>
      </c>
      <c r="BF43" s="3">
        <f t="shared" si="27"/>
        <v>11</v>
      </c>
      <c r="BG43" s="5">
        <f t="shared" si="28"/>
        <v>7</v>
      </c>
    </row>
    <row r="44" spans="1:59" x14ac:dyDescent="0.3">
      <c r="A44">
        <v>542</v>
      </c>
      <c r="B44" t="s">
        <v>122</v>
      </c>
      <c r="C44">
        <v>2018</v>
      </c>
      <c r="D44">
        <v>511</v>
      </c>
      <c r="E44">
        <v>42</v>
      </c>
      <c r="F44">
        <v>0.57729941291585096</v>
      </c>
      <c r="G44">
        <v>0.04</v>
      </c>
      <c r="H44">
        <v>3</v>
      </c>
      <c r="I44">
        <v>0.1</v>
      </c>
      <c r="J44">
        <v>0.98</v>
      </c>
      <c r="K44">
        <v>0.1</v>
      </c>
      <c r="L44">
        <v>6</v>
      </c>
      <c r="M44" t="s">
        <v>106</v>
      </c>
      <c r="N44" t="s">
        <v>48</v>
      </c>
      <c r="O44" t="s">
        <v>77</v>
      </c>
      <c r="P44" t="s">
        <v>32</v>
      </c>
      <c r="Q44" t="s">
        <v>104</v>
      </c>
      <c r="R44" t="s">
        <v>94</v>
      </c>
      <c r="S44" t="s">
        <v>52</v>
      </c>
      <c r="T44" t="s">
        <v>88</v>
      </c>
      <c r="U44" t="s">
        <v>41</v>
      </c>
      <c r="V44" t="s">
        <v>91</v>
      </c>
      <c r="W44">
        <v>24.070064735555501</v>
      </c>
      <c r="X44">
        <v>23.272380168888802</v>
      </c>
      <c r="Y44">
        <v>23.196866514285698</v>
      </c>
      <c r="Z44">
        <v>22.216886657142801</v>
      </c>
      <c r="AA44">
        <v>15.777283794374901</v>
      </c>
      <c r="AB44">
        <v>13.680071928124899</v>
      </c>
      <c r="AC44">
        <v>13.4182346570588</v>
      </c>
      <c r="AD44">
        <v>10.5917215316666</v>
      </c>
      <c r="AE44">
        <v>10.508893107619</v>
      </c>
      <c r="AF44">
        <v>9.7657801249999991</v>
      </c>
      <c r="AH44" s="11" t="s">
        <v>101</v>
      </c>
      <c r="AI44" s="4">
        <f t="shared" si="8"/>
        <v>0</v>
      </c>
      <c r="AJ44" s="3">
        <f t="shared" si="4"/>
        <v>0</v>
      </c>
      <c r="AK44" s="3">
        <f t="shared" si="5"/>
        <v>0</v>
      </c>
      <c r="AL44" s="3">
        <f t="shared" si="6"/>
        <v>0</v>
      </c>
      <c r="AM44" s="5">
        <f t="shared" si="7"/>
        <v>1</v>
      </c>
      <c r="AN44" s="4">
        <f t="shared" si="9"/>
        <v>0</v>
      </c>
      <c r="AO44" s="3">
        <f t="shared" si="10"/>
        <v>0</v>
      </c>
      <c r="AP44" s="3">
        <f t="shared" si="11"/>
        <v>0</v>
      </c>
      <c r="AQ44" s="3">
        <f t="shared" si="12"/>
        <v>1</v>
      </c>
      <c r="AR44" s="5">
        <f t="shared" si="13"/>
        <v>0</v>
      </c>
      <c r="AS44" s="4">
        <f t="shared" si="14"/>
        <v>0</v>
      </c>
      <c r="AT44" s="3">
        <f t="shared" si="15"/>
        <v>0</v>
      </c>
      <c r="AU44" s="3">
        <f t="shared" si="16"/>
        <v>0</v>
      </c>
      <c r="AV44" s="3">
        <f t="shared" si="17"/>
        <v>1</v>
      </c>
      <c r="AW44" s="5">
        <f t="shared" si="18"/>
        <v>0</v>
      </c>
      <c r="AX44" s="4">
        <f t="shared" si="19"/>
        <v>0</v>
      </c>
      <c r="AY44" s="3">
        <f t="shared" si="20"/>
        <v>0</v>
      </c>
      <c r="AZ44" s="3">
        <f t="shared" si="21"/>
        <v>0</v>
      </c>
      <c r="BA44" s="3">
        <f t="shared" si="22"/>
        <v>1</v>
      </c>
      <c r="BB44" s="5">
        <f t="shared" si="23"/>
        <v>1</v>
      </c>
      <c r="BC44" s="4">
        <f t="shared" si="24"/>
        <v>0</v>
      </c>
      <c r="BD44" s="3">
        <f t="shared" si="25"/>
        <v>0</v>
      </c>
      <c r="BE44" s="3">
        <f t="shared" si="26"/>
        <v>0</v>
      </c>
      <c r="BF44" s="3">
        <f t="shared" si="27"/>
        <v>0</v>
      </c>
      <c r="BG44" s="5">
        <f t="shared" si="28"/>
        <v>0</v>
      </c>
    </row>
    <row r="45" spans="1:59" x14ac:dyDescent="0.3">
      <c r="A45">
        <v>543</v>
      </c>
      <c r="B45" t="s">
        <v>122</v>
      </c>
      <c r="C45">
        <v>2018</v>
      </c>
      <c r="D45">
        <v>511</v>
      </c>
      <c r="E45">
        <v>43</v>
      </c>
      <c r="F45">
        <v>0.56751467710371795</v>
      </c>
      <c r="G45">
        <v>0.2</v>
      </c>
      <c r="H45">
        <v>2</v>
      </c>
      <c r="I45">
        <v>0.4</v>
      </c>
      <c r="J45">
        <v>0.64</v>
      </c>
      <c r="K45">
        <v>0.74</v>
      </c>
      <c r="L45">
        <v>6</v>
      </c>
      <c r="M45" t="s">
        <v>32</v>
      </c>
      <c r="N45" t="s">
        <v>106</v>
      </c>
      <c r="O45" t="s">
        <v>52</v>
      </c>
      <c r="P45" t="s">
        <v>77</v>
      </c>
      <c r="Q45" t="s">
        <v>72</v>
      </c>
      <c r="R45" t="s">
        <v>48</v>
      </c>
      <c r="S45" t="s">
        <v>94</v>
      </c>
      <c r="T45" t="s">
        <v>50</v>
      </c>
      <c r="U45" t="s">
        <v>56</v>
      </c>
      <c r="V45" t="s">
        <v>36</v>
      </c>
      <c r="W45">
        <v>21.421410896000001</v>
      </c>
      <c r="X45">
        <v>17.659113036000001</v>
      </c>
      <c r="Y45">
        <v>12.842714355555501</v>
      </c>
      <c r="Z45">
        <v>12.663367188571399</v>
      </c>
      <c r="AA45">
        <v>11.223727419999999</v>
      </c>
      <c r="AB45">
        <v>11.068643062857101</v>
      </c>
      <c r="AC45">
        <v>10.257947112</v>
      </c>
      <c r="AD45">
        <v>10.04953096</v>
      </c>
      <c r="AE45">
        <v>9.8690338099999995</v>
      </c>
      <c r="AF45">
        <v>9.8236293549999996</v>
      </c>
      <c r="AH45" s="11" t="s">
        <v>74</v>
      </c>
      <c r="AI45" s="4">
        <f t="shared" si="8"/>
        <v>0</v>
      </c>
      <c r="AJ45" s="3">
        <f t="shared" si="4"/>
        <v>0</v>
      </c>
      <c r="AK45" s="3">
        <f t="shared" si="5"/>
        <v>0</v>
      </c>
      <c r="AL45" s="3">
        <f t="shared" si="6"/>
        <v>0</v>
      </c>
      <c r="AM45" s="5">
        <f t="shared" si="7"/>
        <v>0</v>
      </c>
      <c r="AN45" s="4">
        <f t="shared" si="9"/>
        <v>0</v>
      </c>
      <c r="AO45" s="3">
        <f t="shared" si="10"/>
        <v>0</v>
      </c>
      <c r="AP45" s="3">
        <f t="shared" si="11"/>
        <v>0</v>
      </c>
      <c r="AQ45" s="3">
        <f t="shared" si="12"/>
        <v>1</v>
      </c>
      <c r="AR45" s="5">
        <f t="shared" si="13"/>
        <v>0</v>
      </c>
      <c r="AS45" s="4">
        <f t="shared" si="14"/>
        <v>0</v>
      </c>
      <c r="AT45" s="3">
        <f t="shared" si="15"/>
        <v>1</v>
      </c>
      <c r="AU45" s="3">
        <f t="shared" si="16"/>
        <v>0</v>
      </c>
      <c r="AV45" s="3">
        <f t="shared" si="17"/>
        <v>0</v>
      </c>
      <c r="AW45" s="5">
        <f t="shared" si="18"/>
        <v>0</v>
      </c>
      <c r="AX45" s="4">
        <f t="shared" si="19"/>
        <v>0</v>
      </c>
      <c r="AY45" s="3">
        <f t="shared" si="20"/>
        <v>0</v>
      </c>
      <c r="AZ45" s="3">
        <f t="shared" si="21"/>
        <v>0</v>
      </c>
      <c r="BA45" s="3">
        <f t="shared" si="22"/>
        <v>0</v>
      </c>
      <c r="BB45" s="5">
        <f t="shared" si="23"/>
        <v>0</v>
      </c>
      <c r="BC45" s="4">
        <f t="shared" si="24"/>
        <v>0</v>
      </c>
      <c r="BD45" s="3">
        <f t="shared" si="25"/>
        <v>0</v>
      </c>
      <c r="BE45" s="3">
        <f t="shared" si="26"/>
        <v>0</v>
      </c>
      <c r="BF45" s="3">
        <f t="shared" si="27"/>
        <v>0</v>
      </c>
      <c r="BG45" s="5">
        <f t="shared" si="28"/>
        <v>0</v>
      </c>
    </row>
    <row r="46" spans="1:59" x14ac:dyDescent="0.3">
      <c r="A46">
        <v>544</v>
      </c>
      <c r="B46" t="s">
        <v>122</v>
      </c>
      <c r="C46">
        <v>2018</v>
      </c>
      <c r="D46">
        <v>511</v>
      </c>
      <c r="E46">
        <v>44</v>
      </c>
      <c r="F46">
        <v>0.51663405088062597</v>
      </c>
      <c r="G46">
        <v>0.38</v>
      </c>
      <c r="H46">
        <v>2</v>
      </c>
      <c r="I46">
        <v>0.7</v>
      </c>
      <c r="J46">
        <v>0.92</v>
      </c>
      <c r="K46">
        <v>0.08</v>
      </c>
      <c r="L46">
        <v>3</v>
      </c>
      <c r="M46" t="s">
        <v>32</v>
      </c>
      <c r="N46" t="s">
        <v>77</v>
      </c>
      <c r="O46" t="s">
        <v>52</v>
      </c>
      <c r="P46" t="s">
        <v>104</v>
      </c>
      <c r="Q46" t="s">
        <v>48</v>
      </c>
      <c r="R46" t="s">
        <v>100</v>
      </c>
      <c r="S46" t="s">
        <v>106</v>
      </c>
      <c r="T46" t="s">
        <v>80</v>
      </c>
      <c r="U46" t="s">
        <v>50</v>
      </c>
      <c r="V46" t="s">
        <v>79</v>
      </c>
      <c r="W46">
        <v>33.03548215</v>
      </c>
      <c r="X46">
        <v>19.016464441999901</v>
      </c>
      <c r="Y46">
        <v>18.285257810000001</v>
      </c>
      <c r="Z46">
        <v>14.107185379999899</v>
      </c>
      <c r="AA46">
        <v>13.690182041666599</v>
      </c>
      <c r="AB46">
        <v>12.229252814999899</v>
      </c>
      <c r="AC46">
        <v>11.459375901666601</v>
      </c>
      <c r="AD46">
        <v>10.441432499999999</v>
      </c>
      <c r="AE46">
        <v>10.095609175</v>
      </c>
      <c r="AF46">
        <v>9.9207591999999991</v>
      </c>
      <c r="AH46" s="11" t="s">
        <v>63</v>
      </c>
      <c r="AI46" s="4">
        <f t="shared" si="8"/>
        <v>0</v>
      </c>
      <c r="AJ46" s="3">
        <f t="shared" si="4"/>
        <v>0</v>
      </c>
      <c r="AK46" s="3">
        <f t="shared" si="5"/>
        <v>0</v>
      </c>
      <c r="AL46" s="3">
        <f t="shared" si="6"/>
        <v>0</v>
      </c>
      <c r="AM46" s="5">
        <f t="shared" si="7"/>
        <v>0</v>
      </c>
      <c r="AN46" s="4">
        <f t="shared" si="9"/>
        <v>0</v>
      </c>
      <c r="AO46" s="3">
        <f t="shared" si="10"/>
        <v>0</v>
      </c>
      <c r="AP46" s="3">
        <f t="shared" si="11"/>
        <v>0</v>
      </c>
      <c r="AQ46" s="3">
        <f t="shared" si="12"/>
        <v>0</v>
      </c>
      <c r="AR46" s="5">
        <f t="shared" si="13"/>
        <v>0</v>
      </c>
      <c r="AS46" s="4">
        <f t="shared" si="14"/>
        <v>0</v>
      </c>
      <c r="AT46" s="3">
        <f t="shared" si="15"/>
        <v>0</v>
      </c>
      <c r="AU46" s="3">
        <f t="shared" si="16"/>
        <v>0</v>
      </c>
      <c r="AV46" s="3">
        <f t="shared" si="17"/>
        <v>0</v>
      </c>
      <c r="AW46" s="5">
        <f t="shared" si="18"/>
        <v>0</v>
      </c>
      <c r="AX46" s="4">
        <f t="shared" si="19"/>
        <v>0</v>
      </c>
      <c r="AY46" s="3">
        <f t="shared" si="20"/>
        <v>0</v>
      </c>
      <c r="AZ46" s="3">
        <f t="shared" si="21"/>
        <v>0</v>
      </c>
      <c r="BA46" s="3">
        <f t="shared" si="22"/>
        <v>0</v>
      </c>
      <c r="BB46" s="5">
        <f t="shared" si="23"/>
        <v>0</v>
      </c>
      <c r="BC46" s="4">
        <f t="shared" si="24"/>
        <v>0</v>
      </c>
      <c r="BD46" s="3">
        <f t="shared" si="25"/>
        <v>0</v>
      </c>
      <c r="BE46" s="3">
        <f t="shared" si="26"/>
        <v>0</v>
      </c>
      <c r="BF46" s="3">
        <f t="shared" si="27"/>
        <v>0</v>
      </c>
      <c r="BG46" s="5">
        <f t="shared" si="28"/>
        <v>0</v>
      </c>
    </row>
    <row r="47" spans="1:59" x14ac:dyDescent="0.3">
      <c r="A47">
        <v>545</v>
      </c>
      <c r="B47" t="s">
        <v>122</v>
      </c>
      <c r="C47">
        <v>2018</v>
      </c>
      <c r="D47">
        <v>511</v>
      </c>
      <c r="E47">
        <v>45</v>
      </c>
      <c r="F47">
        <v>0.57142857142857095</v>
      </c>
      <c r="G47">
        <v>0.78</v>
      </c>
      <c r="H47">
        <v>1</v>
      </c>
      <c r="I47">
        <v>0.68</v>
      </c>
      <c r="J47">
        <v>0.98</v>
      </c>
      <c r="K47">
        <v>0.88</v>
      </c>
      <c r="L47">
        <v>5</v>
      </c>
      <c r="M47" t="s">
        <v>32</v>
      </c>
      <c r="N47" t="s">
        <v>48</v>
      </c>
      <c r="O47" t="s">
        <v>100</v>
      </c>
      <c r="P47" t="s">
        <v>41</v>
      </c>
      <c r="Q47" t="s">
        <v>106</v>
      </c>
      <c r="R47" t="s">
        <v>94</v>
      </c>
      <c r="S47" t="s">
        <v>52</v>
      </c>
      <c r="T47" t="s">
        <v>69</v>
      </c>
      <c r="U47" t="s">
        <v>88</v>
      </c>
      <c r="V47" t="s">
        <v>70</v>
      </c>
      <c r="W47">
        <v>39.791645920000001</v>
      </c>
      <c r="X47">
        <v>21.88906875</v>
      </c>
      <c r="Y47">
        <v>20.098922699999999</v>
      </c>
      <c r="Z47">
        <v>17.272897700000001</v>
      </c>
      <c r="AA47">
        <v>14.785514235000001</v>
      </c>
      <c r="AB47">
        <v>12.8450895033333</v>
      </c>
      <c r="AC47">
        <v>10.039577532499999</v>
      </c>
      <c r="AD47">
        <v>9.8753805200000002</v>
      </c>
      <c r="AE47">
        <v>9.7993627874999891</v>
      </c>
      <c r="AF47">
        <v>9.6022815549999994</v>
      </c>
      <c r="AH47" s="11" t="s">
        <v>69</v>
      </c>
      <c r="AI47" s="4">
        <f t="shared" si="8"/>
        <v>0</v>
      </c>
      <c r="AJ47" s="3">
        <f t="shared" si="4"/>
        <v>2</v>
      </c>
      <c r="AK47" s="3">
        <f t="shared" si="5"/>
        <v>0</v>
      </c>
      <c r="AL47" s="3">
        <f t="shared" si="6"/>
        <v>1</v>
      </c>
      <c r="AM47" s="5">
        <f t="shared" si="7"/>
        <v>0</v>
      </c>
      <c r="AN47" s="4">
        <f t="shared" si="9"/>
        <v>0</v>
      </c>
      <c r="AO47" s="3">
        <f t="shared" si="10"/>
        <v>0</v>
      </c>
      <c r="AP47" s="3">
        <f t="shared" si="11"/>
        <v>0</v>
      </c>
      <c r="AQ47" s="3">
        <f t="shared" si="12"/>
        <v>0</v>
      </c>
      <c r="AR47" s="5">
        <f t="shared" si="13"/>
        <v>0</v>
      </c>
      <c r="AS47" s="4">
        <f t="shared" si="14"/>
        <v>0</v>
      </c>
      <c r="AT47" s="3">
        <f t="shared" si="15"/>
        <v>0</v>
      </c>
      <c r="AU47" s="3">
        <f t="shared" si="16"/>
        <v>0</v>
      </c>
      <c r="AV47" s="3">
        <f t="shared" si="17"/>
        <v>0</v>
      </c>
      <c r="AW47" s="5">
        <f t="shared" si="18"/>
        <v>1</v>
      </c>
      <c r="AX47" s="4">
        <f t="shared" si="19"/>
        <v>0</v>
      </c>
      <c r="AY47" s="3">
        <f t="shared" si="20"/>
        <v>0</v>
      </c>
      <c r="AZ47" s="3">
        <f t="shared" si="21"/>
        <v>0</v>
      </c>
      <c r="BA47" s="3">
        <f t="shared" si="22"/>
        <v>0</v>
      </c>
      <c r="BB47" s="5">
        <f t="shared" si="23"/>
        <v>0</v>
      </c>
      <c r="BC47" s="4">
        <f t="shared" si="24"/>
        <v>0</v>
      </c>
      <c r="BD47" s="3">
        <f t="shared" si="25"/>
        <v>1</v>
      </c>
      <c r="BE47" s="3">
        <f t="shared" si="26"/>
        <v>0</v>
      </c>
      <c r="BF47" s="3">
        <f t="shared" si="27"/>
        <v>0</v>
      </c>
      <c r="BG47" s="5">
        <f t="shared" si="28"/>
        <v>1</v>
      </c>
    </row>
    <row r="48" spans="1:59" x14ac:dyDescent="0.3">
      <c r="A48">
        <v>546</v>
      </c>
      <c r="B48" t="s">
        <v>122</v>
      </c>
      <c r="C48">
        <v>2018</v>
      </c>
      <c r="D48">
        <v>511</v>
      </c>
      <c r="E48">
        <v>46</v>
      </c>
      <c r="F48">
        <v>0.58317025440313097</v>
      </c>
      <c r="G48">
        <v>0.04</v>
      </c>
      <c r="H48">
        <v>2</v>
      </c>
      <c r="I48">
        <v>0.96</v>
      </c>
      <c r="J48">
        <v>0.88</v>
      </c>
      <c r="K48">
        <v>0.24</v>
      </c>
      <c r="L48">
        <v>4</v>
      </c>
      <c r="M48" t="s">
        <v>32</v>
      </c>
      <c r="N48" t="s">
        <v>77</v>
      </c>
      <c r="O48" t="s">
        <v>106</v>
      </c>
      <c r="P48" t="s">
        <v>48</v>
      </c>
      <c r="Q48" t="s">
        <v>52</v>
      </c>
      <c r="R48" t="s">
        <v>87</v>
      </c>
      <c r="S48" t="s">
        <v>104</v>
      </c>
      <c r="T48" t="s">
        <v>112</v>
      </c>
      <c r="U48" t="s">
        <v>39</v>
      </c>
      <c r="V48" t="s">
        <v>94</v>
      </c>
      <c r="W48">
        <v>31.446178908666599</v>
      </c>
      <c r="X48">
        <v>30.721378676470501</v>
      </c>
      <c r="Y48">
        <v>25.062988825000001</v>
      </c>
      <c r="Z48">
        <v>21.2336787562963</v>
      </c>
      <c r="AA48">
        <v>18.9513896181818</v>
      </c>
      <c r="AB48">
        <v>17.397527950000001</v>
      </c>
      <c r="AC48">
        <v>16.612508691538402</v>
      </c>
      <c r="AD48">
        <v>16.408529300000001</v>
      </c>
      <c r="AE48">
        <v>16.269757909999999</v>
      </c>
      <c r="AF48">
        <v>15.744205912272699</v>
      </c>
      <c r="AH48" s="11" t="s">
        <v>83</v>
      </c>
      <c r="AI48" s="4">
        <f t="shared" si="8"/>
        <v>0</v>
      </c>
      <c r="AJ48" s="3">
        <f t="shared" si="4"/>
        <v>0</v>
      </c>
      <c r="AK48" s="3">
        <f t="shared" si="5"/>
        <v>0</v>
      </c>
      <c r="AL48" s="3">
        <f t="shared" si="6"/>
        <v>0</v>
      </c>
      <c r="AM48" s="5">
        <f t="shared" si="7"/>
        <v>0</v>
      </c>
      <c r="AN48" s="4">
        <f t="shared" si="9"/>
        <v>0</v>
      </c>
      <c r="AO48" s="3">
        <f t="shared" si="10"/>
        <v>0</v>
      </c>
      <c r="AP48" s="3">
        <f t="shared" si="11"/>
        <v>0</v>
      </c>
      <c r="AQ48" s="3">
        <f t="shared" si="12"/>
        <v>0</v>
      </c>
      <c r="AR48" s="5">
        <f t="shared" si="13"/>
        <v>0</v>
      </c>
      <c r="AS48" s="4">
        <f t="shared" si="14"/>
        <v>0</v>
      </c>
      <c r="AT48" s="3">
        <f t="shared" si="15"/>
        <v>0</v>
      </c>
      <c r="AU48" s="3">
        <f t="shared" si="16"/>
        <v>0</v>
      </c>
      <c r="AV48" s="3">
        <f t="shared" si="17"/>
        <v>0</v>
      </c>
      <c r="AW48" s="5">
        <f t="shared" si="18"/>
        <v>0</v>
      </c>
      <c r="AX48" s="4">
        <f t="shared" si="19"/>
        <v>0</v>
      </c>
      <c r="AY48" s="3">
        <f t="shared" si="20"/>
        <v>0</v>
      </c>
      <c r="AZ48" s="3">
        <f t="shared" si="21"/>
        <v>0</v>
      </c>
      <c r="BA48" s="3">
        <f t="shared" si="22"/>
        <v>0</v>
      </c>
      <c r="BB48" s="5">
        <f t="shared" si="23"/>
        <v>0</v>
      </c>
      <c r="BC48" s="4">
        <f t="shared" si="24"/>
        <v>0</v>
      </c>
      <c r="BD48" s="3">
        <f t="shared" si="25"/>
        <v>0</v>
      </c>
      <c r="BE48" s="3">
        <f t="shared" si="26"/>
        <v>0</v>
      </c>
      <c r="BF48" s="3">
        <f t="shared" si="27"/>
        <v>0</v>
      </c>
      <c r="BG48" s="5">
        <f t="shared" si="28"/>
        <v>0</v>
      </c>
    </row>
    <row r="49" spans="1:59" x14ac:dyDescent="0.3">
      <c r="A49">
        <v>547</v>
      </c>
      <c r="B49" t="s">
        <v>122</v>
      </c>
      <c r="C49">
        <v>2018</v>
      </c>
      <c r="D49">
        <v>511</v>
      </c>
      <c r="E49">
        <v>47</v>
      </c>
      <c r="F49">
        <v>0.57338551859099796</v>
      </c>
      <c r="G49">
        <v>0.06</v>
      </c>
      <c r="H49">
        <v>9</v>
      </c>
      <c r="I49">
        <v>0.38</v>
      </c>
      <c r="J49">
        <v>0.86</v>
      </c>
      <c r="K49">
        <v>0.96</v>
      </c>
      <c r="L49">
        <v>7</v>
      </c>
      <c r="M49" t="s">
        <v>32</v>
      </c>
      <c r="N49" t="s">
        <v>106</v>
      </c>
      <c r="O49" t="s">
        <v>77</v>
      </c>
      <c r="P49" t="s">
        <v>48</v>
      </c>
      <c r="Q49" t="s">
        <v>52</v>
      </c>
      <c r="R49" t="s">
        <v>95</v>
      </c>
      <c r="S49" t="s">
        <v>33</v>
      </c>
      <c r="T49" t="s">
        <v>88</v>
      </c>
      <c r="U49" t="s">
        <v>72</v>
      </c>
      <c r="V49" t="s">
        <v>104</v>
      </c>
      <c r="W49">
        <v>9.1568208907070705</v>
      </c>
      <c r="X49">
        <v>6.6535696549999903</v>
      </c>
      <c r="Y49">
        <v>6.2261038089529297</v>
      </c>
      <c r="Z49">
        <v>5.9223084857843098</v>
      </c>
      <c r="AA49">
        <v>5.6882563901136303</v>
      </c>
      <c r="AB49">
        <v>4.8035313953225698</v>
      </c>
      <c r="AC49">
        <v>4.709510581</v>
      </c>
      <c r="AD49">
        <v>4.65484920927834</v>
      </c>
      <c r="AE49">
        <v>4.6375604596153801</v>
      </c>
      <c r="AF49">
        <v>4.6255056833802799</v>
      </c>
      <c r="AH49" s="11" t="s">
        <v>102</v>
      </c>
      <c r="AI49" s="4">
        <f t="shared" si="8"/>
        <v>0</v>
      </c>
      <c r="AJ49" s="3">
        <f t="shared" si="4"/>
        <v>0</v>
      </c>
      <c r="AK49" s="3">
        <f t="shared" si="5"/>
        <v>0</v>
      </c>
      <c r="AL49" s="3">
        <f t="shared" si="6"/>
        <v>0</v>
      </c>
      <c r="AM49" s="5">
        <f t="shared" si="7"/>
        <v>0</v>
      </c>
      <c r="AN49" s="4">
        <f t="shared" si="9"/>
        <v>0</v>
      </c>
      <c r="AO49" s="3">
        <f t="shared" si="10"/>
        <v>0</v>
      </c>
      <c r="AP49" s="3">
        <f t="shared" si="11"/>
        <v>0</v>
      </c>
      <c r="AQ49" s="3">
        <f t="shared" si="12"/>
        <v>1</v>
      </c>
      <c r="AR49" s="5">
        <f t="shared" si="13"/>
        <v>0</v>
      </c>
      <c r="AS49" s="4">
        <f t="shared" si="14"/>
        <v>0</v>
      </c>
      <c r="AT49" s="3">
        <f t="shared" si="15"/>
        <v>0</v>
      </c>
      <c r="AU49" s="3">
        <f t="shared" si="16"/>
        <v>0</v>
      </c>
      <c r="AV49" s="3">
        <f t="shared" si="17"/>
        <v>0</v>
      </c>
      <c r="AW49" s="5">
        <f t="shared" si="18"/>
        <v>0</v>
      </c>
      <c r="AX49" s="4">
        <f t="shared" si="19"/>
        <v>0</v>
      </c>
      <c r="AY49" s="3">
        <f t="shared" si="20"/>
        <v>0</v>
      </c>
      <c r="AZ49" s="3">
        <f t="shared" si="21"/>
        <v>0</v>
      </c>
      <c r="BA49" s="3">
        <f t="shared" si="22"/>
        <v>0</v>
      </c>
      <c r="BB49" s="5">
        <f t="shared" si="23"/>
        <v>0</v>
      </c>
      <c r="BC49" s="4">
        <f t="shared" si="24"/>
        <v>0</v>
      </c>
      <c r="BD49" s="3">
        <f t="shared" si="25"/>
        <v>0</v>
      </c>
      <c r="BE49" s="3">
        <f t="shared" si="26"/>
        <v>0</v>
      </c>
      <c r="BF49" s="3">
        <f t="shared" si="27"/>
        <v>0</v>
      </c>
      <c r="BG49" s="5">
        <f t="shared" si="28"/>
        <v>0</v>
      </c>
    </row>
    <row r="50" spans="1:59" x14ac:dyDescent="0.3">
      <c r="A50">
        <v>548</v>
      </c>
      <c r="B50" t="s">
        <v>122</v>
      </c>
      <c r="C50">
        <v>2018</v>
      </c>
      <c r="D50">
        <v>511</v>
      </c>
      <c r="E50">
        <v>48</v>
      </c>
      <c r="F50">
        <v>0.56751467710371795</v>
      </c>
      <c r="G50">
        <v>0.12</v>
      </c>
      <c r="H50">
        <v>2</v>
      </c>
      <c r="I50">
        <v>0.1</v>
      </c>
      <c r="J50">
        <v>0.42</v>
      </c>
      <c r="K50">
        <v>0.18</v>
      </c>
      <c r="L50">
        <v>10</v>
      </c>
      <c r="M50" t="s">
        <v>106</v>
      </c>
      <c r="N50" t="s">
        <v>48</v>
      </c>
      <c r="O50" t="s">
        <v>77</v>
      </c>
      <c r="P50" t="s">
        <v>32</v>
      </c>
      <c r="Q50" t="s">
        <v>104</v>
      </c>
      <c r="R50" t="s">
        <v>83</v>
      </c>
      <c r="S50" t="s">
        <v>52</v>
      </c>
      <c r="T50" t="s">
        <v>34</v>
      </c>
      <c r="U50" t="s">
        <v>68</v>
      </c>
      <c r="V50" t="s">
        <v>41</v>
      </c>
      <c r="W50">
        <v>10.7753869741176</v>
      </c>
      <c r="X50">
        <v>9.8039589679999999</v>
      </c>
      <c r="Y50">
        <v>9.7151957506666609</v>
      </c>
      <c r="Z50">
        <v>8.4304002399999902</v>
      </c>
      <c r="AA50">
        <v>7.9888659112499996</v>
      </c>
      <c r="AB50">
        <v>7.9436825000000004</v>
      </c>
      <c r="AC50">
        <v>7.6270452581249897</v>
      </c>
      <c r="AD50">
        <v>7.6256731749999904</v>
      </c>
      <c r="AE50">
        <v>7.4662979799999896</v>
      </c>
      <c r="AF50">
        <v>7.4244246939999998</v>
      </c>
      <c r="AH50" s="11" t="s">
        <v>90</v>
      </c>
      <c r="AI50" s="4">
        <f t="shared" si="8"/>
        <v>0</v>
      </c>
      <c r="AJ50" s="3">
        <f t="shared" si="4"/>
        <v>0</v>
      </c>
      <c r="AK50" s="3">
        <f t="shared" si="5"/>
        <v>0</v>
      </c>
      <c r="AL50" s="3">
        <f t="shared" si="6"/>
        <v>0</v>
      </c>
      <c r="AM50" s="5">
        <f t="shared" si="7"/>
        <v>0</v>
      </c>
      <c r="AN50" s="4">
        <f t="shared" si="9"/>
        <v>0</v>
      </c>
      <c r="AO50" s="3">
        <f t="shared" si="10"/>
        <v>0</v>
      </c>
      <c r="AP50" s="3">
        <f t="shared" si="11"/>
        <v>2</v>
      </c>
      <c r="AQ50" s="3">
        <f t="shared" si="12"/>
        <v>2</v>
      </c>
      <c r="AR50" s="5">
        <f t="shared" si="13"/>
        <v>0</v>
      </c>
      <c r="AS50" s="4">
        <f t="shared" si="14"/>
        <v>0</v>
      </c>
      <c r="AT50" s="3">
        <f t="shared" si="15"/>
        <v>0</v>
      </c>
      <c r="AU50" s="3">
        <f t="shared" si="16"/>
        <v>0</v>
      </c>
      <c r="AV50" s="3">
        <f t="shared" si="17"/>
        <v>1</v>
      </c>
      <c r="AW50" s="5">
        <f t="shared" si="18"/>
        <v>0</v>
      </c>
      <c r="AX50" s="4">
        <f t="shared" si="19"/>
        <v>0</v>
      </c>
      <c r="AY50" s="3">
        <f t="shared" si="20"/>
        <v>0</v>
      </c>
      <c r="AZ50" s="3">
        <f t="shared" si="21"/>
        <v>0</v>
      </c>
      <c r="BA50" s="3">
        <f t="shared" si="22"/>
        <v>0</v>
      </c>
      <c r="BB50" s="5">
        <f t="shared" si="23"/>
        <v>0</v>
      </c>
      <c r="BC50" s="4">
        <f t="shared" si="24"/>
        <v>0</v>
      </c>
      <c r="BD50" s="3">
        <f t="shared" si="25"/>
        <v>0</v>
      </c>
      <c r="BE50" s="3">
        <f t="shared" si="26"/>
        <v>0</v>
      </c>
      <c r="BF50" s="3">
        <f t="shared" si="27"/>
        <v>0</v>
      </c>
      <c r="BG50" s="5">
        <f t="shared" si="28"/>
        <v>2</v>
      </c>
    </row>
    <row r="51" spans="1:59" x14ac:dyDescent="0.3">
      <c r="A51">
        <v>549</v>
      </c>
      <c r="B51" t="s">
        <v>122</v>
      </c>
      <c r="C51">
        <v>2018</v>
      </c>
      <c r="D51">
        <v>511</v>
      </c>
      <c r="E51">
        <v>49</v>
      </c>
      <c r="F51">
        <v>0.55381604696673103</v>
      </c>
      <c r="G51">
        <v>0.04</v>
      </c>
      <c r="H51">
        <v>6</v>
      </c>
      <c r="I51">
        <v>0.12</v>
      </c>
      <c r="J51">
        <v>0.92</v>
      </c>
      <c r="K51">
        <v>0.5</v>
      </c>
      <c r="L51">
        <v>10</v>
      </c>
      <c r="M51" t="s">
        <v>77</v>
      </c>
      <c r="N51" t="s">
        <v>106</v>
      </c>
      <c r="O51" t="s">
        <v>32</v>
      </c>
      <c r="P51" t="s">
        <v>48</v>
      </c>
      <c r="Q51" t="s">
        <v>104</v>
      </c>
      <c r="R51" t="s">
        <v>94</v>
      </c>
      <c r="S51" t="s">
        <v>52</v>
      </c>
      <c r="T51" t="s">
        <v>88</v>
      </c>
      <c r="U51" t="s">
        <v>41</v>
      </c>
      <c r="V51" t="s">
        <v>91</v>
      </c>
      <c r="W51">
        <v>12.1690558365573</v>
      </c>
      <c r="X51">
        <v>11.1759511050422</v>
      </c>
      <c r="Y51">
        <v>10.996907663461499</v>
      </c>
      <c r="Z51">
        <v>9.9356889162745006</v>
      </c>
      <c r="AA51">
        <v>8.6316994842222208</v>
      </c>
      <c r="AB51">
        <v>7.3397346339090896</v>
      </c>
      <c r="AC51">
        <v>7.2859352903030299</v>
      </c>
      <c r="AD51">
        <v>6.4966669588461503</v>
      </c>
      <c r="AE51">
        <v>6.4913384809729697</v>
      </c>
      <c r="AF51">
        <v>6.3961374668749897</v>
      </c>
      <c r="AH51" s="11" t="s">
        <v>85</v>
      </c>
      <c r="AI51" s="4">
        <f t="shared" si="8"/>
        <v>0</v>
      </c>
      <c r="AJ51" s="3">
        <f t="shared" si="4"/>
        <v>0</v>
      </c>
      <c r="AK51" s="3">
        <f t="shared" si="5"/>
        <v>0</v>
      </c>
      <c r="AL51" s="3">
        <f t="shared" si="6"/>
        <v>0</v>
      </c>
      <c r="AM51" s="5">
        <f t="shared" si="7"/>
        <v>1</v>
      </c>
      <c r="AN51" s="4">
        <f t="shared" si="9"/>
        <v>0</v>
      </c>
      <c r="AO51" s="3">
        <f t="shared" si="10"/>
        <v>0</v>
      </c>
      <c r="AP51" s="3">
        <f t="shared" si="11"/>
        <v>0</v>
      </c>
      <c r="AQ51" s="3">
        <f t="shared" si="12"/>
        <v>0</v>
      </c>
      <c r="AR51" s="5">
        <f t="shared" si="13"/>
        <v>0</v>
      </c>
      <c r="AS51" s="4">
        <f t="shared" si="14"/>
        <v>0</v>
      </c>
      <c r="AT51" s="3">
        <f t="shared" si="15"/>
        <v>0</v>
      </c>
      <c r="AU51" s="3">
        <f t="shared" si="16"/>
        <v>0</v>
      </c>
      <c r="AV51" s="3">
        <f t="shared" si="17"/>
        <v>0</v>
      </c>
      <c r="AW51" s="5">
        <f t="shared" si="18"/>
        <v>1</v>
      </c>
      <c r="AX51" s="4">
        <f t="shared" si="19"/>
        <v>0</v>
      </c>
      <c r="AY51" s="3">
        <f t="shared" si="20"/>
        <v>0</v>
      </c>
      <c r="AZ51" s="3">
        <f t="shared" si="21"/>
        <v>0</v>
      </c>
      <c r="BA51" s="3">
        <f t="shared" si="22"/>
        <v>0</v>
      </c>
      <c r="BB51" s="5">
        <f t="shared" si="23"/>
        <v>0</v>
      </c>
      <c r="BC51" s="4">
        <f t="shared" si="24"/>
        <v>0</v>
      </c>
      <c r="BD51" s="3">
        <f t="shared" si="25"/>
        <v>0</v>
      </c>
      <c r="BE51" s="3">
        <f t="shared" si="26"/>
        <v>0</v>
      </c>
      <c r="BF51" s="3">
        <f t="shared" si="27"/>
        <v>0</v>
      </c>
      <c r="BG51" s="5">
        <f t="shared" si="28"/>
        <v>1</v>
      </c>
    </row>
    <row r="52" spans="1:59" x14ac:dyDescent="0.3">
      <c r="A52">
        <v>550</v>
      </c>
      <c r="B52" t="s">
        <v>122</v>
      </c>
      <c r="C52">
        <v>2018</v>
      </c>
      <c r="D52">
        <v>511</v>
      </c>
      <c r="E52">
        <v>50</v>
      </c>
      <c r="F52">
        <v>0.596868884540117</v>
      </c>
      <c r="G52">
        <v>0.1</v>
      </c>
      <c r="H52">
        <v>1</v>
      </c>
      <c r="I52">
        <v>0.16</v>
      </c>
      <c r="J52">
        <v>0.7</v>
      </c>
      <c r="K52">
        <v>0.34</v>
      </c>
      <c r="L52">
        <v>7</v>
      </c>
      <c r="M52" t="s">
        <v>106</v>
      </c>
      <c r="N52" t="s">
        <v>77</v>
      </c>
      <c r="O52" t="s">
        <v>32</v>
      </c>
      <c r="P52" t="s">
        <v>48</v>
      </c>
      <c r="Q52" t="s">
        <v>52</v>
      </c>
      <c r="R52" t="s">
        <v>100</v>
      </c>
      <c r="S52" t="s">
        <v>94</v>
      </c>
      <c r="T52" t="s">
        <v>87</v>
      </c>
      <c r="U52" t="s">
        <v>104</v>
      </c>
      <c r="V52" t="s">
        <v>41</v>
      </c>
      <c r="W52">
        <v>28.252751588749899</v>
      </c>
      <c r="X52">
        <v>23.077806187142802</v>
      </c>
      <c r="Y52">
        <v>16.874470792307601</v>
      </c>
      <c r="Z52">
        <v>15.5926114390909</v>
      </c>
      <c r="AA52">
        <v>14.277775718999999</v>
      </c>
      <c r="AB52">
        <v>13.849665265999899</v>
      </c>
      <c r="AC52">
        <v>13.71293444</v>
      </c>
      <c r="AD52">
        <v>13.309491046</v>
      </c>
      <c r="AE52">
        <v>13.101589211999899</v>
      </c>
      <c r="AF52">
        <v>12.69577333</v>
      </c>
      <c r="AH52" s="11" t="s">
        <v>95</v>
      </c>
      <c r="AI52" s="4">
        <f t="shared" si="8"/>
        <v>0</v>
      </c>
      <c r="AJ52" s="3">
        <f t="shared" si="4"/>
        <v>0</v>
      </c>
      <c r="AK52" s="3">
        <f t="shared" si="5"/>
        <v>0</v>
      </c>
      <c r="AL52" s="3">
        <f t="shared" si="6"/>
        <v>0</v>
      </c>
      <c r="AM52" s="5">
        <f t="shared" si="7"/>
        <v>0</v>
      </c>
      <c r="AN52" s="4">
        <f t="shared" si="9"/>
        <v>0</v>
      </c>
      <c r="AO52" s="3">
        <f t="shared" si="10"/>
        <v>0</v>
      </c>
      <c r="AP52" s="3">
        <f t="shared" si="11"/>
        <v>0</v>
      </c>
      <c r="AQ52" s="3">
        <f t="shared" si="12"/>
        <v>1</v>
      </c>
      <c r="AR52" s="5">
        <f t="shared" si="13"/>
        <v>0</v>
      </c>
      <c r="AS52" s="4">
        <f t="shared" si="14"/>
        <v>0</v>
      </c>
      <c r="AT52" s="3">
        <f t="shared" si="15"/>
        <v>0</v>
      </c>
      <c r="AU52" s="3">
        <f t="shared" si="16"/>
        <v>0</v>
      </c>
      <c r="AV52" s="3">
        <f t="shared" si="17"/>
        <v>0</v>
      </c>
      <c r="AW52" s="5">
        <f t="shared" si="18"/>
        <v>2</v>
      </c>
      <c r="AX52" s="4">
        <f t="shared" si="19"/>
        <v>0</v>
      </c>
      <c r="AY52" s="3">
        <f t="shared" si="20"/>
        <v>0</v>
      </c>
      <c r="AZ52" s="3">
        <f t="shared" si="21"/>
        <v>0</v>
      </c>
      <c r="BA52" s="3">
        <f t="shared" si="22"/>
        <v>0</v>
      </c>
      <c r="BB52" s="5">
        <f t="shared" si="23"/>
        <v>2</v>
      </c>
      <c r="BC52" s="4">
        <f t="shared" si="24"/>
        <v>0</v>
      </c>
      <c r="BD52" s="3">
        <f t="shared" si="25"/>
        <v>0</v>
      </c>
      <c r="BE52" s="3">
        <f t="shared" si="26"/>
        <v>0</v>
      </c>
      <c r="BF52" s="3">
        <f t="shared" si="27"/>
        <v>1</v>
      </c>
      <c r="BG52" s="5">
        <f t="shared" si="28"/>
        <v>2</v>
      </c>
    </row>
    <row r="53" spans="1:59" x14ac:dyDescent="0.3">
      <c r="A53">
        <v>551</v>
      </c>
      <c r="B53" t="s">
        <v>122</v>
      </c>
      <c r="C53">
        <v>2018</v>
      </c>
      <c r="D53">
        <v>511</v>
      </c>
      <c r="E53">
        <v>51</v>
      </c>
      <c r="F53">
        <v>0.57534246575342396</v>
      </c>
      <c r="G53">
        <v>0.12</v>
      </c>
      <c r="H53">
        <v>2</v>
      </c>
      <c r="I53">
        <v>0.14000000000000001</v>
      </c>
      <c r="J53">
        <v>0.78</v>
      </c>
      <c r="K53">
        <v>0.4</v>
      </c>
      <c r="L53">
        <v>5</v>
      </c>
      <c r="M53" t="s">
        <v>106</v>
      </c>
      <c r="N53" t="s">
        <v>77</v>
      </c>
      <c r="O53" t="s">
        <v>48</v>
      </c>
      <c r="P53" t="s">
        <v>41</v>
      </c>
      <c r="Q53" t="s">
        <v>32</v>
      </c>
      <c r="R53" t="s">
        <v>52</v>
      </c>
      <c r="S53" t="s">
        <v>94</v>
      </c>
      <c r="T53" t="s">
        <v>65</v>
      </c>
      <c r="U53" t="s">
        <v>55</v>
      </c>
      <c r="V53" t="s">
        <v>86</v>
      </c>
      <c r="W53">
        <v>19.016734325624999</v>
      </c>
      <c r="X53">
        <v>17.570013416666601</v>
      </c>
      <c r="Y53">
        <v>11.4308299472222</v>
      </c>
      <c r="Z53">
        <v>10.041031064999901</v>
      </c>
      <c r="AA53">
        <v>9.74617928777778</v>
      </c>
      <c r="AB53">
        <v>9.2839813892307692</v>
      </c>
      <c r="AC53">
        <v>9.1588053671428504</v>
      </c>
      <c r="AD53">
        <v>8.5121836799999997</v>
      </c>
      <c r="AE53">
        <v>8.4564073049999902</v>
      </c>
      <c r="AF53">
        <v>8.3711333299999993</v>
      </c>
      <c r="AH53" s="11" t="s">
        <v>60</v>
      </c>
      <c r="AI53" s="4">
        <f t="shared" si="8"/>
        <v>0</v>
      </c>
      <c r="AJ53" s="3">
        <f t="shared" si="4"/>
        <v>0</v>
      </c>
      <c r="AK53" s="3">
        <f t="shared" si="5"/>
        <v>0</v>
      </c>
      <c r="AL53" s="3">
        <f t="shared" si="6"/>
        <v>0</v>
      </c>
      <c r="AM53" s="5">
        <f t="shared" si="7"/>
        <v>0</v>
      </c>
      <c r="AN53" s="4">
        <f t="shared" si="9"/>
        <v>0</v>
      </c>
      <c r="AO53" s="3">
        <f t="shared" si="10"/>
        <v>0</v>
      </c>
      <c r="AP53" s="3">
        <f t="shared" si="11"/>
        <v>0</v>
      </c>
      <c r="AQ53" s="3">
        <f t="shared" si="12"/>
        <v>0</v>
      </c>
      <c r="AR53" s="5">
        <f t="shared" si="13"/>
        <v>0</v>
      </c>
      <c r="AS53" s="4">
        <f t="shared" si="14"/>
        <v>1</v>
      </c>
      <c r="AT53" s="3">
        <f t="shared" si="15"/>
        <v>0</v>
      </c>
      <c r="AU53" s="3">
        <f t="shared" si="16"/>
        <v>0</v>
      </c>
      <c r="AV53" s="3">
        <f t="shared" si="17"/>
        <v>0</v>
      </c>
      <c r="AW53" s="5">
        <f t="shared" si="18"/>
        <v>0</v>
      </c>
      <c r="AX53" s="4">
        <f t="shared" si="19"/>
        <v>0</v>
      </c>
      <c r="AY53" s="3">
        <f t="shared" si="20"/>
        <v>0</v>
      </c>
      <c r="AZ53" s="3">
        <f t="shared" si="21"/>
        <v>0</v>
      </c>
      <c r="BA53" s="3">
        <f t="shared" si="22"/>
        <v>0</v>
      </c>
      <c r="BB53" s="5">
        <f t="shared" si="23"/>
        <v>0</v>
      </c>
      <c r="BC53" s="4">
        <f t="shared" si="24"/>
        <v>0</v>
      </c>
      <c r="BD53" s="3">
        <f t="shared" si="25"/>
        <v>0</v>
      </c>
      <c r="BE53" s="3">
        <f t="shared" si="26"/>
        <v>0</v>
      </c>
      <c r="BF53" s="3">
        <f t="shared" si="27"/>
        <v>0</v>
      </c>
      <c r="BG53" s="5">
        <f t="shared" si="28"/>
        <v>0</v>
      </c>
    </row>
    <row r="54" spans="1:59" x14ac:dyDescent="0.3">
      <c r="A54">
        <v>552</v>
      </c>
      <c r="B54" t="s">
        <v>122</v>
      </c>
      <c r="C54">
        <v>2018</v>
      </c>
      <c r="D54">
        <v>511</v>
      </c>
      <c r="E54">
        <v>52</v>
      </c>
      <c r="F54">
        <v>0.57338551859099796</v>
      </c>
      <c r="G54">
        <v>0.06</v>
      </c>
      <c r="H54">
        <v>2</v>
      </c>
      <c r="I54">
        <v>0.14000000000000001</v>
      </c>
      <c r="J54">
        <v>0.94</v>
      </c>
      <c r="K54">
        <v>0</v>
      </c>
      <c r="L54">
        <v>2</v>
      </c>
      <c r="M54" t="s">
        <v>106</v>
      </c>
      <c r="N54" t="s">
        <v>77</v>
      </c>
      <c r="O54" t="s">
        <v>48</v>
      </c>
      <c r="P54" t="s">
        <v>32</v>
      </c>
      <c r="Q54" t="s">
        <v>104</v>
      </c>
      <c r="R54" t="s">
        <v>52</v>
      </c>
      <c r="S54" t="s">
        <v>41</v>
      </c>
      <c r="T54" t="s">
        <v>94</v>
      </c>
      <c r="U54" t="s">
        <v>88</v>
      </c>
      <c r="V54" t="s">
        <v>91</v>
      </c>
      <c r="W54">
        <v>20.056553980416599</v>
      </c>
      <c r="X54">
        <v>18.0393689073913</v>
      </c>
      <c r="Y54">
        <v>13.7496557979999</v>
      </c>
      <c r="Z54">
        <v>12.890175891666599</v>
      </c>
      <c r="AA54">
        <v>12.8519910683333</v>
      </c>
      <c r="AB54">
        <v>9.9054587867999899</v>
      </c>
      <c r="AC54">
        <v>9.7682109065217393</v>
      </c>
      <c r="AD54">
        <v>9.1639136380645105</v>
      </c>
      <c r="AE54">
        <v>8.5782563468620605</v>
      </c>
      <c r="AF54">
        <v>8.2540480397142808</v>
      </c>
      <c r="AH54" s="11" t="s">
        <v>108</v>
      </c>
      <c r="AI54" s="4">
        <f t="shared" si="8"/>
        <v>0</v>
      </c>
      <c r="AJ54" s="3">
        <f t="shared" si="4"/>
        <v>0</v>
      </c>
      <c r="AK54" s="3">
        <f t="shared" si="5"/>
        <v>0</v>
      </c>
      <c r="AL54" s="3">
        <f t="shared" si="6"/>
        <v>0</v>
      </c>
      <c r="AM54" s="5">
        <f t="shared" si="7"/>
        <v>0</v>
      </c>
      <c r="AN54" s="4">
        <f t="shared" si="9"/>
        <v>0</v>
      </c>
      <c r="AO54" s="3">
        <f t="shared" si="10"/>
        <v>0</v>
      </c>
      <c r="AP54" s="3">
        <f t="shared" si="11"/>
        <v>0</v>
      </c>
      <c r="AQ54" s="3">
        <f t="shared" si="12"/>
        <v>0</v>
      </c>
      <c r="AR54" s="5">
        <f t="shared" si="13"/>
        <v>0</v>
      </c>
      <c r="AS54" s="4">
        <f t="shared" si="14"/>
        <v>0</v>
      </c>
      <c r="AT54" s="3">
        <f t="shared" si="15"/>
        <v>0</v>
      </c>
      <c r="AU54" s="3">
        <f t="shared" si="16"/>
        <v>0</v>
      </c>
      <c r="AV54" s="3">
        <f t="shared" si="17"/>
        <v>0</v>
      </c>
      <c r="AW54" s="5">
        <f t="shared" si="18"/>
        <v>0</v>
      </c>
      <c r="AX54" s="4">
        <f t="shared" si="19"/>
        <v>0</v>
      </c>
      <c r="AY54" s="3">
        <f t="shared" si="20"/>
        <v>0</v>
      </c>
      <c r="AZ54" s="3">
        <f t="shared" si="21"/>
        <v>0</v>
      </c>
      <c r="BA54" s="3">
        <f t="shared" si="22"/>
        <v>0</v>
      </c>
      <c r="BB54" s="5">
        <f t="shared" si="23"/>
        <v>0</v>
      </c>
      <c r="BC54" s="4">
        <f t="shared" si="24"/>
        <v>0</v>
      </c>
      <c r="BD54" s="3">
        <f t="shared" si="25"/>
        <v>0</v>
      </c>
      <c r="BE54" s="3">
        <f t="shared" si="26"/>
        <v>0</v>
      </c>
      <c r="BF54" s="3">
        <f t="shared" si="27"/>
        <v>0</v>
      </c>
      <c r="BG54" s="5">
        <f t="shared" si="28"/>
        <v>0</v>
      </c>
    </row>
    <row r="55" spans="1:59" x14ac:dyDescent="0.3">
      <c r="A55">
        <v>553</v>
      </c>
      <c r="B55" t="s">
        <v>122</v>
      </c>
      <c r="C55">
        <v>2018</v>
      </c>
      <c r="D55">
        <v>511</v>
      </c>
      <c r="E55">
        <v>53</v>
      </c>
      <c r="F55">
        <v>0.58121330724070397</v>
      </c>
      <c r="G55">
        <v>0.02</v>
      </c>
      <c r="H55">
        <v>3</v>
      </c>
      <c r="I55">
        <v>0.72</v>
      </c>
      <c r="J55">
        <v>0.56000000000000005</v>
      </c>
      <c r="K55">
        <v>0.68</v>
      </c>
      <c r="L55">
        <v>4</v>
      </c>
      <c r="M55" t="s">
        <v>32</v>
      </c>
      <c r="N55" t="s">
        <v>106</v>
      </c>
      <c r="O55" t="s">
        <v>77</v>
      </c>
      <c r="P55" t="s">
        <v>48</v>
      </c>
      <c r="Q55" t="s">
        <v>94</v>
      </c>
      <c r="R55" t="s">
        <v>41</v>
      </c>
      <c r="S55" t="s">
        <v>104</v>
      </c>
      <c r="T55" t="s">
        <v>88</v>
      </c>
      <c r="U55" t="s">
        <v>52</v>
      </c>
      <c r="V55" t="s">
        <v>59</v>
      </c>
      <c r="W55">
        <v>23.717660085490099</v>
      </c>
      <c r="X55">
        <v>19.6757023779166</v>
      </c>
      <c r="Y55">
        <v>19.203471909999902</v>
      </c>
      <c r="Z55">
        <v>17.4715039680434</v>
      </c>
      <c r="AA55">
        <v>14.820633300769201</v>
      </c>
      <c r="AB55">
        <v>14.5835735825</v>
      </c>
      <c r="AC55">
        <v>13.275065668387001</v>
      </c>
      <c r="AD55">
        <v>13.2314754457894</v>
      </c>
      <c r="AE55">
        <v>13.037411301162701</v>
      </c>
      <c r="AF55">
        <v>13.004884025000001</v>
      </c>
      <c r="AH55" s="11" t="s">
        <v>106</v>
      </c>
      <c r="AI55" s="4">
        <f t="shared" si="8"/>
        <v>18</v>
      </c>
      <c r="AJ55" s="3">
        <f t="shared" si="4"/>
        <v>18</v>
      </c>
      <c r="AK55" s="3">
        <f t="shared" si="5"/>
        <v>16</v>
      </c>
      <c r="AL55" s="3">
        <f t="shared" si="6"/>
        <v>16</v>
      </c>
      <c r="AM55" s="5">
        <f t="shared" si="7"/>
        <v>9</v>
      </c>
      <c r="AN55" s="4">
        <f t="shared" si="9"/>
        <v>8</v>
      </c>
      <c r="AO55" s="3">
        <f t="shared" si="10"/>
        <v>18</v>
      </c>
      <c r="AP55" s="3">
        <f t="shared" si="11"/>
        <v>20</v>
      </c>
      <c r="AQ55" s="3">
        <f t="shared" si="12"/>
        <v>12</v>
      </c>
      <c r="AR55" s="5">
        <f t="shared" si="13"/>
        <v>11</v>
      </c>
      <c r="AS55" s="4">
        <f t="shared" si="14"/>
        <v>25</v>
      </c>
      <c r="AT55" s="3">
        <f t="shared" si="15"/>
        <v>28</v>
      </c>
      <c r="AU55" s="3">
        <f t="shared" si="16"/>
        <v>33</v>
      </c>
      <c r="AV55" s="3">
        <f t="shared" si="17"/>
        <v>10</v>
      </c>
      <c r="AW55" s="5">
        <f t="shared" si="18"/>
        <v>1</v>
      </c>
      <c r="AX55" s="4">
        <f t="shared" si="19"/>
        <v>7</v>
      </c>
      <c r="AY55" s="3">
        <f t="shared" si="20"/>
        <v>23</v>
      </c>
      <c r="AZ55" s="3">
        <f t="shared" si="21"/>
        <v>26</v>
      </c>
      <c r="BA55" s="3">
        <f t="shared" si="22"/>
        <v>11</v>
      </c>
      <c r="BB55" s="5">
        <f t="shared" si="23"/>
        <v>6</v>
      </c>
      <c r="BC55" s="4">
        <f t="shared" si="24"/>
        <v>28</v>
      </c>
      <c r="BD55" s="3">
        <f t="shared" si="25"/>
        <v>31</v>
      </c>
      <c r="BE55" s="3">
        <f t="shared" si="26"/>
        <v>19</v>
      </c>
      <c r="BF55" s="3">
        <f t="shared" si="27"/>
        <v>13</v>
      </c>
      <c r="BG55" s="5">
        <f t="shared" si="28"/>
        <v>2</v>
      </c>
    </row>
    <row r="56" spans="1:59" x14ac:dyDescent="0.3">
      <c r="A56">
        <v>554</v>
      </c>
      <c r="B56" t="s">
        <v>122</v>
      </c>
      <c r="C56">
        <v>2018</v>
      </c>
      <c r="D56">
        <v>511</v>
      </c>
      <c r="E56">
        <v>54</v>
      </c>
      <c r="F56">
        <v>0.59099804305283699</v>
      </c>
      <c r="G56">
        <v>0.02</v>
      </c>
      <c r="H56">
        <v>2</v>
      </c>
      <c r="I56">
        <v>0.18</v>
      </c>
      <c r="J56">
        <v>0.78</v>
      </c>
      <c r="K56">
        <v>0.94</v>
      </c>
      <c r="L56">
        <v>1</v>
      </c>
      <c r="M56" t="s">
        <v>77</v>
      </c>
      <c r="N56" t="s">
        <v>106</v>
      </c>
      <c r="O56" t="s">
        <v>32</v>
      </c>
      <c r="P56" t="s">
        <v>48</v>
      </c>
      <c r="Q56" t="s">
        <v>52</v>
      </c>
      <c r="R56" t="s">
        <v>104</v>
      </c>
      <c r="S56" t="s">
        <v>101</v>
      </c>
      <c r="T56" t="s">
        <v>94</v>
      </c>
      <c r="U56" t="s">
        <v>34</v>
      </c>
      <c r="V56" t="s">
        <v>88</v>
      </c>
      <c r="W56">
        <v>27.500171861428498</v>
      </c>
      <c r="X56">
        <v>25.0706206202941</v>
      </c>
      <c r="Y56">
        <v>24.079179762682902</v>
      </c>
      <c r="Z56">
        <v>18.5517275924324</v>
      </c>
      <c r="AA56">
        <v>15.9015595885294</v>
      </c>
      <c r="AB56">
        <v>14.989859520666601</v>
      </c>
      <c r="AC56">
        <v>14.879696085999999</v>
      </c>
      <c r="AD56">
        <v>13.9848684782857</v>
      </c>
      <c r="AE56">
        <v>13.598032666666599</v>
      </c>
      <c r="AF56">
        <v>13.3695353164</v>
      </c>
      <c r="AH56" s="11" t="s">
        <v>89</v>
      </c>
      <c r="AI56" s="4">
        <f t="shared" si="8"/>
        <v>0</v>
      </c>
      <c r="AJ56" s="3">
        <f t="shared" si="4"/>
        <v>0</v>
      </c>
      <c r="AK56" s="3">
        <f t="shared" si="5"/>
        <v>0</v>
      </c>
      <c r="AL56" s="3">
        <f t="shared" si="6"/>
        <v>0</v>
      </c>
      <c r="AM56" s="5">
        <f t="shared" si="7"/>
        <v>0</v>
      </c>
      <c r="AN56" s="4">
        <f t="shared" si="9"/>
        <v>0</v>
      </c>
      <c r="AO56" s="3">
        <f t="shared" si="10"/>
        <v>0</v>
      </c>
      <c r="AP56" s="3">
        <f t="shared" si="11"/>
        <v>0</v>
      </c>
      <c r="AQ56" s="3">
        <f t="shared" si="12"/>
        <v>1</v>
      </c>
      <c r="AR56" s="5">
        <f t="shared" si="13"/>
        <v>1</v>
      </c>
      <c r="AS56" s="4">
        <f t="shared" si="14"/>
        <v>0</v>
      </c>
      <c r="AT56" s="3">
        <f t="shared" si="15"/>
        <v>0</v>
      </c>
      <c r="AU56" s="3">
        <f t="shared" si="16"/>
        <v>0</v>
      </c>
      <c r="AV56" s="3">
        <f t="shared" si="17"/>
        <v>0</v>
      </c>
      <c r="AW56" s="5">
        <f t="shared" si="18"/>
        <v>0</v>
      </c>
      <c r="AX56" s="4">
        <f t="shared" si="19"/>
        <v>0</v>
      </c>
      <c r="AY56" s="3">
        <f t="shared" si="20"/>
        <v>0</v>
      </c>
      <c r="AZ56" s="3">
        <f t="shared" si="21"/>
        <v>0</v>
      </c>
      <c r="BA56" s="3">
        <f t="shared" si="22"/>
        <v>0</v>
      </c>
      <c r="BB56" s="5">
        <f t="shared" si="23"/>
        <v>1</v>
      </c>
      <c r="BC56" s="4">
        <f t="shared" si="24"/>
        <v>0</v>
      </c>
      <c r="BD56" s="3">
        <f t="shared" si="25"/>
        <v>0</v>
      </c>
      <c r="BE56" s="3">
        <f t="shared" si="26"/>
        <v>0</v>
      </c>
      <c r="BF56" s="3">
        <f t="shared" si="27"/>
        <v>1</v>
      </c>
      <c r="BG56" s="5">
        <f t="shared" si="28"/>
        <v>1</v>
      </c>
    </row>
    <row r="57" spans="1:59" x14ac:dyDescent="0.3">
      <c r="A57">
        <v>555</v>
      </c>
      <c r="B57" t="s">
        <v>122</v>
      </c>
      <c r="C57">
        <v>2018</v>
      </c>
      <c r="D57">
        <v>511</v>
      </c>
      <c r="E57">
        <v>55</v>
      </c>
      <c r="F57">
        <v>0.532289628180039</v>
      </c>
      <c r="G57">
        <v>0.38</v>
      </c>
      <c r="H57">
        <v>2</v>
      </c>
      <c r="I57">
        <v>0.57999999999999996</v>
      </c>
      <c r="J57">
        <v>0.78</v>
      </c>
      <c r="K57">
        <v>0.86</v>
      </c>
      <c r="L57">
        <v>1</v>
      </c>
      <c r="M57" t="s">
        <v>77</v>
      </c>
      <c r="N57" t="s">
        <v>32</v>
      </c>
      <c r="O57" t="s">
        <v>52</v>
      </c>
      <c r="P57" t="s">
        <v>48</v>
      </c>
      <c r="Q57" t="s">
        <v>100</v>
      </c>
      <c r="R57" t="s">
        <v>94</v>
      </c>
      <c r="S57" t="s">
        <v>104</v>
      </c>
      <c r="T57" t="s">
        <v>112</v>
      </c>
      <c r="U57" t="s">
        <v>88</v>
      </c>
      <c r="V57" t="s">
        <v>41</v>
      </c>
      <c r="W57">
        <v>23.1103970899999</v>
      </c>
      <c r="X57">
        <v>13.6384653754545</v>
      </c>
      <c r="Y57">
        <v>10.7605787433333</v>
      </c>
      <c r="Z57">
        <v>10.261623762727201</v>
      </c>
      <c r="AA57">
        <v>9.8562638749999998</v>
      </c>
      <c r="AB57">
        <v>9.4224925020000008</v>
      </c>
      <c r="AC57">
        <v>9.3426184683333293</v>
      </c>
      <c r="AD57">
        <v>9.2643001520000006</v>
      </c>
      <c r="AE57">
        <v>8.9120332974999901</v>
      </c>
      <c r="AF57">
        <v>8.7809915600000004</v>
      </c>
      <c r="AH57" s="11" t="s">
        <v>56</v>
      </c>
      <c r="AI57" s="4">
        <f t="shared" si="8"/>
        <v>0</v>
      </c>
      <c r="AJ57" s="3">
        <f t="shared" si="4"/>
        <v>0</v>
      </c>
      <c r="AK57" s="3">
        <f t="shared" si="5"/>
        <v>0</v>
      </c>
      <c r="AL57" s="3">
        <f t="shared" si="6"/>
        <v>0</v>
      </c>
      <c r="AM57" s="5">
        <f t="shared" si="7"/>
        <v>0</v>
      </c>
      <c r="AN57" s="4">
        <f t="shared" si="9"/>
        <v>0</v>
      </c>
      <c r="AO57" s="3">
        <f t="shared" si="10"/>
        <v>0</v>
      </c>
      <c r="AP57" s="3">
        <f t="shared" si="11"/>
        <v>0</v>
      </c>
      <c r="AQ57" s="3">
        <f t="shared" si="12"/>
        <v>0</v>
      </c>
      <c r="AR57" s="5">
        <f t="shared" si="13"/>
        <v>0</v>
      </c>
      <c r="AS57" s="4">
        <f t="shared" si="14"/>
        <v>0</v>
      </c>
      <c r="AT57" s="3">
        <f t="shared" si="15"/>
        <v>0</v>
      </c>
      <c r="AU57" s="3">
        <f t="shared" si="16"/>
        <v>0</v>
      </c>
      <c r="AV57" s="3">
        <f t="shared" si="17"/>
        <v>0</v>
      </c>
      <c r="AW57" s="5">
        <f t="shared" si="18"/>
        <v>0</v>
      </c>
      <c r="AX57" s="4">
        <f t="shared" si="19"/>
        <v>0</v>
      </c>
      <c r="AY57" s="3">
        <f t="shared" si="20"/>
        <v>0</v>
      </c>
      <c r="AZ57" s="3">
        <f t="shared" si="21"/>
        <v>0</v>
      </c>
      <c r="BA57" s="3">
        <f t="shared" si="22"/>
        <v>1</v>
      </c>
      <c r="BB57" s="5">
        <f t="shared" si="23"/>
        <v>0</v>
      </c>
      <c r="BC57" s="4">
        <f t="shared" si="24"/>
        <v>0</v>
      </c>
      <c r="BD57" s="3">
        <f t="shared" si="25"/>
        <v>0</v>
      </c>
      <c r="BE57" s="3">
        <f t="shared" si="26"/>
        <v>0</v>
      </c>
      <c r="BF57" s="3">
        <f t="shared" si="27"/>
        <v>0</v>
      </c>
      <c r="BG57" s="5">
        <f t="shared" si="28"/>
        <v>0</v>
      </c>
    </row>
    <row r="58" spans="1:59" x14ac:dyDescent="0.3">
      <c r="A58">
        <v>556</v>
      </c>
      <c r="B58" t="s">
        <v>122</v>
      </c>
      <c r="C58">
        <v>2018</v>
      </c>
      <c r="D58">
        <v>511</v>
      </c>
      <c r="E58">
        <v>56</v>
      </c>
      <c r="F58">
        <v>0.56751467710371795</v>
      </c>
      <c r="G58">
        <v>0.08</v>
      </c>
      <c r="H58">
        <v>3</v>
      </c>
      <c r="I58">
        <v>0.16</v>
      </c>
      <c r="J58">
        <v>0.94</v>
      </c>
      <c r="K58">
        <v>0.28000000000000003</v>
      </c>
      <c r="L58">
        <v>9</v>
      </c>
      <c r="M58" t="s">
        <v>106</v>
      </c>
      <c r="N58" t="s">
        <v>32</v>
      </c>
      <c r="O58" t="s">
        <v>77</v>
      </c>
      <c r="P58" t="s">
        <v>48</v>
      </c>
      <c r="Q58" t="s">
        <v>104</v>
      </c>
      <c r="R58" t="s">
        <v>88</v>
      </c>
      <c r="S58" t="s">
        <v>41</v>
      </c>
      <c r="T58" t="s">
        <v>72</v>
      </c>
      <c r="U58" t="s">
        <v>87</v>
      </c>
      <c r="V58" t="s">
        <v>83</v>
      </c>
      <c r="W58">
        <v>18.2112105473913</v>
      </c>
      <c r="X58">
        <v>12.404953122083301</v>
      </c>
      <c r="Y58">
        <v>11.7473289635714</v>
      </c>
      <c r="Z58">
        <v>11.2545732848148</v>
      </c>
      <c r="AA58">
        <v>10.7169409955</v>
      </c>
      <c r="AB58">
        <v>8.9238310857692298</v>
      </c>
      <c r="AC58">
        <v>8.1587652994117601</v>
      </c>
      <c r="AD58">
        <v>7.4361509259999901</v>
      </c>
      <c r="AE58">
        <v>7.3713876725</v>
      </c>
      <c r="AF58">
        <v>7.3644616876470499</v>
      </c>
      <c r="AH58" s="11" t="s">
        <v>65</v>
      </c>
      <c r="AI58" s="4">
        <f t="shared" si="8"/>
        <v>0</v>
      </c>
      <c r="AJ58" s="3">
        <f t="shared" si="4"/>
        <v>0</v>
      </c>
      <c r="AK58" s="3">
        <f t="shared" si="5"/>
        <v>0</v>
      </c>
      <c r="AL58" s="3">
        <f t="shared" si="6"/>
        <v>1</v>
      </c>
      <c r="AM58" s="5">
        <f t="shared" si="7"/>
        <v>4</v>
      </c>
      <c r="AN58" s="4">
        <f t="shared" si="9"/>
        <v>0</v>
      </c>
      <c r="AO58" s="3">
        <f t="shared" si="10"/>
        <v>0</v>
      </c>
      <c r="AP58" s="3">
        <f t="shared" si="11"/>
        <v>1</v>
      </c>
      <c r="AQ58" s="3">
        <f t="shared" si="12"/>
        <v>0</v>
      </c>
      <c r="AR58" s="5">
        <f t="shared" si="13"/>
        <v>0</v>
      </c>
      <c r="AS58" s="4">
        <f t="shared" si="14"/>
        <v>0</v>
      </c>
      <c r="AT58" s="3">
        <f t="shared" si="15"/>
        <v>0</v>
      </c>
      <c r="AU58" s="3">
        <f t="shared" si="16"/>
        <v>1</v>
      </c>
      <c r="AV58" s="3">
        <f t="shared" si="17"/>
        <v>1</v>
      </c>
      <c r="AW58" s="5">
        <f t="shared" si="18"/>
        <v>0</v>
      </c>
      <c r="AX58" s="4">
        <f t="shared" si="19"/>
        <v>0</v>
      </c>
      <c r="AY58" s="3">
        <f t="shared" si="20"/>
        <v>0</v>
      </c>
      <c r="AZ58" s="3">
        <f t="shared" si="21"/>
        <v>0</v>
      </c>
      <c r="BA58" s="3">
        <f t="shared" si="22"/>
        <v>0</v>
      </c>
      <c r="BB58" s="5">
        <f t="shared" si="23"/>
        <v>0</v>
      </c>
      <c r="BC58" s="4">
        <f t="shared" si="24"/>
        <v>0</v>
      </c>
      <c r="BD58" s="3">
        <f t="shared" si="25"/>
        <v>0</v>
      </c>
      <c r="BE58" s="3">
        <f t="shared" si="26"/>
        <v>0</v>
      </c>
      <c r="BF58" s="3">
        <f t="shared" si="27"/>
        <v>0</v>
      </c>
      <c r="BG58" s="5">
        <f t="shared" si="28"/>
        <v>1</v>
      </c>
    </row>
    <row r="59" spans="1:59" x14ac:dyDescent="0.3">
      <c r="A59">
        <v>557</v>
      </c>
      <c r="B59" t="s">
        <v>122</v>
      </c>
      <c r="C59">
        <v>2018</v>
      </c>
      <c r="D59">
        <v>511</v>
      </c>
      <c r="E59">
        <v>57</v>
      </c>
      <c r="F59">
        <v>0.58904109589041098</v>
      </c>
      <c r="G59">
        <v>0.12</v>
      </c>
      <c r="H59">
        <v>1</v>
      </c>
      <c r="I59">
        <v>0.84</v>
      </c>
      <c r="J59">
        <v>0.54</v>
      </c>
      <c r="K59">
        <v>0.92</v>
      </c>
      <c r="L59">
        <v>0</v>
      </c>
      <c r="M59" t="s">
        <v>32</v>
      </c>
      <c r="N59" t="s">
        <v>48</v>
      </c>
      <c r="O59" t="s">
        <v>106</v>
      </c>
      <c r="P59" t="s">
        <v>77</v>
      </c>
      <c r="Q59" t="s">
        <v>52</v>
      </c>
      <c r="R59" t="s">
        <v>94</v>
      </c>
      <c r="S59" t="s">
        <v>104</v>
      </c>
      <c r="T59" t="s">
        <v>95</v>
      </c>
      <c r="U59" t="s">
        <v>74</v>
      </c>
      <c r="V59" t="s">
        <v>41</v>
      </c>
      <c r="W59">
        <v>28.824202541249999</v>
      </c>
      <c r="X59">
        <v>27.539506499999899</v>
      </c>
      <c r="Y59">
        <v>22.053373366666602</v>
      </c>
      <c r="Z59">
        <v>20.3671857174999</v>
      </c>
      <c r="AA59">
        <v>16.84377401375</v>
      </c>
      <c r="AB59">
        <v>15.995109432857101</v>
      </c>
      <c r="AC59">
        <v>15.6385708</v>
      </c>
      <c r="AD59">
        <v>14.075392900000001</v>
      </c>
      <c r="AE59">
        <v>12.9959478</v>
      </c>
      <c r="AF59">
        <v>12.69311355</v>
      </c>
      <c r="AH59" s="11" t="s">
        <v>79</v>
      </c>
      <c r="AI59" s="4">
        <f t="shared" si="8"/>
        <v>0</v>
      </c>
      <c r="AJ59" s="3">
        <f t="shared" si="4"/>
        <v>0</v>
      </c>
      <c r="AK59" s="3">
        <f t="shared" si="5"/>
        <v>0</v>
      </c>
      <c r="AL59" s="3">
        <f t="shared" si="6"/>
        <v>0</v>
      </c>
      <c r="AM59" s="5">
        <f t="shared" si="7"/>
        <v>0</v>
      </c>
      <c r="AN59" s="4">
        <f t="shared" si="9"/>
        <v>0</v>
      </c>
      <c r="AO59" s="3">
        <f t="shared" si="10"/>
        <v>0</v>
      </c>
      <c r="AP59" s="3">
        <f t="shared" si="11"/>
        <v>0</v>
      </c>
      <c r="AQ59" s="3">
        <f t="shared" si="12"/>
        <v>0</v>
      </c>
      <c r="AR59" s="5">
        <f t="shared" si="13"/>
        <v>0</v>
      </c>
      <c r="AS59" s="4">
        <f t="shared" si="14"/>
        <v>0</v>
      </c>
      <c r="AT59" s="3">
        <f t="shared" si="15"/>
        <v>0</v>
      </c>
      <c r="AU59" s="3">
        <f t="shared" si="16"/>
        <v>0</v>
      </c>
      <c r="AV59" s="3">
        <f t="shared" si="17"/>
        <v>0</v>
      </c>
      <c r="AW59" s="5">
        <f t="shared" si="18"/>
        <v>0</v>
      </c>
      <c r="AX59" s="4">
        <f t="shared" si="19"/>
        <v>0</v>
      </c>
      <c r="AY59" s="3">
        <f t="shared" si="20"/>
        <v>0</v>
      </c>
      <c r="AZ59" s="3">
        <f t="shared" si="21"/>
        <v>0</v>
      </c>
      <c r="BA59" s="3">
        <f t="shared" si="22"/>
        <v>0</v>
      </c>
      <c r="BB59" s="5">
        <f t="shared" si="23"/>
        <v>0</v>
      </c>
      <c r="BC59" s="4">
        <f t="shared" si="24"/>
        <v>0</v>
      </c>
      <c r="BD59" s="3">
        <f t="shared" si="25"/>
        <v>0</v>
      </c>
      <c r="BE59" s="3">
        <f t="shared" si="26"/>
        <v>0</v>
      </c>
      <c r="BF59" s="3">
        <f t="shared" si="27"/>
        <v>0</v>
      </c>
      <c r="BG59" s="5">
        <f t="shared" si="28"/>
        <v>0</v>
      </c>
    </row>
    <row r="60" spans="1:59" x14ac:dyDescent="0.3">
      <c r="A60">
        <v>558</v>
      </c>
      <c r="B60" t="s">
        <v>122</v>
      </c>
      <c r="C60">
        <v>2018</v>
      </c>
      <c r="D60">
        <v>511</v>
      </c>
      <c r="E60">
        <v>58</v>
      </c>
      <c r="F60">
        <v>0.57338551859099796</v>
      </c>
      <c r="G60">
        <v>0.26</v>
      </c>
      <c r="H60">
        <v>2</v>
      </c>
      <c r="I60">
        <v>0.74</v>
      </c>
      <c r="J60">
        <v>0.48</v>
      </c>
      <c r="K60">
        <v>0.36</v>
      </c>
      <c r="L60">
        <v>5</v>
      </c>
      <c r="M60" t="s">
        <v>93</v>
      </c>
      <c r="N60" t="s">
        <v>32</v>
      </c>
      <c r="O60" t="s">
        <v>52</v>
      </c>
      <c r="P60" t="s">
        <v>48</v>
      </c>
      <c r="Q60" t="s">
        <v>77</v>
      </c>
      <c r="R60" t="s">
        <v>54</v>
      </c>
      <c r="S60" t="s">
        <v>109</v>
      </c>
      <c r="T60" t="s">
        <v>94</v>
      </c>
      <c r="U60" t="s">
        <v>86</v>
      </c>
      <c r="V60" t="s">
        <v>112</v>
      </c>
      <c r="W60">
        <v>20.5925045</v>
      </c>
      <c r="X60">
        <v>18.650697043999902</v>
      </c>
      <c r="Y60">
        <v>14.4630061766666</v>
      </c>
      <c r="Z60">
        <v>13.6429764857142</v>
      </c>
      <c r="AA60">
        <v>12.60200532</v>
      </c>
      <c r="AB60">
        <v>12.303027200000001</v>
      </c>
      <c r="AC60">
        <v>12.25552605</v>
      </c>
      <c r="AD60">
        <v>12.199656417142799</v>
      </c>
      <c r="AE60">
        <v>12.161024100000001</v>
      </c>
      <c r="AF60">
        <v>11.358653309999999</v>
      </c>
      <c r="AH60" s="11" t="s">
        <v>99</v>
      </c>
      <c r="AI60" s="4">
        <f t="shared" si="8"/>
        <v>0</v>
      </c>
      <c r="AJ60" s="3">
        <f t="shared" si="4"/>
        <v>0</v>
      </c>
      <c r="AK60" s="3">
        <f t="shared" si="5"/>
        <v>0</v>
      </c>
      <c r="AL60" s="3">
        <f t="shared" si="6"/>
        <v>0</v>
      </c>
      <c r="AM60" s="5">
        <f t="shared" si="7"/>
        <v>0</v>
      </c>
      <c r="AN60" s="4">
        <f t="shared" si="9"/>
        <v>0</v>
      </c>
      <c r="AO60" s="3">
        <f t="shared" si="10"/>
        <v>0</v>
      </c>
      <c r="AP60" s="3">
        <f t="shared" si="11"/>
        <v>0</v>
      </c>
      <c r="AQ60" s="3">
        <f t="shared" si="12"/>
        <v>0</v>
      </c>
      <c r="AR60" s="5">
        <f t="shared" si="13"/>
        <v>0</v>
      </c>
      <c r="AS60" s="4">
        <f t="shared" si="14"/>
        <v>0</v>
      </c>
      <c r="AT60" s="3">
        <f t="shared" si="15"/>
        <v>0</v>
      </c>
      <c r="AU60" s="3">
        <f t="shared" si="16"/>
        <v>0</v>
      </c>
      <c r="AV60" s="3">
        <f t="shared" si="17"/>
        <v>0</v>
      </c>
      <c r="AW60" s="5">
        <f t="shared" si="18"/>
        <v>0</v>
      </c>
      <c r="AX60" s="4">
        <f t="shared" si="19"/>
        <v>0</v>
      </c>
      <c r="AY60" s="3">
        <f t="shared" si="20"/>
        <v>0</v>
      </c>
      <c r="AZ60" s="3">
        <f t="shared" si="21"/>
        <v>0</v>
      </c>
      <c r="BA60" s="3">
        <f t="shared" si="22"/>
        <v>0</v>
      </c>
      <c r="BB60" s="5">
        <f t="shared" si="23"/>
        <v>1</v>
      </c>
      <c r="BC60" s="4">
        <f t="shared" si="24"/>
        <v>0</v>
      </c>
      <c r="BD60" s="3">
        <f t="shared" si="25"/>
        <v>0</v>
      </c>
      <c r="BE60" s="3">
        <f t="shared" si="26"/>
        <v>0</v>
      </c>
      <c r="BF60" s="3">
        <f t="shared" si="27"/>
        <v>0</v>
      </c>
      <c r="BG60" s="5">
        <f t="shared" si="28"/>
        <v>2</v>
      </c>
    </row>
    <row r="61" spans="1:59" x14ac:dyDescent="0.3">
      <c r="A61">
        <v>559</v>
      </c>
      <c r="B61" t="s">
        <v>122</v>
      </c>
      <c r="C61">
        <v>2018</v>
      </c>
      <c r="D61">
        <v>511</v>
      </c>
      <c r="E61">
        <v>59</v>
      </c>
      <c r="F61">
        <v>0.56555772994129105</v>
      </c>
      <c r="G61">
        <v>0.08</v>
      </c>
      <c r="H61">
        <v>3</v>
      </c>
      <c r="I61">
        <v>0.2</v>
      </c>
      <c r="J61">
        <v>0.8</v>
      </c>
      <c r="K61">
        <v>0.46</v>
      </c>
      <c r="L61">
        <v>7</v>
      </c>
      <c r="M61" t="s">
        <v>106</v>
      </c>
      <c r="N61" t="s">
        <v>32</v>
      </c>
      <c r="O61" t="s">
        <v>77</v>
      </c>
      <c r="P61" t="s">
        <v>48</v>
      </c>
      <c r="Q61" t="s">
        <v>94</v>
      </c>
      <c r="R61" t="s">
        <v>52</v>
      </c>
      <c r="S61" t="s">
        <v>104</v>
      </c>
      <c r="T61" t="s">
        <v>88</v>
      </c>
      <c r="U61" t="s">
        <v>41</v>
      </c>
      <c r="V61" t="s">
        <v>112</v>
      </c>
      <c r="W61">
        <v>15.787780495238</v>
      </c>
      <c r="X61">
        <v>15.467311949545399</v>
      </c>
      <c r="Y61">
        <v>13.8092200173684</v>
      </c>
      <c r="Z61">
        <v>10.971805214166601</v>
      </c>
      <c r="AA61">
        <v>10.5754551655555</v>
      </c>
      <c r="AB61">
        <v>10.5730802880952</v>
      </c>
      <c r="AC61">
        <v>9.4867491755555502</v>
      </c>
      <c r="AD61">
        <v>9.3129104633333295</v>
      </c>
      <c r="AE61">
        <v>9.1812887506666598</v>
      </c>
      <c r="AF61">
        <v>8.0146198266666602</v>
      </c>
      <c r="AH61" s="11" t="s">
        <v>93</v>
      </c>
      <c r="AI61" s="4">
        <f t="shared" si="8"/>
        <v>1</v>
      </c>
      <c r="AJ61" s="3">
        <f t="shared" si="4"/>
        <v>0</v>
      </c>
      <c r="AK61" s="3">
        <f t="shared" si="5"/>
        <v>0</v>
      </c>
      <c r="AL61" s="3">
        <f t="shared" si="6"/>
        <v>0</v>
      </c>
      <c r="AM61" s="5">
        <f t="shared" si="7"/>
        <v>1</v>
      </c>
      <c r="AN61" s="4">
        <f t="shared" si="9"/>
        <v>0</v>
      </c>
      <c r="AO61" s="3">
        <f t="shared" si="10"/>
        <v>0</v>
      </c>
      <c r="AP61" s="3">
        <f t="shared" si="11"/>
        <v>1</v>
      </c>
      <c r="AQ61" s="3">
        <f t="shared" si="12"/>
        <v>0</v>
      </c>
      <c r="AR61" s="5">
        <f t="shared" si="13"/>
        <v>2</v>
      </c>
      <c r="AS61" s="4">
        <f t="shared" si="14"/>
        <v>0</v>
      </c>
      <c r="AT61" s="3">
        <f t="shared" si="15"/>
        <v>0</v>
      </c>
      <c r="AU61" s="3">
        <f t="shared" si="16"/>
        <v>0</v>
      </c>
      <c r="AV61" s="3">
        <f t="shared" si="17"/>
        <v>0</v>
      </c>
      <c r="AW61" s="5">
        <f t="shared" si="18"/>
        <v>0</v>
      </c>
      <c r="AX61" s="4">
        <f t="shared" si="19"/>
        <v>0</v>
      </c>
      <c r="AY61" s="3">
        <f t="shared" si="20"/>
        <v>0</v>
      </c>
      <c r="AZ61" s="3">
        <f t="shared" si="21"/>
        <v>0</v>
      </c>
      <c r="BA61" s="3">
        <f t="shared" si="22"/>
        <v>0</v>
      </c>
      <c r="BB61" s="5">
        <f t="shared" si="23"/>
        <v>0</v>
      </c>
      <c r="BC61" s="4">
        <f t="shared" si="24"/>
        <v>0</v>
      </c>
      <c r="BD61" s="3">
        <f t="shared" si="25"/>
        <v>0</v>
      </c>
      <c r="BE61" s="3">
        <f t="shared" si="26"/>
        <v>0</v>
      </c>
      <c r="BF61" s="3">
        <f t="shared" si="27"/>
        <v>0</v>
      </c>
      <c r="BG61" s="5">
        <f t="shared" si="28"/>
        <v>2</v>
      </c>
    </row>
    <row r="62" spans="1:59" x14ac:dyDescent="0.3">
      <c r="A62">
        <v>560</v>
      </c>
      <c r="B62" t="s">
        <v>122</v>
      </c>
      <c r="C62">
        <v>2018</v>
      </c>
      <c r="D62">
        <v>511</v>
      </c>
      <c r="E62">
        <v>60</v>
      </c>
      <c r="F62">
        <v>0.56164383561643805</v>
      </c>
      <c r="G62">
        <v>0.28000000000000003</v>
      </c>
      <c r="H62">
        <v>1</v>
      </c>
      <c r="I62">
        <v>0.54</v>
      </c>
      <c r="J62">
        <v>0.86</v>
      </c>
      <c r="K62">
        <v>0.18</v>
      </c>
      <c r="L62">
        <v>0</v>
      </c>
      <c r="M62" t="s">
        <v>32</v>
      </c>
      <c r="N62" t="s">
        <v>77</v>
      </c>
      <c r="O62" t="s">
        <v>48</v>
      </c>
      <c r="P62" t="s">
        <v>106</v>
      </c>
      <c r="Q62" t="s">
        <v>94</v>
      </c>
      <c r="R62" t="s">
        <v>52</v>
      </c>
      <c r="S62" t="s">
        <v>41</v>
      </c>
      <c r="T62" t="s">
        <v>100</v>
      </c>
      <c r="U62" t="s">
        <v>88</v>
      </c>
      <c r="V62" t="s">
        <v>87</v>
      </c>
      <c r="W62">
        <v>30.476734724</v>
      </c>
      <c r="X62">
        <v>30.088147493333299</v>
      </c>
      <c r="Y62">
        <v>21.688409898</v>
      </c>
      <c r="Z62">
        <v>16.252818727499999</v>
      </c>
      <c r="AA62">
        <v>15.261686565</v>
      </c>
      <c r="AB62">
        <v>13.922956855000001</v>
      </c>
      <c r="AC62">
        <v>13.735994314999999</v>
      </c>
      <c r="AD62">
        <v>11.4598577633333</v>
      </c>
      <c r="AE62">
        <v>11.4142824475</v>
      </c>
      <c r="AF62">
        <v>10.14459038</v>
      </c>
      <c r="AH62" s="11" t="s">
        <v>64</v>
      </c>
      <c r="AI62" s="4">
        <f t="shared" si="8"/>
        <v>0</v>
      </c>
      <c r="AJ62" s="3">
        <f t="shared" si="4"/>
        <v>0</v>
      </c>
      <c r="AK62" s="3">
        <f t="shared" si="5"/>
        <v>0</v>
      </c>
      <c r="AL62" s="3">
        <f t="shared" si="6"/>
        <v>0</v>
      </c>
      <c r="AM62" s="5">
        <f t="shared" si="7"/>
        <v>0</v>
      </c>
      <c r="AN62" s="4">
        <f t="shared" si="9"/>
        <v>0</v>
      </c>
      <c r="AO62" s="3">
        <f t="shared" si="10"/>
        <v>0</v>
      </c>
      <c r="AP62" s="3">
        <f t="shared" si="11"/>
        <v>0</v>
      </c>
      <c r="AQ62" s="3">
        <f t="shared" si="12"/>
        <v>0</v>
      </c>
      <c r="AR62" s="5">
        <f t="shared" si="13"/>
        <v>1</v>
      </c>
      <c r="AS62" s="4">
        <f t="shared" si="14"/>
        <v>0</v>
      </c>
      <c r="AT62" s="3">
        <f t="shared" si="15"/>
        <v>0</v>
      </c>
      <c r="AU62" s="3">
        <f t="shared" si="16"/>
        <v>0</v>
      </c>
      <c r="AV62" s="3">
        <f t="shared" si="17"/>
        <v>0</v>
      </c>
      <c r="AW62" s="5">
        <f t="shared" si="18"/>
        <v>0</v>
      </c>
      <c r="AX62" s="4">
        <f t="shared" si="19"/>
        <v>0</v>
      </c>
      <c r="AY62" s="3">
        <f t="shared" si="20"/>
        <v>0</v>
      </c>
      <c r="AZ62" s="3">
        <f t="shared" si="21"/>
        <v>0</v>
      </c>
      <c r="BA62" s="3">
        <f t="shared" si="22"/>
        <v>0</v>
      </c>
      <c r="BB62" s="5">
        <f t="shared" si="23"/>
        <v>0</v>
      </c>
      <c r="BC62" s="4">
        <f t="shared" si="24"/>
        <v>0</v>
      </c>
      <c r="BD62" s="3">
        <f t="shared" si="25"/>
        <v>0</v>
      </c>
      <c r="BE62" s="3">
        <f t="shared" si="26"/>
        <v>0</v>
      </c>
      <c r="BF62" s="3">
        <f t="shared" si="27"/>
        <v>0</v>
      </c>
      <c r="BG62" s="5">
        <f t="shared" si="28"/>
        <v>0</v>
      </c>
    </row>
    <row r="63" spans="1:59" x14ac:dyDescent="0.3">
      <c r="A63">
        <v>561</v>
      </c>
      <c r="B63" t="s">
        <v>122</v>
      </c>
      <c r="C63">
        <v>2018</v>
      </c>
      <c r="D63">
        <v>511</v>
      </c>
      <c r="E63">
        <v>61</v>
      </c>
      <c r="F63">
        <v>0.56360078277886405</v>
      </c>
      <c r="G63">
        <v>0.3</v>
      </c>
      <c r="H63">
        <v>1</v>
      </c>
      <c r="I63">
        <v>0.36</v>
      </c>
      <c r="J63">
        <v>0.32</v>
      </c>
      <c r="K63">
        <v>0.68</v>
      </c>
      <c r="L63">
        <v>6</v>
      </c>
      <c r="M63" t="s">
        <v>52</v>
      </c>
      <c r="N63" t="s">
        <v>68</v>
      </c>
      <c r="O63" t="s">
        <v>88</v>
      </c>
      <c r="P63" t="s">
        <v>32</v>
      </c>
      <c r="Q63" t="s">
        <v>77</v>
      </c>
      <c r="R63" t="s">
        <v>48</v>
      </c>
      <c r="S63" t="s">
        <v>69</v>
      </c>
      <c r="T63" t="s">
        <v>82</v>
      </c>
      <c r="U63" t="s">
        <v>53</v>
      </c>
      <c r="V63" t="s">
        <v>94</v>
      </c>
      <c r="W63">
        <v>21.173891999999999</v>
      </c>
      <c r="X63">
        <v>19.946464500000001</v>
      </c>
      <c r="Y63">
        <v>18.384321199999999</v>
      </c>
      <c r="Z63">
        <v>18.2914395325</v>
      </c>
      <c r="AA63">
        <v>18.021356959999999</v>
      </c>
      <c r="AB63">
        <v>15.702357900000001</v>
      </c>
      <c r="AC63">
        <v>15.035958300000001</v>
      </c>
      <c r="AD63">
        <v>14.725592600000001</v>
      </c>
      <c r="AE63">
        <v>14.6631775</v>
      </c>
      <c r="AF63">
        <v>14.217325199999999</v>
      </c>
      <c r="AH63" s="11" t="s">
        <v>110</v>
      </c>
      <c r="AI63" s="4">
        <f t="shared" si="8"/>
        <v>0</v>
      </c>
      <c r="AJ63" s="3">
        <f t="shared" si="4"/>
        <v>0</v>
      </c>
      <c r="AK63" s="3">
        <f t="shared" si="5"/>
        <v>0</v>
      </c>
      <c r="AL63" s="3">
        <f t="shared" si="6"/>
        <v>0</v>
      </c>
      <c r="AM63" s="5">
        <f t="shared" si="7"/>
        <v>0</v>
      </c>
      <c r="AN63" s="4">
        <f t="shared" si="9"/>
        <v>0</v>
      </c>
      <c r="AO63" s="3">
        <f t="shared" si="10"/>
        <v>0</v>
      </c>
      <c r="AP63" s="3">
        <f t="shared" si="11"/>
        <v>0</v>
      </c>
      <c r="AQ63" s="3">
        <f t="shared" si="12"/>
        <v>0</v>
      </c>
      <c r="AR63" s="5">
        <f t="shared" si="13"/>
        <v>0</v>
      </c>
      <c r="AS63" s="4">
        <f t="shared" si="14"/>
        <v>0</v>
      </c>
      <c r="AT63" s="3">
        <f t="shared" si="15"/>
        <v>0</v>
      </c>
      <c r="AU63" s="3">
        <f t="shared" si="16"/>
        <v>0</v>
      </c>
      <c r="AV63" s="3">
        <f t="shared" si="17"/>
        <v>0</v>
      </c>
      <c r="AW63" s="5">
        <f t="shared" si="18"/>
        <v>0</v>
      </c>
      <c r="AX63" s="4">
        <f t="shared" si="19"/>
        <v>0</v>
      </c>
      <c r="AY63" s="3">
        <f t="shared" si="20"/>
        <v>0</v>
      </c>
      <c r="AZ63" s="3">
        <f t="shared" si="21"/>
        <v>0</v>
      </c>
      <c r="BA63" s="3">
        <f t="shared" si="22"/>
        <v>0</v>
      </c>
      <c r="BB63" s="5">
        <f t="shared" si="23"/>
        <v>0</v>
      </c>
      <c r="BC63" s="4">
        <f t="shared" si="24"/>
        <v>0</v>
      </c>
      <c r="BD63" s="3">
        <f t="shared" si="25"/>
        <v>0</v>
      </c>
      <c r="BE63" s="3">
        <f t="shared" si="26"/>
        <v>0</v>
      </c>
      <c r="BF63" s="3">
        <f t="shared" si="27"/>
        <v>0</v>
      </c>
      <c r="BG63" s="5">
        <f t="shared" si="28"/>
        <v>0</v>
      </c>
    </row>
    <row r="64" spans="1:59" x14ac:dyDescent="0.3">
      <c r="A64">
        <v>562</v>
      </c>
      <c r="B64" t="s">
        <v>122</v>
      </c>
      <c r="C64">
        <v>2018</v>
      </c>
      <c r="D64">
        <v>511</v>
      </c>
      <c r="E64">
        <v>62</v>
      </c>
      <c r="F64">
        <v>0.56360078277886405</v>
      </c>
      <c r="G64">
        <v>0.08</v>
      </c>
      <c r="H64">
        <v>2</v>
      </c>
      <c r="I64">
        <v>0.22</v>
      </c>
      <c r="J64">
        <v>0.64</v>
      </c>
      <c r="K64">
        <v>0.36</v>
      </c>
      <c r="L64">
        <v>2</v>
      </c>
      <c r="M64" t="s">
        <v>77</v>
      </c>
      <c r="N64" t="s">
        <v>106</v>
      </c>
      <c r="O64" t="s">
        <v>48</v>
      </c>
      <c r="P64" t="s">
        <v>32</v>
      </c>
      <c r="Q64" t="s">
        <v>103</v>
      </c>
      <c r="R64" t="s">
        <v>52</v>
      </c>
      <c r="S64" t="s">
        <v>104</v>
      </c>
      <c r="T64" t="s">
        <v>87</v>
      </c>
      <c r="U64" t="s">
        <v>100</v>
      </c>
      <c r="V64" t="s">
        <v>95</v>
      </c>
      <c r="W64">
        <v>16.192204503333301</v>
      </c>
      <c r="X64">
        <v>15.5451655057142</v>
      </c>
      <c r="Y64">
        <v>15.212797460000001</v>
      </c>
      <c r="Z64">
        <v>14.410268049545399</v>
      </c>
      <c r="AA64">
        <v>11.6150074</v>
      </c>
      <c r="AB64">
        <v>11.075374988499901</v>
      </c>
      <c r="AC64">
        <v>10.934476489166601</v>
      </c>
      <c r="AD64">
        <v>10.9131980422222</v>
      </c>
      <c r="AE64">
        <v>10.7361697122222</v>
      </c>
      <c r="AF64">
        <v>10.488185715</v>
      </c>
      <c r="AH64" s="11" t="s">
        <v>78</v>
      </c>
      <c r="AI64" s="4">
        <f t="shared" si="8"/>
        <v>0</v>
      </c>
      <c r="AJ64" s="3">
        <f t="shared" si="4"/>
        <v>0</v>
      </c>
      <c r="AK64" s="3">
        <f t="shared" si="5"/>
        <v>0</v>
      </c>
      <c r="AL64" s="3">
        <f t="shared" si="6"/>
        <v>0</v>
      </c>
      <c r="AM64" s="5">
        <f t="shared" si="7"/>
        <v>0</v>
      </c>
      <c r="AN64" s="4">
        <f t="shared" si="9"/>
        <v>0</v>
      </c>
      <c r="AO64" s="3">
        <f t="shared" si="10"/>
        <v>0</v>
      </c>
      <c r="AP64" s="3">
        <f t="shared" si="11"/>
        <v>0</v>
      </c>
      <c r="AQ64" s="3">
        <f t="shared" si="12"/>
        <v>1</v>
      </c>
      <c r="AR64" s="5">
        <f t="shared" si="13"/>
        <v>0</v>
      </c>
      <c r="AS64" s="4">
        <f t="shared" si="14"/>
        <v>0</v>
      </c>
      <c r="AT64" s="3">
        <f t="shared" si="15"/>
        <v>0</v>
      </c>
      <c r="AU64" s="3">
        <f t="shared" si="16"/>
        <v>0</v>
      </c>
      <c r="AV64" s="3">
        <f t="shared" si="17"/>
        <v>0</v>
      </c>
      <c r="AW64" s="5">
        <f t="shared" si="18"/>
        <v>0</v>
      </c>
      <c r="AX64" s="4">
        <f t="shared" si="19"/>
        <v>0</v>
      </c>
      <c r="AY64" s="3">
        <f t="shared" si="20"/>
        <v>0</v>
      </c>
      <c r="AZ64" s="3">
        <f t="shared" si="21"/>
        <v>0</v>
      </c>
      <c r="BA64" s="3">
        <f t="shared" si="22"/>
        <v>0</v>
      </c>
      <c r="BB64" s="5">
        <f t="shared" si="23"/>
        <v>0</v>
      </c>
      <c r="BC64" s="4">
        <f t="shared" si="24"/>
        <v>0</v>
      </c>
      <c r="BD64" s="3">
        <f t="shared" si="25"/>
        <v>0</v>
      </c>
      <c r="BE64" s="3">
        <f t="shared" si="26"/>
        <v>0</v>
      </c>
      <c r="BF64" s="3">
        <f t="shared" si="27"/>
        <v>0</v>
      </c>
      <c r="BG64" s="5">
        <f t="shared" si="28"/>
        <v>1</v>
      </c>
    </row>
    <row r="65" spans="1:59" x14ac:dyDescent="0.3">
      <c r="A65">
        <v>563</v>
      </c>
      <c r="B65" t="s">
        <v>122</v>
      </c>
      <c r="C65">
        <v>2018</v>
      </c>
      <c r="D65">
        <v>511</v>
      </c>
      <c r="E65">
        <v>63</v>
      </c>
      <c r="F65">
        <v>0.58708414872798398</v>
      </c>
      <c r="G65">
        <v>0.08</v>
      </c>
      <c r="H65">
        <v>1</v>
      </c>
      <c r="I65">
        <v>0.24</v>
      </c>
      <c r="J65">
        <v>0.82</v>
      </c>
      <c r="K65">
        <v>0.32</v>
      </c>
      <c r="L65">
        <v>0</v>
      </c>
      <c r="M65" t="s">
        <v>77</v>
      </c>
      <c r="N65" t="s">
        <v>106</v>
      </c>
      <c r="O65" t="s">
        <v>32</v>
      </c>
      <c r="P65" t="s">
        <v>52</v>
      </c>
      <c r="Q65" t="s">
        <v>104</v>
      </c>
      <c r="R65" t="s">
        <v>48</v>
      </c>
      <c r="S65" t="s">
        <v>88</v>
      </c>
      <c r="T65" t="s">
        <v>94</v>
      </c>
      <c r="U65" t="s">
        <v>41</v>
      </c>
      <c r="V65" t="s">
        <v>100</v>
      </c>
      <c r="W65">
        <v>31.917912719</v>
      </c>
      <c r="X65">
        <v>25.772197708571401</v>
      </c>
      <c r="Y65">
        <v>22.860893206</v>
      </c>
      <c r="Z65">
        <v>20.678521228000001</v>
      </c>
      <c r="AA65">
        <v>17.666092150000001</v>
      </c>
      <c r="AB65">
        <v>17.255918539333301</v>
      </c>
      <c r="AC65">
        <v>16.629375185714199</v>
      </c>
      <c r="AD65">
        <v>15.0426760972727</v>
      </c>
      <c r="AE65">
        <v>12.396061021666601</v>
      </c>
      <c r="AF65">
        <v>11.9576244414285</v>
      </c>
      <c r="AH65" s="11" t="s">
        <v>111</v>
      </c>
      <c r="AI65" s="4">
        <f t="shared" si="8"/>
        <v>0</v>
      </c>
      <c r="AJ65" s="3">
        <f t="shared" si="4"/>
        <v>0</v>
      </c>
      <c r="AK65" s="3">
        <f t="shared" si="5"/>
        <v>0</v>
      </c>
      <c r="AL65" s="3">
        <f t="shared" si="6"/>
        <v>1</v>
      </c>
      <c r="AM65" s="5">
        <f t="shared" si="7"/>
        <v>0</v>
      </c>
      <c r="AN65" s="4">
        <f t="shared" si="9"/>
        <v>0</v>
      </c>
      <c r="AO65" s="3">
        <f t="shared" si="10"/>
        <v>0</v>
      </c>
      <c r="AP65" s="3">
        <f t="shared" si="11"/>
        <v>1</v>
      </c>
      <c r="AQ65" s="3">
        <f t="shared" si="12"/>
        <v>0</v>
      </c>
      <c r="AR65" s="5">
        <f t="shared" si="13"/>
        <v>1</v>
      </c>
      <c r="AS65" s="4">
        <f t="shared" si="14"/>
        <v>0</v>
      </c>
      <c r="AT65" s="3">
        <f t="shared" si="15"/>
        <v>0</v>
      </c>
      <c r="AU65" s="3">
        <f t="shared" si="16"/>
        <v>0</v>
      </c>
      <c r="AV65" s="3">
        <f t="shared" si="17"/>
        <v>1</v>
      </c>
      <c r="AW65" s="5">
        <f t="shared" si="18"/>
        <v>3</v>
      </c>
      <c r="AX65" s="4">
        <f t="shared" si="19"/>
        <v>0</v>
      </c>
      <c r="AY65" s="3">
        <f t="shared" si="20"/>
        <v>0</v>
      </c>
      <c r="AZ65" s="3">
        <f t="shared" si="21"/>
        <v>0</v>
      </c>
      <c r="BA65" s="3">
        <f t="shared" si="22"/>
        <v>2</v>
      </c>
      <c r="BB65" s="5">
        <f t="shared" si="23"/>
        <v>4</v>
      </c>
      <c r="BC65" s="4">
        <f t="shared" si="24"/>
        <v>0</v>
      </c>
      <c r="BD65" s="3">
        <f t="shared" si="25"/>
        <v>1</v>
      </c>
      <c r="BE65" s="3">
        <f t="shared" si="26"/>
        <v>0</v>
      </c>
      <c r="BF65" s="3">
        <f t="shared" si="27"/>
        <v>1</v>
      </c>
      <c r="BG65" s="5">
        <f t="shared" si="28"/>
        <v>2</v>
      </c>
    </row>
    <row r="66" spans="1:59" x14ac:dyDescent="0.3">
      <c r="A66">
        <v>564</v>
      </c>
      <c r="B66" t="s">
        <v>122</v>
      </c>
      <c r="C66">
        <v>2018</v>
      </c>
      <c r="D66">
        <v>511</v>
      </c>
      <c r="E66">
        <v>64</v>
      </c>
      <c r="F66">
        <v>0.55968688845401104</v>
      </c>
      <c r="G66">
        <v>0.02</v>
      </c>
      <c r="H66">
        <v>10</v>
      </c>
      <c r="I66">
        <v>0.42</v>
      </c>
      <c r="J66">
        <v>0.86</v>
      </c>
      <c r="K66">
        <v>0.24</v>
      </c>
      <c r="L66">
        <v>7</v>
      </c>
      <c r="M66" t="s">
        <v>32</v>
      </c>
      <c r="N66" t="s">
        <v>77</v>
      </c>
      <c r="O66" t="s">
        <v>48</v>
      </c>
      <c r="P66" t="s">
        <v>52</v>
      </c>
      <c r="Q66" t="s">
        <v>106</v>
      </c>
      <c r="R66" t="s">
        <v>104</v>
      </c>
      <c r="S66" t="s">
        <v>87</v>
      </c>
      <c r="T66" t="s">
        <v>94</v>
      </c>
      <c r="U66" t="s">
        <v>88</v>
      </c>
      <c r="V66" t="s">
        <v>41</v>
      </c>
      <c r="W66">
        <v>9.6779303438333297</v>
      </c>
      <c r="X66">
        <v>8.0986374907357508</v>
      </c>
      <c r="Y66">
        <v>7.8459768653778701</v>
      </c>
      <c r="Z66">
        <v>6.4472526325918302</v>
      </c>
      <c r="AA66">
        <v>6.4330546831121902</v>
      </c>
      <c r="AB66">
        <v>5.5945589587176396</v>
      </c>
      <c r="AC66">
        <v>5.50323510985507</v>
      </c>
      <c r="AD66">
        <v>5.26138640512315</v>
      </c>
      <c r="AE66">
        <v>5.2063427456565599</v>
      </c>
      <c r="AF66">
        <v>5.1377849788579804</v>
      </c>
      <c r="AH66" s="11" t="s">
        <v>107</v>
      </c>
      <c r="AI66" s="4">
        <f t="shared" si="8"/>
        <v>0</v>
      </c>
      <c r="AJ66" s="3">
        <f t="shared" si="4"/>
        <v>0</v>
      </c>
      <c r="AK66" s="3">
        <f t="shared" si="5"/>
        <v>1</v>
      </c>
      <c r="AL66" s="3">
        <f t="shared" si="6"/>
        <v>1</v>
      </c>
      <c r="AM66" s="5">
        <f t="shared" si="7"/>
        <v>0</v>
      </c>
      <c r="AN66" s="4">
        <f t="shared" si="9"/>
        <v>0</v>
      </c>
      <c r="AO66" s="3">
        <f t="shared" si="10"/>
        <v>0</v>
      </c>
      <c r="AP66" s="3">
        <f t="shared" si="11"/>
        <v>0</v>
      </c>
      <c r="AQ66" s="3">
        <f t="shared" si="12"/>
        <v>1</v>
      </c>
      <c r="AR66" s="5">
        <f t="shared" si="13"/>
        <v>1</v>
      </c>
      <c r="AS66" s="4">
        <f t="shared" si="14"/>
        <v>0</v>
      </c>
      <c r="AT66" s="3">
        <f t="shared" si="15"/>
        <v>0</v>
      </c>
      <c r="AU66" s="3">
        <f t="shared" si="16"/>
        <v>0</v>
      </c>
      <c r="AV66" s="3">
        <f t="shared" si="17"/>
        <v>1</v>
      </c>
      <c r="AW66" s="5">
        <f t="shared" si="18"/>
        <v>0</v>
      </c>
      <c r="AX66" s="4">
        <f t="shared" si="19"/>
        <v>0</v>
      </c>
      <c r="AY66" s="3">
        <f t="shared" si="20"/>
        <v>0</v>
      </c>
      <c r="AZ66" s="3">
        <f t="shared" si="21"/>
        <v>0</v>
      </c>
      <c r="BA66" s="3">
        <f t="shared" si="22"/>
        <v>0</v>
      </c>
      <c r="BB66" s="5">
        <f t="shared" si="23"/>
        <v>0</v>
      </c>
      <c r="BC66" s="4">
        <f t="shared" si="24"/>
        <v>0</v>
      </c>
      <c r="BD66" s="3">
        <f t="shared" si="25"/>
        <v>0</v>
      </c>
      <c r="BE66" s="3">
        <f t="shared" si="26"/>
        <v>0</v>
      </c>
      <c r="BF66" s="3">
        <f t="shared" si="27"/>
        <v>2</v>
      </c>
      <c r="BG66" s="5">
        <f t="shared" si="28"/>
        <v>0</v>
      </c>
    </row>
    <row r="67" spans="1:59" x14ac:dyDescent="0.3">
      <c r="A67">
        <v>565</v>
      </c>
      <c r="B67" t="s">
        <v>122</v>
      </c>
      <c r="C67">
        <v>2018</v>
      </c>
      <c r="D67">
        <v>511</v>
      </c>
      <c r="E67">
        <v>65</v>
      </c>
      <c r="F67">
        <v>0.58708414872798398</v>
      </c>
      <c r="G67">
        <v>0.1</v>
      </c>
      <c r="H67">
        <v>1</v>
      </c>
      <c r="I67">
        <v>0.16</v>
      </c>
      <c r="J67">
        <v>0.66</v>
      </c>
      <c r="K67">
        <v>0.7</v>
      </c>
      <c r="L67">
        <v>6</v>
      </c>
      <c r="M67" t="s">
        <v>106</v>
      </c>
      <c r="N67" t="s">
        <v>77</v>
      </c>
      <c r="O67" t="s">
        <v>104</v>
      </c>
      <c r="P67" t="s">
        <v>48</v>
      </c>
      <c r="Q67" t="s">
        <v>32</v>
      </c>
      <c r="R67" t="s">
        <v>87</v>
      </c>
      <c r="S67" t="s">
        <v>94</v>
      </c>
      <c r="T67" t="s">
        <v>88</v>
      </c>
      <c r="U67" t="s">
        <v>83</v>
      </c>
      <c r="V67" t="s">
        <v>41</v>
      </c>
      <c r="W67">
        <v>30.311754631428499</v>
      </c>
      <c r="X67">
        <v>19.125100087500002</v>
      </c>
      <c r="Y67">
        <v>17.642799366666601</v>
      </c>
      <c r="Z67">
        <v>17.342833087272702</v>
      </c>
      <c r="AA67">
        <v>16.940822279230701</v>
      </c>
      <c r="AB67">
        <v>12.863000891999899</v>
      </c>
      <c r="AC67">
        <v>12.8604076819999</v>
      </c>
      <c r="AD67">
        <v>12.617749453749999</v>
      </c>
      <c r="AE67">
        <v>12.141802800000001</v>
      </c>
      <c r="AF67">
        <v>12.1145543966666</v>
      </c>
      <c r="AH67" s="11" t="s">
        <v>109</v>
      </c>
      <c r="AI67" s="4">
        <f t="shared" si="8"/>
        <v>0</v>
      </c>
      <c r="AJ67" s="3">
        <f t="shared" si="4"/>
        <v>0</v>
      </c>
      <c r="AK67" s="3">
        <f t="shared" si="5"/>
        <v>0</v>
      </c>
      <c r="AL67" s="3">
        <f t="shared" si="6"/>
        <v>0</v>
      </c>
      <c r="AM67" s="5">
        <f t="shared" si="7"/>
        <v>0</v>
      </c>
      <c r="AN67" s="4">
        <f t="shared" si="9"/>
        <v>0</v>
      </c>
      <c r="AO67" s="3">
        <f t="shared" si="10"/>
        <v>0</v>
      </c>
      <c r="AP67" s="3">
        <f t="shared" si="11"/>
        <v>0</v>
      </c>
      <c r="AQ67" s="3">
        <f t="shared" si="12"/>
        <v>0</v>
      </c>
      <c r="AR67" s="5">
        <f t="shared" si="13"/>
        <v>0</v>
      </c>
      <c r="AS67" s="4">
        <f t="shared" si="14"/>
        <v>0</v>
      </c>
      <c r="AT67" s="3">
        <f t="shared" si="15"/>
        <v>0</v>
      </c>
      <c r="AU67" s="3">
        <f t="shared" si="16"/>
        <v>0</v>
      </c>
      <c r="AV67" s="3">
        <f t="shared" si="17"/>
        <v>0</v>
      </c>
      <c r="AW67" s="5">
        <f t="shared" si="18"/>
        <v>0</v>
      </c>
      <c r="AX67" s="4">
        <f t="shared" si="19"/>
        <v>0</v>
      </c>
      <c r="AY67" s="3">
        <f t="shared" si="20"/>
        <v>0</v>
      </c>
      <c r="AZ67" s="3">
        <f t="shared" si="21"/>
        <v>0</v>
      </c>
      <c r="BA67" s="3">
        <f t="shared" si="22"/>
        <v>0</v>
      </c>
      <c r="BB67" s="5">
        <f t="shared" si="23"/>
        <v>0</v>
      </c>
      <c r="BC67" s="4">
        <f t="shared" si="24"/>
        <v>0</v>
      </c>
      <c r="BD67" s="3">
        <f t="shared" si="25"/>
        <v>1</v>
      </c>
      <c r="BE67" s="3">
        <f t="shared" si="26"/>
        <v>0</v>
      </c>
      <c r="BF67" s="3">
        <f t="shared" si="27"/>
        <v>1</v>
      </c>
      <c r="BG67" s="5">
        <f t="shared" si="28"/>
        <v>0</v>
      </c>
    </row>
    <row r="68" spans="1:59" x14ac:dyDescent="0.3">
      <c r="A68">
        <v>566</v>
      </c>
      <c r="B68" t="s">
        <v>122</v>
      </c>
      <c r="C68">
        <v>2018</v>
      </c>
      <c r="D68">
        <v>511</v>
      </c>
      <c r="E68">
        <v>66</v>
      </c>
      <c r="F68">
        <v>0.55772994129158504</v>
      </c>
      <c r="G68">
        <v>0.28000000000000003</v>
      </c>
      <c r="H68">
        <v>4</v>
      </c>
      <c r="I68">
        <v>0.74</v>
      </c>
      <c r="J68">
        <v>0.86</v>
      </c>
      <c r="K68">
        <v>0.36</v>
      </c>
      <c r="L68">
        <v>7</v>
      </c>
      <c r="M68" t="s">
        <v>32</v>
      </c>
      <c r="N68" t="s">
        <v>77</v>
      </c>
      <c r="O68" t="s">
        <v>48</v>
      </c>
      <c r="P68" t="s">
        <v>106</v>
      </c>
      <c r="Q68" t="s">
        <v>52</v>
      </c>
      <c r="R68" t="s">
        <v>100</v>
      </c>
      <c r="S68" t="s">
        <v>47</v>
      </c>
      <c r="T68" t="s">
        <v>95</v>
      </c>
      <c r="U68" t="s">
        <v>86</v>
      </c>
      <c r="V68" t="s">
        <v>49</v>
      </c>
      <c r="W68">
        <v>11.722824116818099</v>
      </c>
      <c r="X68">
        <v>8.6992125014999893</v>
      </c>
      <c r="Y68">
        <v>8.3440631561538403</v>
      </c>
      <c r="Z68">
        <v>7.7436100874999996</v>
      </c>
      <c r="AA68">
        <v>7.0125794590476103</v>
      </c>
      <c r="AB68">
        <v>6.9826093271428498</v>
      </c>
      <c r="AC68">
        <v>6.8162846379999902</v>
      </c>
      <c r="AD68">
        <v>6.7746235600000002</v>
      </c>
      <c r="AE68">
        <v>6.3342013366666601</v>
      </c>
      <c r="AF68">
        <v>6.1767066283333296</v>
      </c>
      <c r="AH68" s="11" t="s">
        <v>97</v>
      </c>
      <c r="AI68" s="4">
        <f t="shared" si="8"/>
        <v>0</v>
      </c>
      <c r="AJ68" s="3">
        <f t="shared" si="4"/>
        <v>0</v>
      </c>
      <c r="AK68" s="3">
        <f t="shared" si="5"/>
        <v>0</v>
      </c>
      <c r="AL68" s="3">
        <f t="shared" si="6"/>
        <v>0</v>
      </c>
      <c r="AM68" s="5">
        <f t="shared" si="7"/>
        <v>0</v>
      </c>
      <c r="AN68" s="4">
        <f t="shared" si="9"/>
        <v>0</v>
      </c>
      <c r="AO68" s="3">
        <f t="shared" si="10"/>
        <v>0</v>
      </c>
      <c r="AP68" s="3">
        <f t="shared" si="11"/>
        <v>0</v>
      </c>
      <c r="AQ68" s="3">
        <f t="shared" si="12"/>
        <v>0</v>
      </c>
      <c r="AR68" s="5">
        <f t="shared" si="13"/>
        <v>0</v>
      </c>
      <c r="AS68" s="4">
        <f t="shared" si="14"/>
        <v>0</v>
      </c>
      <c r="AT68" s="3">
        <f t="shared" si="15"/>
        <v>0</v>
      </c>
      <c r="AU68" s="3">
        <f t="shared" si="16"/>
        <v>0</v>
      </c>
      <c r="AV68" s="3">
        <f t="shared" si="17"/>
        <v>0</v>
      </c>
      <c r="AW68" s="5">
        <f t="shared" si="18"/>
        <v>0</v>
      </c>
      <c r="AX68" s="4">
        <f t="shared" si="19"/>
        <v>0</v>
      </c>
      <c r="AY68" s="3">
        <f t="shared" si="20"/>
        <v>0</v>
      </c>
      <c r="AZ68" s="3">
        <f t="shared" si="21"/>
        <v>0</v>
      </c>
      <c r="BA68" s="3">
        <f t="shared" si="22"/>
        <v>0</v>
      </c>
      <c r="BB68" s="5">
        <f t="shared" si="23"/>
        <v>0</v>
      </c>
      <c r="BC68" s="4">
        <f t="shared" si="24"/>
        <v>0</v>
      </c>
      <c r="BD68" s="3">
        <f t="shared" si="25"/>
        <v>1</v>
      </c>
      <c r="BE68" s="3">
        <f t="shared" si="26"/>
        <v>0</v>
      </c>
      <c r="BF68" s="3">
        <f t="shared" si="27"/>
        <v>1</v>
      </c>
      <c r="BG68" s="5">
        <f t="shared" si="28"/>
        <v>0</v>
      </c>
    </row>
    <row r="69" spans="1:59" x14ac:dyDescent="0.3">
      <c r="A69">
        <v>567</v>
      </c>
      <c r="B69" t="s">
        <v>122</v>
      </c>
      <c r="C69">
        <v>2018</v>
      </c>
      <c r="D69">
        <v>511</v>
      </c>
      <c r="E69">
        <v>67</v>
      </c>
      <c r="F69">
        <v>0.54207436399217201</v>
      </c>
      <c r="G69">
        <v>0.34</v>
      </c>
      <c r="H69">
        <v>3</v>
      </c>
      <c r="I69">
        <v>0.18</v>
      </c>
      <c r="J69">
        <v>0.88</v>
      </c>
      <c r="K69">
        <v>0.16</v>
      </c>
      <c r="L69">
        <v>3</v>
      </c>
      <c r="M69" t="s">
        <v>106</v>
      </c>
      <c r="N69" t="s">
        <v>77</v>
      </c>
      <c r="O69" t="s">
        <v>104</v>
      </c>
      <c r="P69" t="s">
        <v>67</v>
      </c>
      <c r="Q69" t="s">
        <v>86</v>
      </c>
      <c r="R69" t="s">
        <v>39</v>
      </c>
      <c r="S69" t="s">
        <v>94</v>
      </c>
      <c r="T69" t="s">
        <v>41</v>
      </c>
      <c r="U69" t="s">
        <v>48</v>
      </c>
      <c r="V69" t="s">
        <v>32</v>
      </c>
      <c r="W69">
        <v>13.575965626363599</v>
      </c>
      <c r="X69">
        <v>9.4158973290908996</v>
      </c>
      <c r="Y69">
        <v>9.2380891933333302</v>
      </c>
      <c r="Z69">
        <v>9.1165876350000001</v>
      </c>
      <c r="AA69">
        <v>8.7542060859999999</v>
      </c>
      <c r="AB69">
        <v>8.2447958733333309</v>
      </c>
      <c r="AC69">
        <v>7.2313986499999903</v>
      </c>
      <c r="AD69">
        <v>7.19700031</v>
      </c>
      <c r="AE69">
        <v>7.18068712333333</v>
      </c>
      <c r="AF69">
        <v>6.7193031300000001</v>
      </c>
      <c r="AH69" s="11" t="s">
        <v>66</v>
      </c>
      <c r="AI69" s="4">
        <f t="shared" si="8"/>
        <v>0</v>
      </c>
      <c r="AJ69" s="3">
        <f t="shared" si="4"/>
        <v>0</v>
      </c>
      <c r="AK69" s="3">
        <f t="shared" si="5"/>
        <v>0</v>
      </c>
      <c r="AL69" s="3">
        <f t="shared" si="6"/>
        <v>0</v>
      </c>
      <c r="AM69" s="5">
        <f t="shared" si="7"/>
        <v>0</v>
      </c>
      <c r="AN69" s="4">
        <f t="shared" si="9"/>
        <v>0</v>
      </c>
      <c r="AO69" s="3">
        <f t="shared" si="10"/>
        <v>0</v>
      </c>
      <c r="AP69" s="3">
        <f t="shared" si="11"/>
        <v>0</v>
      </c>
      <c r="AQ69" s="3">
        <f t="shared" si="12"/>
        <v>0</v>
      </c>
      <c r="AR69" s="5">
        <f t="shared" si="13"/>
        <v>1</v>
      </c>
      <c r="AS69" s="4">
        <f t="shared" si="14"/>
        <v>0</v>
      </c>
      <c r="AT69" s="3">
        <f t="shared" si="15"/>
        <v>0</v>
      </c>
      <c r="AU69" s="3">
        <f t="shared" si="16"/>
        <v>0</v>
      </c>
      <c r="AV69" s="3">
        <f t="shared" si="17"/>
        <v>0</v>
      </c>
      <c r="AW69" s="5">
        <f t="shared" si="18"/>
        <v>0</v>
      </c>
      <c r="AX69" s="4">
        <f t="shared" si="19"/>
        <v>0</v>
      </c>
      <c r="AY69" s="3">
        <f t="shared" si="20"/>
        <v>0</v>
      </c>
      <c r="AZ69" s="3">
        <f t="shared" si="21"/>
        <v>0</v>
      </c>
      <c r="BA69" s="3">
        <f t="shared" si="22"/>
        <v>0</v>
      </c>
      <c r="BB69" s="5">
        <f t="shared" si="23"/>
        <v>0</v>
      </c>
      <c r="BC69" s="4">
        <f t="shared" si="24"/>
        <v>0</v>
      </c>
      <c r="BD69" s="3">
        <f t="shared" si="25"/>
        <v>0</v>
      </c>
      <c r="BE69" s="3">
        <f t="shared" si="26"/>
        <v>1</v>
      </c>
      <c r="BF69" s="3">
        <f t="shared" si="27"/>
        <v>0</v>
      </c>
      <c r="BG69" s="5">
        <f t="shared" si="28"/>
        <v>0</v>
      </c>
    </row>
    <row r="70" spans="1:59" x14ac:dyDescent="0.3">
      <c r="A70">
        <v>568</v>
      </c>
      <c r="B70" t="s">
        <v>122</v>
      </c>
      <c r="C70">
        <v>2018</v>
      </c>
      <c r="D70">
        <v>511</v>
      </c>
      <c r="E70">
        <v>68</v>
      </c>
      <c r="F70">
        <v>0.57925636007827697</v>
      </c>
      <c r="G70">
        <v>0.12</v>
      </c>
      <c r="H70">
        <v>1</v>
      </c>
      <c r="I70">
        <v>0.94</v>
      </c>
      <c r="J70">
        <v>0.8</v>
      </c>
      <c r="K70">
        <v>0.42</v>
      </c>
      <c r="L70">
        <v>10</v>
      </c>
      <c r="M70" t="s">
        <v>77</v>
      </c>
      <c r="N70" t="s">
        <v>32</v>
      </c>
      <c r="O70" t="s">
        <v>48</v>
      </c>
      <c r="P70" t="s">
        <v>52</v>
      </c>
      <c r="Q70" t="s">
        <v>106</v>
      </c>
      <c r="R70" t="s">
        <v>94</v>
      </c>
      <c r="S70" t="s">
        <v>100</v>
      </c>
      <c r="T70" t="s">
        <v>65</v>
      </c>
      <c r="U70" t="s">
        <v>53</v>
      </c>
      <c r="V70" t="s">
        <v>41</v>
      </c>
      <c r="W70">
        <v>32.123890334285697</v>
      </c>
      <c r="X70">
        <v>31.4320593033333</v>
      </c>
      <c r="Y70">
        <v>23.100718286666599</v>
      </c>
      <c r="Z70">
        <v>20.667179998750001</v>
      </c>
      <c r="AA70">
        <v>18.688556093999999</v>
      </c>
      <c r="AB70">
        <v>16.319918988749901</v>
      </c>
      <c r="AC70">
        <v>14.531923678</v>
      </c>
      <c r="AD70">
        <v>13.1460477633333</v>
      </c>
      <c r="AE70">
        <v>12.7767973</v>
      </c>
      <c r="AF70">
        <v>12.730928038</v>
      </c>
      <c r="AH70" s="11" t="s">
        <v>59</v>
      </c>
      <c r="AI70" s="4">
        <f t="shared" si="8"/>
        <v>0</v>
      </c>
      <c r="AJ70" s="3">
        <f t="shared" si="4"/>
        <v>0</v>
      </c>
      <c r="AK70" s="3">
        <f t="shared" si="5"/>
        <v>0</v>
      </c>
      <c r="AL70" s="3">
        <f t="shared" si="6"/>
        <v>0</v>
      </c>
      <c r="AM70" s="5">
        <f t="shared" si="7"/>
        <v>0</v>
      </c>
      <c r="AN70" s="4">
        <f t="shared" si="9"/>
        <v>0</v>
      </c>
      <c r="AO70" s="3">
        <f t="shared" si="10"/>
        <v>0</v>
      </c>
      <c r="AP70" s="3">
        <f t="shared" si="11"/>
        <v>0</v>
      </c>
      <c r="AQ70" s="3">
        <f t="shared" si="12"/>
        <v>0</v>
      </c>
      <c r="AR70" s="5">
        <f t="shared" si="13"/>
        <v>0</v>
      </c>
      <c r="AS70" s="4">
        <f t="shared" si="14"/>
        <v>0</v>
      </c>
      <c r="AT70" s="3">
        <f t="shared" si="15"/>
        <v>0</v>
      </c>
      <c r="AU70" s="3">
        <f t="shared" si="16"/>
        <v>0</v>
      </c>
      <c r="AV70" s="3">
        <f t="shared" si="17"/>
        <v>0</v>
      </c>
      <c r="AW70" s="5">
        <f t="shared" si="18"/>
        <v>1</v>
      </c>
      <c r="AX70" s="4">
        <f t="shared" si="19"/>
        <v>0</v>
      </c>
      <c r="AY70" s="3">
        <f t="shared" si="20"/>
        <v>0</v>
      </c>
      <c r="AZ70" s="3">
        <f t="shared" si="21"/>
        <v>0</v>
      </c>
      <c r="BA70" s="3">
        <f t="shared" si="22"/>
        <v>0</v>
      </c>
      <c r="BB70" s="5">
        <f t="shared" si="23"/>
        <v>0</v>
      </c>
      <c r="BC70" s="4">
        <f t="shared" si="24"/>
        <v>0</v>
      </c>
      <c r="BD70" s="3">
        <f t="shared" si="25"/>
        <v>0</v>
      </c>
      <c r="BE70" s="3">
        <f t="shared" si="26"/>
        <v>0</v>
      </c>
      <c r="BF70" s="3">
        <f t="shared" si="27"/>
        <v>0</v>
      </c>
      <c r="BG70" s="5">
        <f t="shared" si="28"/>
        <v>0</v>
      </c>
    </row>
    <row r="71" spans="1:59" x14ac:dyDescent="0.3">
      <c r="A71">
        <v>569</v>
      </c>
      <c r="B71" t="s">
        <v>122</v>
      </c>
      <c r="C71">
        <v>2018</v>
      </c>
      <c r="D71">
        <v>511</v>
      </c>
      <c r="E71">
        <v>69</v>
      </c>
      <c r="F71">
        <v>0.55968688845401104</v>
      </c>
      <c r="G71">
        <v>0.04</v>
      </c>
      <c r="H71">
        <v>6</v>
      </c>
      <c r="I71">
        <v>0.9</v>
      </c>
      <c r="J71">
        <v>0.36</v>
      </c>
      <c r="K71">
        <v>0.86</v>
      </c>
      <c r="L71">
        <v>6</v>
      </c>
      <c r="M71" t="s">
        <v>32</v>
      </c>
      <c r="N71" t="s">
        <v>77</v>
      </c>
      <c r="O71" t="s">
        <v>52</v>
      </c>
      <c r="P71" t="s">
        <v>106</v>
      </c>
      <c r="Q71" t="s">
        <v>48</v>
      </c>
      <c r="R71" t="s">
        <v>104</v>
      </c>
      <c r="S71" t="s">
        <v>89</v>
      </c>
      <c r="T71" t="s">
        <v>98</v>
      </c>
      <c r="U71" t="s">
        <v>94</v>
      </c>
      <c r="V71" t="s">
        <v>88</v>
      </c>
      <c r="W71">
        <v>10.9701778395522</v>
      </c>
      <c r="X71">
        <v>8.9678361447272703</v>
      </c>
      <c r="Y71">
        <v>8.2890713012903205</v>
      </c>
      <c r="Z71">
        <v>8.2763196398214198</v>
      </c>
      <c r="AA71">
        <v>7.6605577754166596</v>
      </c>
      <c r="AB71">
        <v>7.5010683683333301</v>
      </c>
      <c r="AC71">
        <v>7.3836065492682899</v>
      </c>
      <c r="AD71">
        <v>7.1957068282499996</v>
      </c>
      <c r="AE71">
        <v>7.1407498390322504</v>
      </c>
      <c r="AF71">
        <v>7.1353667373170699</v>
      </c>
      <c r="AH71" s="11" t="s">
        <v>103</v>
      </c>
      <c r="AI71" s="4">
        <f t="shared" si="8"/>
        <v>0</v>
      </c>
      <c r="AJ71" s="3">
        <f t="shared" ref="AJ71:AJ80" si="53">COUNTIF($N$2:$N$101,$AH71)</f>
        <v>0</v>
      </c>
      <c r="AK71" s="3">
        <f t="shared" ref="AK71:AK80" si="54">COUNTIF($O$2:$O$101,$AH71)</f>
        <v>0</v>
      </c>
      <c r="AL71" s="3">
        <f t="shared" ref="AL71:AL80" si="55">COUNTIF($P$2:$P$101,$AH71)</f>
        <v>1</v>
      </c>
      <c r="AM71" s="5">
        <f t="shared" ref="AM71:AM80" si="56">COUNTIF($Q$2:$Q$101,$AH71)</f>
        <v>1</v>
      </c>
      <c r="AN71" s="4">
        <f t="shared" si="9"/>
        <v>0</v>
      </c>
      <c r="AO71" s="3">
        <f t="shared" si="10"/>
        <v>0</v>
      </c>
      <c r="AP71" s="3">
        <f t="shared" si="11"/>
        <v>0</v>
      </c>
      <c r="AQ71" s="3">
        <f t="shared" si="12"/>
        <v>0</v>
      </c>
      <c r="AR71" s="5">
        <f t="shared" si="13"/>
        <v>0</v>
      </c>
      <c r="AS71" s="4">
        <f t="shared" si="14"/>
        <v>0</v>
      </c>
      <c r="AT71" s="3">
        <f t="shared" si="15"/>
        <v>0</v>
      </c>
      <c r="AU71" s="3">
        <f t="shared" si="16"/>
        <v>0</v>
      </c>
      <c r="AV71" s="3">
        <f t="shared" si="17"/>
        <v>0</v>
      </c>
      <c r="AW71" s="5">
        <f t="shared" si="18"/>
        <v>0</v>
      </c>
      <c r="AX71" s="4">
        <f t="shared" si="19"/>
        <v>0</v>
      </c>
      <c r="AY71" s="3">
        <f t="shared" si="20"/>
        <v>0</v>
      </c>
      <c r="AZ71" s="3">
        <f t="shared" si="21"/>
        <v>0</v>
      </c>
      <c r="BA71" s="3">
        <f t="shared" si="22"/>
        <v>0</v>
      </c>
      <c r="BB71" s="5">
        <f t="shared" si="23"/>
        <v>0</v>
      </c>
      <c r="BC71" s="4">
        <f t="shared" si="24"/>
        <v>0</v>
      </c>
      <c r="BD71" s="3">
        <f t="shared" si="25"/>
        <v>0</v>
      </c>
      <c r="BE71" s="3">
        <f t="shared" si="26"/>
        <v>0</v>
      </c>
      <c r="BF71" s="3">
        <f t="shared" si="27"/>
        <v>0</v>
      </c>
      <c r="BG71" s="5">
        <f t="shared" si="28"/>
        <v>0</v>
      </c>
    </row>
    <row r="72" spans="1:59" x14ac:dyDescent="0.3">
      <c r="A72">
        <v>570</v>
      </c>
      <c r="B72" t="s">
        <v>122</v>
      </c>
      <c r="C72">
        <v>2018</v>
      </c>
      <c r="D72">
        <v>511</v>
      </c>
      <c r="E72">
        <v>70</v>
      </c>
      <c r="F72">
        <v>0.58317025440313097</v>
      </c>
      <c r="G72">
        <v>0.06</v>
      </c>
      <c r="H72">
        <v>2</v>
      </c>
      <c r="I72">
        <v>0.7</v>
      </c>
      <c r="J72">
        <v>0.94</v>
      </c>
      <c r="K72">
        <v>0.88</v>
      </c>
      <c r="L72">
        <v>5</v>
      </c>
      <c r="M72" t="s">
        <v>32</v>
      </c>
      <c r="N72" t="s">
        <v>77</v>
      </c>
      <c r="O72" t="s">
        <v>106</v>
      </c>
      <c r="P72" t="s">
        <v>48</v>
      </c>
      <c r="Q72" t="s">
        <v>104</v>
      </c>
      <c r="R72" t="s">
        <v>52</v>
      </c>
      <c r="S72" t="s">
        <v>39</v>
      </c>
      <c r="T72" t="s">
        <v>41</v>
      </c>
      <c r="U72" t="s">
        <v>94</v>
      </c>
      <c r="V72" t="s">
        <v>87</v>
      </c>
      <c r="W72">
        <v>28.399750741199998</v>
      </c>
      <c r="X72">
        <v>27.734601508333299</v>
      </c>
      <c r="Y72">
        <v>23.0737674945454</v>
      </c>
      <c r="Z72">
        <v>20.9589198215</v>
      </c>
      <c r="AA72">
        <v>17.9229848085714</v>
      </c>
      <c r="AB72">
        <v>16.805714535555499</v>
      </c>
      <c r="AC72">
        <v>16.434735445000001</v>
      </c>
      <c r="AD72">
        <v>15.023367989999899</v>
      </c>
      <c r="AE72">
        <v>14.3573647988235</v>
      </c>
      <c r="AF72">
        <v>13.931748967500001</v>
      </c>
      <c r="AH72" s="11" t="s">
        <v>98</v>
      </c>
      <c r="AI72" s="4">
        <f t="shared" ref="AI72:AI80" si="57">COUNTIF($M$2:$M$101,AH72)</f>
        <v>0</v>
      </c>
      <c r="AJ72" s="3">
        <f t="shared" si="53"/>
        <v>0</v>
      </c>
      <c r="AK72" s="3">
        <f t="shared" si="54"/>
        <v>0</v>
      </c>
      <c r="AL72" s="3">
        <f t="shared" si="55"/>
        <v>0</v>
      </c>
      <c r="AM72" s="5">
        <f t="shared" si="56"/>
        <v>1</v>
      </c>
      <c r="AN72" s="4">
        <f t="shared" ref="AN72:AN80" si="58">COUNTIF($M$106:$M$205,$AH72)</f>
        <v>1</v>
      </c>
      <c r="AO72" s="3">
        <f t="shared" ref="AO72:AO80" si="59">COUNTIF($N$106:$N$205,$AH72)</f>
        <v>0</v>
      </c>
      <c r="AP72" s="3">
        <f t="shared" ref="AP72:AP80" si="60">COUNTIF($O$106:$O$205,$AH72)</f>
        <v>0</v>
      </c>
      <c r="AQ72" s="3">
        <f t="shared" ref="AQ72:AQ80" si="61">COUNTIF($P$106:$P$205,$AH72)</f>
        <v>0</v>
      </c>
      <c r="AR72" s="5">
        <f t="shared" ref="AR72:AR80" si="62">COUNTIF($Q$106:$Q$205,$AH72)</f>
        <v>0</v>
      </c>
      <c r="AS72" s="4">
        <f t="shared" ref="AS72:AS80" si="63">COUNTIF($M$210:$M$309,$AH72)</f>
        <v>0</v>
      </c>
      <c r="AT72" s="3">
        <f t="shared" ref="AT72:AT80" si="64">COUNTIF($N$210:$N$309,$AH72)</f>
        <v>0</v>
      </c>
      <c r="AU72" s="3">
        <f t="shared" ref="AU72:AU80" si="65">COUNTIF($O$210:$O$309,$AH72)</f>
        <v>0</v>
      </c>
      <c r="AV72" s="3">
        <f t="shared" ref="AV72:AV80" si="66">COUNTIF($P$210:$P$309,$AH72)</f>
        <v>0</v>
      </c>
      <c r="AW72" s="5">
        <f t="shared" ref="AW72:AW80" si="67">COUNTIF($Q$210:$Q$309,$AH72)</f>
        <v>1</v>
      </c>
      <c r="AX72" s="4">
        <f t="shared" ref="AX72:AX80" si="68">COUNTIF($M$314:$M$413,$AH72)</f>
        <v>0</v>
      </c>
      <c r="AY72" s="3">
        <f t="shared" ref="AY72:AY80" si="69">COUNTIF($N$314:$N$413,$AH72)</f>
        <v>0</v>
      </c>
      <c r="AZ72" s="3">
        <f t="shared" ref="AZ72:AZ80" si="70">COUNTIF($O$314:$O$413,$AH72)</f>
        <v>1</v>
      </c>
      <c r="BA72" s="3">
        <f t="shared" ref="BA72:BA80" si="71">COUNTIF($P$314:$P$413,$AH72)</f>
        <v>3</v>
      </c>
      <c r="BB72" s="5">
        <f t="shared" ref="BB72:BB80" si="72">COUNTIF($Q$314:$Q$413,$AH72)</f>
        <v>0</v>
      </c>
      <c r="BC72" s="4">
        <f t="shared" ref="BC72:BC80" si="73">COUNTIF($M$418:$M$517,$AH72)</f>
        <v>0</v>
      </c>
      <c r="BD72" s="3">
        <f t="shared" ref="BD72:BD80" si="74">COUNTIF($N$418:$N$517,$AH72)</f>
        <v>0</v>
      </c>
      <c r="BE72" s="3">
        <f t="shared" ref="BE72:BE80" si="75">COUNTIF($O$418:$O$517,$AH72)</f>
        <v>0</v>
      </c>
      <c r="BF72" s="3">
        <f t="shared" ref="BF72:BF80" si="76">COUNTIF($P$417:$P$518,$AH72)</f>
        <v>1</v>
      </c>
      <c r="BG72" s="5">
        <f t="shared" ref="BG72:BG80" si="77">COUNTIF($Q$417:$Q$518,$AH72)</f>
        <v>0</v>
      </c>
    </row>
    <row r="73" spans="1:59" x14ac:dyDescent="0.3">
      <c r="A73">
        <v>571</v>
      </c>
      <c r="B73" t="s">
        <v>122</v>
      </c>
      <c r="C73">
        <v>2018</v>
      </c>
      <c r="D73">
        <v>511</v>
      </c>
      <c r="E73">
        <v>71</v>
      </c>
      <c r="F73">
        <v>0.57142857142857095</v>
      </c>
      <c r="G73">
        <v>0.16</v>
      </c>
      <c r="H73">
        <v>2</v>
      </c>
      <c r="I73">
        <v>0.88</v>
      </c>
      <c r="J73">
        <v>0.84</v>
      </c>
      <c r="K73">
        <v>0.5</v>
      </c>
      <c r="L73">
        <v>0</v>
      </c>
      <c r="M73" t="s">
        <v>77</v>
      </c>
      <c r="N73" t="s">
        <v>32</v>
      </c>
      <c r="O73" t="s">
        <v>48</v>
      </c>
      <c r="P73" t="s">
        <v>52</v>
      </c>
      <c r="Q73" t="s">
        <v>104</v>
      </c>
      <c r="R73" t="s">
        <v>94</v>
      </c>
      <c r="S73" t="s">
        <v>106</v>
      </c>
      <c r="T73" t="s">
        <v>108</v>
      </c>
      <c r="U73" t="s">
        <v>41</v>
      </c>
      <c r="V73" t="s">
        <v>100</v>
      </c>
      <c r="W73">
        <v>28.8106733933333</v>
      </c>
      <c r="X73">
        <v>21.9812022676923</v>
      </c>
      <c r="Y73">
        <v>14.7123801954545</v>
      </c>
      <c r="Z73">
        <v>12.8992720284615</v>
      </c>
      <c r="AA73">
        <v>12.796967658333299</v>
      </c>
      <c r="AB73">
        <v>11.288869019166601</v>
      </c>
      <c r="AC73">
        <v>11.0859849019999</v>
      </c>
      <c r="AD73">
        <v>10.596168775000001</v>
      </c>
      <c r="AE73">
        <v>10.55365591875</v>
      </c>
      <c r="AF73">
        <v>10.54560382</v>
      </c>
      <c r="AH73" s="11" t="s">
        <v>70</v>
      </c>
      <c r="AI73" s="4">
        <f t="shared" si="57"/>
        <v>0</v>
      </c>
      <c r="AJ73" s="3">
        <f t="shared" si="53"/>
        <v>0</v>
      </c>
      <c r="AK73" s="3">
        <f t="shared" si="54"/>
        <v>0</v>
      </c>
      <c r="AL73" s="3">
        <f t="shared" si="55"/>
        <v>0</v>
      </c>
      <c r="AM73" s="5">
        <f t="shared" si="56"/>
        <v>0</v>
      </c>
      <c r="AN73" s="4">
        <f t="shared" si="58"/>
        <v>0</v>
      </c>
      <c r="AO73" s="3">
        <f t="shared" si="59"/>
        <v>0</v>
      </c>
      <c r="AP73" s="3">
        <f t="shared" si="60"/>
        <v>0</v>
      </c>
      <c r="AQ73" s="3">
        <f t="shared" si="61"/>
        <v>0</v>
      </c>
      <c r="AR73" s="5">
        <f t="shared" si="62"/>
        <v>0</v>
      </c>
      <c r="AS73" s="4">
        <f t="shared" si="63"/>
        <v>0</v>
      </c>
      <c r="AT73" s="3">
        <f t="shared" si="64"/>
        <v>0</v>
      </c>
      <c r="AU73" s="3">
        <f t="shared" si="65"/>
        <v>0</v>
      </c>
      <c r="AV73" s="3">
        <f t="shared" si="66"/>
        <v>0</v>
      </c>
      <c r="AW73" s="5">
        <f t="shared" si="67"/>
        <v>0</v>
      </c>
      <c r="AX73" s="4">
        <f t="shared" si="68"/>
        <v>0</v>
      </c>
      <c r="AY73" s="3">
        <f t="shared" si="69"/>
        <v>0</v>
      </c>
      <c r="AZ73" s="3">
        <f t="shared" si="70"/>
        <v>0</v>
      </c>
      <c r="BA73" s="3">
        <f t="shared" si="71"/>
        <v>0</v>
      </c>
      <c r="BB73" s="5">
        <f t="shared" si="72"/>
        <v>1</v>
      </c>
      <c r="BC73" s="4">
        <f t="shared" si="73"/>
        <v>0</v>
      </c>
      <c r="BD73" s="3">
        <f t="shared" si="74"/>
        <v>0</v>
      </c>
      <c r="BE73" s="3">
        <f t="shared" si="75"/>
        <v>0</v>
      </c>
      <c r="BF73" s="3">
        <f t="shared" si="76"/>
        <v>0</v>
      </c>
      <c r="BG73" s="5">
        <f t="shared" si="77"/>
        <v>1</v>
      </c>
    </row>
    <row r="74" spans="1:59" x14ac:dyDescent="0.3">
      <c r="A74">
        <v>572</v>
      </c>
      <c r="B74" t="s">
        <v>122</v>
      </c>
      <c r="C74">
        <v>2018</v>
      </c>
      <c r="D74">
        <v>511</v>
      </c>
      <c r="E74">
        <v>72</v>
      </c>
      <c r="F74">
        <v>0.60469667318982301</v>
      </c>
      <c r="G74">
        <v>0.12</v>
      </c>
      <c r="H74">
        <v>1</v>
      </c>
      <c r="I74">
        <v>0.82</v>
      </c>
      <c r="J74">
        <v>0.26</v>
      </c>
      <c r="K74">
        <v>0.22</v>
      </c>
      <c r="L74">
        <v>0</v>
      </c>
      <c r="M74" t="s">
        <v>32</v>
      </c>
      <c r="N74" t="s">
        <v>69</v>
      </c>
      <c r="O74" t="s">
        <v>77</v>
      </c>
      <c r="P74" t="s">
        <v>48</v>
      </c>
      <c r="Q74" t="s">
        <v>87</v>
      </c>
      <c r="R74" t="s">
        <v>52</v>
      </c>
      <c r="S74" t="s">
        <v>90</v>
      </c>
      <c r="T74" t="s">
        <v>34</v>
      </c>
      <c r="U74" t="s">
        <v>106</v>
      </c>
      <c r="V74" t="s">
        <v>95</v>
      </c>
      <c r="W74">
        <v>25.997213049999999</v>
      </c>
      <c r="X74">
        <v>21.085195500000001</v>
      </c>
      <c r="Y74">
        <v>19.6395537</v>
      </c>
      <c r="Z74">
        <v>16.667999849999902</v>
      </c>
      <c r="AA74">
        <v>15.908005733333299</v>
      </c>
      <c r="AB74">
        <v>15.859191632857099</v>
      </c>
      <c r="AC74">
        <v>15.36017895</v>
      </c>
      <c r="AD74">
        <v>15.350393950000001</v>
      </c>
      <c r="AE74">
        <v>15.04987888</v>
      </c>
      <c r="AF74">
        <v>14.7340301</v>
      </c>
      <c r="AH74" s="11" t="s">
        <v>76</v>
      </c>
      <c r="AI74" s="4">
        <f t="shared" si="57"/>
        <v>0</v>
      </c>
      <c r="AJ74" s="3">
        <f t="shared" si="53"/>
        <v>0</v>
      </c>
      <c r="AK74" s="3">
        <f t="shared" si="54"/>
        <v>0</v>
      </c>
      <c r="AL74" s="3">
        <f t="shared" si="55"/>
        <v>0</v>
      </c>
      <c r="AM74" s="5">
        <f t="shared" si="56"/>
        <v>0</v>
      </c>
      <c r="AN74" s="4">
        <f t="shared" si="58"/>
        <v>0</v>
      </c>
      <c r="AO74" s="3">
        <f t="shared" si="59"/>
        <v>0</v>
      </c>
      <c r="AP74" s="3">
        <f t="shared" si="60"/>
        <v>0</v>
      </c>
      <c r="AQ74" s="3">
        <f t="shared" si="61"/>
        <v>0</v>
      </c>
      <c r="AR74" s="5">
        <f t="shared" si="62"/>
        <v>0</v>
      </c>
      <c r="AS74" s="4">
        <f t="shared" si="63"/>
        <v>0</v>
      </c>
      <c r="AT74" s="3">
        <f t="shared" si="64"/>
        <v>0</v>
      </c>
      <c r="AU74" s="3">
        <f t="shared" si="65"/>
        <v>0</v>
      </c>
      <c r="AV74" s="3">
        <f t="shared" si="66"/>
        <v>0</v>
      </c>
      <c r="AW74" s="5">
        <f t="shared" si="67"/>
        <v>0</v>
      </c>
      <c r="AX74" s="4">
        <f t="shared" si="68"/>
        <v>0</v>
      </c>
      <c r="AY74" s="3">
        <f t="shared" si="69"/>
        <v>0</v>
      </c>
      <c r="AZ74" s="3">
        <f t="shared" si="70"/>
        <v>1</v>
      </c>
      <c r="BA74" s="3">
        <f t="shared" si="71"/>
        <v>1</v>
      </c>
      <c r="BB74" s="5">
        <f t="shared" si="72"/>
        <v>0</v>
      </c>
      <c r="BC74" s="4">
        <f t="shared" si="73"/>
        <v>0</v>
      </c>
      <c r="BD74" s="3">
        <f t="shared" si="74"/>
        <v>0</v>
      </c>
      <c r="BE74" s="3">
        <f t="shared" si="75"/>
        <v>0</v>
      </c>
      <c r="BF74" s="3">
        <f t="shared" si="76"/>
        <v>0</v>
      </c>
      <c r="BG74" s="5">
        <f t="shared" si="77"/>
        <v>1</v>
      </c>
    </row>
    <row r="75" spans="1:59" x14ac:dyDescent="0.3">
      <c r="A75">
        <v>573</v>
      </c>
      <c r="B75" t="s">
        <v>122</v>
      </c>
      <c r="C75">
        <v>2018</v>
      </c>
      <c r="D75">
        <v>511</v>
      </c>
      <c r="E75">
        <v>73</v>
      </c>
      <c r="F75">
        <v>0.56947162426614395</v>
      </c>
      <c r="G75">
        <v>0.24</v>
      </c>
      <c r="H75">
        <v>1</v>
      </c>
      <c r="I75">
        <v>0.18</v>
      </c>
      <c r="J75">
        <v>0.72</v>
      </c>
      <c r="K75">
        <v>1</v>
      </c>
      <c r="L75">
        <v>9</v>
      </c>
      <c r="M75" t="s">
        <v>106</v>
      </c>
      <c r="N75" t="s">
        <v>77</v>
      </c>
      <c r="O75" t="s">
        <v>48</v>
      </c>
      <c r="P75" t="s">
        <v>94</v>
      </c>
      <c r="Q75" t="s">
        <v>41</v>
      </c>
      <c r="R75" t="s">
        <v>32</v>
      </c>
      <c r="S75" t="s">
        <v>87</v>
      </c>
      <c r="T75" t="s">
        <v>111</v>
      </c>
      <c r="U75" t="s">
        <v>104</v>
      </c>
      <c r="V75" t="s">
        <v>88</v>
      </c>
      <c r="W75">
        <v>37.516179383333302</v>
      </c>
      <c r="X75">
        <v>21.067450144999999</v>
      </c>
      <c r="Y75">
        <v>17.558719411666601</v>
      </c>
      <c r="Z75">
        <v>12.2283377666666</v>
      </c>
      <c r="AA75">
        <v>11.06159783</v>
      </c>
      <c r="AB75">
        <v>11.043916225</v>
      </c>
      <c r="AC75">
        <v>10.69729841</v>
      </c>
      <c r="AD75">
        <v>10.429162509999999</v>
      </c>
      <c r="AE75">
        <v>10.3342034</v>
      </c>
      <c r="AF75">
        <v>10.1629934371428</v>
      </c>
      <c r="AH75" s="11" t="s">
        <v>113</v>
      </c>
      <c r="AI75" s="4">
        <f t="shared" si="57"/>
        <v>0</v>
      </c>
      <c r="AJ75" s="3">
        <f t="shared" si="53"/>
        <v>0</v>
      </c>
      <c r="AK75" s="3">
        <f t="shared" si="54"/>
        <v>0</v>
      </c>
      <c r="AL75" s="3">
        <f t="shared" si="55"/>
        <v>0</v>
      </c>
      <c r="AM75" s="5">
        <f t="shared" si="56"/>
        <v>0</v>
      </c>
      <c r="AN75" s="4">
        <f t="shared" si="58"/>
        <v>0</v>
      </c>
      <c r="AO75" s="3">
        <f t="shared" si="59"/>
        <v>0</v>
      </c>
      <c r="AP75" s="3">
        <f t="shared" si="60"/>
        <v>0</v>
      </c>
      <c r="AQ75" s="3">
        <f t="shared" si="61"/>
        <v>0</v>
      </c>
      <c r="AR75" s="5">
        <f t="shared" si="62"/>
        <v>0</v>
      </c>
      <c r="AS75" s="4">
        <f t="shared" si="63"/>
        <v>0</v>
      </c>
      <c r="AT75" s="3">
        <f t="shared" si="64"/>
        <v>1</v>
      </c>
      <c r="AU75" s="3">
        <f t="shared" si="65"/>
        <v>0</v>
      </c>
      <c r="AV75" s="3">
        <f t="shared" si="66"/>
        <v>0</v>
      </c>
      <c r="AW75" s="5">
        <f t="shared" si="67"/>
        <v>0</v>
      </c>
      <c r="AX75" s="4">
        <f t="shared" si="68"/>
        <v>0</v>
      </c>
      <c r="AY75" s="3">
        <f t="shared" si="69"/>
        <v>0</v>
      </c>
      <c r="AZ75" s="3">
        <f t="shared" si="70"/>
        <v>0</v>
      </c>
      <c r="BA75" s="3">
        <f t="shared" si="71"/>
        <v>0</v>
      </c>
      <c r="BB75" s="5">
        <f t="shared" si="72"/>
        <v>0</v>
      </c>
      <c r="BC75" s="4">
        <f t="shared" si="73"/>
        <v>0</v>
      </c>
      <c r="BD75" s="3">
        <f t="shared" si="74"/>
        <v>0</v>
      </c>
      <c r="BE75" s="3">
        <f t="shared" si="75"/>
        <v>0</v>
      </c>
      <c r="BF75" s="3">
        <f t="shared" si="76"/>
        <v>1</v>
      </c>
      <c r="BG75" s="5">
        <f t="shared" si="77"/>
        <v>0</v>
      </c>
    </row>
    <row r="76" spans="1:59" x14ac:dyDescent="0.3">
      <c r="A76">
        <v>574</v>
      </c>
      <c r="B76" t="s">
        <v>122</v>
      </c>
      <c r="C76">
        <v>2018</v>
      </c>
      <c r="D76">
        <v>511</v>
      </c>
      <c r="E76">
        <v>74</v>
      </c>
      <c r="F76">
        <v>0.58317025440313097</v>
      </c>
      <c r="G76">
        <v>0.22</v>
      </c>
      <c r="H76">
        <v>2</v>
      </c>
      <c r="I76">
        <v>0.46</v>
      </c>
      <c r="J76">
        <v>0.82</v>
      </c>
      <c r="K76">
        <v>0.82</v>
      </c>
      <c r="L76">
        <v>0</v>
      </c>
      <c r="M76" t="s">
        <v>32</v>
      </c>
      <c r="N76" t="s">
        <v>77</v>
      </c>
      <c r="O76" t="s">
        <v>104</v>
      </c>
      <c r="P76" t="s">
        <v>52</v>
      </c>
      <c r="Q76" t="s">
        <v>106</v>
      </c>
      <c r="R76" t="s">
        <v>48</v>
      </c>
      <c r="S76" t="s">
        <v>94</v>
      </c>
      <c r="T76" t="s">
        <v>100</v>
      </c>
      <c r="U76" t="s">
        <v>88</v>
      </c>
      <c r="V76" t="s">
        <v>41</v>
      </c>
      <c r="W76">
        <v>25.197781860999999</v>
      </c>
      <c r="X76">
        <v>17.467292189999998</v>
      </c>
      <c r="Y76">
        <v>13.0473766225</v>
      </c>
      <c r="Z76">
        <v>12.911248871</v>
      </c>
      <c r="AA76">
        <v>12.73110554</v>
      </c>
      <c r="AB76">
        <v>12.481725985000001</v>
      </c>
      <c r="AC76">
        <v>11.816778433749899</v>
      </c>
      <c r="AD76">
        <v>10.6227812883333</v>
      </c>
      <c r="AE76">
        <v>10.56557382125</v>
      </c>
      <c r="AF76">
        <v>9.9953085687499996</v>
      </c>
      <c r="AH76" s="11" t="s">
        <v>104</v>
      </c>
      <c r="AI76" s="4">
        <f t="shared" si="57"/>
        <v>0</v>
      </c>
      <c r="AJ76" s="3">
        <f t="shared" si="53"/>
        <v>0</v>
      </c>
      <c r="AK76" s="3">
        <f t="shared" si="54"/>
        <v>3</v>
      </c>
      <c r="AL76" s="3">
        <f t="shared" si="55"/>
        <v>6</v>
      </c>
      <c r="AM76" s="5">
        <f t="shared" si="56"/>
        <v>10</v>
      </c>
      <c r="AN76" s="4">
        <f t="shared" si="58"/>
        <v>1</v>
      </c>
      <c r="AO76" s="3">
        <f t="shared" si="59"/>
        <v>1</v>
      </c>
      <c r="AP76" s="3">
        <f t="shared" si="60"/>
        <v>4</v>
      </c>
      <c r="AQ76" s="3">
        <f t="shared" si="61"/>
        <v>9</v>
      </c>
      <c r="AR76" s="5">
        <f t="shared" si="62"/>
        <v>9</v>
      </c>
      <c r="AS76" s="4">
        <f t="shared" si="63"/>
        <v>0</v>
      </c>
      <c r="AT76" s="3">
        <f t="shared" si="64"/>
        <v>0</v>
      </c>
      <c r="AU76" s="3">
        <f t="shared" si="65"/>
        <v>2</v>
      </c>
      <c r="AV76" s="3">
        <f t="shared" si="66"/>
        <v>2</v>
      </c>
      <c r="AW76" s="5">
        <f t="shared" si="67"/>
        <v>7</v>
      </c>
      <c r="AX76" s="4">
        <f t="shared" si="68"/>
        <v>0</v>
      </c>
      <c r="AY76" s="3">
        <f t="shared" si="69"/>
        <v>1</v>
      </c>
      <c r="AZ76" s="3">
        <f t="shared" si="70"/>
        <v>3</v>
      </c>
      <c r="BA76" s="3">
        <f t="shared" si="71"/>
        <v>7</v>
      </c>
      <c r="BB76" s="5">
        <f t="shared" si="72"/>
        <v>5</v>
      </c>
      <c r="BC76" s="4">
        <f t="shared" si="73"/>
        <v>2</v>
      </c>
      <c r="BD76" s="3">
        <f t="shared" si="74"/>
        <v>0</v>
      </c>
      <c r="BE76" s="3">
        <f t="shared" si="75"/>
        <v>2</v>
      </c>
      <c r="BF76" s="3">
        <f t="shared" si="76"/>
        <v>4</v>
      </c>
      <c r="BG76" s="5">
        <f t="shared" si="77"/>
        <v>6</v>
      </c>
    </row>
    <row r="77" spans="1:59" x14ac:dyDescent="0.3">
      <c r="A77">
        <v>575</v>
      </c>
      <c r="B77" t="s">
        <v>122</v>
      </c>
      <c r="C77">
        <v>2018</v>
      </c>
      <c r="D77">
        <v>511</v>
      </c>
      <c r="E77">
        <v>75</v>
      </c>
      <c r="F77">
        <v>0.56555772994129105</v>
      </c>
      <c r="G77">
        <v>0.18</v>
      </c>
      <c r="H77">
        <v>1</v>
      </c>
      <c r="I77">
        <v>0.34</v>
      </c>
      <c r="J77">
        <v>0.62</v>
      </c>
      <c r="K77">
        <v>0.76</v>
      </c>
      <c r="L77">
        <v>8</v>
      </c>
      <c r="M77" t="s">
        <v>32</v>
      </c>
      <c r="N77" t="s">
        <v>77</v>
      </c>
      <c r="O77" t="s">
        <v>52</v>
      </c>
      <c r="P77" t="s">
        <v>106</v>
      </c>
      <c r="Q77" t="s">
        <v>94</v>
      </c>
      <c r="R77" t="s">
        <v>48</v>
      </c>
      <c r="S77" t="s">
        <v>100</v>
      </c>
      <c r="T77" t="s">
        <v>80</v>
      </c>
      <c r="U77" t="s">
        <v>104</v>
      </c>
      <c r="V77" t="s">
        <v>46</v>
      </c>
      <c r="W77">
        <v>29.503746400000001</v>
      </c>
      <c r="X77">
        <v>24.272629160000001</v>
      </c>
      <c r="Y77">
        <v>16.797351842000001</v>
      </c>
      <c r="Z77">
        <v>16.454600082500001</v>
      </c>
      <c r="AA77">
        <v>15.175500779999901</v>
      </c>
      <c r="AB77">
        <v>14.68596548875</v>
      </c>
      <c r="AC77">
        <v>12.76384496</v>
      </c>
      <c r="AD77">
        <v>12.159412400000001</v>
      </c>
      <c r="AE77">
        <v>11.9797078933333</v>
      </c>
      <c r="AF77">
        <v>11.837070499999999</v>
      </c>
      <c r="AH77" s="11" t="s">
        <v>86</v>
      </c>
      <c r="AI77" s="4">
        <f t="shared" si="57"/>
        <v>0</v>
      </c>
      <c r="AJ77" s="3">
        <f t="shared" si="53"/>
        <v>0</v>
      </c>
      <c r="AK77" s="3">
        <f t="shared" si="54"/>
        <v>0</v>
      </c>
      <c r="AL77" s="3">
        <f t="shared" si="55"/>
        <v>0</v>
      </c>
      <c r="AM77" s="5">
        <f t="shared" si="56"/>
        <v>1</v>
      </c>
      <c r="AN77" s="4">
        <f t="shared" si="58"/>
        <v>0</v>
      </c>
      <c r="AO77" s="3">
        <f t="shared" si="59"/>
        <v>0</v>
      </c>
      <c r="AP77" s="3">
        <f t="shared" si="60"/>
        <v>0</v>
      </c>
      <c r="AQ77" s="3">
        <f t="shared" si="61"/>
        <v>0</v>
      </c>
      <c r="AR77" s="5">
        <f t="shared" si="62"/>
        <v>0</v>
      </c>
      <c r="AS77" s="4">
        <f t="shared" si="63"/>
        <v>0</v>
      </c>
      <c r="AT77" s="3">
        <f t="shared" si="64"/>
        <v>0</v>
      </c>
      <c r="AU77" s="3">
        <f t="shared" si="65"/>
        <v>0</v>
      </c>
      <c r="AV77" s="3">
        <f t="shared" si="66"/>
        <v>0</v>
      </c>
      <c r="AW77" s="5">
        <f t="shared" si="67"/>
        <v>0</v>
      </c>
      <c r="AX77" s="4">
        <f t="shared" si="68"/>
        <v>0</v>
      </c>
      <c r="AY77" s="3">
        <f t="shared" si="69"/>
        <v>0</v>
      </c>
      <c r="AZ77" s="3">
        <f t="shared" si="70"/>
        <v>0</v>
      </c>
      <c r="BA77" s="3">
        <f t="shared" si="71"/>
        <v>0</v>
      </c>
      <c r="BB77" s="5">
        <f t="shared" si="72"/>
        <v>0</v>
      </c>
      <c r="BC77" s="4">
        <f t="shared" si="73"/>
        <v>0</v>
      </c>
      <c r="BD77" s="3">
        <f t="shared" si="74"/>
        <v>0</v>
      </c>
      <c r="BE77" s="3">
        <f t="shared" si="75"/>
        <v>0</v>
      </c>
      <c r="BF77" s="3">
        <f t="shared" si="76"/>
        <v>0</v>
      </c>
      <c r="BG77" s="5">
        <f t="shared" si="77"/>
        <v>1</v>
      </c>
    </row>
    <row r="78" spans="1:59" x14ac:dyDescent="0.3">
      <c r="A78">
        <v>576</v>
      </c>
      <c r="B78" t="s">
        <v>122</v>
      </c>
      <c r="C78">
        <v>2018</v>
      </c>
      <c r="D78">
        <v>511</v>
      </c>
      <c r="E78">
        <v>76</v>
      </c>
      <c r="F78">
        <v>0.56164383561643805</v>
      </c>
      <c r="G78">
        <v>0.12</v>
      </c>
      <c r="H78">
        <v>2</v>
      </c>
      <c r="I78">
        <v>0.5</v>
      </c>
      <c r="J78">
        <v>0.86</v>
      </c>
      <c r="K78">
        <v>0.1</v>
      </c>
      <c r="L78">
        <v>8</v>
      </c>
      <c r="M78" t="s">
        <v>32</v>
      </c>
      <c r="N78" t="s">
        <v>106</v>
      </c>
      <c r="O78" t="s">
        <v>77</v>
      </c>
      <c r="P78" t="s">
        <v>48</v>
      </c>
      <c r="Q78" t="s">
        <v>52</v>
      </c>
      <c r="R78" t="s">
        <v>41</v>
      </c>
      <c r="S78" t="s">
        <v>65</v>
      </c>
      <c r="T78" t="s">
        <v>104</v>
      </c>
      <c r="U78" t="s">
        <v>94</v>
      </c>
      <c r="V78" t="s">
        <v>88</v>
      </c>
      <c r="W78">
        <v>23.291399191250001</v>
      </c>
      <c r="X78">
        <v>17.933888772727201</v>
      </c>
      <c r="Y78">
        <v>15.610491715454501</v>
      </c>
      <c r="Z78">
        <v>13.9145569224999</v>
      </c>
      <c r="AA78">
        <v>12.376070193529401</v>
      </c>
      <c r="AB78">
        <v>12.3137504283333</v>
      </c>
      <c r="AC78">
        <v>11.073370935</v>
      </c>
      <c r="AD78">
        <v>9.8083914609090908</v>
      </c>
      <c r="AE78">
        <v>9.6255564131578897</v>
      </c>
      <c r="AF78">
        <v>9.3504707105882297</v>
      </c>
      <c r="AH78" s="11" t="s">
        <v>84</v>
      </c>
      <c r="AI78" s="4">
        <f t="shared" si="57"/>
        <v>0</v>
      </c>
      <c r="AJ78" s="3">
        <f t="shared" si="53"/>
        <v>0</v>
      </c>
      <c r="AK78" s="3">
        <f t="shared" si="54"/>
        <v>0</v>
      </c>
      <c r="AL78" s="3">
        <f t="shared" si="55"/>
        <v>0</v>
      </c>
      <c r="AM78" s="5">
        <f t="shared" si="56"/>
        <v>0</v>
      </c>
      <c r="AN78" s="4">
        <f t="shared" si="58"/>
        <v>0</v>
      </c>
      <c r="AO78" s="3">
        <f t="shared" si="59"/>
        <v>0</v>
      </c>
      <c r="AP78" s="3">
        <f t="shared" si="60"/>
        <v>0</v>
      </c>
      <c r="AQ78" s="3">
        <f t="shared" si="61"/>
        <v>0</v>
      </c>
      <c r="AR78" s="5">
        <f t="shared" si="62"/>
        <v>0</v>
      </c>
      <c r="AS78" s="4">
        <f t="shared" si="63"/>
        <v>0</v>
      </c>
      <c r="AT78" s="3">
        <f t="shared" si="64"/>
        <v>0</v>
      </c>
      <c r="AU78" s="3">
        <f t="shared" si="65"/>
        <v>0</v>
      </c>
      <c r="AV78" s="3">
        <f t="shared" si="66"/>
        <v>0</v>
      </c>
      <c r="AW78" s="5">
        <f t="shared" si="67"/>
        <v>0</v>
      </c>
      <c r="AX78" s="4">
        <f t="shared" si="68"/>
        <v>0</v>
      </c>
      <c r="AY78" s="3">
        <f t="shared" si="69"/>
        <v>0</v>
      </c>
      <c r="AZ78" s="3">
        <f t="shared" si="70"/>
        <v>0</v>
      </c>
      <c r="BA78" s="3">
        <f t="shared" si="71"/>
        <v>0</v>
      </c>
      <c r="BB78" s="5">
        <f t="shared" si="72"/>
        <v>0</v>
      </c>
      <c r="BC78" s="4">
        <f t="shared" si="73"/>
        <v>0</v>
      </c>
      <c r="BD78" s="3">
        <f t="shared" si="74"/>
        <v>0</v>
      </c>
      <c r="BE78" s="3">
        <f t="shared" si="75"/>
        <v>0</v>
      </c>
      <c r="BF78" s="3">
        <f t="shared" si="76"/>
        <v>0</v>
      </c>
      <c r="BG78" s="5">
        <f t="shared" si="77"/>
        <v>0</v>
      </c>
    </row>
    <row r="79" spans="1:59" x14ac:dyDescent="0.3">
      <c r="A79">
        <v>577</v>
      </c>
      <c r="B79" t="s">
        <v>122</v>
      </c>
      <c r="C79">
        <v>2018</v>
      </c>
      <c r="D79">
        <v>511</v>
      </c>
      <c r="E79">
        <v>77</v>
      </c>
      <c r="F79">
        <v>0.58121330724070397</v>
      </c>
      <c r="G79">
        <v>0.26</v>
      </c>
      <c r="H79">
        <v>1</v>
      </c>
      <c r="I79">
        <v>0.7</v>
      </c>
      <c r="J79">
        <v>0.38</v>
      </c>
      <c r="K79">
        <v>0.72</v>
      </c>
      <c r="L79">
        <v>4</v>
      </c>
      <c r="M79" t="s">
        <v>32</v>
      </c>
      <c r="N79" t="s">
        <v>34</v>
      </c>
      <c r="O79" t="s">
        <v>41</v>
      </c>
      <c r="P79" t="s">
        <v>88</v>
      </c>
      <c r="Q79" t="s">
        <v>48</v>
      </c>
      <c r="R79" t="s">
        <v>106</v>
      </c>
      <c r="S79" t="s">
        <v>69</v>
      </c>
      <c r="T79" t="s">
        <v>52</v>
      </c>
      <c r="U79" t="s">
        <v>77</v>
      </c>
      <c r="V79" t="s">
        <v>44</v>
      </c>
      <c r="W79">
        <v>44.312271150000001</v>
      </c>
      <c r="X79">
        <v>19.433332400000001</v>
      </c>
      <c r="Y79">
        <v>19.328838300000001</v>
      </c>
      <c r="Z79">
        <v>17.2949071</v>
      </c>
      <c r="AA79">
        <v>17.040984154999901</v>
      </c>
      <c r="AB79">
        <v>16.8298378</v>
      </c>
      <c r="AC79">
        <v>16.410272599999999</v>
      </c>
      <c r="AD79">
        <v>16.233098366666599</v>
      </c>
      <c r="AE79">
        <v>15.72175324</v>
      </c>
      <c r="AF79">
        <v>15.4888382</v>
      </c>
      <c r="AH79" s="11" t="s">
        <v>61</v>
      </c>
      <c r="AI79" s="4">
        <f t="shared" si="57"/>
        <v>0</v>
      </c>
      <c r="AJ79" s="3">
        <f t="shared" si="53"/>
        <v>0</v>
      </c>
      <c r="AK79" s="3">
        <f t="shared" si="54"/>
        <v>0</v>
      </c>
      <c r="AL79" s="3">
        <f t="shared" si="55"/>
        <v>0</v>
      </c>
      <c r="AM79" s="5">
        <f t="shared" si="56"/>
        <v>0</v>
      </c>
      <c r="AN79" s="4">
        <f t="shared" si="58"/>
        <v>0</v>
      </c>
      <c r="AO79" s="3">
        <f t="shared" si="59"/>
        <v>0</v>
      </c>
      <c r="AP79" s="3">
        <f t="shared" si="60"/>
        <v>0</v>
      </c>
      <c r="AQ79" s="3">
        <f t="shared" si="61"/>
        <v>0</v>
      </c>
      <c r="AR79" s="5">
        <f t="shared" si="62"/>
        <v>0</v>
      </c>
      <c r="AS79" s="4">
        <f t="shared" si="63"/>
        <v>0</v>
      </c>
      <c r="AT79" s="3">
        <f t="shared" si="64"/>
        <v>0</v>
      </c>
      <c r="AU79" s="3">
        <f t="shared" si="65"/>
        <v>0</v>
      </c>
      <c r="AV79" s="3">
        <f t="shared" si="66"/>
        <v>1</v>
      </c>
      <c r="AW79" s="5">
        <f t="shared" si="67"/>
        <v>1</v>
      </c>
      <c r="AX79" s="4">
        <f t="shared" si="68"/>
        <v>0</v>
      </c>
      <c r="AY79" s="3">
        <f t="shared" si="69"/>
        <v>0</v>
      </c>
      <c r="AZ79" s="3">
        <f t="shared" si="70"/>
        <v>0</v>
      </c>
      <c r="BA79" s="3">
        <f t="shared" si="71"/>
        <v>0</v>
      </c>
      <c r="BB79" s="5">
        <f t="shared" si="72"/>
        <v>0</v>
      </c>
      <c r="BC79" s="4">
        <f t="shared" si="73"/>
        <v>1</v>
      </c>
      <c r="BD79" s="3">
        <f t="shared" si="74"/>
        <v>1</v>
      </c>
      <c r="BE79" s="3">
        <f t="shared" si="75"/>
        <v>2</v>
      </c>
      <c r="BF79" s="3">
        <f t="shared" si="76"/>
        <v>1</v>
      </c>
      <c r="BG79" s="5">
        <f t="shared" si="77"/>
        <v>0</v>
      </c>
    </row>
    <row r="80" spans="1:59" ht="14.55" thickBot="1" x14ac:dyDescent="0.35">
      <c r="A80">
        <v>578</v>
      </c>
      <c r="B80" t="s">
        <v>122</v>
      </c>
      <c r="C80">
        <v>2018</v>
      </c>
      <c r="D80">
        <v>511</v>
      </c>
      <c r="E80">
        <v>78</v>
      </c>
      <c r="F80">
        <v>0.56947162426614395</v>
      </c>
      <c r="G80">
        <v>0.12</v>
      </c>
      <c r="H80">
        <v>3</v>
      </c>
      <c r="I80">
        <v>0.52</v>
      </c>
      <c r="J80">
        <v>0.72</v>
      </c>
      <c r="K80">
        <v>0.5</v>
      </c>
      <c r="L80">
        <v>0</v>
      </c>
      <c r="M80" t="s">
        <v>32</v>
      </c>
      <c r="N80" t="s">
        <v>106</v>
      </c>
      <c r="O80" t="s">
        <v>48</v>
      </c>
      <c r="P80" t="s">
        <v>52</v>
      </c>
      <c r="Q80" t="s">
        <v>77</v>
      </c>
      <c r="R80" t="s">
        <v>94</v>
      </c>
      <c r="S80" t="s">
        <v>112</v>
      </c>
      <c r="T80" t="s">
        <v>88</v>
      </c>
      <c r="U80" t="s">
        <v>100</v>
      </c>
      <c r="V80" t="s">
        <v>80</v>
      </c>
      <c r="W80">
        <v>13.3225633085185</v>
      </c>
      <c r="X80">
        <v>11.669349393499999</v>
      </c>
      <c r="Y80">
        <v>11.18701551</v>
      </c>
      <c r="Z80">
        <v>10.269606378000001</v>
      </c>
      <c r="AA80">
        <v>10.1758990823999</v>
      </c>
      <c r="AB80">
        <v>8.9410362111874999</v>
      </c>
      <c r="AC80">
        <v>7.77198835153846</v>
      </c>
      <c r="AD80">
        <v>7.7246527390909003</v>
      </c>
      <c r="AE80">
        <v>7.5990646411111102</v>
      </c>
      <c r="AF80">
        <v>7.5874216524999998</v>
      </c>
      <c r="AH80" s="12" t="s">
        <v>67</v>
      </c>
      <c r="AI80" s="6">
        <f t="shared" si="57"/>
        <v>0</v>
      </c>
      <c r="AJ80" s="7">
        <f t="shared" si="53"/>
        <v>0</v>
      </c>
      <c r="AK80" s="7">
        <f t="shared" si="54"/>
        <v>0</v>
      </c>
      <c r="AL80" s="7">
        <f t="shared" si="55"/>
        <v>1</v>
      </c>
      <c r="AM80" s="8">
        <f t="shared" si="56"/>
        <v>0</v>
      </c>
      <c r="AN80" s="6">
        <f t="shared" si="58"/>
        <v>0</v>
      </c>
      <c r="AO80" s="7">
        <f t="shared" si="59"/>
        <v>0</v>
      </c>
      <c r="AP80" s="7">
        <f t="shared" si="60"/>
        <v>0</v>
      </c>
      <c r="AQ80" s="7">
        <f t="shared" si="61"/>
        <v>0</v>
      </c>
      <c r="AR80" s="8">
        <f t="shared" si="62"/>
        <v>0</v>
      </c>
      <c r="AS80" s="6">
        <f t="shared" si="63"/>
        <v>0</v>
      </c>
      <c r="AT80" s="7">
        <f t="shared" si="64"/>
        <v>0</v>
      </c>
      <c r="AU80" s="7">
        <f t="shared" si="65"/>
        <v>0</v>
      </c>
      <c r="AV80" s="7">
        <f t="shared" si="66"/>
        <v>0</v>
      </c>
      <c r="AW80" s="8">
        <f t="shared" si="67"/>
        <v>0</v>
      </c>
      <c r="AX80" s="6">
        <f t="shared" si="68"/>
        <v>0</v>
      </c>
      <c r="AY80" s="7">
        <f t="shared" si="69"/>
        <v>0</v>
      </c>
      <c r="AZ80" s="7">
        <f t="shared" si="70"/>
        <v>0</v>
      </c>
      <c r="BA80" s="7">
        <f t="shared" si="71"/>
        <v>0</v>
      </c>
      <c r="BB80" s="8">
        <f t="shared" si="72"/>
        <v>0</v>
      </c>
      <c r="BC80" s="6">
        <f t="shared" si="73"/>
        <v>0</v>
      </c>
      <c r="BD80" s="7">
        <f t="shared" si="74"/>
        <v>0</v>
      </c>
      <c r="BE80" s="7">
        <f t="shared" si="75"/>
        <v>0</v>
      </c>
      <c r="BF80" s="7">
        <f t="shared" si="76"/>
        <v>0</v>
      </c>
      <c r="BG80" s="8">
        <f t="shared" si="77"/>
        <v>0</v>
      </c>
    </row>
    <row r="81" spans="1:32" x14ac:dyDescent="0.3">
      <c r="A81">
        <v>579</v>
      </c>
      <c r="B81" t="s">
        <v>122</v>
      </c>
      <c r="C81">
        <v>2018</v>
      </c>
      <c r="D81">
        <v>511</v>
      </c>
      <c r="E81">
        <v>79</v>
      </c>
      <c r="F81">
        <v>0.58121330724070397</v>
      </c>
      <c r="G81">
        <v>0.02</v>
      </c>
      <c r="H81">
        <v>2</v>
      </c>
      <c r="I81">
        <v>0.32</v>
      </c>
      <c r="J81">
        <v>0.6</v>
      </c>
      <c r="K81">
        <v>0.46</v>
      </c>
      <c r="L81">
        <v>9</v>
      </c>
      <c r="M81" t="s">
        <v>32</v>
      </c>
      <c r="N81" t="s">
        <v>77</v>
      </c>
      <c r="O81" t="s">
        <v>106</v>
      </c>
      <c r="P81" t="s">
        <v>48</v>
      </c>
      <c r="Q81" t="s">
        <v>52</v>
      </c>
      <c r="R81" t="s">
        <v>95</v>
      </c>
      <c r="S81" t="s">
        <v>94</v>
      </c>
      <c r="T81" t="s">
        <v>39</v>
      </c>
      <c r="U81" t="s">
        <v>100</v>
      </c>
      <c r="V81" t="s">
        <v>69</v>
      </c>
      <c r="W81">
        <v>24.4229362561999</v>
      </c>
      <c r="X81">
        <v>22.343255987500001</v>
      </c>
      <c r="Y81">
        <v>17.895088988421001</v>
      </c>
      <c r="Z81">
        <v>16.058211364782601</v>
      </c>
      <c r="AA81">
        <v>14.3668423895454</v>
      </c>
      <c r="AB81">
        <v>13.671516240909</v>
      </c>
      <c r="AC81">
        <v>13.2414097268571</v>
      </c>
      <c r="AD81">
        <v>12.6337137264285</v>
      </c>
      <c r="AE81">
        <v>12.4192259922222</v>
      </c>
      <c r="AF81">
        <v>12.332348656000001</v>
      </c>
    </row>
    <row r="82" spans="1:32" x14ac:dyDescent="0.3">
      <c r="A82">
        <v>580</v>
      </c>
      <c r="B82" t="s">
        <v>122</v>
      </c>
      <c r="C82">
        <v>2018</v>
      </c>
      <c r="D82">
        <v>511</v>
      </c>
      <c r="E82">
        <v>80</v>
      </c>
      <c r="F82">
        <v>0.57729941291585096</v>
      </c>
      <c r="G82">
        <v>0.2</v>
      </c>
      <c r="H82">
        <v>1</v>
      </c>
      <c r="I82">
        <v>0.12</v>
      </c>
      <c r="J82">
        <v>0.44</v>
      </c>
      <c r="K82">
        <v>0.86</v>
      </c>
      <c r="L82">
        <v>1</v>
      </c>
      <c r="M82" t="s">
        <v>48</v>
      </c>
      <c r="N82" t="s">
        <v>106</v>
      </c>
      <c r="O82" t="s">
        <v>41</v>
      </c>
      <c r="P82" t="s">
        <v>77</v>
      </c>
      <c r="Q82" t="s">
        <v>52</v>
      </c>
      <c r="R82" t="s">
        <v>69</v>
      </c>
      <c r="S82" t="s">
        <v>40</v>
      </c>
      <c r="T82" t="s">
        <v>87</v>
      </c>
      <c r="U82" t="s">
        <v>104</v>
      </c>
      <c r="V82" t="s">
        <v>39</v>
      </c>
      <c r="W82">
        <v>18.858658120000001</v>
      </c>
      <c r="X82">
        <v>15.764736478333299</v>
      </c>
      <c r="Y82">
        <v>13.4386873</v>
      </c>
      <c r="Z82">
        <v>13.317599707142801</v>
      </c>
      <c r="AA82">
        <v>11.956366262</v>
      </c>
      <c r="AB82">
        <v>11.549655899999999</v>
      </c>
      <c r="AC82">
        <v>10.953588495</v>
      </c>
      <c r="AD82">
        <v>10.7932334</v>
      </c>
      <c r="AE82">
        <v>10.78449251</v>
      </c>
      <c r="AF82">
        <v>10.7426891</v>
      </c>
    </row>
    <row r="83" spans="1:32" x14ac:dyDescent="0.3">
      <c r="A83">
        <v>581</v>
      </c>
      <c r="B83" t="s">
        <v>122</v>
      </c>
      <c r="C83">
        <v>2018</v>
      </c>
      <c r="D83">
        <v>511</v>
      </c>
      <c r="E83">
        <v>81</v>
      </c>
      <c r="F83">
        <v>0.56947162426614395</v>
      </c>
      <c r="G83">
        <v>0.24</v>
      </c>
      <c r="H83">
        <v>1</v>
      </c>
      <c r="I83">
        <v>0.57999999999999996</v>
      </c>
      <c r="J83">
        <v>0.7</v>
      </c>
      <c r="K83">
        <v>0.98</v>
      </c>
      <c r="L83">
        <v>5</v>
      </c>
      <c r="M83" t="s">
        <v>77</v>
      </c>
      <c r="N83" t="s">
        <v>106</v>
      </c>
      <c r="O83" t="s">
        <v>48</v>
      </c>
      <c r="P83" t="s">
        <v>32</v>
      </c>
      <c r="Q83" t="s">
        <v>52</v>
      </c>
      <c r="R83" t="s">
        <v>94</v>
      </c>
      <c r="S83" t="s">
        <v>65</v>
      </c>
      <c r="T83" t="s">
        <v>100</v>
      </c>
      <c r="U83" t="s">
        <v>95</v>
      </c>
      <c r="V83" t="s">
        <v>89</v>
      </c>
      <c r="W83">
        <v>31.405940999999999</v>
      </c>
      <c r="X83">
        <v>28.559921362499999</v>
      </c>
      <c r="Y83">
        <v>20.139264674</v>
      </c>
      <c r="Z83">
        <v>19.993501664285699</v>
      </c>
      <c r="AA83">
        <v>14.757044328333301</v>
      </c>
      <c r="AB83">
        <v>13.583123693999999</v>
      </c>
      <c r="AC83">
        <v>13.0587832066666</v>
      </c>
      <c r="AD83">
        <v>12.7242447333333</v>
      </c>
      <c r="AE83">
        <v>11.95909709</v>
      </c>
      <c r="AF83">
        <v>10.0123839366666</v>
      </c>
    </row>
    <row r="84" spans="1:32" x14ac:dyDescent="0.3">
      <c r="A84">
        <v>582</v>
      </c>
      <c r="B84" t="s">
        <v>122</v>
      </c>
      <c r="C84">
        <v>2018</v>
      </c>
      <c r="D84">
        <v>511</v>
      </c>
      <c r="E84">
        <v>82</v>
      </c>
      <c r="F84">
        <v>0.56947162426614395</v>
      </c>
      <c r="G84">
        <v>0.06</v>
      </c>
      <c r="H84">
        <v>10</v>
      </c>
      <c r="I84">
        <v>0.96</v>
      </c>
      <c r="J84">
        <v>0.54</v>
      </c>
      <c r="K84">
        <v>0.24</v>
      </c>
      <c r="L84">
        <v>3</v>
      </c>
      <c r="M84" t="s">
        <v>32</v>
      </c>
      <c r="N84" t="s">
        <v>48</v>
      </c>
      <c r="O84" t="s">
        <v>77</v>
      </c>
      <c r="P84" t="s">
        <v>52</v>
      </c>
      <c r="Q84" t="s">
        <v>106</v>
      </c>
      <c r="R84" t="s">
        <v>104</v>
      </c>
      <c r="S84" t="s">
        <v>94</v>
      </c>
      <c r="T84" t="s">
        <v>97</v>
      </c>
      <c r="U84" t="s">
        <v>110</v>
      </c>
      <c r="V84" t="s">
        <v>41</v>
      </c>
      <c r="W84">
        <v>6.9416870093391303</v>
      </c>
      <c r="X84">
        <v>5.7958032948761904</v>
      </c>
      <c r="Y84">
        <v>5.2117291925263096</v>
      </c>
      <c r="Z84">
        <v>4.6984958293047603</v>
      </c>
      <c r="AA84">
        <v>4.6695634354270803</v>
      </c>
      <c r="AB84">
        <v>4.5552960931733297</v>
      </c>
      <c r="AC84">
        <v>4.2211853031779603</v>
      </c>
      <c r="AD84">
        <v>4.1865245989789397</v>
      </c>
      <c r="AE84">
        <v>4.13487876441891</v>
      </c>
      <c r="AF84">
        <v>4.1170667118571398</v>
      </c>
    </row>
    <row r="85" spans="1:32" x14ac:dyDescent="0.3">
      <c r="A85">
        <v>583</v>
      </c>
      <c r="B85" t="s">
        <v>122</v>
      </c>
      <c r="C85">
        <v>2018</v>
      </c>
      <c r="D85">
        <v>511</v>
      </c>
      <c r="E85">
        <v>83</v>
      </c>
      <c r="F85">
        <v>0.55772994129158504</v>
      </c>
      <c r="G85">
        <v>0.34</v>
      </c>
      <c r="H85">
        <v>2</v>
      </c>
      <c r="I85">
        <v>0.52</v>
      </c>
      <c r="J85">
        <v>0.9</v>
      </c>
      <c r="K85">
        <v>0.1</v>
      </c>
      <c r="L85">
        <v>8</v>
      </c>
      <c r="M85" t="s">
        <v>32</v>
      </c>
      <c r="N85" t="s">
        <v>77</v>
      </c>
      <c r="O85" t="s">
        <v>100</v>
      </c>
      <c r="P85" t="s">
        <v>48</v>
      </c>
      <c r="Q85" t="s">
        <v>106</v>
      </c>
      <c r="R85" t="s">
        <v>52</v>
      </c>
      <c r="S85" t="s">
        <v>104</v>
      </c>
      <c r="T85" t="s">
        <v>111</v>
      </c>
      <c r="U85" t="s">
        <v>94</v>
      </c>
      <c r="V85" t="s">
        <v>79</v>
      </c>
      <c r="W85">
        <v>26.320423806000001</v>
      </c>
      <c r="X85">
        <v>18.683790531666599</v>
      </c>
      <c r="Y85">
        <v>14.778539350000001</v>
      </c>
      <c r="Z85">
        <v>13.05547687</v>
      </c>
      <c r="AA85">
        <v>12.149932754</v>
      </c>
      <c r="AB85">
        <v>12.131523837142799</v>
      </c>
      <c r="AC85">
        <v>11.9458880366666</v>
      </c>
      <c r="AD85">
        <v>10.263348575</v>
      </c>
      <c r="AE85">
        <v>10.215356557142799</v>
      </c>
      <c r="AF85">
        <v>9.8704986600000009</v>
      </c>
    </row>
    <row r="86" spans="1:32" x14ac:dyDescent="0.3">
      <c r="A86">
        <v>584</v>
      </c>
      <c r="B86" t="s">
        <v>122</v>
      </c>
      <c r="C86">
        <v>2018</v>
      </c>
      <c r="D86">
        <v>511</v>
      </c>
      <c r="E86">
        <v>84</v>
      </c>
      <c r="F86">
        <v>0.53816046966731901</v>
      </c>
      <c r="G86">
        <v>0.14000000000000001</v>
      </c>
      <c r="H86">
        <v>6</v>
      </c>
      <c r="I86">
        <v>0.42</v>
      </c>
      <c r="J86">
        <v>0.5</v>
      </c>
      <c r="K86">
        <v>0.48</v>
      </c>
      <c r="L86">
        <v>10</v>
      </c>
      <c r="M86" t="s">
        <v>32</v>
      </c>
      <c r="N86" t="s">
        <v>77</v>
      </c>
      <c r="O86" t="s">
        <v>48</v>
      </c>
      <c r="P86" t="s">
        <v>106</v>
      </c>
      <c r="Q86" t="s">
        <v>52</v>
      </c>
      <c r="R86" t="s">
        <v>62</v>
      </c>
      <c r="S86" t="s">
        <v>71</v>
      </c>
      <c r="T86" t="s">
        <v>68</v>
      </c>
      <c r="U86" t="s">
        <v>94</v>
      </c>
      <c r="V86" t="s">
        <v>83</v>
      </c>
      <c r="W86">
        <v>10.405802594285699</v>
      </c>
      <c r="X86">
        <v>7.2305102988888796</v>
      </c>
      <c r="Y86">
        <v>6.6990935844736796</v>
      </c>
      <c r="Z86">
        <v>6.64841389653846</v>
      </c>
      <c r="AA86">
        <v>6.4335992849999997</v>
      </c>
      <c r="AB86">
        <v>6.3720869590909004</v>
      </c>
      <c r="AC86">
        <v>6.0890387966666601</v>
      </c>
      <c r="AD86">
        <v>6.0753023438461504</v>
      </c>
      <c r="AE86">
        <v>5.9377524503448198</v>
      </c>
      <c r="AF86">
        <v>5.9230797805263098</v>
      </c>
    </row>
    <row r="87" spans="1:32" x14ac:dyDescent="0.3">
      <c r="A87">
        <v>585</v>
      </c>
      <c r="B87" t="s">
        <v>122</v>
      </c>
      <c r="C87">
        <v>2018</v>
      </c>
      <c r="D87">
        <v>511</v>
      </c>
      <c r="E87">
        <v>85</v>
      </c>
      <c r="F87">
        <v>0.57338551859099796</v>
      </c>
      <c r="G87">
        <v>0.02</v>
      </c>
      <c r="H87">
        <v>6</v>
      </c>
      <c r="I87">
        <v>0.42</v>
      </c>
      <c r="J87">
        <v>0.57999999999999996</v>
      </c>
      <c r="K87">
        <v>0.6</v>
      </c>
      <c r="L87">
        <v>9</v>
      </c>
      <c r="M87" t="s">
        <v>32</v>
      </c>
      <c r="N87" t="s">
        <v>77</v>
      </c>
      <c r="O87" t="s">
        <v>48</v>
      </c>
      <c r="P87" t="s">
        <v>106</v>
      </c>
      <c r="Q87" t="s">
        <v>52</v>
      </c>
      <c r="R87" t="s">
        <v>94</v>
      </c>
      <c r="S87" t="s">
        <v>104</v>
      </c>
      <c r="T87" t="s">
        <v>41</v>
      </c>
      <c r="U87" t="s">
        <v>70</v>
      </c>
      <c r="V87" t="s">
        <v>88</v>
      </c>
      <c r="W87">
        <v>12.3695029094074</v>
      </c>
      <c r="X87">
        <v>10.915106179418601</v>
      </c>
      <c r="Y87">
        <v>10.1122964015254</v>
      </c>
      <c r="Z87">
        <v>9.4107712168421003</v>
      </c>
      <c r="AA87">
        <v>7.9424158423386997</v>
      </c>
      <c r="AB87">
        <v>7.2424296663207501</v>
      </c>
      <c r="AC87">
        <v>7.0497920966292096</v>
      </c>
      <c r="AD87">
        <v>6.9635097953164502</v>
      </c>
      <c r="AE87">
        <v>6.9421628509523803</v>
      </c>
      <c r="AF87">
        <v>6.8260022029523801</v>
      </c>
    </row>
    <row r="88" spans="1:32" x14ac:dyDescent="0.3">
      <c r="A88">
        <v>586</v>
      </c>
      <c r="B88" t="s">
        <v>122</v>
      </c>
      <c r="C88">
        <v>2018</v>
      </c>
      <c r="D88">
        <v>511</v>
      </c>
      <c r="E88">
        <v>86</v>
      </c>
      <c r="F88">
        <v>0.598825831702544</v>
      </c>
      <c r="G88">
        <v>0.14000000000000001</v>
      </c>
      <c r="H88">
        <v>2</v>
      </c>
      <c r="I88">
        <v>0.78</v>
      </c>
      <c r="J88">
        <v>0.44</v>
      </c>
      <c r="K88">
        <v>0.44</v>
      </c>
      <c r="L88">
        <v>2</v>
      </c>
      <c r="M88" t="s">
        <v>32</v>
      </c>
      <c r="N88" t="s">
        <v>48</v>
      </c>
      <c r="O88" t="s">
        <v>88</v>
      </c>
      <c r="P88" t="s">
        <v>69</v>
      </c>
      <c r="Q88" t="s">
        <v>93</v>
      </c>
      <c r="R88" t="s">
        <v>77</v>
      </c>
      <c r="S88" t="s">
        <v>52</v>
      </c>
      <c r="T88" t="s">
        <v>106</v>
      </c>
      <c r="U88" t="s">
        <v>99</v>
      </c>
      <c r="V88" t="s">
        <v>87</v>
      </c>
      <c r="W88">
        <v>22.008858204545401</v>
      </c>
      <c r="X88">
        <v>13.6308255354545</v>
      </c>
      <c r="Y88">
        <v>13.543553356249999</v>
      </c>
      <c r="Z88">
        <v>13.3755159</v>
      </c>
      <c r="AA88">
        <v>13.234323485000001</v>
      </c>
      <c r="AB88">
        <v>12.609880316363601</v>
      </c>
      <c r="AC88">
        <v>12.147491167</v>
      </c>
      <c r="AD88">
        <v>11.345632058750001</v>
      </c>
      <c r="AE88">
        <v>11.207909565</v>
      </c>
      <c r="AF88">
        <v>11.163765685</v>
      </c>
    </row>
    <row r="89" spans="1:32" x14ac:dyDescent="0.3">
      <c r="A89">
        <v>587</v>
      </c>
      <c r="B89" t="s">
        <v>122</v>
      </c>
      <c r="C89">
        <v>2018</v>
      </c>
      <c r="D89">
        <v>511</v>
      </c>
      <c r="E89">
        <v>87</v>
      </c>
      <c r="F89">
        <v>0.56751467710371795</v>
      </c>
      <c r="G89">
        <v>0.08</v>
      </c>
      <c r="H89">
        <v>2</v>
      </c>
      <c r="I89">
        <v>0.1</v>
      </c>
      <c r="J89">
        <v>0.62</v>
      </c>
      <c r="K89">
        <v>0.3</v>
      </c>
      <c r="L89">
        <v>2</v>
      </c>
      <c r="M89" t="s">
        <v>106</v>
      </c>
      <c r="N89" t="s">
        <v>77</v>
      </c>
      <c r="O89" t="s">
        <v>32</v>
      </c>
      <c r="P89" t="s">
        <v>48</v>
      </c>
      <c r="Q89" t="s">
        <v>52</v>
      </c>
      <c r="R89" t="s">
        <v>88</v>
      </c>
      <c r="S89" t="s">
        <v>39</v>
      </c>
      <c r="T89" t="s">
        <v>41</v>
      </c>
      <c r="U89" t="s">
        <v>95</v>
      </c>
      <c r="V89" t="s">
        <v>70</v>
      </c>
      <c r="W89">
        <v>15.4385837259999</v>
      </c>
      <c r="X89">
        <v>15.346451631875</v>
      </c>
      <c r="Y89">
        <v>12.6972987742857</v>
      </c>
      <c r="Z89">
        <v>12.317274177</v>
      </c>
      <c r="AA89">
        <v>9.1757588184210501</v>
      </c>
      <c r="AB89">
        <v>8.9425192561538402</v>
      </c>
      <c r="AC89">
        <v>8.8055446485714199</v>
      </c>
      <c r="AD89">
        <v>8.4207288127272708</v>
      </c>
      <c r="AE89">
        <v>8.2751256150000003</v>
      </c>
      <c r="AF89">
        <v>8.1732850540000008</v>
      </c>
    </row>
    <row r="90" spans="1:32" x14ac:dyDescent="0.3">
      <c r="A90">
        <v>588</v>
      </c>
      <c r="B90" t="s">
        <v>122</v>
      </c>
      <c r="C90">
        <v>2018</v>
      </c>
      <c r="D90">
        <v>511</v>
      </c>
      <c r="E90">
        <v>88</v>
      </c>
      <c r="F90">
        <v>0.54598825831702502</v>
      </c>
      <c r="G90">
        <v>0.16</v>
      </c>
      <c r="H90">
        <v>2</v>
      </c>
      <c r="I90">
        <v>0.28000000000000003</v>
      </c>
      <c r="J90">
        <v>0.92</v>
      </c>
      <c r="K90">
        <v>0.86</v>
      </c>
      <c r="L90">
        <v>5</v>
      </c>
      <c r="M90" t="s">
        <v>32</v>
      </c>
      <c r="N90" t="s">
        <v>77</v>
      </c>
      <c r="O90" t="s">
        <v>48</v>
      </c>
      <c r="P90" t="s">
        <v>104</v>
      </c>
      <c r="Q90" t="s">
        <v>106</v>
      </c>
      <c r="R90" t="s">
        <v>52</v>
      </c>
      <c r="S90" t="s">
        <v>100</v>
      </c>
      <c r="T90" t="s">
        <v>94</v>
      </c>
      <c r="U90" t="s">
        <v>88</v>
      </c>
      <c r="V90" t="s">
        <v>41</v>
      </c>
      <c r="W90">
        <v>21.307685079999999</v>
      </c>
      <c r="X90">
        <v>20.459647343333302</v>
      </c>
      <c r="Y90">
        <v>12.7406610007142</v>
      </c>
      <c r="Z90">
        <v>12.0479169987499</v>
      </c>
      <c r="AA90">
        <v>11.9524308518181</v>
      </c>
      <c r="AB90">
        <v>11.5870847908333</v>
      </c>
      <c r="AC90">
        <v>9.7378737183333293</v>
      </c>
      <c r="AD90">
        <v>9.4574116812500009</v>
      </c>
      <c r="AE90">
        <v>9.3570820745454508</v>
      </c>
      <c r="AF90">
        <v>8.9370272699999997</v>
      </c>
    </row>
    <row r="91" spans="1:32" x14ac:dyDescent="0.3">
      <c r="A91">
        <v>589</v>
      </c>
      <c r="B91" t="s">
        <v>122</v>
      </c>
      <c r="C91">
        <v>2018</v>
      </c>
      <c r="D91">
        <v>511</v>
      </c>
      <c r="E91">
        <v>89</v>
      </c>
      <c r="F91">
        <v>0.59295499021526399</v>
      </c>
      <c r="G91">
        <v>0.1</v>
      </c>
      <c r="H91">
        <v>1</v>
      </c>
      <c r="I91">
        <v>0.5</v>
      </c>
      <c r="J91">
        <v>0.7</v>
      </c>
      <c r="K91">
        <v>0.4</v>
      </c>
      <c r="L91">
        <v>7</v>
      </c>
      <c r="M91" t="s">
        <v>77</v>
      </c>
      <c r="N91" t="s">
        <v>106</v>
      </c>
      <c r="O91" t="s">
        <v>32</v>
      </c>
      <c r="P91" t="s">
        <v>48</v>
      </c>
      <c r="Q91" t="s">
        <v>52</v>
      </c>
      <c r="R91" t="s">
        <v>100</v>
      </c>
      <c r="S91" t="s">
        <v>94</v>
      </c>
      <c r="T91" t="s">
        <v>41</v>
      </c>
      <c r="U91" t="s">
        <v>87</v>
      </c>
      <c r="V91" t="s">
        <v>51</v>
      </c>
      <c r="W91">
        <v>30.950887302000002</v>
      </c>
      <c r="X91">
        <v>23.555882441249999</v>
      </c>
      <c r="Y91">
        <v>21.473279931874998</v>
      </c>
      <c r="Z91">
        <v>20.416575349999999</v>
      </c>
      <c r="AA91">
        <v>15.843039300909</v>
      </c>
      <c r="AB91">
        <v>14.221066475714199</v>
      </c>
      <c r="AC91">
        <v>13.455955595000001</v>
      </c>
      <c r="AD91">
        <v>13.0108874733333</v>
      </c>
      <c r="AE91">
        <v>12.564235987999901</v>
      </c>
      <c r="AF91">
        <v>12.0236816</v>
      </c>
    </row>
    <row r="92" spans="1:32" x14ac:dyDescent="0.3">
      <c r="A92">
        <v>590</v>
      </c>
      <c r="B92" t="s">
        <v>122</v>
      </c>
      <c r="C92">
        <v>2018</v>
      </c>
      <c r="D92">
        <v>511</v>
      </c>
      <c r="E92">
        <v>90</v>
      </c>
      <c r="F92">
        <v>0.57338551859099796</v>
      </c>
      <c r="G92">
        <v>0.02</v>
      </c>
      <c r="H92">
        <v>2</v>
      </c>
      <c r="I92">
        <v>0.8</v>
      </c>
      <c r="J92">
        <v>0.32</v>
      </c>
      <c r="K92">
        <v>0.62</v>
      </c>
      <c r="L92">
        <v>9</v>
      </c>
      <c r="M92" t="s">
        <v>32</v>
      </c>
      <c r="N92" t="s">
        <v>77</v>
      </c>
      <c r="O92" t="s">
        <v>106</v>
      </c>
      <c r="P92" t="s">
        <v>111</v>
      </c>
      <c r="Q92" t="s">
        <v>52</v>
      </c>
      <c r="R92" t="s">
        <v>48</v>
      </c>
      <c r="S92" t="s">
        <v>49</v>
      </c>
      <c r="T92" t="s">
        <v>70</v>
      </c>
      <c r="U92" t="s">
        <v>41</v>
      </c>
      <c r="V92" t="s">
        <v>88</v>
      </c>
      <c r="W92">
        <v>21.557897110882301</v>
      </c>
      <c r="X92">
        <v>20.223425681923</v>
      </c>
      <c r="Y92">
        <v>18.217178872272701</v>
      </c>
      <c r="Z92">
        <v>17.065008649999999</v>
      </c>
      <c r="AA92">
        <v>15.6253254696</v>
      </c>
      <c r="AB92">
        <v>15.2710175463636</v>
      </c>
      <c r="AC92">
        <v>15.038918499999999</v>
      </c>
      <c r="AD92">
        <v>14.934912675</v>
      </c>
      <c r="AE92">
        <v>14.168263489333301</v>
      </c>
      <c r="AF92">
        <v>14.067714692727201</v>
      </c>
    </row>
    <row r="93" spans="1:32" x14ac:dyDescent="0.3">
      <c r="A93">
        <v>591</v>
      </c>
      <c r="B93" t="s">
        <v>122</v>
      </c>
      <c r="C93">
        <v>2018</v>
      </c>
      <c r="D93">
        <v>511</v>
      </c>
      <c r="E93">
        <v>91</v>
      </c>
      <c r="F93">
        <v>0.57534246575342396</v>
      </c>
      <c r="G93">
        <v>0.72</v>
      </c>
      <c r="H93">
        <v>1</v>
      </c>
      <c r="I93">
        <v>0.57999999999999996</v>
      </c>
      <c r="J93">
        <v>0.94</v>
      </c>
      <c r="K93">
        <v>0.36</v>
      </c>
      <c r="L93">
        <v>3</v>
      </c>
      <c r="M93" t="s">
        <v>48</v>
      </c>
      <c r="N93" t="s">
        <v>32</v>
      </c>
      <c r="O93" t="s">
        <v>77</v>
      </c>
      <c r="P93" t="s">
        <v>100</v>
      </c>
      <c r="Q93" t="s">
        <v>65</v>
      </c>
      <c r="R93" t="s">
        <v>69</v>
      </c>
      <c r="S93" t="s">
        <v>41</v>
      </c>
      <c r="T93" t="s">
        <v>39</v>
      </c>
      <c r="U93" t="s">
        <v>106</v>
      </c>
      <c r="V93" t="s">
        <v>88</v>
      </c>
      <c r="W93">
        <v>30.511858444999898</v>
      </c>
      <c r="X93">
        <v>29.509864039999901</v>
      </c>
      <c r="Y93">
        <v>16.218507800000001</v>
      </c>
      <c r="Z93">
        <v>13.264274839999899</v>
      </c>
      <c r="AA93">
        <v>11.4384079</v>
      </c>
      <c r="AB93">
        <v>10.4855556</v>
      </c>
      <c r="AC93">
        <v>9.3889073599999993</v>
      </c>
      <c r="AD93">
        <v>9.3147201499999994</v>
      </c>
      <c r="AE93">
        <v>9.0352154933333306</v>
      </c>
      <c r="AF93">
        <v>9.0247469099999993</v>
      </c>
    </row>
    <row r="94" spans="1:32" x14ac:dyDescent="0.3">
      <c r="A94">
        <v>592</v>
      </c>
      <c r="B94" t="s">
        <v>122</v>
      </c>
      <c r="C94">
        <v>2018</v>
      </c>
      <c r="D94">
        <v>511</v>
      </c>
      <c r="E94">
        <v>92</v>
      </c>
      <c r="F94">
        <v>0.57534246575342396</v>
      </c>
      <c r="G94">
        <v>0.26</v>
      </c>
      <c r="H94">
        <v>1</v>
      </c>
      <c r="I94">
        <v>0.56000000000000005</v>
      </c>
      <c r="J94">
        <v>0.36</v>
      </c>
      <c r="K94">
        <v>0.84</v>
      </c>
      <c r="L94">
        <v>5</v>
      </c>
      <c r="M94" t="s">
        <v>32</v>
      </c>
      <c r="N94" t="s">
        <v>69</v>
      </c>
      <c r="O94" t="s">
        <v>88</v>
      </c>
      <c r="P94" t="s">
        <v>48</v>
      </c>
      <c r="Q94" t="s">
        <v>52</v>
      </c>
      <c r="R94" t="s">
        <v>40</v>
      </c>
      <c r="S94" t="s">
        <v>77</v>
      </c>
      <c r="T94" t="s">
        <v>53</v>
      </c>
      <c r="U94" t="s">
        <v>106</v>
      </c>
      <c r="V94" t="s">
        <v>94</v>
      </c>
      <c r="W94">
        <v>44.927906</v>
      </c>
      <c r="X94">
        <v>18.937557200000001</v>
      </c>
      <c r="Y94">
        <v>15.99792525</v>
      </c>
      <c r="Z94">
        <v>15.7801077499999</v>
      </c>
      <c r="AA94">
        <v>14.666543566</v>
      </c>
      <c r="AB94">
        <v>14.425066899999999</v>
      </c>
      <c r="AC94">
        <v>14.382772702499899</v>
      </c>
      <c r="AD94">
        <v>14.3237162</v>
      </c>
      <c r="AE94">
        <v>13.70504665</v>
      </c>
      <c r="AF94">
        <v>13.5885724666666</v>
      </c>
    </row>
    <row r="95" spans="1:32" x14ac:dyDescent="0.3">
      <c r="A95">
        <v>593</v>
      </c>
      <c r="B95" t="s">
        <v>122</v>
      </c>
      <c r="C95">
        <v>2018</v>
      </c>
      <c r="D95">
        <v>511</v>
      </c>
      <c r="E95">
        <v>93</v>
      </c>
      <c r="F95">
        <v>0.55381604696673103</v>
      </c>
      <c r="G95">
        <v>0.2</v>
      </c>
      <c r="H95">
        <v>2</v>
      </c>
      <c r="I95">
        <v>0.82</v>
      </c>
      <c r="J95">
        <v>0.74</v>
      </c>
      <c r="K95">
        <v>0.46</v>
      </c>
      <c r="L95">
        <v>3</v>
      </c>
      <c r="M95" t="s">
        <v>32</v>
      </c>
      <c r="N95" t="s">
        <v>77</v>
      </c>
      <c r="O95" t="s">
        <v>52</v>
      </c>
      <c r="P95" t="s">
        <v>41</v>
      </c>
      <c r="Q95" t="s">
        <v>65</v>
      </c>
      <c r="R95" t="s">
        <v>88</v>
      </c>
      <c r="S95" t="s">
        <v>94</v>
      </c>
      <c r="T95" t="s">
        <v>48</v>
      </c>
      <c r="U95" t="s">
        <v>100</v>
      </c>
      <c r="V95" t="s">
        <v>61</v>
      </c>
      <c r="W95">
        <v>19.045672254999999</v>
      </c>
      <c r="X95">
        <v>14.781053201000001</v>
      </c>
      <c r="Y95">
        <v>12.151641940999999</v>
      </c>
      <c r="Z95">
        <v>10.94688809</v>
      </c>
      <c r="AA95">
        <v>10.579650744999901</v>
      </c>
      <c r="AB95">
        <v>10.489039303749999</v>
      </c>
      <c r="AC95">
        <v>10.4161567690909</v>
      </c>
      <c r="AD95">
        <v>10.089263298235201</v>
      </c>
      <c r="AE95">
        <v>9.7399432299999997</v>
      </c>
      <c r="AF95">
        <v>9.3704727533333294</v>
      </c>
    </row>
    <row r="96" spans="1:32" x14ac:dyDescent="0.3">
      <c r="A96">
        <v>594</v>
      </c>
      <c r="B96" t="s">
        <v>122</v>
      </c>
      <c r="C96">
        <v>2018</v>
      </c>
      <c r="D96">
        <v>511</v>
      </c>
      <c r="E96">
        <v>94</v>
      </c>
      <c r="F96">
        <v>0.58317025440313097</v>
      </c>
      <c r="G96">
        <v>0.02</v>
      </c>
      <c r="H96">
        <v>3</v>
      </c>
      <c r="I96">
        <v>0.1</v>
      </c>
      <c r="J96">
        <v>0.76</v>
      </c>
      <c r="K96">
        <v>0.1</v>
      </c>
      <c r="L96">
        <v>10</v>
      </c>
      <c r="M96" t="s">
        <v>77</v>
      </c>
      <c r="N96" t="s">
        <v>106</v>
      </c>
      <c r="O96" t="s">
        <v>32</v>
      </c>
      <c r="P96" t="s">
        <v>48</v>
      </c>
      <c r="Q96" t="s">
        <v>52</v>
      </c>
      <c r="R96" t="s">
        <v>104</v>
      </c>
      <c r="S96" t="s">
        <v>41</v>
      </c>
      <c r="T96" t="s">
        <v>94</v>
      </c>
      <c r="U96" t="s">
        <v>88</v>
      </c>
      <c r="V96" t="s">
        <v>87</v>
      </c>
      <c r="W96">
        <v>16.276868403281199</v>
      </c>
      <c r="X96">
        <v>16.118296927424201</v>
      </c>
      <c r="Y96">
        <v>15.5943140598181</v>
      </c>
      <c r="Z96">
        <v>14.3816520911538</v>
      </c>
      <c r="AA96">
        <v>10.529362083859599</v>
      </c>
      <c r="AB96">
        <v>9.3186350493333308</v>
      </c>
      <c r="AC96">
        <v>9.2986621865714199</v>
      </c>
      <c r="AD96">
        <v>9.2877775117962909</v>
      </c>
      <c r="AE96">
        <v>9.1922067216326493</v>
      </c>
      <c r="AF96">
        <v>9.0461086042857097</v>
      </c>
    </row>
    <row r="97" spans="1:32" x14ac:dyDescent="0.3">
      <c r="A97">
        <v>595</v>
      </c>
      <c r="B97" t="s">
        <v>122</v>
      </c>
      <c r="C97">
        <v>2018</v>
      </c>
      <c r="D97">
        <v>511</v>
      </c>
      <c r="E97">
        <v>95</v>
      </c>
      <c r="F97">
        <v>0.57338551859099796</v>
      </c>
      <c r="G97">
        <v>0.08</v>
      </c>
      <c r="H97">
        <v>2</v>
      </c>
      <c r="I97">
        <v>0.38</v>
      </c>
      <c r="J97">
        <v>0.96</v>
      </c>
      <c r="K97">
        <v>0.76</v>
      </c>
      <c r="L97">
        <v>4</v>
      </c>
      <c r="M97" t="s">
        <v>106</v>
      </c>
      <c r="N97" t="s">
        <v>32</v>
      </c>
      <c r="O97" t="s">
        <v>77</v>
      </c>
      <c r="P97" t="s">
        <v>48</v>
      </c>
      <c r="Q97" t="s">
        <v>52</v>
      </c>
      <c r="R97" t="s">
        <v>104</v>
      </c>
      <c r="S97" t="s">
        <v>95</v>
      </c>
      <c r="T97" t="s">
        <v>100</v>
      </c>
      <c r="U97" t="s">
        <v>94</v>
      </c>
      <c r="V97" t="s">
        <v>41</v>
      </c>
      <c r="W97">
        <v>25.304104859999899</v>
      </c>
      <c r="X97">
        <v>23.888848865217302</v>
      </c>
      <c r="Y97">
        <v>20.605670563333302</v>
      </c>
      <c r="Z97">
        <v>18.082241479375</v>
      </c>
      <c r="AA97">
        <v>16.148334116874999</v>
      </c>
      <c r="AB97">
        <v>12.6251294427272</v>
      </c>
      <c r="AC97">
        <v>11.751180499999901</v>
      </c>
      <c r="AD97">
        <v>11.400087362000001</v>
      </c>
      <c r="AE97">
        <v>11.394185538947299</v>
      </c>
      <c r="AF97">
        <v>10.595697233636299</v>
      </c>
    </row>
    <row r="98" spans="1:32" x14ac:dyDescent="0.3">
      <c r="A98">
        <v>596</v>
      </c>
      <c r="B98" t="s">
        <v>122</v>
      </c>
      <c r="C98">
        <v>2018</v>
      </c>
      <c r="D98">
        <v>511</v>
      </c>
      <c r="E98">
        <v>96</v>
      </c>
      <c r="F98">
        <v>0.55577299412915804</v>
      </c>
      <c r="G98">
        <v>0.1</v>
      </c>
      <c r="H98">
        <v>3</v>
      </c>
      <c r="I98">
        <v>0.36</v>
      </c>
      <c r="J98">
        <v>0.82</v>
      </c>
      <c r="K98">
        <v>0.52</v>
      </c>
      <c r="L98">
        <v>9</v>
      </c>
      <c r="M98" t="s">
        <v>77</v>
      </c>
      <c r="N98" t="s">
        <v>32</v>
      </c>
      <c r="O98" t="s">
        <v>52</v>
      </c>
      <c r="P98" t="s">
        <v>106</v>
      </c>
      <c r="Q98" t="s">
        <v>48</v>
      </c>
      <c r="R98" t="s">
        <v>112</v>
      </c>
      <c r="S98" t="s">
        <v>100</v>
      </c>
      <c r="T98" t="s">
        <v>104</v>
      </c>
      <c r="U98" t="s">
        <v>102</v>
      </c>
      <c r="V98" t="s">
        <v>87</v>
      </c>
      <c r="W98">
        <v>17.789805844166601</v>
      </c>
      <c r="X98">
        <v>15.2335527666666</v>
      </c>
      <c r="Y98">
        <v>11.858823279444399</v>
      </c>
      <c r="Z98">
        <v>11.300199711599999</v>
      </c>
      <c r="AA98">
        <v>10.6142748722222</v>
      </c>
      <c r="AB98">
        <v>9.5604245899999896</v>
      </c>
      <c r="AC98">
        <v>9.0003204723076902</v>
      </c>
      <c r="AD98">
        <v>8.9552709899999901</v>
      </c>
      <c r="AE98">
        <v>8.7680174466666596</v>
      </c>
      <c r="AF98">
        <v>8.1112316581249999</v>
      </c>
    </row>
    <row r="99" spans="1:32" x14ac:dyDescent="0.3">
      <c r="A99">
        <v>597</v>
      </c>
      <c r="B99" t="s">
        <v>122</v>
      </c>
      <c r="C99">
        <v>2018</v>
      </c>
      <c r="D99">
        <v>511</v>
      </c>
      <c r="E99">
        <v>97</v>
      </c>
      <c r="F99">
        <v>0.55577299412915804</v>
      </c>
      <c r="G99">
        <v>0.1</v>
      </c>
      <c r="H99">
        <v>2</v>
      </c>
      <c r="I99">
        <v>0.6</v>
      </c>
      <c r="J99">
        <v>0.4</v>
      </c>
      <c r="K99">
        <v>0.46</v>
      </c>
      <c r="L99">
        <v>5</v>
      </c>
      <c r="M99" t="s">
        <v>32</v>
      </c>
      <c r="N99" t="s">
        <v>40</v>
      </c>
      <c r="O99" t="s">
        <v>62</v>
      </c>
      <c r="P99" t="s">
        <v>103</v>
      </c>
      <c r="Q99" t="s">
        <v>88</v>
      </c>
      <c r="R99" t="s">
        <v>52</v>
      </c>
      <c r="S99" t="s">
        <v>48</v>
      </c>
      <c r="T99" t="s">
        <v>106</v>
      </c>
      <c r="U99" t="s">
        <v>49</v>
      </c>
      <c r="V99" t="s">
        <v>95</v>
      </c>
      <c r="W99">
        <v>21.4818248407142</v>
      </c>
      <c r="X99">
        <v>13.849531150000001</v>
      </c>
      <c r="Y99">
        <v>13.7333193</v>
      </c>
      <c r="Z99">
        <v>13.385930099999999</v>
      </c>
      <c r="AA99">
        <v>13.2626439633333</v>
      </c>
      <c r="AB99">
        <v>12.8515688016666</v>
      </c>
      <c r="AC99">
        <v>12.8235836378571</v>
      </c>
      <c r="AD99">
        <v>12.4471983390909</v>
      </c>
      <c r="AE99">
        <v>12.416144640000001</v>
      </c>
      <c r="AF99">
        <v>12.251321226</v>
      </c>
    </row>
    <row r="100" spans="1:32" x14ac:dyDescent="0.3">
      <c r="A100">
        <v>598</v>
      </c>
      <c r="B100" t="s">
        <v>122</v>
      </c>
      <c r="C100">
        <v>2018</v>
      </c>
      <c r="D100">
        <v>511</v>
      </c>
      <c r="E100">
        <v>98</v>
      </c>
      <c r="F100">
        <v>0.56164383561643805</v>
      </c>
      <c r="G100">
        <v>0.1</v>
      </c>
      <c r="H100">
        <v>4</v>
      </c>
      <c r="I100">
        <v>0.56000000000000005</v>
      </c>
      <c r="J100">
        <v>0.92</v>
      </c>
      <c r="K100">
        <v>0.16</v>
      </c>
      <c r="L100">
        <v>9</v>
      </c>
      <c r="M100" t="s">
        <v>32</v>
      </c>
      <c r="N100" t="s">
        <v>77</v>
      </c>
      <c r="O100" t="s">
        <v>106</v>
      </c>
      <c r="P100" t="s">
        <v>48</v>
      </c>
      <c r="Q100" t="s">
        <v>52</v>
      </c>
      <c r="R100" t="s">
        <v>94</v>
      </c>
      <c r="S100" t="s">
        <v>88</v>
      </c>
      <c r="T100" t="s">
        <v>41</v>
      </c>
      <c r="U100" t="s">
        <v>100</v>
      </c>
      <c r="V100" t="s">
        <v>87</v>
      </c>
      <c r="W100">
        <v>16.147626628064501</v>
      </c>
      <c r="X100">
        <v>14.2318087934999</v>
      </c>
      <c r="Y100">
        <v>12.679506052631501</v>
      </c>
      <c r="Z100">
        <v>10.768038055945899</v>
      </c>
      <c r="AA100">
        <v>9.7852709404347795</v>
      </c>
      <c r="AB100">
        <v>9.0017157963999992</v>
      </c>
      <c r="AC100">
        <v>8.75305638449999</v>
      </c>
      <c r="AD100">
        <v>8.5033450219999906</v>
      </c>
      <c r="AE100">
        <v>8.2669105999999992</v>
      </c>
      <c r="AF100">
        <v>8.0572875529411707</v>
      </c>
    </row>
    <row r="101" spans="1:32" x14ac:dyDescent="0.3">
      <c r="A101">
        <v>599</v>
      </c>
      <c r="B101" t="s">
        <v>122</v>
      </c>
      <c r="C101">
        <v>2018</v>
      </c>
      <c r="D101">
        <v>511</v>
      </c>
      <c r="E101">
        <v>99</v>
      </c>
      <c r="F101">
        <v>0.56947162426614395</v>
      </c>
      <c r="G101">
        <v>0.22</v>
      </c>
      <c r="H101">
        <v>1</v>
      </c>
      <c r="I101">
        <v>0.4</v>
      </c>
      <c r="J101">
        <v>0.84</v>
      </c>
      <c r="K101">
        <v>0.74</v>
      </c>
      <c r="L101">
        <v>5</v>
      </c>
      <c r="M101" t="s">
        <v>32</v>
      </c>
      <c r="N101" t="s">
        <v>77</v>
      </c>
      <c r="O101" t="s">
        <v>48</v>
      </c>
      <c r="P101" t="s">
        <v>106</v>
      </c>
      <c r="Q101" t="s">
        <v>52</v>
      </c>
      <c r="R101" t="s">
        <v>94</v>
      </c>
      <c r="S101" t="s">
        <v>100</v>
      </c>
      <c r="T101" t="s">
        <v>65</v>
      </c>
      <c r="U101" t="s">
        <v>43</v>
      </c>
      <c r="V101" t="s">
        <v>88</v>
      </c>
      <c r="W101">
        <v>37.998453446666602</v>
      </c>
      <c r="X101">
        <v>22.9844416066666</v>
      </c>
      <c r="Y101">
        <v>22.08552619</v>
      </c>
      <c r="Z101">
        <v>17.2055040475</v>
      </c>
      <c r="AA101">
        <v>14.588199822857099</v>
      </c>
      <c r="AB101">
        <v>14.464352984</v>
      </c>
      <c r="AC101">
        <v>12.563863162500001</v>
      </c>
      <c r="AD101">
        <v>11.903328253333299</v>
      </c>
      <c r="AE101">
        <v>11.675606699999999</v>
      </c>
      <c r="AF101">
        <v>11.512530988</v>
      </c>
    </row>
    <row r="106" spans="1:32" x14ac:dyDescent="0.3">
      <c r="A106">
        <v>600</v>
      </c>
      <c r="B106" t="s">
        <v>122</v>
      </c>
      <c r="C106">
        <v>2017</v>
      </c>
      <c r="D106">
        <v>506</v>
      </c>
      <c r="E106">
        <v>0</v>
      </c>
      <c r="F106">
        <v>0.59486166007905095</v>
      </c>
      <c r="G106">
        <v>0.1</v>
      </c>
      <c r="H106">
        <v>4</v>
      </c>
      <c r="I106">
        <v>0.26</v>
      </c>
      <c r="J106">
        <v>0.9</v>
      </c>
      <c r="K106">
        <v>0.88</v>
      </c>
      <c r="L106">
        <v>10</v>
      </c>
      <c r="M106" t="s">
        <v>77</v>
      </c>
      <c r="N106" t="s">
        <v>106</v>
      </c>
      <c r="O106" t="s">
        <v>32</v>
      </c>
      <c r="P106" t="s">
        <v>94</v>
      </c>
      <c r="Q106" t="s">
        <v>104</v>
      </c>
      <c r="R106" t="s">
        <v>48</v>
      </c>
      <c r="S106" t="s">
        <v>52</v>
      </c>
      <c r="T106" t="s">
        <v>88</v>
      </c>
      <c r="U106" t="s">
        <v>65</v>
      </c>
      <c r="V106" t="s">
        <v>80</v>
      </c>
      <c r="W106">
        <v>12.9455037690909</v>
      </c>
      <c r="X106">
        <v>11.243487523428501</v>
      </c>
      <c r="Y106">
        <v>7.8411954775757504</v>
      </c>
      <c r="Z106">
        <v>7.50938457075</v>
      </c>
      <c r="AA106">
        <v>7.3244395037499901</v>
      </c>
      <c r="AB106">
        <v>7.0845457604000002</v>
      </c>
      <c r="AC106">
        <v>6.4612608235</v>
      </c>
      <c r="AD106">
        <v>6.2479813687499997</v>
      </c>
      <c r="AE106">
        <v>6.1771253347368402</v>
      </c>
      <c r="AF106">
        <v>5.9336333089285702</v>
      </c>
    </row>
    <row r="107" spans="1:32" x14ac:dyDescent="0.3">
      <c r="A107">
        <v>601</v>
      </c>
      <c r="B107" t="s">
        <v>122</v>
      </c>
      <c r="C107">
        <v>2017</v>
      </c>
      <c r="D107">
        <v>506</v>
      </c>
      <c r="E107">
        <v>1</v>
      </c>
      <c r="F107">
        <v>0.59881422924901095</v>
      </c>
      <c r="G107">
        <v>0.08</v>
      </c>
      <c r="H107">
        <v>9</v>
      </c>
      <c r="I107">
        <v>0.54</v>
      </c>
      <c r="J107">
        <v>0.96</v>
      </c>
      <c r="K107">
        <v>0.52</v>
      </c>
      <c r="L107">
        <v>9</v>
      </c>
      <c r="M107" t="s">
        <v>32</v>
      </c>
      <c r="N107" t="s">
        <v>77</v>
      </c>
      <c r="O107" t="s">
        <v>106</v>
      </c>
      <c r="P107" t="s">
        <v>48</v>
      </c>
      <c r="Q107" t="s">
        <v>104</v>
      </c>
      <c r="R107" t="s">
        <v>94</v>
      </c>
      <c r="S107" t="s">
        <v>52</v>
      </c>
      <c r="T107" t="s">
        <v>111</v>
      </c>
      <c r="U107" t="s">
        <v>69</v>
      </c>
      <c r="V107" t="s">
        <v>112</v>
      </c>
      <c r="W107">
        <v>7.7691372430336996</v>
      </c>
      <c r="X107">
        <v>7.6938042289552202</v>
      </c>
      <c r="Y107">
        <v>5.9259432258974298</v>
      </c>
      <c r="Z107">
        <v>5.65676719174418</v>
      </c>
      <c r="AA107">
        <v>5.4216895582539699</v>
      </c>
      <c r="AB107">
        <v>5.1253243859102504</v>
      </c>
      <c r="AC107">
        <v>4.9892417419315001</v>
      </c>
      <c r="AD107">
        <v>4.5531566132558101</v>
      </c>
      <c r="AE107">
        <v>4.5363997028985503</v>
      </c>
      <c r="AF107">
        <v>4.52977274482142</v>
      </c>
    </row>
    <row r="108" spans="1:32" x14ac:dyDescent="0.3">
      <c r="A108">
        <v>602</v>
      </c>
      <c r="B108" t="s">
        <v>122</v>
      </c>
      <c r="C108">
        <v>2017</v>
      </c>
      <c r="D108">
        <v>506</v>
      </c>
      <c r="E108">
        <v>2</v>
      </c>
      <c r="F108">
        <v>0.56916996047430801</v>
      </c>
      <c r="G108">
        <v>0.28000000000000003</v>
      </c>
      <c r="H108">
        <v>4</v>
      </c>
      <c r="I108">
        <v>0.8</v>
      </c>
      <c r="J108">
        <v>0.8</v>
      </c>
      <c r="K108">
        <v>0.4</v>
      </c>
      <c r="L108">
        <v>8</v>
      </c>
      <c r="M108" t="s">
        <v>77</v>
      </c>
      <c r="N108" t="s">
        <v>94</v>
      </c>
      <c r="O108" t="s">
        <v>32</v>
      </c>
      <c r="P108" t="s">
        <v>104</v>
      </c>
      <c r="Q108" t="s">
        <v>48</v>
      </c>
      <c r="R108" t="s">
        <v>52</v>
      </c>
      <c r="S108" t="s">
        <v>41</v>
      </c>
      <c r="T108" t="s">
        <v>106</v>
      </c>
      <c r="U108" t="s">
        <v>81</v>
      </c>
      <c r="V108" t="s">
        <v>87</v>
      </c>
      <c r="W108">
        <v>9.9392177788235205</v>
      </c>
      <c r="X108">
        <v>8.4224972395237998</v>
      </c>
      <c r="Y108">
        <v>7.8111634907692196</v>
      </c>
      <c r="Z108">
        <v>7.4328512849999901</v>
      </c>
      <c r="AA108">
        <v>7.1725585978260797</v>
      </c>
      <c r="AB108">
        <v>6.26195796380952</v>
      </c>
      <c r="AC108">
        <v>6.2412871899999898</v>
      </c>
      <c r="AD108">
        <v>6.0113429376190401</v>
      </c>
      <c r="AE108">
        <v>5.8153945023809497</v>
      </c>
      <c r="AF108">
        <v>5.7554760689473703</v>
      </c>
    </row>
    <row r="109" spans="1:32" x14ac:dyDescent="0.3">
      <c r="A109">
        <v>603</v>
      </c>
      <c r="B109" t="s">
        <v>122</v>
      </c>
      <c r="C109">
        <v>2017</v>
      </c>
      <c r="D109">
        <v>506</v>
      </c>
      <c r="E109">
        <v>3</v>
      </c>
      <c r="F109">
        <v>0.60869565217391297</v>
      </c>
      <c r="G109">
        <v>0.06</v>
      </c>
      <c r="H109">
        <v>3</v>
      </c>
      <c r="I109">
        <v>0.57999999999999996</v>
      </c>
      <c r="J109">
        <v>0.5</v>
      </c>
      <c r="K109">
        <v>0.28000000000000003</v>
      </c>
      <c r="L109">
        <v>3</v>
      </c>
      <c r="M109" t="s">
        <v>32</v>
      </c>
      <c r="N109" t="s">
        <v>77</v>
      </c>
      <c r="O109" t="s">
        <v>106</v>
      </c>
      <c r="P109" t="s">
        <v>94</v>
      </c>
      <c r="Q109" t="s">
        <v>52</v>
      </c>
      <c r="R109" t="s">
        <v>48</v>
      </c>
      <c r="S109" t="s">
        <v>41</v>
      </c>
      <c r="T109" t="s">
        <v>80</v>
      </c>
      <c r="U109" t="s">
        <v>72</v>
      </c>
      <c r="V109" t="s">
        <v>104</v>
      </c>
      <c r="W109">
        <v>13.3559947128571</v>
      </c>
      <c r="X109">
        <v>12.6314573489999</v>
      </c>
      <c r="Y109">
        <v>11.238239913599999</v>
      </c>
      <c r="Z109">
        <v>9.8450959205714295</v>
      </c>
      <c r="AA109">
        <v>9.5892482214705801</v>
      </c>
      <c r="AB109">
        <v>9.4423182294736794</v>
      </c>
      <c r="AC109">
        <v>8.8611588533333308</v>
      </c>
      <c r="AD109">
        <v>8.8513785859999992</v>
      </c>
      <c r="AE109">
        <v>8.6206733399999997</v>
      </c>
      <c r="AF109">
        <v>8.5369476345833295</v>
      </c>
    </row>
    <row r="110" spans="1:32" x14ac:dyDescent="0.3">
      <c r="A110">
        <v>604</v>
      </c>
      <c r="B110" t="s">
        <v>122</v>
      </c>
      <c r="C110">
        <v>2017</v>
      </c>
      <c r="D110">
        <v>506</v>
      </c>
      <c r="E110">
        <v>4</v>
      </c>
      <c r="F110">
        <v>0.60276679841897196</v>
      </c>
      <c r="G110">
        <v>0.1</v>
      </c>
      <c r="H110">
        <v>3</v>
      </c>
      <c r="I110">
        <v>0.44</v>
      </c>
      <c r="J110">
        <v>0.98</v>
      </c>
      <c r="K110">
        <v>0.74</v>
      </c>
      <c r="L110">
        <v>1</v>
      </c>
      <c r="M110" t="s">
        <v>106</v>
      </c>
      <c r="N110" t="s">
        <v>77</v>
      </c>
      <c r="O110" t="s">
        <v>32</v>
      </c>
      <c r="P110" t="s">
        <v>104</v>
      </c>
      <c r="Q110" t="s">
        <v>94</v>
      </c>
      <c r="R110" t="s">
        <v>40</v>
      </c>
      <c r="S110" t="s">
        <v>72</v>
      </c>
      <c r="T110" t="s">
        <v>48</v>
      </c>
      <c r="U110" t="s">
        <v>92</v>
      </c>
      <c r="V110" t="s">
        <v>107</v>
      </c>
      <c r="W110">
        <v>19.303316487857099</v>
      </c>
      <c r="X110">
        <v>18.604340592857099</v>
      </c>
      <c r="Y110">
        <v>15.861313431538401</v>
      </c>
      <c r="Z110">
        <v>13.533332538</v>
      </c>
      <c r="AA110">
        <v>10.9297281673913</v>
      </c>
      <c r="AB110">
        <v>10.734204095999999</v>
      </c>
      <c r="AC110">
        <v>10.520342984444399</v>
      </c>
      <c r="AD110">
        <v>10.2877497322</v>
      </c>
      <c r="AE110">
        <v>10.243150714999899</v>
      </c>
      <c r="AF110">
        <v>9.8573767399999994</v>
      </c>
    </row>
    <row r="111" spans="1:32" x14ac:dyDescent="0.3">
      <c r="A111">
        <v>605</v>
      </c>
      <c r="B111" t="s">
        <v>122</v>
      </c>
      <c r="C111">
        <v>2017</v>
      </c>
      <c r="D111">
        <v>506</v>
      </c>
      <c r="E111">
        <v>5</v>
      </c>
      <c r="F111">
        <v>0.61067193675889297</v>
      </c>
      <c r="G111">
        <v>0.04</v>
      </c>
      <c r="H111">
        <v>5</v>
      </c>
      <c r="I111">
        <v>1</v>
      </c>
      <c r="J111">
        <v>0.3</v>
      </c>
      <c r="K111">
        <v>0.18</v>
      </c>
      <c r="L111">
        <v>3</v>
      </c>
      <c r="M111" t="s">
        <v>77</v>
      </c>
      <c r="N111" t="s">
        <v>32</v>
      </c>
      <c r="O111" t="s">
        <v>48</v>
      </c>
      <c r="P111" t="s">
        <v>94</v>
      </c>
      <c r="Q111" t="s">
        <v>106</v>
      </c>
      <c r="R111" t="s">
        <v>111</v>
      </c>
      <c r="S111" t="s">
        <v>104</v>
      </c>
      <c r="T111" t="s">
        <v>73</v>
      </c>
      <c r="U111" t="s">
        <v>45</v>
      </c>
      <c r="V111" t="s">
        <v>84</v>
      </c>
      <c r="W111">
        <v>10.1528950395652</v>
      </c>
      <c r="X111">
        <v>9.2659035310689593</v>
      </c>
      <c r="Y111">
        <v>9.1535833822000008</v>
      </c>
      <c r="Z111">
        <v>8.7815662304999993</v>
      </c>
      <c r="AA111">
        <v>8.5340400851190399</v>
      </c>
      <c r="AB111">
        <v>8.4037902542307599</v>
      </c>
      <c r="AC111">
        <v>8.3073222579999992</v>
      </c>
      <c r="AD111">
        <v>7.5953486317857104</v>
      </c>
      <c r="AE111">
        <v>7.5869903319047598</v>
      </c>
      <c r="AF111">
        <v>7.5733039652962901</v>
      </c>
    </row>
    <row r="112" spans="1:32" x14ac:dyDescent="0.3">
      <c r="A112">
        <v>606</v>
      </c>
      <c r="B112" t="s">
        <v>122</v>
      </c>
      <c r="C112">
        <v>2017</v>
      </c>
      <c r="D112">
        <v>506</v>
      </c>
      <c r="E112">
        <v>6</v>
      </c>
      <c r="F112">
        <v>0.60276679841897196</v>
      </c>
      <c r="G112">
        <v>0.2</v>
      </c>
      <c r="H112">
        <v>1</v>
      </c>
      <c r="I112">
        <v>0.8</v>
      </c>
      <c r="J112">
        <v>0.34</v>
      </c>
      <c r="K112">
        <v>0.84</v>
      </c>
      <c r="L112">
        <v>6</v>
      </c>
      <c r="M112" t="s">
        <v>77</v>
      </c>
      <c r="N112" t="s">
        <v>32</v>
      </c>
      <c r="O112" t="s">
        <v>94</v>
      </c>
      <c r="P112" t="s">
        <v>75</v>
      </c>
      <c r="Q112" t="s">
        <v>87</v>
      </c>
      <c r="R112" t="s">
        <v>103</v>
      </c>
      <c r="S112" t="s">
        <v>41</v>
      </c>
      <c r="T112" t="s">
        <v>48</v>
      </c>
      <c r="U112" t="s">
        <v>93</v>
      </c>
      <c r="V112" t="s">
        <v>84</v>
      </c>
      <c r="W112">
        <v>31.299808965</v>
      </c>
      <c r="X112">
        <v>26.388412949999999</v>
      </c>
      <c r="Y112">
        <v>18.051613166666598</v>
      </c>
      <c r="Z112">
        <v>17.0418892</v>
      </c>
      <c r="AA112">
        <v>16.491239499999999</v>
      </c>
      <c r="AB112">
        <v>15.6495762</v>
      </c>
      <c r="AC112">
        <v>15.327974299999999</v>
      </c>
      <c r="AD112">
        <v>14.76060446</v>
      </c>
      <c r="AE112">
        <v>14.615382650000001</v>
      </c>
      <c r="AF112">
        <v>14.2901688</v>
      </c>
    </row>
    <row r="113" spans="1:32" x14ac:dyDescent="0.3">
      <c r="A113">
        <v>607</v>
      </c>
      <c r="B113" t="s">
        <v>122</v>
      </c>
      <c r="C113">
        <v>2017</v>
      </c>
      <c r="D113">
        <v>506</v>
      </c>
      <c r="E113">
        <v>7</v>
      </c>
      <c r="F113">
        <v>0.622529644268774</v>
      </c>
      <c r="G113">
        <v>0.06</v>
      </c>
      <c r="H113">
        <v>1</v>
      </c>
      <c r="I113">
        <v>0.46</v>
      </c>
      <c r="J113">
        <v>0.42</v>
      </c>
      <c r="K113">
        <v>0.12</v>
      </c>
      <c r="L113">
        <v>10</v>
      </c>
      <c r="M113" t="s">
        <v>77</v>
      </c>
      <c r="N113" t="s">
        <v>32</v>
      </c>
      <c r="O113" t="s">
        <v>106</v>
      </c>
      <c r="P113" t="s">
        <v>48</v>
      </c>
      <c r="Q113" t="s">
        <v>72</v>
      </c>
      <c r="R113" t="s">
        <v>104</v>
      </c>
      <c r="S113" t="s">
        <v>64</v>
      </c>
      <c r="T113" t="s">
        <v>41</v>
      </c>
      <c r="U113" t="s">
        <v>52</v>
      </c>
      <c r="V113" t="s">
        <v>94</v>
      </c>
      <c r="W113">
        <v>24.806400465454502</v>
      </c>
      <c r="X113">
        <v>20.267684047857099</v>
      </c>
      <c r="Y113">
        <v>17.62730663</v>
      </c>
      <c r="Z113">
        <v>15.4613345861538</v>
      </c>
      <c r="AA113">
        <v>15.0837299624999</v>
      </c>
      <c r="AB113">
        <v>15.016924019999999</v>
      </c>
      <c r="AC113">
        <v>14.64868165</v>
      </c>
      <c r="AD113">
        <v>14.518721382000001</v>
      </c>
      <c r="AE113">
        <v>14.483928990000001</v>
      </c>
      <c r="AF113">
        <v>14.412055157692301</v>
      </c>
    </row>
    <row r="114" spans="1:32" x14ac:dyDescent="0.3">
      <c r="A114">
        <v>608</v>
      </c>
      <c r="B114" t="s">
        <v>122</v>
      </c>
      <c r="C114">
        <v>2017</v>
      </c>
      <c r="D114">
        <v>506</v>
      </c>
      <c r="E114">
        <v>8</v>
      </c>
      <c r="F114">
        <v>0.60869565217391297</v>
      </c>
      <c r="G114">
        <v>0.06</v>
      </c>
      <c r="H114">
        <v>5</v>
      </c>
      <c r="I114">
        <v>0.76</v>
      </c>
      <c r="J114">
        <v>0.48</v>
      </c>
      <c r="K114">
        <v>0.18</v>
      </c>
      <c r="L114">
        <v>10</v>
      </c>
      <c r="M114" t="s">
        <v>77</v>
      </c>
      <c r="N114" t="s">
        <v>32</v>
      </c>
      <c r="O114" t="s">
        <v>106</v>
      </c>
      <c r="P114" t="s">
        <v>48</v>
      </c>
      <c r="Q114" t="s">
        <v>94</v>
      </c>
      <c r="R114" t="s">
        <v>52</v>
      </c>
      <c r="S114" t="s">
        <v>72</v>
      </c>
      <c r="T114" t="s">
        <v>104</v>
      </c>
      <c r="U114" t="s">
        <v>111</v>
      </c>
      <c r="V114" t="s">
        <v>95</v>
      </c>
      <c r="W114">
        <v>13.348217017857101</v>
      </c>
      <c r="X114">
        <v>11.8201473055882</v>
      </c>
      <c r="Y114">
        <v>11.354945372857101</v>
      </c>
      <c r="Z114">
        <v>9.9209898899999995</v>
      </c>
      <c r="AA114">
        <v>8.8842901594871702</v>
      </c>
      <c r="AB114">
        <v>8.8572803224999905</v>
      </c>
      <c r="AC114">
        <v>8.4667991428571394</v>
      </c>
      <c r="AD114">
        <v>8.4122030892857094</v>
      </c>
      <c r="AE114">
        <v>8.2175271081818195</v>
      </c>
      <c r="AF114">
        <v>8.2097558579999994</v>
      </c>
    </row>
    <row r="115" spans="1:32" x14ac:dyDescent="0.3">
      <c r="A115">
        <v>609</v>
      </c>
      <c r="B115" t="s">
        <v>122</v>
      </c>
      <c r="C115">
        <v>2017</v>
      </c>
      <c r="D115">
        <v>506</v>
      </c>
      <c r="E115">
        <v>9</v>
      </c>
      <c r="F115">
        <v>0.60671936758893197</v>
      </c>
      <c r="G115">
        <v>0.02</v>
      </c>
      <c r="H115">
        <v>6</v>
      </c>
      <c r="I115">
        <v>0.36</v>
      </c>
      <c r="J115">
        <v>0.66</v>
      </c>
      <c r="K115">
        <v>0.26</v>
      </c>
      <c r="L115">
        <v>0</v>
      </c>
      <c r="M115" t="s">
        <v>77</v>
      </c>
      <c r="N115" t="s">
        <v>32</v>
      </c>
      <c r="O115" t="s">
        <v>106</v>
      </c>
      <c r="P115" t="s">
        <v>48</v>
      </c>
      <c r="Q115" t="s">
        <v>52</v>
      </c>
      <c r="R115" t="s">
        <v>94</v>
      </c>
      <c r="S115" t="s">
        <v>41</v>
      </c>
      <c r="T115" t="s">
        <v>95</v>
      </c>
      <c r="U115" t="s">
        <v>80</v>
      </c>
      <c r="V115" t="s">
        <v>100</v>
      </c>
      <c r="W115">
        <v>9.6151010530894307</v>
      </c>
      <c r="X115">
        <v>9.4964291202297293</v>
      </c>
      <c r="Y115">
        <v>7.9277205684090797</v>
      </c>
      <c r="Z115">
        <v>6.8970448887951799</v>
      </c>
      <c r="AA115">
        <v>6.0404830031386796</v>
      </c>
      <c r="AB115">
        <v>5.7005150063988701</v>
      </c>
      <c r="AC115">
        <v>5.4783029859646</v>
      </c>
      <c r="AD115">
        <v>5.4747536225142799</v>
      </c>
      <c r="AE115">
        <v>5.3027980552672398</v>
      </c>
      <c r="AF115">
        <v>5.1793450702754997</v>
      </c>
    </row>
    <row r="116" spans="1:32" x14ac:dyDescent="0.3">
      <c r="A116">
        <v>610</v>
      </c>
      <c r="B116" t="s">
        <v>122</v>
      </c>
      <c r="C116">
        <v>2017</v>
      </c>
      <c r="D116">
        <v>506</v>
      </c>
      <c r="E116">
        <v>10</v>
      </c>
      <c r="F116">
        <v>0.60276679841897196</v>
      </c>
      <c r="G116">
        <v>0.04</v>
      </c>
      <c r="H116">
        <v>6</v>
      </c>
      <c r="I116">
        <v>0.7</v>
      </c>
      <c r="J116">
        <v>0.78</v>
      </c>
      <c r="K116">
        <v>0.9</v>
      </c>
      <c r="L116">
        <v>9</v>
      </c>
      <c r="M116" t="s">
        <v>32</v>
      </c>
      <c r="N116" t="s">
        <v>77</v>
      </c>
      <c r="O116" t="s">
        <v>48</v>
      </c>
      <c r="P116" t="s">
        <v>52</v>
      </c>
      <c r="Q116" t="s">
        <v>106</v>
      </c>
      <c r="R116" t="s">
        <v>94</v>
      </c>
      <c r="S116" t="s">
        <v>104</v>
      </c>
      <c r="T116" t="s">
        <v>80</v>
      </c>
      <c r="U116" t="s">
        <v>111</v>
      </c>
      <c r="V116" t="s">
        <v>101</v>
      </c>
      <c r="W116">
        <v>9.9906675242622907</v>
      </c>
      <c r="X116">
        <v>7.85264473721739</v>
      </c>
      <c r="Y116">
        <v>7.0978430757812498</v>
      </c>
      <c r="Z116">
        <v>5.9886175406513704</v>
      </c>
      <c r="AA116">
        <v>5.8293584532031204</v>
      </c>
      <c r="AB116">
        <v>5.7131571333766198</v>
      </c>
      <c r="AC116">
        <v>5.7080235626548603</v>
      </c>
      <c r="AD116">
        <v>5.2541872947252699</v>
      </c>
      <c r="AE116">
        <v>5.1031370410988997</v>
      </c>
      <c r="AF116">
        <v>5.0936055199431802</v>
      </c>
    </row>
    <row r="117" spans="1:32" x14ac:dyDescent="0.3">
      <c r="A117">
        <v>611</v>
      </c>
      <c r="B117" t="s">
        <v>122</v>
      </c>
      <c r="C117">
        <v>2017</v>
      </c>
      <c r="D117">
        <v>506</v>
      </c>
      <c r="E117">
        <v>11</v>
      </c>
      <c r="F117">
        <v>0.60276679841897196</v>
      </c>
      <c r="G117">
        <v>0.12</v>
      </c>
      <c r="H117">
        <v>2</v>
      </c>
      <c r="I117">
        <v>0.68</v>
      </c>
      <c r="J117">
        <v>0.3</v>
      </c>
      <c r="K117">
        <v>0.82</v>
      </c>
      <c r="L117">
        <v>0</v>
      </c>
      <c r="M117" t="s">
        <v>77</v>
      </c>
      <c r="N117" t="s">
        <v>96</v>
      </c>
      <c r="O117" t="s">
        <v>48</v>
      </c>
      <c r="P117" t="s">
        <v>94</v>
      </c>
      <c r="Q117" t="s">
        <v>32</v>
      </c>
      <c r="R117" t="s">
        <v>41</v>
      </c>
      <c r="S117" t="s">
        <v>61</v>
      </c>
      <c r="T117" t="s">
        <v>52</v>
      </c>
      <c r="U117" t="s">
        <v>103</v>
      </c>
      <c r="V117" t="s">
        <v>110</v>
      </c>
      <c r="W117">
        <v>18.938078037499999</v>
      </c>
      <c r="X117">
        <v>16.536825199999999</v>
      </c>
      <c r="Y117">
        <v>16.064192379999898</v>
      </c>
      <c r="Z117">
        <v>14.629171516666601</v>
      </c>
      <c r="AA117">
        <v>14.3701634822222</v>
      </c>
      <c r="AB117">
        <v>13.227043275</v>
      </c>
      <c r="AC117">
        <v>12.8314634833333</v>
      </c>
      <c r="AD117">
        <v>12.375776180000001</v>
      </c>
      <c r="AE117">
        <v>12.1495516866666</v>
      </c>
      <c r="AF117">
        <v>12.1276426166666</v>
      </c>
    </row>
    <row r="118" spans="1:32" x14ac:dyDescent="0.3">
      <c r="A118">
        <v>612</v>
      </c>
      <c r="B118" t="s">
        <v>122</v>
      </c>
      <c r="C118">
        <v>2017</v>
      </c>
      <c r="D118">
        <v>506</v>
      </c>
      <c r="E118">
        <v>12</v>
      </c>
      <c r="F118">
        <v>0.61067193675889297</v>
      </c>
      <c r="G118">
        <v>0.04</v>
      </c>
      <c r="H118">
        <v>9</v>
      </c>
      <c r="I118">
        <v>0.64</v>
      </c>
      <c r="J118">
        <v>0.74</v>
      </c>
      <c r="K118">
        <v>0.84</v>
      </c>
      <c r="L118">
        <v>8</v>
      </c>
      <c r="M118" t="s">
        <v>77</v>
      </c>
      <c r="N118" t="s">
        <v>32</v>
      </c>
      <c r="O118" t="s">
        <v>48</v>
      </c>
      <c r="P118" t="s">
        <v>94</v>
      </c>
      <c r="Q118" t="s">
        <v>52</v>
      </c>
      <c r="R118" t="s">
        <v>106</v>
      </c>
      <c r="S118" t="s">
        <v>104</v>
      </c>
      <c r="T118" t="s">
        <v>80</v>
      </c>
      <c r="U118" t="s">
        <v>85</v>
      </c>
      <c r="V118" t="s">
        <v>111</v>
      </c>
      <c r="W118">
        <v>10.2018364964444</v>
      </c>
      <c r="X118">
        <v>8.6609085154471508</v>
      </c>
      <c r="Y118">
        <v>7.2356175928181798</v>
      </c>
      <c r="Z118">
        <v>6.6355209040833296</v>
      </c>
      <c r="AA118">
        <v>6.0568742539473597</v>
      </c>
      <c r="AB118">
        <v>6.0236614095098</v>
      </c>
      <c r="AC118">
        <v>5.5194817231775701</v>
      </c>
      <c r="AD118">
        <v>5.4166604627160497</v>
      </c>
      <c r="AE118">
        <v>5.2930681737804797</v>
      </c>
      <c r="AF118">
        <v>5.2102869812911399</v>
      </c>
    </row>
    <row r="119" spans="1:32" x14ac:dyDescent="0.3">
      <c r="A119">
        <v>613</v>
      </c>
      <c r="B119" t="s">
        <v>122</v>
      </c>
      <c r="C119">
        <v>2017</v>
      </c>
      <c r="D119">
        <v>506</v>
      </c>
      <c r="E119">
        <v>13</v>
      </c>
      <c r="F119">
        <v>0.57707509881422903</v>
      </c>
      <c r="G119">
        <v>0.48</v>
      </c>
      <c r="H119">
        <v>3</v>
      </c>
      <c r="I119">
        <v>0.72</v>
      </c>
      <c r="J119">
        <v>0.84</v>
      </c>
      <c r="K119">
        <v>0.48</v>
      </c>
      <c r="L119">
        <v>7</v>
      </c>
      <c r="M119" t="s">
        <v>104</v>
      </c>
      <c r="N119" t="s">
        <v>32</v>
      </c>
      <c r="O119" t="s">
        <v>77</v>
      </c>
      <c r="P119" t="s">
        <v>41</v>
      </c>
      <c r="Q119" t="s">
        <v>94</v>
      </c>
      <c r="R119" t="s">
        <v>80</v>
      </c>
      <c r="S119" t="s">
        <v>46</v>
      </c>
      <c r="T119" t="s">
        <v>52</v>
      </c>
      <c r="U119" t="s">
        <v>90</v>
      </c>
      <c r="V119" t="s">
        <v>48</v>
      </c>
      <c r="W119">
        <v>6.7674708115384599</v>
      </c>
      <c r="X119">
        <v>6.6902832958799996</v>
      </c>
      <c r="Y119">
        <v>6.5546621455555503</v>
      </c>
      <c r="Z119">
        <v>5.2861079262499997</v>
      </c>
      <c r="AA119">
        <v>5.2182901704545399</v>
      </c>
      <c r="AB119">
        <v>5.0759844300000001</v>
      </c>
      <c r="AC119">
        <v>4.7136626295999999</v>
      </c>
      <c r="AD119">
        <v>4.6964488235294102</v>
      </c>
      <c r="AE119">
        <v>4.6873934950666598</v>
      </c>
      <c r="AF119">
        <v>4.6545029812500003</v>
      </c>
    </row>
    <row r="120" spans="1:32" x14ac:dyDescent="0.3">
      <c r="A120">
        <v>614</v>
      </c>
      <c r="B120" t="s">
        <v>122</v>
      </c>
      <c r="C120">
        <v>2017</v>
      </c>
      <c r="D120">
        <v>506</v>
      </c>
      <c r="E120">
        <v>14</v>
      </c>
      <c r="F120">
        <v>0.624505928853754</v>
      </c>
      <c r="G120">
        <v>0.02</v>
      </c>
      <c r="H120">
        <v>10</v>
      </c>
      <c r="I120">
        <v>0.14000000000000001</v>
      </c>
      <c r="J120">
        <v>0.88</v>
      </c>
      <c r="K120">
        <v>0.24</v>
      </c>
      <c r="L120">
        <v>2</v>
      </c>
      <c r="M120" t="s">
        <v>32</v>
      </c>
      <c r="N120" t="s">
        <v>77</v>
      </c>
      <c r="O120" t="s">
        <v>106</v>
      </c>
      <c r="P120" t="s">
        <v>48</v>
      </c>
      <c r="Q120" t="s">
        <v>94</v>
      </c>
      <c r="R120" t="s">
        <v>104</v>
      </c>
      <c r="S120" t="s">
        <v>72</v>
      </c>
      <c r="T120" t="s">
        <v>111</v>
      </c>
      <c r="U120" t="s">
        <v>98</v>
      </c>
      <c r="V120" t="s">
        <v>95</v>
      </c>
      <c r="W120">
        <v>3.7194570001154701</v>
      </c>
      <c r="X120">
        <v>3.33807684132494</v>
      </c>
      <c r="Y120">
        <v>3.2007521033822202</v>
      </c>
      <c r="Z120">
        <v>3.1093104089562602</v>
      </c>
      <c r="AA120">
        <v>2.9446823960900201</v>
      </c>
      <c r="AB120">
        <v>2.6427012196177002</v>
      </c>
      <c r="AC120">
        <v>2.4485365870885998</v>
      </c>
      <c r="AD120">
        <v>2.42357414300576</v>
      </c>
      <c r="AE120">
        <v>2.4094653236836501</v>
      </c>
      <c r="AF120">
        <v>2.3960619576601401</v>
      </c>
    </row>
    <row r="121" spans="1:32" x14ac:dyDescent="0.3">
      <c r="A121">
        <v>615</v>
      </c>
      <c r="B121" t="s">
        <v>122</v>
      </c>
      <c r="C121">
        <v>2017</v>
      </c>
      <c r="D121">
        <v>506</v>
      </c>
      <c r="E121">
        <v>15</v>
      </c>
      <c r="F121">
        <v>0.63833992094861602</v>
      </c>
      <c r="G121">
        <v>0.08</v>
      </c>
      <c r="H121">
        <v>3</v>
      </c>
      <c r="I121">
        <v>0.6</v>
      </c>
      <c r="J121">
        <v>0.3</v>
      </c>
      <c r="K121">
        <v>0.56000000000000005</v>
      </c>
      <c r="L121">
        <v>4</v>
      </c>
      <c r="M121" t="s">
        <v>106</v>
      </c>
      <c r="N121" t="s">
        <v>32</v>
      </c>
      <c r="O121" t="s">
        <v>94</v>
      </c>
      <c r="P121" t="s">
        <v>96</v>
      </c>
      <c r="Q121" t="s">
        <v>77</v>
      </c>
      <c r="R121" t="s">
        <v>41</v>
      </c>
      <c r="S121" t="s">
        <v>107</v>
      </c>
      <c r="T121" t="s">
        <v>34</v>
      </c>
      <c r="U121" t="s">
        <v>100</v>
      </c>
      <c r="V121" t="s">
        <v>40</v>
      </c>
      <c r="W121">
        <v>12.907944943125001</v>
      </c>
      <c r="X121">
        <v>12.1556201585714</v>
      </c>
      <c r="Y121">
        <v>12.1314014990909</v>
      </c>
      <c r="Z121">
        <v>10.98008138</v>
      </c>
      <c r="AA121">
        <v>10.971281451428499</v>
      </c>
      <c r="AB121">
        <v>10.2851615454545</v>
      </c>
      <c r="AC121">
        <v>10.223928451999999</v>
      </c>
      <c r="AD121">
        <v>10.0373427166666</v>
      </c>
      <c r="AE121">
        <v>9.9056437328571398</v>
      </c>
      <c r="AF121">
        <v>9.8564968099999994</v>
      </c>
    </row>
    <row r="122" spans="1:32" x14ac:dyDescent="0.3">
      <c r="A122">
        <v>616</v>
      </c>
      <c r="B122" t="s">
        <v>122</v>
      </c>
      <c r="C122">
        <v>2017</v>
      </c>
      <c r="D122">
        <v>506</v>
      </c>
      <c r="E122">
        <v>16</v>
      </c>
      <c r="F122">
        <v>0.61462450592885298</v>
      </c>
      <c r="G122">
        <v>0.08</v>
      </c>
      <c r="H122">
        <v>2</v>
      </c>
      <c r="I122">
        <v>0.78</v>
      </c>
      <c r="J122">
        <v>0.82</v>
      </c>
      <c r="K122">
        <v>0.16</v>
      </c>
      <c r="L122">
        <v>10</v>
      </c>
      <c r="M122" t="s">
        <v>77</v>
      </c>
      <c r="N122" t="s">
        <v>32</v>
      </c>
      <c r="O122" t="s">
        <v>106</v>
      </c>
      <c r="P122" t="s">
        <v>48</v>
      </c>
      <c r="Q122" t="s">
        <v>94</v>
      </c>
      <c r="R122" t="s">
        <v>52</v>
      </c>
      <c r="S122" t="s">
        <v>41</v>
      </c>
      <c r="T122" t="s">
        <v>104</v>
      </c>
      <c r="U122" t="s">
        <v>96</v>
      </c>
      <c r="V122" t="s">
        <v>69</v>
      </c>
      <c r="W122">
        <v>31.777998399999898</v>
      </c>
      <c r="X122">
        <v>24.299416233684202</v>
      </c>
      <c r="Y122">
        <v>17.9073425754545</v>
      </c>
      <c r="Z122">
        <v>17.611570505789398</v>
      </c>
      <c r="AA122">
        <v>15.425511301875</v>
      </c>
      <c r="AB122">
        <v>14.968447202222199</v>
      </c>
      <c r="AC122">
        <v>14.53178183</v>
      </c>
      <c r="AD122">
        <v>14.423440828888801</v>
      </c>
      <c r="AE122">
        <v>13.457716</v>
      </c>
      <c r="AF122">
        <v>13.3471639</v>
      </c>
    </row>
    <row r="123" spans="1:32" x14ac:dyDescent="0.3">
      <c r="A123">
        <v>617</v>
      </c>
      <c r="B123" t="s">
        <v>122</v>
      </c>
      <c r="C123">
        <v>2017</v>
      </c>
      <c r="D123">
        <v>506</v>
      </c>
      <c r="E123">
        <v>17</v>
      </c>
      <c r="F123">
        <v>0.58695652173913004</v>
      </c>
      <c r="G123">
        <v>0.06</v>
      </c>
      <c r="H123">
        <v>6</v>
      </c>
      <c r="I123">
        <v>0.88</v>
      </c>
      <c r="J123">
        <v>0.18</v>
      </c>
      <c r="K123">
        <v>0.52</v>
      </c>
      <c r="L123">
        <v>5</v>
      </c>
      <c r="M123" t="s">
        <v>48</v>
      </c>
      <c r="N123" t="s">
        <v>32</v>
      </c>
      <c r="O123" t="s">
        <v>77</v>
      </c>
      <c r="P123" t="s">
        <v>104</v>
      </c>
      <c r="Q123" t="s">
        <v>106</v>
      </c>
      <c r="R123" t="s">
        <v>52</v>
      </c>
      <c r="S123" t="s">
        <v>87</v>
      </c>
      <c r="T123" t="s">
        <v>94</v>
      </c>
      <c r="U123" t="s">
        <v>111</v>
      </c>
      <c r="V123" t="s">
        <v>71</v>
      </c>
      <c r="W123">
        <v>7.8198039997916604</v>
      </c>
      <c r="X123">
        <v>7.6302842588095201</v>
      </c>
      <c r="Y123">
        <v>7.5187017268181799</v>
      </c>
      <c r="Z123">
        <v>7.4041795047058798</v>
      </c>
      <c r="AA123">
        <v>7.3766455761538401</v>
      </c>
      <c r="AB123">
        <v>7.2096981017647002</v>
      </c>
      <c r="AC123">
        <v>7.1753826084848402</v>
      </c>
      <c r="AD123">
        <v>6.9441578901960703</v>
      </c>
      <c r="AE123">
        <v>6.9422044181249998</v>
      </c>
      <c r="AF123">
        <v>6.7452672938148099</v>
      </c>
    </row>
    <row r="124" spans="1:32" x14ac:dyDescent="0.3">
      <c r="A124">
        <v>618</v>
      </c>
      <c r="B124" t="s">
        <v>122</v>
      </c>
      <c r="C124">
        <v>2017</v>
      </c>
      <c r="D124">
        <v>506</v>
      </c>
      <c r="E124">
        <v>18</v>
      </c>
      <c r="F124">
        <v>0.622529644268774</v>
      </c>
      <c r="G124">
        <v>0.08</v>
      </c>
      <c r="H124">
        <v>2</v>
      </c>
      <c r="I124">
        <v>0.84</v>
      </c>
      <c r="J124">
        <v>0.6</v>
      </c>
      <c r="K124">
        <v>0.14000000000000001</v>
      </c>
      <c r="L124">
        <v>6</v>
      </c>
      <c r="M124" t="s">
        <v>77</v>
      </c>
      <c r="N124" t="s">
        <v>32</v>
      </c>
      <c r="O124" t="s">
        <v>94</v>
      </c>
      <c r="P124" t="s">
        <v>106</v>
      </c>
      <c r="Q124" t="s">
        <v>52</v>
      </c>
      <c r="R124" t="s">
        <v>48</v>
      </c>
      <c r="S124" t="s">
        <v>104</v>
      </c>
      <c r="T124" t="s">
        <v>98</v>
      </c>
      <c r="U124" t="s">
        <v>87</v>
      </c>
      <c r="V124" t="s">
        <v>41</v>
      </c>
      <c r="W124">
        <v>25.689078639090901</v>
      </c>
      <c r="X124">
        <v>17.6216186845454</v>
      </c>
      <c r="Y124">
        <v>14.9240584271428</v>
      </c>
      <c r="Z124">
        <v>14.229309693999999</v>
      </c>
      <c r="AA124">
        <v>13.422026128000001</v>
      </c>
      <c r="AB124">
        <v>11.845888503636299</v>
      </c>
      <c r="AC124">
        <v>11.360625611818101</v>
      </c>
      <c r="AD124">
        <v>10.640505092857101</v>
      </c>
      <c r="AE124">
        <v>10.395051486363601</v>
      </c>
      <c r="AF124">
        <v>10.301561906923</v>
      </c>
    </row>
    <row r="125" spans="1:32" x14ac:dyDescent="0.3">
      <c r="A125">
        <v>619</v>
      </c>
      <c r="B125" t="s">
        <v>122</v>
      </c>
      <c r="C125">
        <v>2017</v>
      </c>
      <c r="D125">
        <v>506</v>
      </c>
      <c r="E125">
        <v>19</v>
      </c>
      <c r="F125">
        <v>0.58498023715415004</v>
      </c>
      <c r="G125">
        <v>0.06</v>
      </c>
      <c r="H125">
        <v>3</v>
      </c>
      <c r="I125">
        <v>0.34</v>
      </c>
      <c r="J125">
        <v>0.78</v>
      </c>
      <c r="K125">
        <v>0.32</v>
      </c>
      <c r="L125">
        <v>9</v>
      </c>
      <c r="M125" t="s">
        <v>77</v>
      </c>
      <c r="N125" t="s">
        <v>32</v>
      </c>
      <c r="O125" t="s">
        <v>106</v>
      </c>
      <c r="P125" t="s">
        <v>94</v>
      </c>
      <c r="Q125" t="s">
        <v>48</v>
      </c>
      <c r="R125" t="s">
        <v>104</v>
      </c>
      <c r="S125" t="s">
        <v>65</v>
      </c>
      <c r="T125" t="s">
        <v>52</v>
      </c>
      <c r="U125" t="s">
        <v>95</v>
      </c>
      <c r="V125" t="s">
        <v>111</v>
      </c>
      <c r="W125">
        <v>20.666331313157901</v>
      </c>
      <c r="X125">
        <v>13.552241928420999</v>
      </c>
      <c r="Y125">
        <v>13.347576662258</v>
      </c>
      <c r="Z125">
        <v>11.3466899948275</v>
      </c>
      <c r="AA125">
        <v>10.9945063863636</v>
      </c>
      <c r="AB125">
        <v>10.281584608695599</v>
      </c>
      <c r="AC125">
        <v>9.9749349816666601</v>
      </c>
      <c r="AD125">
        <v>9.4509053723076892</v>
      </c>
      <c r="AE125">
        <v>9.1644214394736796</v>
      </c>
      <c r="AF125">
        <v>9.0082045008333296</v>
      </c>
    </row>
    <row r="126" spans="1:32" x14ac:dyDescent="0.3">
      <c r="A126">
        <v>620</v>
      </c>
      <c r="B126" t="s">
        <v>122</v>
      </c>
      <c r="C126">
        <v>2017</v>
      </c>
      <c r="D126">
        <v>506</v>
      </c>
      <c r="E126">
        <v>20</v>
      </c>
      <c r="F126">
        <v>0.60474308300395196</v>
      </c>
      <c r="G126">
        <v>0.06</v>
      </c>
      <c r="H126">
        <v>1</v>
      </c>
      <c r="I126">
        <v>0.64</v>
      </c>
      <c r="J126">
        <v>0.1</v>
      </c>
      <c r="K126">
        <v>0</v>
      </c>
      <c r="L126">
        <v>4</v>
      </c>
      <c r="M126" t="s">
        <v>53</v>
      </c>
      <c r="N126" t="s">
        <v>73</v>
      </c>
      <c r="O126" t="s">
        <v>90</v>
      </c>
      <c r="P126" t="s">
        <v>44</v>
      </c>
      <c r="Q126" t="s">
        <v>107</v>
      </c>
      <c r="R126" t="s">
        <v>106</v>
      </c>
      <c r="S126" t="s">
        <v>32</v>
      </c>
      <c r="T126" t="s">
        <v>101</v>
      </c>
      <c r="U126" t="s">
        <v>36</v>
      </c>
      <c r="V126" t="s">
        <v>80</v>
      </c>
      <c r="W126">
        <v>20.6748543</v>
      </c>
      <c r="X126">
        <v>17.618146899999999</v>
      </c>
      <c r="Y126">
        <v>17.007606500000001</v>
      </c>
      <c r="Z126">
        <v>16.3527393</v>
      </c>
      <c r="AA126">
        <v>15.0827703</v>
      </c>
      <c r="AB126">
        <v>14.748577375</v>
      </c>
      <c r="AC126">
        <v>14.3035239025</v>
      </c>
      <c r="AD126">
        <v>13.94189645</v>
      </c>
      <c r="AE126">
        <v>13.740041700000001</v>
      </c>
      <c r="AF126">
        <v>13.636265760000001</v>
      </c>
    </row>
    <row r="127" spans="1:32" x14ac:dyDescent="0.3">
      <c r="A127">
        <v>621</v>
      </c>
      <c r="B127" t="s">
        <v>122</v>
      </c>
      <c r="C127">
        <v>2017</v>
      </c>
      <c r="D127">
        <v>506</v>
      </c>
      <c r="E127">
        <v>21</v>
      </c>
      <c r="F127">
        <v>0.60869565217391297</v>
      </c>
      <c r="G127">
        <v>0.1</v>
      </c>
      <c r="H127">
        <v>7</v>
      </c>
      <c r="I127">
        <v>0.52</v>
      </c>
      <c r="J127">
        <v>0.9</v>
      </c>
      <c r="K127">
        <v>0.46</v>
      </c>
      <c r="L127">
        <v>6</v>
      </c>
      <c r="M127" t="s">
        <v>32</v>
      </c>
      <c r="N127" t="s">
        <v>106</v>
      </c>
      <c r="O127" t="s">
        <v>77</v>
      </c>
      <c r="P127" t="s">
        <v>48</v>
      </c>
      <c r="Q127" t="s">
        <v>52</v>
      </c>
      <c r="R127" t="s">
        <v>104</v>
      </c>
      <c r="S127" t="s">
        <v>94</v>
      </c>
      <c r="T127" t="s">
        <v>69</v>
      </c>
      <c r="U127" t="s">
        <v>41</v>
      </c>
      <c r="V127" t="s">
        <v>66</v>
      </c>
      <c r="W127">
        <v>6.4920700443333299</v>
      </c>
      <c r="X127">
        <v>4.7730060026483496</v>
      </c>
      <c r="Y127">
        <v>4.61292299962318</v>
      </c>
      <c r="Z127">
        <v>4.4428962047934704</v>
      </c>
      <c r="AA127">
        <v>4.3726766325468702</v>
      </c>
      <c r="AB127">
        <v>4.3331139522073103</v>
      </c>
      <c r="AC127">
        <v>3.8933283668901102</v>
      </c>
      <c r="AD127">
        <v>3.8866910109863002</v>
      </c>
      <c r="AE127">
        <v>3.8554415107808202</v>
      </c>
      <c r="AF127">
        <v>3.7326986617662299</v>
      </c>
    </row>
    <row r="128" spans="1:32" x14ac:dyDescent="0.3">
      <c r="A128">
        <v>622</v>
      </c>
      <c r="B128" t="s">
        <v>122</v>
      </c>
      <c r="C128">
        <v>2017</v>
      </c>
      <c r="D128">
        <v>506</v>
      </c>
      <c r="E128">
        <v>22</v>
      </c>
      <c r="F128">
        <v>0.61264822134387298</v>
      </c>
      <c r="G128">
        <v>0.26</v>
      </c>
      <c r="H128">
        <v>1</v>
      </c>
      <c r="I128">
        <v>0.26</v>
      </c>
      <c r="J128">
        <v>0.98</v>
      </c>
      <c r="K128">
        <v>0.72</v>
      </c>
      <c r="L128">
        <v>3</v>
      </c>
      <c r="M128" t="s">
        <v>77</v>
      </c>
      <c r="N128" t="s">
        <v>48</v>
      </c>
      <c r="O128" t="s">
        <v>106</v>
      </c>
      <c r="P128" t="s">
        <v>94</v>
      </c>
      <c r="Q128" t="s">
        <v>104</v>
      </c>
      <c r="R128" t="s">
        <v>95</v>
      </c>
      <c r="S128" t="s">
        <v>52</v>
      </c>
      <c r="T128" t="s">
        <v>32</v>
      </c>
      <c r="U128" t="s">
        <v>41</v>
      </c>
      <c r="V128" t="s">
        <v>111</v>
      </c>
      <c r="W128">
        <v>30.6936225419999</v>
      </c>
      <c r="X128">
        <v>21.868713159999999</v>
      </c>
      <c r="Y128">
        <v>20.968140773999998</v>
      </c>
      <c r="Z128">
        <v>17.231534732</v>
      </c>
      <c r="AA128">
        <v>13.425052324999999</v>
      </c>
      <c r="AB128">
        <v>10.862380646666599</v>
      </c>
      <c r="AC128">
        <v>10.776527209999999</v>
      </c>
      <c r="AD128">
        <v>10.03960726375</v>
      </c>
      <c r="AE128">
        <v>9.3147238639999905</v>
      </c>
      <c r="AF128">
        <v>8.8958573449999996</v>
      </c>
    </row>
    <row r="129" spans="1:32" x14ac:dyDescent="0.3">
      <c r="A129">
        <v>623</v>
      </c>
      <c r="B129" t="s">
        <v>122</v>
      </c>
      <c r="C129">
        <v>2017</v>
      </c>
      <c r="D129">
        <v>506</v>
      </c>
      <c r="E129">
        <v>23</v>
      </c>
      <c r="F129">
        <v>0.61660079051383399</v>
      </c>
      <c r="G129">
        <v>0.68</v>
      </c>
      <c r="H129">
        <v>1</v>
      </c>
      <c r="I129">
        <v>0.1</v>
      </c>
      <c r="J129">
        <v>0.98</v>
      </c>
      <c r="K129">
        <v>0.54</v>
      </c>
      <c r="L129">
        <v>4</v>
      </c>
      <c r="M129" t="s">
        <v>77</v>
      </c>
      <c r="N129" t="s">
        <v>104</v>
      </c>
      <c r="O129" t="s">
        <v>111</v>
      </c>
      <c r="P129" t="s">
        <v>101</v>
      </c>
      <c r="Q129" t="s">
        <v>94</v>
      </c>
      <c r="R129" t="s">
        <v>106</v>
      </c>
      <c r="S129" t="s">
        <v>32</v>
      </c>
      <c r="T129" t="s">
        <v>56</v>
      </c>
      <c r="U129" t="s">
        <v>72</v>
      </c>
      <c r="V129" t="s">
        <v>82</v>
      </c>
      <c r="W129">
        <v>40.526090625000002</v>
      </c>
      <c r="X129">
        <v>29.199348449999999</v>
      </c>
      <c r="Y129">
        <v>15.87919524</v>
      </c>
      <c r="Z129">
        <v>14.715587599999999</v>
      </c>
      <c r="AA129">
        <v>14.602512846666601</v>
      </c>
      <c r="AB129">
        <v>14.343996035</v>
      </c>
      <c r="AC129">
        <v>10.17650635</v>
      </c>
      <c r="AD129">
        <v>9.9315881699999995</v>
      </c>
      <c r="AE129">
        <v>9.2395148250000005</v>
      </c>
      <c r="AF129">
        <v>9.19997573499999</v>
      </c>
    </row>
    <row r="130" spans="1:32" x14ac:dyDescent="0.3">
      <c r="A130">
        <v>624</v>
      </c>
      <c r="B130" t="s">
        <v>122</v>
      </c>
      <c r="C130">
        <v>2017</v>
      </c>
      <c r="D130">
        <v>506</v>
      </c>
      <c r="E130">
        <v>24</v>
      </c>
      <c r="F130">
        <v>0.62055335968379399</v>
      </c>
      <c r="G130">
        <v>0.08</v>
      </c>
      <c r="H130">
        <v>9</v>
      </c>
      <c r="I130">
        <v>0.66</v>
      </c>
      <c r="J130">
        <v>1</v>
      </c>
      <c r="K130">
        <v>0.84</v>
      </c>
      <c r="L130">
        <v>10</v>
      </c>
      <c r="M130" t="s">
        <v>32</v>
      </c>
      <c r="N130" t="s">
        <v>77</v>
      </c>
      <c r="O130" t="s">
        <v>48</v>
      </c>
      <c r="P130" t="s">
        <v>94</v>
      </c>
      <c r="Q130" t="s">
        <v>52</v>
      </c>
      <c r="R130" t="s">
        <v>106</v>
      </c>
      <c r="S130" t="s">
        <v>104</v>
      </c>
      <c r="T130" t="s">
        <v>111</v>
      </c>
      <c r="U130" t="s">
        <v>80</v>
      </c>
      <c r="V130" t="s">
        <v>87</v>
      </c>
      <c r="W130">
        <v>10.4549840139117</v>
      </c>
      <c r="X130">
        <v>9.61762607105263</v>
      </c>
      <c r="Y130">
        <v>7.7035633997142803</v>
      </c>
      <c r="Z130">
        <v>6.3605978820555498</v>
      </c>
      <c r="AA130">
        <v>6.1728095683018802</v>
      </c>
      <c r="AB130">
        <v>5.6609625106451604</v>
      </c>
      <c r="AC130">
        <v>5.6475501527936496</v>
      </c>
      <c r="AD130">
        <v>5.5791250465116198</v>
      </c>
      <c r="AE130">
        <v>5.5505793150000002</v>
      </c>
      <c r="AF130">
        <v>5.3069832498039204</v>
      </c>
    </row>
    <row r="131" spans="1:32" x14ac:dyDescent="0.3">
      <c r="A131">
        <v>625</v>
      </c>
      <c r="B131" t="s">
        <v>122</v>
      </c>
      <c r="C131">
        <v>2017</v>
      </c>
      <c r="D131">
        <v>506</v>
      </c>
      <c r="E131">
        <v>25</v>
      </c>
      <c r="F131">
        <v>0.56916996047430801</v>
      </c>
      <c r="G131">
        <v>0.16</v>
      </c>
      <c r="H131">
        <v>9</v>
      </c>
      <c r="I131">
        <v>0.54</v>
      </c>
      <c r="J131">
        <v>0.56000000000000005</v>
      </c>
      <c r="K131">
        <v>0.1</v>
      </c>
      <c r="L131">
        <v>10</v>
      </c>
      <c r="M131" t="s">
        <v>77</v>
      </c>
      <c r="N131" t="s">
        <v>52</v>
      </c>
      <c r="O131" t="s">
        <v>106</v>
      </c>
      <c r="P131" t="s">
        <v>48</v>
      </c>
      <c r="Q131" t="s">
        <v>94</v>
      </c>
      <c r="R131" t="s">
        <v>104</v>
      </c>
      <c r="S131" t="s">
        <v>32</v>
      </c>
      <c r="T131" t="s">
        <v>41</v>
      </c>
      <c r="U131" t="s">
        <v>100</v>
      </c>
      <c r="V131" t="s">
        <v>72</v>
      </c>
      <c r="W131">
        <v>6.4770127935348798</v>
      </c>
      <c r="X131">
        <v>5.4061440072222204</v>
      </c>
      <c r="Y131">
        <v>5.0670744782407402</v>
      </c>
      <c r="Z131">
        <v>4.9880795527083297</v>
      </c>
      <c r="AA131">
        <v>4.9121117788510604</v>
      </c>
      <c r="AB131">
        <v>4.8865588630232502</v>
      </c>
      <c r="AC131">
        <v>4.8538329402857103</v>
      </c>
      <c r="AD131">
        <v>4.8265281129062503</v>
      </c>
      <c r="AE131">
        <v>4.7834909894444397</v>
      </c>
      <c r="AF131">
        <v>4.5592172782352902</v>
      </c>
    </row>
    <row r="132" spans="1:32" x14ac:dyDescent="0.3">
      <c r="A132">
        <v>626</v>
      </c>
      <c r="B132" t="s">
        <v>122</v>
      </c>
      <c r="C132">
        <v>2017</v>
      </c>
      <c r="D132">
        <v>506</v>
      </c>
      <c r="E132">
        <v>26</v>
      </c>
      <c r="F132">
        <v>0.622529644268774</v>
      </c>
      <c r="G132">
        <v>0.02</v>
      </c>
      <c r="H132">
        <v>9</v>
      </c>
      <c r="I132">
        <v>0.5</v>
      </c>
      <c r="J132">
        <v>0.36</v>
      </c>
      <c r="K132">
        <v>0.5</v>
      </c>
      <c r="L132">
        <v>8</v>
      </c>
      <c r="M132" t="s">
        <v>77</v>
      </c>
      <c r="N132" t="s">
        <v>32</v>
      </c>
      <c r="O132" t="s">
        <v>106</v>
      </c>
      <c r="P132" t="s">
        <v>48</v>
      </c>
      <c r="Q132" t="s">
        <v>94</v>
      </c>
      <c r="R132" t="s">
        <v>52</v>
      </c>
      <c r="S132" t="s">
        <v>72</v>
      </c>
      <c r="T132" t="s">
        <v>104</v>
      </c>
      <c r="U132" t="s">
        <v>95</v>
      </c>
      <c r="V132" t="s">
        <v>54</v>
      </c>
      <c r="W132">
        <v>11.9897216975</v>
      </c>
      <c r="X132">
        <v>11.654564654934999</v>
      </c>
      <c r="Y132">
        <v>9.6677512276543194</v>
      </c>
      <c r="Z132">
        <v>8.9268382293506505</v>
      </c>
      <c r="AA132">
        <v>7.9265118483098602</v>
      </c>
      <c r="AB132">
        <v>7.7176766389189098</v>
      </c>
      <c r="AC132">
        <v>7.5191610661111001</v>
      </c>
      <c r="AD132">
        <v>7.3280927606323498</v>
      </c>
      <c r="AE132">
        <v>6.9099092889473601</v>
      </c>
      <c r="AF132">
        <v>6.8975970827999902</v>
      </c>
    </row>
    <row r="133" spans="1:32" x14ac:dyDescent="0.3">
      <c r="A133">
        <v>627</v>
      </c>
      <c r="B133" t="s">
        <v>122</v>
      </c>
      <c r="C133">
        <v>2017</v>
      </c>
      <c r="D133">
        <v>506</v>
      </c>
      <c r="E133">
        <v>27</v>
      </c>
      <c r="F133">
        <v>0.58893280632411005</v>
      </c>
      <c r="G133">
        <v>0.2</v>
      </c>
      <c r="H133">
        <v>2</v>
      </c>
      <c r="I133">
        <v>0.6</v>
      </c>
      <c r="J133">
        <v>0.8</v>
      </c>
      <c r="K133">
        <v>0.68</v>
      </c>
      <c r="L133">
        <v>2</v>
      </c>
      <c r="M133" t="s">
        <v>77</v>
      </c>
      <c r="N133" t="s">
        <v>32</v>
      </c>
      <c r="O133" t="s">
        <v>48</v>
      </c>
      <c r="P133" t="s">
        <v>94</v>
      </c>
      <c r="Q133" t="s">
        <v>64</v>
      </c>
      <c r="R133" t="s">
        <v>106</v>
      </c>
      <c r="S133" t="s">
        <v>58</v>
      </c>
      <c r="T133" t="s">
        <v>104</v>
      </c>
      <c r="U133" t="s">
        <v>34</v>
      </c>
      <c r="V133" t="s">
        <v>69</v>
      </c>
      <c r="W133">
        <v>19.455622187499898</v>
      </c>
      <c r="X133">
        <v>17.84068795</v>
      </c>
      <c r="Y133">
        <v>17.0849776328571</v>
      </c>
      <c r="Z133">
        <v>14.4266126377777</v>
      </c>
      <c r="AA133">
        <v>14.2016659</v>
      </c>
      <c r="AB133">
        <v>13.619519587499999</v>
      </c>
      <c r="AC133">
        <v>13.364587800000001</v>
      </c>
      <c r="AD133">
        <v>13.2174683316666</v>
      </c>
      <c r="AE133">
        <v>11.01064015</v>
      </c>
      <c r="AF133">
        <v>10.103254787499999</v>
      </c>
    </row>
    <row r="134" spans="1:32" x14ac:dyDescent="0.3">
      <c r="A134">
        <v>628</v>
      </c>
      <c r="B134" t="s">
        <v>122</v>
      </c>
      <c r="C134">
        <v>2017</v>
      </c>
      <c r="D134">
        <v>506</v>
      </c>
      <c r="E134">
        <v>28</v>
      </c>
      <c r="F134">
        <v>0.58102766798418903</v>
      </c>
      <c r="G134">
        <v>0.12</v>
      </c>
      <c r="H134">
        <v>5</v>
      </c>
      <c r="I134">
        <v>0.48</v>
      </c>
      <c r="J134">
        <v>0.7</v>
      </c>
      <c r="K134">
        <v>0.88</v>
      </c>
      <c r="L134">
        <v>9</v>
      </c>
      <c r="M134" t="s">
        <v>106</v>
      </c>
      <c r="N134" t="s">
        <v>77</v>
      </c>
      <c r="O134" t="s">
        <v>32</v>
      </c>
      <c r="P134" t="s">
        <v>48</v>
      </c>
      <c r="Q134" t="s">
        <v>41</v>
      </c>
      <c r="R134" t="s">
        <v>52</v>
      </c>
      <c r="S134" t="s">
        <v>94</v>
      </c>
      <c r="T134" t="s">
        <v>95</v>
      </c>
      <c r="U134" t="s">
        <v>89</v>
      </c>
      <c r="V134" t="s">
        <v>71</v>
      </c>
      <c r="W134">
        <v>6.4343630891666601</v>
      </c>
      <c r="X134">
        <v>6.2186977749999999</v>
      </c>
      <c r="Y134">
        <v>6.2055335168518502</v>
      </c>
      <c r="Z134">
        <v>6.0308353351999902</v>
      </c>
      <c r="AA134">
        <v>5.4327750306571403</v>
      </c>
      <c r="AB134">
        <v>5.1584760627017499</v>
      </c>
      <c r="AC134">
        <v>5.1259966841355897</v>
      </c>
      <c r="AD134">
        <v>4.6744330586046496</v>
      </c>
      <c r="AE134">
        <v>4.6378015970000002</v>
      </c>
      <c r="AF134">
        <v>4.5868809249999902</v>
      </c>
    </row>
    <row r="135" spans="1:32" x14ac:dyDescent="0.3">
      <c r="A135">
        <v>629</v>
      </c>
      <c r="B135" t="s">
        <v>122</v>
      </c>
      <c r="C135">
        <v>2017</v>
      </c>
      <c r="D135">
        <v>506</v>
      </c>
      <c r="E135">
        <v>29</v>
      </c>
      <c r="F135">
        <v>0.58300395256916904</v>
      </c>
      <c r="G135">
        <v>0.06</v>
      </c>
      <c r="H135">
        <v>10</v>
      </c>
      <c r="I135">
        <v>0.36</v>
      </c>
      <c r="J135">
        <v>0.24</v>
      </c>
      <c r="K135">
        <v>0.46</v>
      </c>
      <c r="L135">
        <v>6</v>
      </c>
      <c r="M135" t="s">
        <v>106</v>
      </c>
      <c r="N135" t="s">
        <v>77</v>
      </c>
      <c r="O135" t="s">
        <v>32</v>
      </c>
      <c r="P135" t="s">
        <v>94</v>
      </c>
      <c r="Q135" t="s">
        <v>48</v>
      </c>
      <c r="R135" t="s">
        <v>104</v>
      </c>
      <c r="S135" t="s">
        <v>39</v>
      </c>
      <c r="T135" t="s">
        <v>71</v>
      </c>
      <c r="U135" t="s">
        <v>81</v>
      </c>
      <c r="V135" t="s">
        <v>95</v>
      </c>
      <c r="W135">
        <v>7.6451278030302996</v>
      </c>
      <c r="X135">
        <v>7.0791701325333296</v>
      </c>
      <c r="Y135">
        <v>6.7122182802666597</v>
      </c>
      <c r="Z135">
        <v>6.5623716728205101</v>
      </c>
      <c r="AA135">
        <v>6.1258560784655103</v>
      </c>
      <c r="AB135">
        <v>5.7109323636956502</v>
      </c>
      <c r="AC135">
        <v>5.7067860822857099</v>
      </c>
      <c r="AD135">
        <v>5.7022280374999896</v>
      </c>
      <c r="AE135">
        <v>5.6013981163636304</v>
      </c>
      <c r="AF135">
        <v>5.59321392569999</v>
      </c>
    </row>
    <row r="136" spans="1:32" x14ac:dyDescent="0.3">
      <c r="A136">
        <v>630</v>
      </c>
      <c r="B136" t="s">
        <v>122</v>
      </c>
      <c r="C136">
        <v>2017</v>
      </c>
      <c r="D136">
        <v>506</v>
      </c>
      <c r="E136">
        <v>30</v>
      </c>
      <c r="F136">
        <v>0.60869565217391297</v>
      </c>
      <c r="G136">
        <v>0.18</v>
      </c>
      <c r="H136">
        <v>1</v>
      </c>
      <c r="I136">
        <v>0.57999999999999996</v>
      </c>
      <c r="J136">
        <v>0.8</v>
      </c>
      <c r="K136">
        <v>0.16</v>
      </c>
      <c r="L136">
        <v>3</v>
      </c>
      <c r="M136" t="s">
        <v>77</v>
      </c>
      <c r="N136" t="s">
        <v>48</v>
      </c>
      <c r="O136" t="s">
        <v>32</v>
      </c>
      <c r="P136" t="s">
        <v>106</v>
      </c>
      <c r="Q136" t="s">
        <v>94</v>
      </c>
      <c r="R136" t="s">
        <v>95</v>
      </c>
      <c r="S136" t="s">
        <v>52</v>
      </c>
      <c r="T136" t="s">
        <v>39</v>
      </c>
      <c r="U136" t="s">
        <v>80</v>
      </c>
      <c r="V136" t="s">
        <v>53</v>
      </c>
      <c r="W136">
        <v>27.444796202500001</v>
      </c>
      <c r="X136">
        <v>23.169108322</v>
      </c>
      <c r="Y136">
        <v>22.552699821999902</v>
      </c>
      <c r="Z136">
        <v>18.955728632</v>
      </c>
      <c r="AA136">
        <v>18.525027838333301</v>
      </c>
      <c r="AB136">
        <v>14.6691637</v>
      </c>
      <c r="AC136">
        <v>13.92298356</v>
      </c>
      <c r="AD136">
        <v>12.915526374999899</v>
      </c>
      <c r="AE136">
        <v>12.411248543333301</v>
      </c>
      <c r="AF136">
        <v>12.239794699999999</v>
      </c>
    </row>
    <row r="137" spans="1:32" x14ac:dyDescent="0.3">
      <c r="A137">
        <v>631</v>
      </c>
      <c r="B137" t="s">
        <v>122</v>
      </c>
      <c r="C137">
        <v>2017</v>
      </c>
      <c r="D137">
        <v>506</v>
      </c>
      <c r="E137">
        <v>31</v>
      </c>
      <c r="F137">
        <v>0.61660079051383399</v>
      </c>
      <c r="G137">
        <v>0.16</v>
      </c>
      <c r="H137">
        <v>2</v>
      </c>
      <c r="I137">
        <v>0.8</v>
      </c>
      <c r="J137">
        <v>0.48</v>
      </c>
      <c r="K137">
        <v>0.26</v>
      </c>
      <c r="L137">
        <v>2</v>
      </c>
      <c r="M137" t="s">
        <v>77</v>
      </c>
      <c r="N137" t="s">
        <v>106</v>
      </c>
      <c r="O137" t="s">
        <v>94</v>
      </c>
      <c r="P137" t="s">
        <v>74</v>
      </c>
      <c r="Q137" t="s">
        <v>91</v>
      </c>
      <c r="R137" t="s">
        <v>48</v>
      </c>
      <c r="S137" t="s">
        <v>65</v>
      </c>
      <c r="T137" t="s">
        <v>41</v>
      </c>
      <c r="U137" t="s">
        <v>54</v>
      </c>
      <c r="V137" t="s">
        <v>99</v>
      </c>
      <c r="W137">
        <v>25.0855953985714</v>
      </c>
      <c r="X137">
        <v>17.205384347999999</v>
      </c>
      <c r="Y137">
        <v>16.415882660000001</v>
      </c>
      <c r="Z137">
        <v>14.4159842</v>
      </c>
      <c r="AA137">
        <v>14.0701246</v>
      </c>
      <c r="AB137">
        <v>13.742604556666601</v>
      </c>
      <c r="AC137">
        <v>13.5025091166666</v>
      </c>
      <c r="AD137">
        <v>12.536338224</v>
      </c>
      <c r="AE137">
        <v>12.338716025</v>
      </c>
      <c r="AF137">
        <v>12.2440052</v>
      </c>
    </row>
    <row r="138" spans="1:32" x14ac:dyDescent="0.3">
      <c r="A138">
        <v>632</v>
      </c>
      <c r="B138" t="s">
        <v>122</v>
      </c>
      <c r="C138">
        <v>2017</v>
      </c>
      <c r="D138">
        <v>506</v>
      </c>
      <c r="E138">
        <v>32</v>
      </c>
      <c r="F138">
        <v>0.61264822134387298</v>
      </c>
      <c r="G138">
        <v>0.1</v>
      </c>
      <c r="H138">
        <v>2</v>
      </c>
      <c r="I138">
        <v>0.42</v>
      </c>
      <c r="J138">
        <v>0.64</v>
      </c>
      <c r="K138">
        <v>0.18</v>
      </c>
      <c r="L138">
        <v>7</v>
      </c>
      <c r="M138" t="s">
        <v>77</v>
      </c>
      <c r="N138" t="s">
        <v>106</v>
      </c>
      <c r="O138" t="s">
        <v>32</v>
      </c>
      <c r="P138" t="s">
        <v>52</v>
      </c>
      <c r="Q138" t="s">
        <v>41</v>
      </c>
      <c r="R138" t="s">
        <v>48</v>
      </c>
      <c r="S138" t="s">
        <v>65</v>
      </c>
      <c r="T138" t="s">
        <v>94</v>
      </c>
      <c r="U138" t="s">
        <v>95</v>
      </c>
      <c r="V138" t="s">
        <v>55</v>
      </c>
      <c r="W138">
        <v>27.05217652875</v>
      </c>
      <c r="X138">
        <v>15.4489172479999</v>
      </c>
      <c r="Y138">
        <v>15.331872998</v>
      </c>
      <c r="Z138">
        <v>15.07034450375</v>
      </c>
      <c r="AA138">
        <v>14.416801758</v>
      </c>
      <c r="AB138">
        <v>13.355398822857101</v>
      </c>
      <c r="AC138">
        <v>11.736103775</v>
      </c>
      <c r="AD138">
        <v>11.6728801426666</v>
      </c>
      <c r="AE138">
        <v>11.617731486666599</v>
      </c>
      <c r="AF138">
        <v>11.2622929</v>
      </c>
    </row>
    <row r="139" spans="1:32" x14ac:dyDescent="0.3">
      <c r="A139">
        <v>633</v>
      </c>
      <c r="B139" t="s">
        <v>122</v>
      </c>
      <c r="C139">
        <v>2017</v>
      </c>
      <c r="D139">
        <v>506</v>
      </c>
      <c r="E139">
        <v>33</v>
      </c>
      <c r="F139">
        <v>0.61264822134387298</v>
      </c>
      <c r="G139">
        <v>0.04</v>
      </c>
      <c r="H139">
        <v>2</v>
      </c>
      <c r="I139">
        <v>0.46</v>
      </c>
      <c r="J139">
        <v>0.16</v>
      </c>
      <c r="K139">
        <v>0.48</v>
      </c>
      <c r="L139">
        <v>3</v>
      </c>
      <c r="M139" t="s">
        <v>106</v>
      </c>
      <c r="N139" t="s">
        <v>52</v>
      </c>
      <c r="O139" t="s">
        <v>77</v>
      </c>
      <c r="P139" t="s">
        <v>32</v>
      </c>
      <c r="Q139" t="s">
        <v>93</v>
      </c>
      <c r="R139" t="s">
        <v>94</v>
      </c>
      <c r="S139" t="s">
        <v>58</v>
      </c>
      <c r="T139" t="s">
        <v>69</v>
      </c>
      <c r="U139" t="s">
        <v>48</v>
      </c>
      <c r="V139" t="s">
        <v>90</v>
      </c>
      <c r="W139">
        <v>13.050549889999999</v>
      </c>
      <c r="X139">
        <v>13.002896143333301</v>
      </c>
      <c r="Y139">
        <v>11.739552686923</v>
      </c>
      <c r="Z139">
        <v>11.691535022105199</v>
      </c>
      <c r="AA139">
        <v>11.5732048775</v>
      </c>
      <c r="AB139">
        <v>11.492167944166599</v>
      </c>
      <c r="AC139">
        <v>11.121194523333299</v>
      </c>
      <c r="AD139">
        <v>10.96964199</v>
      </c>
      <c r="AE139">
        <v>10.9505832673333</v>
      </c>
      <c r="AF139">
        <v>10.661153953333301</v>
      </c>
    </row>
    <row r="140" spans="1:32" x14ac:dyDescent="0.3">
      <c r="A140">
        <v>634</v>
      </c>
      <c r="B140" t="s">
        <v>122</v>
      </c>
      <c r="C140">
        <v>2017</v>
      </c>
      <c r="D140">
        <v>506</v>
      </c>
      <c r="E140">
        <v>34</v>
      </c>
      <c r="F140">
        <v>0.58893280632411005</v>
      </c>
      <c r="G140">
        <v>0.08</v>
      </c>
      <c r="H140">
        <v>3</v>
      </c>
      <c r="I140">
        <v>0.4</v>
      </c>
      <c r="J140">
        <v>0.8</v>
      </c>
      <c r="K140">
        <v>0.76</v>
      </c>
      <c r="L140">
        <v>1</v>
      </c>
      <c r="M140" t="s">
        <v>77</v>
      </c>
      <c r="N140" t="s">
        <v>106</v>
      </c>
      <c r="O140" t="s">
        <v>32</v>
      </c>
      <c r="P140" t="s">
        <v>94</v>
      </c>
      <c r="Q140" t="s">
        <v>48</v>
      </c>
      <c r="R140" t="s">
        <v>92</v>
      </c>
      <c r="S140" t="s">
        <v>64</v>
      </c>
      <c r="T140" t="s">
        <v>104</v>
      </c>
      <c r="U140" t="s">
        <v>52</v>
      </c>
      <c r="V140" t="s">
        <v>40</v>
      </c>
      <c r="W140">
        <v>19.320186221176399</v>
      </c>
      <c r="X140">
        <v>17.5009481711764</v>
      </c>
      <c r="Y140">
        <v>15.0771998823076</v>
      </c>
      <c r="Z140">
        <v>14.406292442941099</v>
      </c>
      <c r="AA140">
        <v>11.881511971666599</v>
      </c>
      <c r="AB140">
        <v>10.738988425000001</v>
      </c>
      <c r="AC140">
        <v>10.195061432499999</v>
      </c>
      <c r="AD140">
        <v>10.1152528890909</v>
      </c>
      <c r="AE140">
        <v>10.059255324210501</v>
      </c>
      <c r="AF140">
        <v>10.01057101</v>
      </c>
    </row>
    <row r="141" spans="1:32" x14ac:dyDescent="0.3">
      <c r="A141">
        <v>635</v>
      </c>
      <c r="B141" t="s">
        <v>122</v>
      </c>
      <c r="C141">
        <v>2017</v>
      </c>
      <c r="D141">
        <v>506</v>
      </c>
      <c r="E141">
        <v>35</v>
      </c>
      <c r="F141">
        <v>0.61462450592885298</v>
      </c>
      <c r="G141">
        <v>0.36</v>
      </c>
      <c r="H141">
        <v>1</v>
      </c>
      <c r="I141">
        <v>0.88</v>
      </c>
      <c r="J141">
        <v>0.9</v>
      </c>
      <c r="K141">
        <v>0.94</v>
      </c>
      <c r="L141">
        <v>8</v>
      </c>
      <c r="M141" t="s">
        <v>77</v>
      </c>
      <c r="N141" t="s">
        <v>32</v>
      </c>
      <c r="O141" t="s">
        <v>41</v>
      </c>
      <c r="P141" t="s">
        <v>94</v>
      </c>
      <c r="Q141" t="s">
        <v>48</v>
      </c>
      <c r="R141" t="s">
        <v>106</v>
      </c>
      <c r="S141" t="s">
        <v>104</v>
      </c>
      <c r="T141" t="s">
        <v>95</v>
      </c>
      <c r="U141" t="s">
        <v>80</v>
      </c>
      <c r="V141" t="s">
        <v>52</v>
      </c>
      <c r="W141">
        <v>30.417828703333299</v>
      </c>
      <c r="X141">
        <v>19.504821619999898</v>
      </c>
      <c r="Y141">
        <v>15.985237115</v>
      </c>
      <c r="Z141">
        <v>13.976276781999999</v>
      </c>
      <c r="AA141">
        <v>13.626261656</v>
      </c>
      <c r="AB141">
        <v>13.2193604725</v>
      </c>
      <c r="AC141">
        <v>12.639210327500001</v>
      </c>
      <c r="AD141">
        <v>12.209416389999999</v>
      </c>
      <c r="AE141">
        <v>11.210864795000001</v>
      </c>
      <c r="AF141">
        <v>11.189564947499999</v>
      </c>
    </row>
    <row r="142" spans="1:32" x14ac:dyDescent="0.3">
      <c r="A142">
        <v>636</v>
      </c>
      <c r="B142" t="s">
        <v>122</v>
      </c>
      <c r="C142">
        <v>2017</v>
      </c>
      <c r="D142">
        <v>506</v>
      </c>
      <c r="E142">
        <v>36</v>
      </c>
      <c r="F142">
        <v>0.61857707509881399</v>
      </c>
      <c r="G142">
        <v>0.1</v>
      </c>
      <c r="H142">
        <v>2</v>
      </c>
      <c r="I142">
        <v>0.38</v>
      </c>
      <c r="J142">
        <v>0.6</v>
      </c>
      <c r="K142">
        <v>0.92</v>
      </c>
      <c r="L142">
        <v>6</v>
      </c>
      <c r="M142" t="s">
        <v>77</v>
      </c>
      <c r="N142" t="s">
        <v>32</v>
      </c>
      <c r="O142" t="s">
        <v>106</v>
      </c>
      <c r="P142" t="s">
        <v>104</v>
      </c>
      <c r="Q142" t="s">
        <v>94</v>
      </c>
      <c r="R142" t="s">
        <v>65</v>
      </c>
      <c r="S142" t="s">
        <v>48</v>
      </c>
      <c r="T142" t="s">
        <v>41</v>
      </c>
      <c r="U142" t="s">
        <v>51</v>
      </c>
      <c r="V142" t="s">
        <v>52</v>
      </c>
      <c r="W142">
        <v>28.3647815885714</v>
      </c>
      <c r="X142">
        <v>17.579095426428498</v>
      </c>
      <c r="Y142">
        <v>16.372417973000001</v>
      </c>
      <c r="Z142">
        <v>14.6787872285714</v>
      </c>
      <c r="AA142">
        <v>14.5140953808333</v>
      </c>
      <c r="AB142">
        <v>14.22472765</v>
      </c>
      <c r="AC142">
        <v>13.774569779999901</v>
      </c>
      <c r="AD142">
        <v>12.2462654711111</v>
      </c>
      <c r="AE142">
        <v>11.965761199999999</v>
      </c>
      <c r="AF142">
        <v>11.8552183455555</v>
      </c>
    </row>
    <row r="143" spans="1:32" x14ac:dyDescent="0.3">
      <c r="A143">
        <v>637</v>
      </c>
      <c r="B143" t="s">
        <v>122</v>
      </c>
      <c r="C143">
        <v>2017</v>
      </c>
      <c r="D143">
        <v>506</v>
      </c>
      <c r="E143">
        <v>37</v>
      </c>
      <c r="F143">
        <v>0.59288537549407105</v>
      </c>
      <c r="G143">
        <v>0.14000000000000001</v>
      </c>
      <c r="H143">
        <v>1</v>
      </c>
      <c r="I143">
        <v>0.84</v>
      </c>
      <c r="J143">
        <v>0.5</v>
      </c>
      <c r="K143">
        <v>0.42</v>
      </c>
      <c r="L143">
        <v>3</v>
      </c>
      <c r="M143" t="s">
        <v>77</v>
      </c>
      <c r="N143" t="s">
        <v>106</v>
      </c>
      <c r="O143" t="s">
        <v>32</v>
      </c>
      <c r="P143" t="s">
        <v>94</v>
      </c>
      <c r="Q143" t="s">
        <v>50</v>
      </c>
      <c r="R143" t="s">
        <v>48</v>
      </c>
      <c r="S143" t="s">
        <v>52</v>
      </c>
      <c r="T143" t="s">
        <v>74</v>
      </c>
      <c r="U143" t="s">
        <v>90</v>
      </c>
      <c r="V143" t="s">
        <v>41</v>
      </c>
      <c r="W143">
        <v>36.060486767499903</v>
      </c>
      <c r="X143">
        <v>27.2924105333333</v>
      </c>
      <c r="Y143">
        <v>17.353755002222201</v>
      </c>
      <c r="Z143">
        <v>16.81212545</v>
      </c>
      <c r="AA143">
        <v>16.714101800000002</v>
      </c>
      <c r="AB143">
        <v>16.443312655</v>
      </c>
      <c r="AC143">
        <v>16.40307855</v>
      </c>
      <c r="AD143">
        <v>15.412417400000001</v>
      </c>
      <c r="AE143">
        <v>15.293192899999999</v>
      </c>
      <c r="AF143">
        <v>14.098706254</v>
      </c>
    </row>
    <row r="144" spans="1:32" x14ac:dyDescent="0.3">
      <c r="A144">
        <v>638</v>
      </c>
      <c r="B144" t="s">
        <v>122</v>
      </c>
      <c r="C144">
        <v>2017</v>
      </c>
      <c r="D144">
        <v>506</v>
      </c>
      <c r="E144">
        <v>38</v>
      </c>
      <c r="F144">
        <v>0.59881422924901095</v>
      </c>
      <c r="G144">
        <v>0.06</v>
      </c>
      <c r="H144">
        <v>3</v>
      </c>
      <c r="I144">
        <v>0.8</v>
      </c>
      <c r="J144">
        <v>0.76</v>
      </c>
      <c r="K144">
        <v>0.1</v>
      </c>
      <c r="L144">
        <v>0</v>
      </c>
      <c r="M144" t="s">
        <v>77</v>
      </c>
      <c r="N144" t="s">
        <v>32</v>
      </c>
      <c r="O144" t="s">
        <v>48</v>
      </c>
      <c r="P144" t="s">
        <v>96</v>
      </c>
      <c r="Q144" t="s">
        <v>94</v>
      </c>
      <c r="R144" t="s">
        <v>106</v>
      </c>
      <c r="S144" t="s">
        <v>52</v>
      </c>
      <c r="T144" t="s">
        <v>111</v>
      </c>
      <c r="U144" t="s">
        <v>69</v>
      </c>
      <c r="V144" t="s">
        <v>88</v>
      </c>
      <c r="W144">
        <v>22.020112290952301</v>
      </c>
      <c r="X144">
        <v>15.923275309487099</v>
      </c>
      <c r="Y144">
        <v>13.0920606879411</v>
      </c>
      <c r="Z144">
        <v>12.6765823</v>
      </c>
      <c r="AA144">
        <v>11.745431535666601</v>
      </c>
      <c r="AB144">
        <v>10.2657060429285</v>
      </c>
      <c r="AC144">
        <v>9.8829553246428503</v>
      </c>
      <c r="AD144">
        <v>9.5930605252941099</v>
      </c>
      <c r="AE144">
        <v>9.1959312393333299</v>
      </c>
      <c r="AF144">
        <v>8.88828561149999</v>
      </c>
    </row>
    <row r="145" spans="1:32" x14ac:dyDescent="0.3">
      <c r="A145">
        <v>639</v>
      </c>
      <c r="B145" t="s">
        <v>122</v>
      </c>
      <c r="C145">
        <v>2017</v>
      </c>
      <c r="D145">
        <v>506</v>
      </c>
      <c r="E145">
        <v>39</v>
      </c>
      <c r="F145">
        <v>0.58300395256916904</v>
      </c>
      <c r="G145">
        <v>0.26</v>
      </c>
      <c r="H145">
        <v>3</v>
      </c>
      <c r="I145">
        <v>0.94</v>
      </c>
      <c r="J145">
        <v>0.82</v>
      </c>
      <c r="K145">
        <v>0.7</v>
      </c>
      <c r="L145">
        <v>8</v>
      </c>
      <c r="M145" t="s">
        <v>77</v>
      </c>
      <c r="N145" t="s">
        <v>32</v>
      </c>
      <c r="O145" t="s">
        <v>48</v>
      </c>
      <c r="P145" t="s">
        <v>94</v>
      </c>
      <c r="Q145" t="s">
        <v>106</v>
      </c>
      <c r="R145" t="s">
        <v>63</v>
      </c>
      <c r="S145" t="s">
        <v>41</v>
      </c>
      <c r="T145" t="s">
        <v>87</v>
      </c>
      <c r="U145" t="s">
        <v>52</v>
      </c>
      <c r="V145" t="s">
        <v>62</v>
      </c>
      <c r="W145">
        <v>14.854379188888799</v>
      </c>
      <c r="X145">
        <v>13.905849030000001</v>
      </c>
      <c r="Y145">
        <v>12.8573527116666</v>
      </c>
      <c r="Z145">
        <v>11.9844532969999</v>
      </c>
      <c r="AA145">
        <v>10.6641439172727</v>
      </c>
      <c r="AB145">
        <v>10.465489979999999</v>
      </c>
      <c r="AC145">
        <v>9.6294461949999999</v>
      </c>
      <c r="AD145">
        <v>8.9225180024999897</v>
      </c>
      <c r="AE145">
        <v>8.5534685100000001</v>
      </c>
      <c r="AF145">
        <v>8.2246512099999993</v>
      </c>
    </row>
    <row r="146" spans="1:32" x14ac:dyDescent="0.3">
      <c r="A146">
        <v>640</v>
      </c>
      <c r="B146" t="s">
        <v>122</v>
      </c>
      <c r="C146">
        <v>2017</v>
      </c>
      <c r="D146">
        <v>506</v>
      </c>
      <c r="E146">
        <v>40</v>
      </c>
      <c r="F146">
        <v>0.59881422924901095</v>
      </c>
      <c r="G146">
        <v>0.1</v>
      </c>
      <c r="H146">
        <v>5</v>
      </c>
      <c r="I146">
        <v>0.64</v>
      </c>
      <c r="J146">
        <v>0.8</v>
      </c>
      <c r="K146">
        <v>0.04</v>
      </c>
      <c r="L146">
        <v>9</v>
      </c>
      <c r="M146" t="s">
        <v>77</v>
      </c>
      <c r="N146" t="s">
        <v>32</v>
      </c>
      <c r="O146" t="s">
        <v>48</v>
      </c>
      <c r="P146" t="s">
        <v>94</v>
      </c>
      <c r="Q146" t="s">
        <v>106</v>
      </c>
      <c r="R146" t="s">
        <v>52</v>
      </c>
      <c r="S146" t="s">
        <v>104</v>
      </c>
      <c r="T146" t="s">
        <v>72</v>
      </c>
      <c r="U146" t="s">
        <v>87</v>
      </c>
      <c r="V146" t="s">
        <v>80</v>
      </c>
      <c r="W146">
        <v>8.0769955749999998</v>
      </c>
      <c r="X146">
        <v>7.1710440553947299</v>
      </c>
      <c r="Y146">
        <v>7.0296176792727199</v>
      </c>
      <c r="Z146">
        <v>6.0517159112307697</v>
      </c>
      <c r="AA146">
        <v>5.7604039191176399</v>
      </c>
      <c r="AB146">
        <v>5.53778383355555</v>
      </c>
      <c r="AC146">
        <v>5.00775818118644</v>
      </c>
      <c r="AD146">
        <v>4.8462379937142801</v>
      </c>
      <c r="AE146">
        <v>4.8087213273333296</v>
      </c>
      <c r="AF146">
        <v>4.7215954302127603</v>
      </c>
    </row>
    <row r="147" spans="1:32" x14ac:dyDescent="0.3">
      <c r="A147">
        <v>641</v>
      </c>
      <c r="B147" t="s">
        <v>122</v>
      </c>
      <c r="C147">
        <v>2017</v>
      </c>
      <c r="D147">
        <v>506</v>
      </c>
      <c r="E147">
        <v>41</v>
      </c>
      <c r="F147">
        <v>0.622529644268774</v>
      </c>
      <c r="G147">
        <v>0.08</v>
      </c>
      <c r="H147">
        <v>3</v>
      </c>
      <c r="I147">
        <v>0.14000000000000001</v>
      </c>
      <c r="J147">
        <v>0.84</v>
      </c>
      <c r="K147">
        <v>0.94</v>
      </c>
      <c r="L147">
        <v>4</v>
      </c>
      <c r="M147" t="s">
        <v>106</v>
      </c>
      <c r="N147" t="s">
        <v>77</v>
      </c>
      <c r="O147" t="s">
        <v>94</v>
      </c>
      <c r="P147" t="s">
        <v>32</v>
      </c>
      <c r="Q147" t="s">
        <v>104</v>
      </c>
      <c r="R147" t="s">
        <v>48</v>
      </c>
      <c r="S147" t="s">
        <v>40</v>
      </c>
      <c r="T147" t="s">
        <v>111</v>
      </c>
      <c r="U147" t="s">
        <v>98</v>
      </c>
      <c r="V147" t="s">
        <v>88</v>
      </c>
      <c r="W147">
        <v>17.2102810792857</v>
      </c>
      <c r="X147">
        <v>14.8425154231818</v>
      </c>
      <c r="Y147">
        <v>13.2401717015789</v>
      </c>
      <c r="Z147">
        <v>11.953222713478199</v>
      </c>
      <c r="AA147">
        <v>11.810487953888799</v>
      </c>
      <c r="AB147">
        <v>10.6802709106896</v>
      </c>
      <c r="AC147">
        <v>9.6558322899999993</v>
      </c>
      <c r="AD147">
        <v>9.3413010172727198</v>
      </c>
      <c r="AE147">
        <v>8.8276016741666599</v>
      </c>
      <c r="AF147">
        <v>8.7963221590000007</v>
      </c>
    </row>
    <row r="148" spans="1:32" x14ac:dyDescent="0.3">
      <c r="A148">
        <v>642</v>
      </c>
      <c r="B148" t="s">
        <v>122</v>
      </c>
      <c r="C148">
        <v>2017</v>
      </c>
      <c r="D148">
        <v>506</v>
      </c>
      <c r="E148">
        <v>42</v>
      </c>
      <c r="F148">
        <v>0.563241106719367</v>
      </c>
      <c r="G148">
        <v>0.28000000000000003</v>
      </c>
      <c r="H148">
        <v>3</v>
      </c>
      <c r="I148">
        <v>0.94</v>
      </c>
      <c r="J148">
        <v>0.42</v>
      </c>
      <c r="K148">
        <v>0.1</v>
      </c>
      <c r="L148">
        <v>10</v>
      </c>
      <c r="M148" t="s">
        <v>77</v>
      </c>
      <c r="N148" t="s">
        <v>106</v>
      </c>
      <c r="O148" t="s">
        <v>94</v>
      </c>
      <c r="P148" t="s">
        <v>78</v>
      </c>
      <c r="Q148" t="s">
        <v>37</v>
      </c>
      <c r="R148" t="s">
        <v>48</v>
      </c>
      <c r="S148" t="s">
        <v>81</v>
      </c>
      <c r="T148" t="s">
        <v>98</v>
      </c>
      <c r="U148" t="s">
        <v>104</v>
      </c>
      <c r="V148" t="s">
        <v>56</v>
      </c>
      <c r="W148">
        <v>14.928230538749901</v>
      </c>
      <c r="X148">
        <v>11.645985789999999</v>
      </c>
      <c r="Y148">
        <v>11.296813821428501</v>
      </c>
      <c r="Z148">
        <v>10.08979055</v>
      </c>
      <c r="AA148">
        <v>9.7990634475</v>
      </c>
      <c r="AB148">
        <v>9.3838402355555495</v>
      </c>
      <c r="AC148">
        <v>9.0436475749999907</v>
      </c>
      <c r="AD148">
        <v>8.8842022420000006</v>
      </c>
      <c r="AE148">
        <v>8.7532282218181798</v>
      </c>
      <c r="AF148">
        <v>8.7382494357142804</v>
      </c>
    </row>
    <row r="149" spans="1:32" x14ac:dyDescent="0.3">
      <c r="A149">
        <v>643</v>
      </c>
      <c r="B149" t="s">
        <v>122</v>
      </c>
      <c r="C149">
        <v>2017</v>
      </c>
      <c r="D149">
        <v>506</v>
      </c>
      <c r="E149">
        <v>43</v>
      </c>
      <c r="F149">
        <v>0.60276679841897196</v>
      </c>
      <c r="G149">
        <v>0.06</v>
      </c>
      <c r="H149">
        <v>3</v>
      </c>
      <c r="I149">
        <v>0.3</v>
      </c>
      <c r="J149">
        <v>0.78</v>
      </c>
      <c r="K149">
        <v>0.3</v>
      </c>
      <c r="L149">
        <v>6</v>
      </c>
      <c r="M149" t="s">
        <v>77</v>
      </c>
      <c r="N149" t="s">
        <v>106</v>
      </c>
      <c r="O149" t="s">
        <v>32</v>
      </c>
      <c r="P149" t="s">
        <v>94</v>
      </c>
      <c r="Q149" t="s">
        <v>48</v>
      </c>
      <c r="R149" t="s">
        <v>104</v>
      </c>
      <c r="S149" t="s">
        <v>111</v>
      </c>
      <c r="T149" t="s">
        <v>52</v>
      </c>
      <c r="U149" t="s">
        <v>96</v>
      </c>
      <c r="V149" t="s">
        <v>98</v>
      </c>
      <c r="W149">
        <v>21.582084016315701</v>
      </c>
      <c r="X149">
        <v>18.6135009773684</v>
      </c>
      <c r="Y149">
        <v>14.1248269419354</v>
      </c>
      <c r="Z149">
        <v>13.298643783181801</v>
      </c>
      <c r="AA149">
        <v>12.1411204482758</v>
      </c>
      <c r="AB149">
        <v>11.7627191838888</v>
      </c>
      <c r="AC149">
        <v>11.7238679</v>
      </c>
      <c r="AD149">
        <v>10.894084403809501</v>
      </c>
      <c r="AE149">
        <v>10.04192638</v>
      </c>
      <c r="AF149">
        <v>9.8757053699999897</v>
      </c>
    </row>
    <row r="150" spans="1:32" x14ac:dyDescent="0.3">
      <c r="A150">
        <v>644</v>
      </c>
      <c r="B150" t="s">
        <v>122</v>
      </c>
      <c r="C150">
        <v>2017</v>
      </c>
      <c r="D150">
        <v>506</v>
      </c>
      <c r="E150">
        <v>44</v>
      </c>
      <c r="F150">
        <v>0.60276679841897196</v>
      </c>
      <c r="G150">
        <v>0.16</v>
      </c>
      <c r="H150">
        <v>2</v>
      </c>
      <c r="I150">
        <v>1</v>
      </c>
      <c r="J150">
        <v>0.6</v>
      </c>
      <c r="K150">
        <v>0.02</v>
      </c>
      <c r="L150">
        <v>5</v>
      </c>
      <c r="M150" t="s">
        <v>77</v>
      </c>
      <c r="N150" t="s">
        <v>32</v>
      </c>
      <c r="O150" t="s">
        <v>90</v>
      </c>
      <c r="P150" t="s">
        <v>104</v>
      </c>
      <c r="Q150" t="s">
        <v>94</v>
      </c>
      <c r="R150" t="s">
        <v>41</v>
      </c>
      <c r="S150" t="s">
        <v>52</v>
      </c>
      <c r="T150" t="s">
        <v>85</v>
      </c>
      <c r="U150" t="s">
        <v>48</v>
      </c>
      <c r="V150" t="s">
        <v>100</v>
      </c>
      <c r="W150">
        <v>21.9082067366666</v>
      </c>
      <c r="X150">
        <v>14.36821554</v>
      </c>
      <c r="Y150">
        <v>14.299204365</v>
      </c>
      <c r="Z150">
        <v>13.50480183</v>
      </c>
      <c r="AA150">
        <v>13.183152968750001</v>
      </c>
      <c r="AB150">
        <v>12.85928249</v>
      </c>
      <c r="AC150">
        <v>11.982840534999999</v>
      </c>
      <c r="AD150">
        <v>11.7969203</v>
      </c>
      <c r="AE150">
        <v>11.4446170053846</v>
      </c>
      <c r="AF150">
        <v>10.602342119999999</v>
      </c>
    </row>
    <row r="151" spans="1:32" x14ac:dyDescent="0.3">
      <c r="A151">
        <v>645</v>
      </c>
      <c r="B151" t="s">
        <v>122</v>
      </c>
      <c r="C151">
        <v>2017</v>
      </c>
      <c r="D151">
        <v>506</v>
      </c>
      <c r="E151">
        <v>45</v>
      </c>
      <c r="F151">
        <v>0.60079051383399196</v>
      </c>
      <c r="G151">
        <v>0.12</v>
      </c>
      <c r="H151">
        <v>1</v>
      </c>
      <c r="I151">
        <v>0.56000000000000005</v>
      </c>
      <c r="J151">
        <v>0.8</v>
      </c>
      <c r="K151">
        <v>0.32</v>
      </c>
      <c r="L151">
        <v>3</v>
      </c>
      <c r="M151" t="s">
        <v>77</v>
      </c>
      <c r="N151" t="s">
        <v>32</v>
      </c>
      <c r="O151" t="s">
        <v>106</v>
      </c>
      <c r="P151" t="s">
        <v>48</v>
      </c>
      <c r="Q151" t="s">
        <v>94</v>
      </c>
      <c r="R151" t="s">
        <v>104</v>
      </c>
      <c r="S151" t="s">
        <v>80</v>
      </c>
      <c r="T151" t="s">
        <v>52</v>
      </c>
      <c r="U151" t="s">
        <v>95</v>
      </c>
      <c r="V151" t="s">
        <v>98</v>
      </c>
      <c r="W151">
        <v>30.785765079999901</v>
      </c>
      <c r="X151">
        <v>26.7463338316666</v>
      </c>
      <c r="Y151">
        <v>23.185417762</v>
      </c>
      <c r="Z151">
        <v>22.3174593114285</v>
      </c>
      <c r="AA151">
        <v>19.779033290000001</v>
      </c>
      <c r="AB151">
        <v>15.120258643333299</v>
      </c>
      <c r="AC151">
        <v>15.094710825</v>
      </c>
      <c r="AD151">
        <v>14.85734194</v>
      </c>
      <c r="AE151">
        <v>11.7256922674999</v>
      </c>
      <c r="AF151">
        <v>10.864604952499899</v>
      </c>
    </row>
    <row r="152" spans="1:32" x14ac:dyDescent="0.3">
      <c r="A152">
        <v>646</v>
      </c>
      <c r="B152" t="s">
        <v>122</v>
      </c>
      <c r="C152">
        <v>2017</v>
      </c>
      <c r="D152">
        <v>506</v>
      </c>
      <c r="E152">
        <v>46</v>
      </c>
      <c r="F152">
        <v>0.61264822134387298</v>
      </c>
      <c r="G152">
        <v>0.12</v>
      </c>
      <c r="H152">
        <v>2</v>
      </c>
      <c r="I152">
        <v>0.94</v>
      </c>
      <c r="J152">
        <v>0.32</v>
      </c>
      <c r="K152">
        <v>0.3</v>
      </c>
      <c r="L152">
        <v>8</v>
      </c>
      <c r="M152" t="s">
        <v>77</v>
      </c>
      <c r="N152" t="s">
        <v>75</v>
      </c>
      <c r="O152" t="s">
        <v>93</v>
      </c>
      <c r="P152" t="s">
        <v>48</v>
      </c>
      <c r="Q152" t="s">
        <v>94</v>
      </c>
      <c r="R152" t="s">
        <v>54</v>
      </c>
      <c r="S152" t="s">
        <v>32</v>
      </c>
      <c r="T152" t="s">
        <v>80</v>
      </c>
      <c r="U152" t="s">
        <v>90</v>
      </c>
      <c r="V152" t="s">
        <v>96</v>
      </c>
      <c r="W152">
        <v>25.116887890000001</v>
      </c>
      <c r="X152">
        <v>14.63703585</v>
      </c>
      <c r="Y152">
        <v>14.19999215</v>
      </c>
      <c r="Z152">
        <v>13.9937272059999</v>
      </c>
      <c r="AA152">
        <v>13.31255733875</v>
      </c>
      <c r="AB152">
        <v>13.035989785</v>
      </c>
      <c r="AC152">
        <v>12.9018471758333</v>
      </c>
      <c r="AD152">
        <v>12.867400872499999</v>
      </c>
      <c r="AE152">
        <v>12.4823012</v>
      </c>
      <c r="AF152">
        <v>12.1418883</v>
      </c>
    </row>
    <row r="153" spans="1:32" x14ac:dyDescent="0.3">
      <c r="A153">
        <v>647</v>
      </c>
      <c r="B153" t="s">
        <v>122</v>
      </c>
      <c r="C153">
        <v>2017</v>
      </c>
      <c r="D153">
        <v>506</v>
      </c>
      <c r="E153">
        <v>47</v>
      </c>
      <c r="F153">
        <v>0.57905138339920903</v>
      </c>
      <c r="G153">
        <v>0.2</v>
      </c>
      <c r="H153">
        <v>2</v>
      </c>
      <c r="I153">
        <v>0.24</v>
      </c>
      <c r="J153">
        <v>0.72</v>
      </c>
      <c r="K153">
        <v>0.24</v>
      </c>
      <c r="L153">
        <v>10</v>
      </c>
      <c r="M153" t="s">
        <v>77</v>
      </c>
      <c r="N153" t="s">
        <v>106</v>
      </c>
      <c r="O153" t="s">
        <v>104</v>
      </c>
      <c r="P153" t="s">
        <v>94</v>
      </c>
      <c r="Q153" t="s">
        <v>52</v>
      </c>
      <c r="R153" t="s">
        <v>54</v>
      </c>
      <c r="S153" t="s">
        <v>32</v>
      </c>
      <c r="T153" t="s">
        <v>80</v>
      </c>
      <c r="U153" t="s">
        <v>65</v>
      </c>
      <c r="V153" t="s">
        <v>41</v>
      </c>
      <c r="W153">
        <v>11.2013614639999</v>
      </c>
      <c r="X153">
        <v>10.328565064705799</v>
      </c>
      <c r="Y153">
        <v>8.4125302435714193</v>
      </c>
      <c r="Z153">
        <v>8.3553396841176397</v>
      </c>
      <c r="AA153">
        <v>7.7324195305882304</v>
      </c>
      <c r="AB153">
        <v>7.4122873599999997</v>
      </c>
      <c r="AC153">
        <v>7.3234768609999898</v>
      </c>
      <c r="AD153">
        <v>7.19297993384615</v>
      </c>
      <c r="AE153">
        <v>7.1582541199999996</v>
      </c>
      <c r="AF153">
        <v>7.0869895622222199</v>
      </c>
    </row>
    <row r="154" spans="1:32" x14ac:dyDescent="0.3">
      <c r="A154">
        <v>648</v>
      </c>
      <c r="B154" t="s">
        <v>122</v>
      </c>
      <c r="C154">
        <v>2017</v>
      </c>
      <c r="D154">
        <v>506</v>
      </c>
      <c r="E154">
        <v>48</v>
      </c>
      <c r="F154">
        <v>0.58300395256916904</v>
      </c>
      <c r="G154">
        <v>0.4</v>
      </c>
      <c r="H154">
        <v>1</v>
      </c>
      <c r="I154">
        <v>0.7</v>
      </c>
      <c r="J154">
        <v>0.78</v>
      </c>
      <c r="K154">
        <v>0.22</v>
      </c>
      <c r="L154">
        <v>10</v>
      </c>
      <c r="M154" t="s">
        <v>77</v>
      </c>
      <c r="N154" t="s">
        <v>32</v>
      </c>
      <c r="O154" t="s">
        <v>48</v>
      </c>
      <c r="P154" t="s">
        <v>94</v>
      </c>
      <c r="Q154" t="s">
        <v>41</v>
      </c>
      <c r="R154" t="s">
        <v>39</v>
      </c>
      <c r="S154" t="s">
        <v>33</v>
      </c>
      <c r="T154" t="s">
        <v>52</v>
      </c>
      <c r="U154" t="s">
        <v>50</v>
      </c>
      <c r="V154" t="s">
        <v>72</v>
      </c>
      <c r="W154">
        <v>31.940520143333298</v>
      </c>
      <c r="X154">
        <v>22.947463384999999</v>
      </c>
      <c r="Y154">
        <v>19.599955576666598</v>
      </c>
      <c r="Z154">
        <v>18.1042961899999</v>
      </c>
      <c r="AA154">
        <v>15.9604125</v>
      </c>
      <c r="AB154">
        <v>14.433403</v>
      </c>
      <c r="AC154">
        <v>14.086284600000001</v>
      </c>
      <c r="AD154">
        <v>12.384051569999899</v>
      </c>
      <c r="AE154">
        <v>10.8730478</v>
      </c>
      <c r="AF154">
        <v>10.38356997</v>
      </c>
    </row>
    <row r="155" spans="1:32" x14ac:dyDescent="0.3">
      <c r="A155">
        <v>649</v>
      </c>
      <c r="B155" t="s">
        <v>122</v>
      </c>
      <c r="C155">
        <v>2017</v>
      </c>
      <c r="D155">
        <v>506</v>
      </c>
      <c r="E155">
        <v>49</v>
      </c>
      <c r="F155">
        <v>0.60671936758893197</v>
      </c>
      <c r="G155">
        <v>0.04</v>
      </c>
      <c r="H155">
        <v>1</v>
      </c>
      <c r="I155">
        <v>0.08</v>
      </c>
      <c r="J155">
        <v>0.82</v>
      </c>
      <c r="K155">
        <v>0.92</v>
      </c>
      <c r="L155">
        <v>5</v>
      </c>
      <c r="M155" t="s">
        <v>77</v>
      </c>
      <c r="N155" t="s">
        <v>32</v>
      </c>
      <c r="O155" t="s">
        <v>106</v>
      </c>
      <c r="P155" t="s">
        <v>94</v>
      </c>
      <c r="Q155" t="s">
        <v>48</v>
      </c>
      <c r="R155" t="s">
        <v>104</v>
      </c>
      <c r="S155" t="s">
        <v>52</v>
      </c>
      <c r="T155" t="s">
        <v>41</v>
      </c>
      <c r="U155" t="s">
        <v>95</v>
      </c>
      <c r="V155" t="s">
        <v>111</v>
      </c>
      <c r="W155">
        <v>60.942625049999997</v>
      </c>
      <c r="X155">
        <v>49.259457899999902</v>
      </c>
      <c r="Y155">
        <v>46.065629316666602</v>
      </c>
      <c r="Z155">
        <v>27.203983209999901</v>
      </c>
      <c r="AA155">
        <v>24.722733707142801</v>
      </c>
      <c r="AB155">
        <v>22.566269330000001</v>
      </c>
      <c r="AC155">
        <v>20.248786719999998</v>
      </c>
      <c r="AD155">
        <v>19.672231033333301</v>
      </c>
      <c r="AE155">
        <v>18.604748919999999</v>
      </c>
      <c r="AF155">
        <v>17.278268814285699</v>
      </c>
    </row>
    <row r="156" spans="1:32" x14ac:dyDescent="0.3">
      <c r="A156">
        <v>650</v>
      </c>
      <c r="B156" t="s">
        <v>122</v>
      </c>
      <c r="C156">
        <v>2017</v>
      </c>
      <c r="D156">
        <v>506</v>
      </c>
      <c r="E156">
        <v>50</v>
      </c>
      <c r="F156">
        <v>0.61462450592885298</v>
      </c>
      <c r="G156">
        <v>0.02</v>
      </c>
      <c r="H156">
        <v>7</v>
      </c>
      <c r="I156">
        <v>0.54</v>
      </c>
      <c r="J156">
        <v>0.7</v>
      </c>
      <c r="K156">
        <v>0.54</v>
      </c>
      <c r="L156">
        <v>7</v>
      </c>
      <c r="M156" t="s">
        <v>77</v>
      </c>
      <c r="N156" t="s">
        <v>32</v>
      </c>
      <c r="O156" t="s">
        <v>48</v>
      </c>
      <c r="P156" t="s">
        <v>106</v>
      </c>
      <c r="Q156" t="s">
        <v>94</v>
      </c>
      <c r="R156" t="s">
        <v>52</v>
      </c>
      <c r="S156" t="s">
        <v>104</v>
      </c>
      <c r="T156" t="s">
        <v>111</v>
      </c>
      <c r="U156" t="s">
        <v>41</v>
      </c>
      <c r="V156" t="s">
        <v>53</v>
      </c>
      <c r="W156">
        <v>14.6640730102941</v>
      </c>
      <c r="X156">
        <v>13.415021708008201</v>
      </c>
      <c r="Y156">
        <v>11.0527612843181</v>
      </c>
      <c r="Z156">
        <v>10.072124730294099</v>
      </c>
      <c r="AA156">
        <v>9.3817857709900991</v>
      </c>
      <c r="AB156">
        <v>9.3572940856933293</v>
      </c>
      <c r="AC156">
        <v>8.2857414261176405</v>
      </c>
      <c r="AD156">
        <v>7.6352332168627397</v>
      </c>
      <c r="AE156">
        <v>7.5217516771186403</v>
      </c>
      <c r="AF156">
        <v>7.5157898656406203</v>
      </c>
    </row>
    <row r="157" spans="1:32" x14ac:dyDescent="0.3">
      <c r="A157">
        <v>651</v>
      </c>
      <c r="B157" t="s">
        <v>122</v>
      </c>
      <c r="C157">
        <v>2017</v>
      </c>
      <c r="D157">
        <v>506</v>
      </c>
      <c r="E157">
        <v>51</v>
      </c>
      <c r="F157">
        <v>0.60079051383399196</v>
      </c>
      <c r="G157">
        <v>0.06</v>
      </c>
      <c r="H157">
        <v>5</v>
      </c>
      <c r="I157">
        <v>0.6</v>
      </c>
      <c r="J157">
        <v>0.98</v>
      </c>
      <c r="K157">
        <v>0.96</v>
      </c>
      <c r="L157">
        <v>9</v>
      </c>
      <c r="M157" t="s">
        <v>32</v>
      </c>
      <c r="N157" t="s">
        <v>77</v>
      </c>
      <c r="O157" t="s">
        <v>48</v>
      </c>
      <c r="P157" t="s">
        <v>106</v>
      </c>
      <c r="Q157" t="s">
        <v>94</v>
      </c>
      <c r="R157" t="s">
        <v>104</v>
      </c>
      <c r="S157" t="s">
        <v>52</v>
      </c>
      <c r="T157" t="s">
        <v>69</v>
      </c>
      <c r="U157" t="s">
        <v>72</v>
      </c>
      <c r="V157" t="s">
        <v>89</v>
      </c>
      <c r="W157">
        <v>12.9488858636507</v>
      </c>
      <c r="X157">
        <v>10.937933852083299</v>
      </c>
      <c r="Y157">
        <v>9.0199633261971801</v>
      </c>
      <c r="Z157">
        <v>8.32890189806451</v>
      </c>
      <c r="AA157">
        <v>7.5160855093939301</v>
      </c>
      <c r="AB157">
        <v>7.0837698041666597</v>
      </c>
      <c r="AC157">
        <v>6.38864885296874</v>
      </c>
      <c r="AD157">
        <v>6.2270900631110999</v>
      </c>
      <c r="AE157">
        <v>6.1850747899999998</v>
      </c>
      <c r="AF157">
        <v>6.0723333614285702</v>
      </c>
    </row>
    <row r="158" spans="1:32" x14ac:dyDescent="0.3">
      <c r="A158">
        <v>652</v>
      </c>
      <c r="B158" t="s">
        <v>122</v>
      </c>
      <c r="C158">
        <v>2017</v>
      </c>
      <c r="D158">
        <v>506</v>
      </c>
      <c r="E158">
        <v>52</v>
      </c>
      <c r="F158">
        <v>0.60671936758893197</v>
      </c>
      <c r="G158">
        <v>0.06</v>
      </c>
      <c r="H158">
        <v>10</v>
      </c>
      <c r="I158">
        <v>0.66</v>
      </c>
      <c r="J158">
        <v>0.44</v>
      </c>
      <c r="K158">
        <v>0.12</v>
      </c>
      <c r="L158">
        <v>9</v>
      </c>
      <c r="M158" t="s">
        <v>77</v>
      </c>
      <c r="N158" t="s">
        <v>106</v>
      </c>
      <c r="O158" t="s">
        <v>94</v>
      </c>
      <c r="P158" t="s">
        <v>32</v>
      </c>
      <c r="Q158" t="s">
        <v>48</v>
      </c>
      <c r="R158" t="s">
        <v>52</v>
      </c>
      <c r="S158" t="s">
        <v>72</v>
      </c>
      <c r="T158" t="s">
        <v>42</v>
      </c>
      <c r="U158" t="s">
        <v>70</v>
      </c>
      <c r="V158" t="s">
        <v>100</v>
      </c>
      <c r="W158">
        <v>11.7677607391874</v>
      </c>
      <c r="X158">
        <v>8.75500178809523</v>
      </c>
      <c r="Y158">
        <v>8.3431106079999999</v>
      </c>
      <c r="Z158">
        <v>8.2972341389090793</v>
      </c>
      <c r="AA158">
        <v>8.1003981875609696</v>
      </c>
      <c r="AB158">
        <v>7.27156868111111</v>
      </c>
      <c r="AC158">
        <v>6.7721532922580598</v>
      </c>
      <c r="AD158">
        <v>6.6229727909090901</v>
      </c>
      <c r="AE158">
        <v>6.6003830672727197</v>
      </c>
      <c r="AF158">
        <v>6.4003996406249897</v>
      </c>
    </row>
    <row r="159" spans="1:32" x14ac:dyDescent="0.3">
      <c r="A159">
        <v>653</v>
      </c>
      <c r="B159" t="s">
        <v>122</v>
      </c>
      <c r="C159">
        <v>2017</v>
      </c>
      <c r="D159">
        <v>506</v>
      </c>
      <c r="E159">
        <v>53</v>
      </c>
      <c r="F159">
        <v>0.60079051383399196</v>
      </c>
      <c r="G159">
        <v>0.14000000000000001</v>
      </c>
      <c r="H159">
        <v>1</v>
      </c>
      <c r="I159">
        <v>0.86</v>
      </c>
      <c r="J159">
        <v>0.34</v>
      </c>
      <c r="K159">
        <v>0.88</v>
      </c>
      <c r="L159">
        <v>6</v>
      </c>
      <c r="M159" t="s">
        <v>77</v>
      </c>
      <c r="N159" t="s">
        <v>48</v>
      </c>
      <c r="O159" t="s">
        <v>32</v>
      </c>
      <c r="P159" t="s">
        <v>41</v>
      </c>
      <c r="Q159" t="s">
        <v>96</v>
      </c>
      <c r="R159" t="s">
        <v>94</v>
      </c>
      <c r="S159" t="s">
        <v>53</v>
      </c>
      <c r="T159" t="s">
        <v>106</v>
      </c>
      <c r="U159" t="s">
        <v>101</v>
      </c>
      <c r="V159" t="s">
        <v>81</v>
      </c>
      <c r="W159">
        <v>32.806919733333302</v>
      </c>
      <c r="X159">
        <v>16.98200671</v>
      </c>
      <c r="Y159">
        <v>16.3699186188888</v>
      </c>
      <c r="Z159">
        <v>16.268336633333298</v>
      </c>
      <c r="AA159">
        <v>15.215642000000001</v>
      </c>
      <c r="AB159">
        <v>15.0749331983333</v>
      </c>
      <c r="AC159">
        <v>14.915899749999999</v>
      </c>
      <c r="AD159">
        <v>14.6364248666666</v>
      </c>
      <c r="AE159">
        <v>13.553732849999999</v>
      </c>
      <c r="AF159">
        <v>13.464012149999901</v>
      </c>
    </row>
    <row r="160" spans="1:32" x14ac:dyDescent="0.3">
      <c r="A160">
        <v>654</v>
      </c>
      <c r="B160" t="s">
        <v>122</v>
      </c>
      <c r="C160">
        <v>2017</v>
      </c>
      <c r="D160">
        <v>506</v>
      </c>
      <c r="E160">
        <v>54</v>
      </c>
      <c r="F160">
        <v>0.59288537549407105</v>
      </c>
      <c r="G160">
        <v>0.18</v>
      </c>
      <c r="H160">
        <v>2</v>
      </c>
      <c r="I160">
        <v>0.72</v>
      </c>
      <c r="J160">
        <v>0.78</v>
      </c>
      <c r="K160">
        <v>0.3</v>
      </c>
      <c r="L160">
        <v>9</v>
      </c>
      <c r="M160" t="s">
        <v>32</v>
      </c>
      <c r="N160" t="s">
        <v>77</v>
      </c>
      <c r="O160" t="s">
        <v>48</v>
      </c>
      <c r="P160" t="s">
        <v>94</v>
      </c>
      <c r="Q160" t="s">
        <v>104</v>
      </c>
      <c r="R160" t="s">
        <v>106</v>
      </c>
      <c r="S160" t="s">
        <v>98</v>
      </c>
      <c r="T160" t="s">
        <v>90</v>
      </c>
      <c r="U160" t="s">
        <v>80</v>
      </c>
      <c r="V160" t="s">
        <v>95</v>
      </c>
      <c r="W160">
        <v>15.3351334982352</v>
      </c>
      <c r="X160">
        <v>13.2896251033333</v>
      </c>
      <c r="Y160">
        <v>12.958867205714199</v>
      </c>
      <c r="Z160">
        <v>12.286642401538399</v>
      </c>
      <c r="AA160">
        <v>10.122513366923</v>
      </c>
      <c r="AB160">
        <v>9.5788948808333299</v>
      </c>
      <c r="AC160">
        <v>8.42364080571428</v>
      </c>
      <c r="AD160">
        <v>8.2665320999999992</v>
      </c>
      <c r="AE160">
        <v>8.2175013030000006</v>
      </c>
      <c r="AF160">
        <v>8.0986390937499895</v>
      </c>
    </row>
    <row r="161" spans="1:32" x14ac:dyDescent="0.3">
      <c r="A161">
        <v>655</v>
      </c>
      <c r="B161" t="s">
        <v>122</v>
      </c>
      <c r="C161">
        <v>2017</v>
      </c>
      <c r="D161">
        <v>506</v>
      </c>
      <c r="E161">
        <v>55</v>
      </c>
      <c r="F161">
        <v>0.61264822134387298</v>
      </c>
      <c r="G161">
        <v>0.1</v>
      </c>
      <c r="H161">
        <v>2</v>
      </c>
      <c r="I161">
        <v>0.57999999999999996</v>
      </c>
      <c r="J161">
        <v>0.38</v>
      </c>
      <c r="K161">
        <v>0.82</v>
      </c>
      <c r="L161">
        <v>9</v>
      </c>
      <c r="M161" t="s">
        <v>77</v>
      </c>
      <c r="N161" t="s">
        <v>41</v>
      </c>
      <c r="O161" t="s">
        <v>50</v>
      </c>
      <c r="P161" t="s">
        <v>106</v>
      </c>
      <c r="Q161" t="s">
        <v>32</v>
      </c>
      <c r="R161" t="s">
        <v>94</v>
      </c>
      <c r="S161" t="s">
        <v>75</v>
      </c>
      <c r="T161" t="s">
        <v>103</v>
      </c>
      <c r="U161" t="s">
        <v>37</v>
      </c>
      <c r="V161" t="s">
        <v>84</v>
      </c>
      <c r="W161">
        <v>24.284907844999999</v>
      </c>
      <c r="X161">
        <v>14.899973866666601</v>
      </c>
      <c r="Y161">
        <v>13.926706299999999</v>
      </c>
      <c r="Z161">
        <v>13.5889716918181</v>
      </c>
      <c r="AA161">
        <v>13.502781899285701</v>
      </c>
      <c r="AB161">
        <v>13.327626174444401</v>
      </c>
      <c r="AC161">
        <v>13.211982750000001</v>
      </c>
      <c r="AD161">
        <v>13.1818361533333</v>
      </c>
      <c r="AE161">
        <v>12.8370152</v>
      </c>
      <c r="AF161">
        <v>12.575954400000001</v>
      </c>
    </row>
    <row r="162" spans="1:32" x14ac:dyDescent="0.3">
      <c r="A162">
        <v>656</v>
      </c>
      <c r="B162" t="s">
        <v>122</v>
      </c>
      <c r="C162">
        <v>2017</v>
      </c>
      <c r="D162">
        <v>506</v>
      </c>
      <c r="E162">
        <v>56</v>
      </c>
      <c r="F162">
        <v>0.58893280632411005</v>
      </c>
      <c r="G162">
        <v>0.42</v>
      </c>
      <c r="H162">
        <v>2</v>
      </c>
      <c r="I162">
        <v>0.4</v>
      </c>
      <c r="J162">
        <v>0.94</v>
      </c>
      <c r="K162">
        <v>0.96</v>
      </c>
      <c r="L162">
        <v>0</v>
      </c>
      <c r="M162" t="s">
        <v>32</v>
      </c>
      <c r="N162" t="s">
        <v>77</v>
      </c>
      <c r="O162" t="s">
        <v>48</v>
      </c>
      <c r="P162" t="s">
        <v>104</v>
      </c>
      <c r="Q162" t="s">
        <v>41</v>
      </c>
      <c r="R162" t="s">
        <v>106</v>
      </c>
      <c r="S162" t="s">
        <v>95</v>
      </c>
      <c r="T162" t="s">
        <v>94</v>
      </c>
      <c r="U162" t="s">
        <v>112</v>
      </c>
      <c r="V162" t="s">
        <v>100</v>
      </c>
      <c r="W162">
        <v>17.346175734999999</v>
      </c>
      <c r="X162">
        <v>13.687781465</v>
      </c>
      <c r="Y162">
        <v>13.44804529</v>
      </c>
      <c r="Z162">
        <v>12.74198739</v>
      </c>
      <c r="AA162">
        <v>9.8675610266666602</v>
      </c>
      <c r="AB162">
        <v>9.7681860444444393</v>
      </c>
      <c r="AC162">
        <v>9.6408015900000006</v>
      </c>
      <c r="AD162">
        <v>9.4029368622222194</v>
      </c>
      <c r="AE162">
        <v>7.6322507899999996</v>
      </c>
      <c r="AF162">
        <v>7.5308740266666598</v>
      </c>
    </row>
    <row r="163" spans="1:32" x14ac:dyDescent="0.3">
      <c r="A163">
        <v>657</v>
      </c>
      <c r="B163" t="s">
        <v>122</v>
      </c>
      <c r="C163">
        <v>2017</v>
      </c>
      <c r="D163">
        <v>506</v>
      </c>
      <c r="E163">
        <v>57</v>
      </c>
      <c r="F163">
        <v>0.59288537549407105</v>
      </c>
      <c r="G163">
        <v>0.34</v>
      </c>
      <c r="H163">
        <v>1</v>
      </c>
      <c r="I163">
        <v>0.94</v>
      </c>
      <c r="J163">
        <v>0.64</v>
      </c>
      <c r="K163">
        <v>0.8</v>
      </c>
      <c r="L163">
        <v>4</v>
      </c>
      <c r="M163" t="s">
        <v>77</v>
      </c>
      <c r="N163" t="s">
        <v>32</v>
      </c>
      <c r="O163" t="s">
        <v>48</v>
      </c>
      <c r="P163" t="s">
        <v>39</v>
      </c>
      <c r="Q163" t="s">
        <v>41</v>
      </c>
      <c r="R163" t="s">
        <v>80</v>
      </c>
      <c r="S163" t="s">
        <v>95</v>
      </c>
      <c r="T163" t="s">
        <v>94</v>
      </c>
      <c r="U163" t="s">
        <v>52</v>
      </c>
      <c r="V163" t="s">
        <v>66</v>
      </c>
      <c r="W163">
        <v>33.210816686666597</v>
      </c>
      <c r="X163">
        <v>23.450492507500002</v>
      </c>
      <c r="Y163">
        <v>15.5551937959999</v>
      </c>
      <c r="Z163">
        <v>14.689703</v>
      </c>
      <c r="AA163">
        <v>14.4088810166666</v>
      </c>
      <c r="AB163">
        <v>12.7849669575</v>
      </c>
      <c r="AC163">
        <v>12.44239615</v>
      </c>
      <c r="AD163">
        <v>12.340138038333301</v>
      </c>
      <c r="AE163">
        <v>12.069726286</v>
      </c>
      <c r="AF163">
        <v>11.586831800000001</v>
      </c>
    </row>
    <row r="164" spans="1:32" x14ac:dyDescent="0.3">
      <c r="A164">
        <v>658</v>
      </c>
      <c r="B164" t="s">
        <v>122</v>
      </c>
      <c r="C164">
        <v>2017</v>
      </c>
      <c r="D164">
        <v>506</v>
      </c>
      <c r="E164">
        <v>58</v>
      </c>
      <c r="F164">
        <v>0.60079051383399196</v>
      </c>
      <c r="G164">
        <v>0.4</v>
      </c>
      <c r="H164">
        <v>2</v>
      </c>
      <c r="I164">
        <v>0.5</v>
      </c>
      <c r="J164">
        <v>0.96</v>
      </c>
      <c r="K164">
        <v>0.3</v>
      </c>
      <c r="L164">
        <v>2</v>
      </c>
      <c r="M164" t="s">
        <v>106</v>
      </c>
      <c r="N164" t="s">
        <v>32</v>
      </c>
      <c r="O164" t="s">
        <v>77</v>
      </c>
      <c r="P164" t="s">
        <v>48</v>
      </c>
      <c r="Q164" t="s">
        <v>94</v>
      </c>
      <c r="R164" t="s">
        <v>104</v>
      </c>
      <c r="S164" t="s">
        <v>35</v>
      </c>
      <c r="T164" t="s">
        <v>52</v>
      </c>
      <c r="U164" t="s">
        <v>101</v>
      </c>
      <c r="V164" t="s">
        <v>80</v>
      </c>
      <c r="W164">
        <v>21.691481197999899</v>
      </c>
      <c r="X164">
        <v>17.575479917499901</v>
      </c>
      <c r="Y164">
        <v>11.8267356899999</v>
      </c>
      <c r="Z164">
        <v>11.27764084</v>
      </c>
      <c r="AA164">
        <v>10.7624069671428</v>
      </c>
      <c r="AB164">
        <v>10.488811785999999</v>
      </c>
      <c r="AC164">
        <v>10.240355955</v>
      </c>
      <c r="AD164">
        <v>8.9101393257142796</v>
      </c>
      <c r="AE164">
        <v>8.8524322479999995</v>
      </c>
      <c r="AF164">
        <v>8.830686622</v>
      </c>
    </row>
    <row r="165" spans="1:32" x14ac:dyDescent="0.3">
      <c r="A165">
        <v>659</v>
      </c>
      <c r="B165" t="s">
        <v>122</v>
      </c>
      <c r="C165">
        <v>2017</v>
      </c>
      <c r="D165">
        <v>506</v>
      </c>
      <c r="E165">
        <v>59</v>
      </c>
      <c r="F165">
        <v>0.60276679841897196</v>
      </c>
      <c r="G165">
        <v>0.06</v>
      </c>
      <c r="H165">
        <v>7</v>
      </c>
      <c r="I165">
        <v>0.46</v>
      </c>
      <c r="J165">
        <v>0.57999999999999996</v>
      </c>
      <c r="K165">
        <v>0.52</v>
      </c>
      <c r="L165">
        <v>9</v>
      </c>
      <c r="M165" t="s">
        <v>77</v>
      </c>
      <c r="N165" t="s">
        <v>32</v>
      </c>
      <c r="O165" t="s">
        <v>106</v>
      </c>
      <c r="P165" t="s">
        <v>94</v>
      </c>
      <c r="Q165" t="s">
        <v>104</v>
      </c>
      <c r="R165" t="s">
        <v>48</v>
      </c>
      <c r="S165" t="s">
        <v>52</v>
      </c>
      <c r="T165" t="s">
        <v>80</v>
      </c>
      <c r="U165" t="s">
        <v>95</v>
      </c>
      <c r="V165" t="s">
        <v>65</v>
      </c>
      <c r="W165">
        <v>7.12781067342857</v>
      </c>
      <c r="X165">
        <v>7.0112826048314503</v>
      </c>
      <c r="Y165">
        <v>6.0028024289347801</v>
      </c>
      <c r="Z165">
        <v>5.6165850266326496</v>
      </c>
      <c r="AA165">
        <v>5.2333132689156603</v>
      </c>
      <c r="AB165">
        <v>5.1625530117227703</v>
      </c>
      <c r="AC165">
        <v>5.1284385791764597</v>
      </c>
      <c r="AD165">
        <v>4.8123797769710102</v>
      </c>
      <c r="AE165">
        <v>4.7435122834675303</v>
      </c>
      <c r="AF165">
        <v>4.6679814745614001</v>
      </c>
    </row>
    <row r="166" spans="1:32" x14ac:dyDescent="0.3">
      <c r="A166">
        <v>660</v>
      </c>
      <c r="B166" t="s">
        <v>122</v>
      </c>
      <c r="C166">
        <v>2017</v>
      </c>
      <c r="D166">
        <v>506</v>
      </c>
      <c r="E166">
        <v>60</v>
      </c>
      <c r="F166">
        <v>0.59486166007905095</v>
      </c>
      <c r="G166">
        <v>0.14000000000000001</v>
      </c>
      <c r="H166">
        <v>2</v>
      </c>
      <c r="I166">
        <v>1</v>
      </c>
      <c r="J166">
        <v>0.44</v>
      </c>
      <c r="K166">
        <v>0.1</v>
      </c>
      <c r="L166">
        <v>8</v>
      </c>
      <c r="M166" t="s">
        <v>77</v>
      </c>
      <c r="N166" t="s">
        <v>94</v>
      </c>
      <c r="O166" t="s">
        <v>106</v>
      </c>
      <c r="P166" t="s">
        <v>90</v>
      </c>
      <c r="Q166" t="s">
        <v>48</v>
      </c>
      <c r="R166" t="s">
        <v>32</v>
      </c>
      <c r="S166" t="s">
        <v>52</v>
      </c>
      <c r="T166" t="s">
        <v>100</v>
      </c>
      <c r="U166" t="s">
        <v>95</v>
      </c>
      <c r="V166" t="s">
        <v>41</v>
      </c>
      <c r="W166">
        <v>31.133484085999999</v>
      </c>
      <c r="X166">
        <v>17.7797611533333</v>
      </c>
      <c r="Y166">
        <v>14.6173046725</v>
      </c>
      <c r="Z166">
        <v>14.523523653333299</v>
      </c>
      <c r="AA166">
        <v>14.0581718285714</v>
      </c>
      <c r="AB166">
        <v>13.9538044892307</v>
      </c>
      <c r="AC166">
        <v>12.7719660962499</v>
      </c>
      <c r="AD166">
        <v>12.336893066666599</v>
      </c>
      <c r="AE166">
        <v>12.332816133333299</v>
      </c>
      <c r="AF166">
        <v>12.2830970657142</v>
      </c>
    </row>
    <row r="167" spans="1:32" x14ac:dyDescent="0.3">
      <c r="A167">
        <v>661</v>
      </c>
      <c r="B167" t="s">
        <v>122</v>
      </c>
      <c r="C167">
        <v>2017</v>
      </c>
      <c r="D167">
        <v>506</v>
      </c>
      <c r="E167">
        <v>61</v>
      </c>
      <c r="F167">
        <v>0.61067193675889297</v>
      </c>
      <c r="G167">
        <v>0.06</v>
      </c>
      <c r="H167">
        <v>4</v>
      </c>
      <c r="I167">
        <v>0.82</v>
      </c>
      <c r="J167">
        <v>0.32</v>
      </c>
      <c r="K167">
        <v>0.92</v>
      </c>
      <c r="L167">
        <v>2</v>
      </c>
      <c r="M167" t="s">
        <v>77</v>
      </c>
      <c r="N167" t="s">
        <v>32</v>
      </c>
      <c r="O167" t="s">
        <v>104</v>
      </c>
      <c r="P167" t="s">
        <v>48</v>
      </c>
      <c r="Q167" t="s">
        <v>94</v>
      </c>
      <c r="R167" t="s">
        <v>106</v>
      </c>
      <c r="S167" t="s">
        <v>52</v>
      </c>
      <c r="T167" t="s">
        <v>87</v>
      </c>
      <c r="U167" t="s">
        <v>47</v>
      </c>
      <c r="V167" t="s">
        <v>81</v>
      </c>
      <c r="W167">
        <v>10.9534415651515</v>
      </c>
      <c r="X167">
        <v>9.1051826804081593</v>
      </c>
      <c r="Y167">
        <v>8.4310785173076894</v>
      </c>
      <c r="Z167">
        <v>8.3893724157142806</v>
      </c>
      <c r="AA167">
        <v>8.3066761430232496</v>
      </c>
      <c r="AB167">
        <v>7.6244984599999901</v>
      </c>
      <c r="AC167">
        <v>7.5951286118749897</v>
      </c>
      <c r="AD167">
        <v>7.5813415157142803</v>
      </c>
      <c r="AE167">
        <v>7.2736594767999998</v>
      </c>
      <c r="AF167">
        <v>7.2467317479310296</v>
      </c>
    </row>
    <row r="168" spans="1:32" x14ac:dyDescent="0.3">
      <c r="A168">
        <v>662</v>
      </c>
      <c r="B168" t="s">
        <v>122</v>
      </c>
      <c r="C168">
        <v>2017</v>
      </c>
      <c r="D168">
        <v>506</v>
      </c>
      <c r="E168">
        <v>62</v>
      </c>
      <c r="F168">
        <v>0.59881422924901095</v>
      </c>
      <c r="G168">
        <v>0.12</v>
      </c>
      <c r="H168">
        <v>1</v>
      </c>
      <c r="I168">
        <v>0.46</v>
      </c>
      <c r="J168">
        <v>0.36</v>
      </c>
      <c r="K168">
        <v>0.08</v>
      </c>
      <c r="L168">
        <v>0</v>
      </c>
      <c r="M168" t="s">
        <v>77</v>
      </c>
      <c r="N168" t="s">
        <v>32</v>
      </c>
      <c r="O168" t="s">
        <v>41</v>
      </c>
      <c r="P168" t="s">
        <v>72</v>
      </c>
      <c r="Q168" t="s">
        <v>39</v>
      </c>
      <c r="R168" t="s">
        <v>106</v>
      </c>
      <c r="S168" t="s">
        <v>52</v>
      </c>
      <c r="T168" t="s">
        <v>75</v>
      </c>
      <c r="U168" t="s">
        <v>74</v>
      </c>
      <c r="V168" t="s">
        <v>48</v>
      </c>
      <c r="W168">
        <v>23.405668583333298</v>
      </c>
      <c r="X168">
        <v>17.1813575057142</v>
      </c>
      <c r="Y168">
        <v>15.44063695</v>
      </c>
      <c r="Z168">
        <v>14.515444766666601</v>
      </c>
      <c r="AA168">
        <v>14.462393799999999</v>
      </c>
      <c r="AB168">
        <v>14.070097933333299</v>
      </c>
      <c r="AC168">
        <v>13.896989599999999</v>
      </c>
      <c r="AD168">
        <v>13.6394424</v>
      </c>
      <c r="AE168">
        <v>13.4897423</v>
      </c>
      <c r="AF168">
        <v>13.1599100955555</v>
      </c>
    </row>
    <row r="169" spans="1:32" x14ac:dyDescent="0.3">
      <c r="A169">
        <v>663</v>
      </c>
      <c r="B169" t="s">
        <v>122</v>
      </c>
      <c r="C169">
        <v>2017</v>
      </c>
      <c r="D169">
        <v>506</v>
      </c>
      <c r="E169">
        <v>63</v>
      </c>
      <c r="F169">
        <v>0.58300395256916904</v>
      </c>
      <c r="G169">
        <v>0.1</v>
      </c>
      <c r="H169">
        <v>10</v>
      </c>
      <c r="I169">
        <v>0.78</v>
      </c>
      <c r="J169">
        <v>0.82</v>
      </c>
      <c r="K169">
        <v>0.26</v>
      </c>
      <c r="L169">
        <v>10</v>
      </c>
      <c r="M169" t="s">
        <v>32</v>
      </c>
      <c r="N169" t="s">
        <v>77</v>
      </c>
      <c r="O169" t="s">
        <v>94</v>
      </c>
      <c r="P169" t="s">
        <v>48</v>
      </c>
      <c r="Q169" t="s">
        <v>106</v>
      </c>
      <c r="R169" t="s">
        <v>104</v>
      </c>
      <c r="S169" t="s">
        <v>52</v>
      </c>
      <c r="T169" t="s">
        <v>41</v>
      </c>
      <c r="U169" t="s">
        <v>64</v>
      </c>
      <c r="V169" t="s">
        <v>80</v>
      </c>
      <c r="W169">
        <v>9.5859541296363595</v>
      </c>
      <c r="X169">
        <v>7.9062044623636298</v>
      </c>
      <c r="Y169">
        <v>7.14798889346938</v>
      </c>
      <c r="Z169">
        <v>6.6300650967288099</v>
      </c>
      <c r="AA169">
        <v>6.0825671799999901</v>
      </c>
      <c r="AB169">
        <v>5.8726447033333304</v>
      </c>
      <c r="AC169">
        <v>5.5487801445652103</v>
      </c>
      <c r="AD169">
        <v>5.16672549033333</v>
      </c>
      <c r="AE169">
        <v>5.12327618807692</v>
      </c>
      <c r="AF169">
        <v>5.1078515484905598</v>
      </c>
    </row>
    <row r="170" spans="1:32" x14ac:dyDescent="0.3">
      <c r="A170">
        <v>664</v>
      </c>
      <c r="B170" t="s">
        <v>122</v>
      </c>
      <c r="C170">
        <v>2017</v>
      </c>
      <c r="D170">
        <v>506</v>
      </c>
      <c r="E170">
        <v>64</v>
      </c>
      <c r="F170">
        <v>0.53754940711462396</v>
      </c>
      <c r="G170">
        <v>0.14000000000000001</v>
      </c>
      <c r="H170">
        <v>3</v>
      </c>
      <c r="I170">
        <v>0.42</v>
      </c>
      <c r="J170">
        <v>0.12</v>
      </c>
      <c r="K170">
        <v>0.84</v>
      </c>
      <c r="L170">
        <v>0</v>
      </c>
      <c r="M170" t="s">
        <v>58</v>
      </c>
      <c r="N170" t="s">
        <v>106</v>
      </c>
      <c r="O170" t="s">
        <v>43</v>
      </c>
      <c r="P170" t="s">
        <v>52</v>
      </c>
      <c r="Q170" t="s">
        <v>66</v>
      </c>
      <c r="R170" t="s">
        <v>94</v>
      </c>
      <c r="S170" t="s">
        <v>41</v>
      </c>
      <c r="T170" t="s">
        <v>95</v>
      </c>
      <c r="U170" t="s">
        <v>64</v>
      </c>
      <c r="V170" t="s">
        <v>103</v>
      </c>
      <c r="W170">
        <v>9.7292732442857108</v>
      </c>
      <c r="X170">
        <v>9.4584748972727208</v>
      </c>
      <c r="Y170">
        <v>8.9752098399999998</v>
      </c>
      <c r="Z170">
        <v>8.7358266819999901</v>
      </c>
      <c r="AA170">
        <v>8.4440146885714196</v>
      </c>
      <c r="AB170">
        <v>8.3780252122222194</v>
      </c>
      <c r="AC170">
        <v>8.3312372528571395</v>
      </c>
      <c r="AD170">
        <v>8.2788513699999893</v>
      </c>
      <c r="AE170">
        <v>8.2386616499999992</v>
      </c>
      <c r="AF170">
        <v>8.1901522549999992</v>
      </c>
    </row>
    <row r="171" spans="1:32" x14ac:dyDescent="0.3">
      <c r="A171">
        <v>665</v>
      </c>
      <c r="B171" t="s">
        <v>122</v>
      </c>
      <c r="C171">
        <v>2017</v>
      </c>
      <c r="D171">
        <v>506</v>
      </c>
      <c r="E171">
        <v>65</v>
      </c>
      <c r="F171">
        <v>0.58893280632411005</v>
      </c>
      <c r="G171">
        <v>0.26</v>
      </c>
      <c r="H171">
        <v>1</v>
      </c>
      <c r="I171">
        <v>0.76</v>
      </c>
      <c r="J171">
        <v>0.7</v>
      </c>
      <c r="K171">
        <v>0.48</v>
      </c>
      <c r="L171">
        <v>0</v>
      </c>
      <c r="M171" t="s">
        <v>77</v>
      </c>
      <c r="N171" t="s">
        <v>48</v>
      </c>
      <c r="O171" t="s">
        <v>32</v>
      </c>
      <c r="P171" t="s">
        <v>94</v>
      </c>
      <c r="Q171" t="s">
        <v>41</v>
      </c>
      <c r="R171" t="s">
        <v>52</v>
      </c>
      <c r="S171" t="s">
        <v>65</v>
      </c>
      <c r="T171" t="s">
        <v>90</v>
      </c>
      <c r="U171" t="s">
        <v>95</v>
      </c>
      <c r="V171" t="s">
        <v>66</v>
      </c>
      <c r="W171">
        <v>40.313563666666603</v>
      </c>
      <c r="X171">
        <v>23.230518033333301</v>
      </c>
      <c r="Y171">
        <v>20.131438806666601</v>
      </c>
      <c r="Z171">
        <v>17.746162510000001</v>
      </c>
      <c r="AA171">
        <v>14.2342319533333</v>
      </c>
      <c r="AB171">
        <v>13.929623504</v>
      </c>
      <c r="AC171">
        <v>11.229318599999999</v>
      </c>
      <c r="AD171">
        <v>11.098431120000001</v>
      </c>
      <c r="AE171">
        <v>11.019810700000001</v>
      </c>
      <c r="AF171">
        <v>10.3725007233333</v>
      </c>
    </row>
    <row r="172" spans="1:32" x14ac:dyDescent="0.3">
      <c r="A172">
        <v>666</v>
      </c>
      <c r="B172" t="s">
        <v>122</v>
      </c>
      <c r="C172">
        <v>2017</v>
      </c>
      <c r="D172">
        <v>506</v>
      </c>
      <c r="E172">
        <v>66</v>
      </c>
      <c r="F172">
        <v>0.60671936758893197</v>
      </c>
      <c r="G172">
        <v>0.08</v>
      </c>
      <c r="H172">
        <v>1</v>
      </c>
      <c r="I172">
        <v>0.44</v>
      </c>
      <c r="J172">
        <v>0.42</v>
      </c>
      <c r="K172">
        <v>0.5</v>
      </c>
      <c r="L172">
        <v>5</v>
      </c>
      <c r="M172" t="s">
        <v>77</v>
      </c>
      <c r="N172" t="s">
        <v>32</v>
      </c>
      <c r="O172" t="s">
        <v>48</v>
      </c>
      <c r="P172" t="s">
        <v>94</v>
      </c>
      <c r="Q172" t="s">
        <v>41</v>
      </c>
      <c r="R172" t="s">
        <v>52</v>
      </c>
      <c r="S172" t="s">
        <v>72</v>
      </c>
      <c r="T172" t="s">
        <v>98</v>
      </c>
      <c r="U172" t="s">
        <v>106</v>
      </c>
      <c r="V172" t="s">
        <v>90</v>
      </c>
      <c r="W172">
        <v>34.429502667999998</v>
      </c>
      <c r="X172">
        <v>19.268254959166601</v>
      </c>
      <c r="Y172">
        <v>18.7145724857142</v>
      </c>
      <c r="Z172">
        <v>17.668869149999999</v>
      </c>
      <c r="AA172">
        <v>17.515682566666602</v>
      </c>
      <c r="AB172">
        <v>16.414832100000002</v>
      </c>
      <c r="AC172">
        <v>16.175773299999999</v>
      </c>
      <c r="AD172">
        <v>15.988136300000001</v>
      </c>
      <c r="AE172">
        <v>15.955271824999899</v>
      </c>
      <c r="AF172">
        <v>14.6791739</v>
      </c>
    </row>
    <row r="173" spans="1:32" x14ac:dyDescent="0.3">
      <c r="A173">
        <v>667</v>
      </c>
      <c r="B173" t="s">
        <v>122</v>
      </c>
      <c r="C173">
        <v>2017</v>
      </c>
      <c r="D173">
        <v>506</v>
      </c>
      <c r="E173">
        <v>67</v>
      </c>
      <c r="F173">
        <v>0.61264822134387298</v>
      </c>
      <c r="G173">
        <v>0.14000000000000001</v>
      </c>
      <c r="H173">
        <v>3</v>
      </c>
      <c r="I173">
        <v>0.57999999999999996</v>
      </c>
      <c r="J173">
        <v>0.64</v>
      </c>
      <c r="K173">
        <v>0.78</v>
      </c>
      <c r="L173">
        <v>10</v>
      </c>
      <c r="M173" t="s">
        <v>77</v>
      </c>
      <c r="N173" t="s">
        <v>106</v>
      </c>
      <c r="O173" t="s">
        <v>32</v>
      </c>
      <c r="P173" t="s">
        <v>48</v>
      </c>
      <c r="Q173" t="s">
        <v>41</v>
      </c>
      <c r="R173" t="s">
        <v>80</v>
      </c>
      <c r="S173" t="s">
        <v>94</v>
      </c>
      <c r="T173" t="s">
        <v>99</v>
      </c>
      <c r="U173" t="s">
        <v>52</v>
      </c>
      <c r="V173" t="s">
        <v>72</v>
      </c>
      <c r="W173">
        <v>20.774469616000001</v>
      </c>
      <c r="X173">
        <v>13.1127298963636</v>
      </c>
      <c r="Y173">
        <v>12.026386844117599</v>
      </c>
      <c r="Z173">
        <v>11.392887305384599</v>
      </c>
      <c r="AA173">
        <v>11.26064111</v>
      </c>
      <c r="AB173">
        <v>11.2017496416666</v>
      </c>
      <c r="AC173">
        <v>10.957536099999899</v>
      </c>
      <c r="AD173">
        <v>10.043569287999899</v>
      </c>
      <c r="AE173">
        <v>10.035764592307601</v>
      </c>
      <c r="AF173">
        <v>9.8916257199999897</v>
      </c>
    </row>
    <row r="174" spans="1:32" x14ac:dyDescent="0.3">
      <c r="A174">
        <v>668</v>
      </c>
      <c r="B174" t="s">
        <v>122</v>
      </c>
      <c r="C174">
        <v>2017</v>
      </c>
      <c r="D174">
        <v>506</v>
      </c>
      <c r="E174">
        <v>68</v>
      </c>
      <c r="F174">
        <v>0.59288537549407105</v>
      </c>
      <c r="G174">
        <v>0.02</v>
      </c>
      <c r="H174">
        <v>4</v>
      </c>
      <c r="I174">
        <v>0.8</v>
      </c>
      <c r="J174">
        <v>0.82</v>
      </c>
      <c r="K174">
        <v>0.76</v>
      </c>
      <c r="L174">
        <v>5</v>
      </c>
      <c r="M174" t="s">
        <v>77</v>
      </c>
      <c r="N174" t="s">
        <v>32</v>
      </c>
      <c r="O174" t="s">
        <v>48</v>
      </c>
      <c r="P174" t="s">
        <v>94</v>
      </c>
      <c r="Q174" t="s">
        <v>106</v>
      </c>
      <c r="R174" t="s">
        <v>52</v>
      </c>
      <c r="S174" t="s">
        <v>104</v>
      </c>
      <c r="T174" t="s">
        <v>111</v>
      </c>
      <c r="U174" t="s">
        <v>80</v>
      </c>
      <c r="V174" t="s">
        <v>41</v>
      </c>
      <c r="W174">
        <v>19.5921608717391</v>
      </c>
      <c r="X174">
        <v>16.716482247372799</v>
      </c>
      <c r="Y174">
        <v>12.697194264054</v>
      </c>
      <c r="Z174">
        <v>11.7157432536904</v>
      </c>
      <c r="AA174">
        <v>11.5318071070422</v>
      </c>
      <c r="AB174">
        <v>11.0038345464285</v>
      </c>
      <c r="AC174">
        <v>10.646182219538399</v>
      </c>
      <c r="AD174">
        <v>10.1839996773809</v>
      </c>
      <c r="AE174">
        <v>9.9327655578846095</v>
      </c>
      <c r="AF174">
        <v>9.0552710506250005</v>
      </c>
    </row>
    <row r="175" spans="1:32" x14ac:dyDescent="0.3">
      <c r="A175">
        <v>669</v>
      </c>
      <c r="B175" t="s">
        <v>122</v>
      </c>
      <c r="C175">
        <v>2017</v>
      </c>
      <c r="D175">
        <v>506</v>
      </c>
      <c r="E175">
        <v>69</v>
      </c>
      <c r="F175">
        <v>0.60079051383399196</v>
      </c>
      <c r="G175">
        <v>0.08</v>
      </c>
      <c r="H175">
        <v>4</v>
      </c>
      <c r="I175">
        <v>0.86</v>
      </c>
      <c r="J175">
        <v>0.22</v>
      </c>
      <c r="K175">
        <v>0.4</v>
      </c>
      <c r="L175">
        <v>5</v>
      </c>
      <c r="M175" t="s">
        <v>77</v>
      </c>
      <c r="N175" t="s">
        <v>32</v>
      </c>
      <c r="O175" t="s">
        <v>106</v>
      </c>
      <c r="P175" t="s">
        <v>52</v>
      </c>
      <c r="Q175" t="s">
        <v>48</v>
      </c>
      <c r="R175" t="s">
        <v>79</v>
      </c>
      <c r="S175" t="s">
        <v>94</v>
      </c>
      <c r="T175" t="s">
        <v>45</v>
      </c>
      <c r="U175" t="s">
        <v>107</v>
      </c>
      <c r="V175" t="s">
        <v>84</v>
      </c>
      <c r="W175">
        <v>10.2456154074999</v>
      </c>
      <c r="X175">
        <v>8.4063605454000001</v>
      </c>
      <c r="Y175">
        <v>8.16991187461538</v>
      </c>
      <c r="Z175">
        <v>8.1211933906896494</v>
      </c>
      <c r="AA175">
        <v>8.0074817399999993</v>
      </c>
      <c r="AB175">
        <v>7.5772824056521699</v>
      </c>
      <c r="AC175">
        <v>7.3903082063888803</v>
      </c>
      <c r="AD175">
        <v>7.3384056287500004</v>
      </c>
      <c r="AE175">
        <v>7.1424684795454496</v>
      </c>
      <c r="AF175">
        <v>7.1002694413793099</v>
      </c>
    </row>
    <row r="176" spans="1:32" x14ac:dyDescent="0.3">
      <c r="A176">
        <v>670</v>
      </c>
      <c r="B176" t="s">
        <v>122</v>
      </c>
      <c r="C176">
        <v>2017</v>
      </c>
      <c r="D176">
        <v>506</v>
      </c>
      <c r="E176">
        <v>70</v>
      </c>
      <c r="F176">
        <v>0.61462450592885298</v>
      </c>
      <c r="G176">
        <v>0.2</v>
      </c>
      <c r="H176">
        <v>1</v>
      </c>
      <c r="I176">
        <v>0.38</v>
      </c>
      <c r="J176">
        <v>0.54</v>
      </c>
      <c r="K176">
        <v>0.98</v>
      </c>
      <c r="L176">
        <v>10</v>
      </c>
      <c r="M176" t="s">
        <v>77</v>
      </c>
      <c r="N176" t="s">
        <v>41</v>
      </c>
      <c r="O176" t="s">
        <v>52</v>
      </c>
      <c r="P176" t="s">
        <v>94</v>
      </c>
      <c r="Q176" t="s">
        <v>32</v>
      </c>
      <c r="R176" t="s">
        <v>48</v>
      </c>
      <c r="S176" t="s">
        <v>45</v>
      </c>
      <c r="T176" t="s">
        <v>36</v>
      </c>
      <c r="U176" t="s">
        <v>65</v>
      </c>
      <c r="V176" t="s">
        <v>107</v>
      </c>
      <c r="W176">
        <v>51.302502933333301</v>
      </c>
      <c r="X176">
        <v>17.543218606666599</v>
      </c>
      <c r="Y176">
        <v>15.5621226699999</v>
      </c>
      <c r="Z176">
        <v>15.448091588</v>
      </c>
      <c r="AA176">
        <v>14.245066654285701</v>
      </c>
      <c r="AB176">
        <v>12.946723657142799</v>
      </c>
      <c r="AC176">
        <v>11.836484</v>
      </c>
      <c r="AD176">
        <v>11.668977699999999</v>
      </c>
      <c r="AE176">
        <v>11.25218915</v>
      </c>
      <c r="AF176">
        <v>10.9784326525</v>
      </c>
    </row>
    <row r="177" spans="1:32" x14ac:dyDescent="0.3">
      <c r="A177">
        <v>671</v>
      </c>
      <c r="B177" t="s">
        <v>122</v>
      </c>
      <c r="C177">
        <v>2017</v>
      </c>
      <c r="D177">
        <v>506</v>
      </c>
      <c r="E177">
        <v>71</v>
      </c>
      <c r="F177">
        <v>0.58893280632411005</v>
      </c>
      <c r="G177">
        <v>0.06</v>
      </c>
      <c r="H177">
        <v>5</v>
      </c>
      <c r="I177">
        <v>0.7</v>
      </c>
      <c r="J177">
        <v>0.82</v>
      </c>
      <c r="K177">
        <v>0.78</v>
      </c>
      <c r="L177">
        <v>2</v>
      </c>
      <c r="M177" t="s">
        <v>32</v>
      </c>
      <c r="N177" t="s">
        <v>77</v>
      </c>
      <c r="O177" t="s">
        <v>48</v>
      </c>
      <c r="P177" t="s">
        <v>104</v>
      </c>
      <c r="Q177" t="s">
        <v>94</v>
      </c>
      <c r="R177" t="s">
        <v>106</v>
      </c>
      <c r="S177" t="s">
        <v>41</v>
      </c>
      <c r="T177" t="s">
        <v>52</v>
      </c>
      <c r="U177" t="s">
        <v>95</v>
      </c>
      <c r="V177" t="s">
        <v>80</v>
      </c>
      <c r="W177">
        <v>9.4129516557471202</v>
      </c>
      <c r="X177">
        <v>8.7988821132162105</v>
      </c>
      <c r="Y177">
        <v>7.40815784938144</v>
      </c>
      <c r="Z177">
        <v>6.6398230942753598</v>
      </c>
      <c r="AA177">
        <v>6.3119356175862</v>
      </c>
      <c r="AB177">
        <v>6.1670902358999902</v>
      </c>
      <c r="AC177">
        <v>6.1204540963571397</v>
      </c>
      <c r="AD177">
        <v>5.7165481913432803</v>
      </c>
      <c r="AE177">
        <v>5.5222224147321404</v>
      </c>
      <c r="AF177">
        <v>5.51401580804347</v>
      </c>
    </row>
    <row r="178" spans="1:32" x14ac:dyDescent="0.3">
      <c r="A178">
        <v>672</v>
      </c>
      <c r="B178" t="s">
        <v>122</v>
      </c>
      <c r="C178">
        <v>2017</v>
      </c>
      <c r="D178">
        <v>506</v>
      </c>
      <c r="E178">
        <v>72</v>
      </c>
      <c r="F178">
        <v>0.57312252964426802</v>
      </c>
      <c r="G178">
        <v>0.36</v>
      </c>
      <c r="H178">
        <v>3</v>
      </c>
      <c r="I178">
        <v>0.26</v>
      </c>
      <c r="J178">
        <v>0.38</v>
      </c>
      <c r="K178">
        <v>0.56000000000000005</v>
      </c>
      <c r="L178">
        <v>10</v>
      </c>
      <c r="M178" t="s">
        <v>98</v>
      </c>
      <c r="N178" t="s">
        <v>77</v>
      </c>
      <c r="O178" t="s">
        <v>94</v>
      </c>
      <c r="P178" t="s">
        <v>107</v>
      </c>
      <c r="Q178" t="s">
        <v>32</v>
      </c>
      <c r="R178" t="s">
        <v>106</v>
      </c>
      <c r="S178" t="s">
        <v>39</v>
      </c>
      <c r="T178" t="s">
        <v>82</v>
      </c>
      <c r="U178" t="s">
        <v>104</v>
      </c>
      <c r="V178" t="s">
        <v>33</v>
      </c>
      <c r="W178">
        <v>9.0028533866666596</v>
      </c>
      <c r="X178">
        <v>8.4930293313333305</v>
      </c>
      <c r="Y178">
        <v>8.43016772</v>
      </c>
      <c r="Z178">
        <v>8.18485572999999</v>
      </c>
      <c r="AA178">
        <v>7.8310572199999999</v>
      </c>
      <c r="AB178">
        <v>7.8123329140909004</v>
      </c>
      <c r="AC178">
        <v>7.6860230563636298</v>
      </c>
      <c r="AD178">
        <v>7.6212457659999897</v>
      </c>
      <c r="AE178">
        <v>7.5765857035714204</v>
      </c>
      <c r="AF178">
        <v>7.4556602616666598</v>
      </c>
    </row>
    <row r="179" spans="1:32" x14ac:dyDescent="0.3">
      <c r="A179">
        <v>673</v>
      </c>
      <c r="B179" t="s">
        <v>122</v>
      </c>
      <c r="C179">
        <v>2017</v>
      </c>
      <c r="D179">
        <v>506</v>
      </c>
      <c r="E179">
        <v>73</v>
      </c>
      <c r="F179">
        <v>0.61462450592885298</v>
      </c>
      <c r="G179">
        <v>0.06</v>
      </c>
      <c r="H179">
        <v>2</v>
      </c>
      <c r="I179">
        <v>0.4</v>
      </c>
      <c r="J179">
        <v>0.56000000000000005</v>
      </c>
      <c r="K179">
        <v>0.32</v>
      </c>
      <c r="L179">
        <v>1</v>
      </c>
      <c r="M179" t="s">
        <v>77</v>
      </c>
      <c r="N179" t="s">
        <v>32</v>
      </c>
      <c r="O179" t="s">
        <v>106</v>
      </c>
      <c r="P179" t="s">
        <v>48</v>
      </c>
      <c r="Q179" t="s">
        <v>104</v>
      </c>
      <c r="R179" t="s">
        <v>94</v>
      </c>
      <c r="S179" t="s">
        <v>92</v>
      </c>
      <c r="T179" t="s">
        <v>52</v>
      </c>
      <c r="U179" t="s">
        <v>41</v>
      </c>
      <c r="V179" t="s">
        <v>107</v>
      </c>
      <c r="W179">
        <v>17.724954252272699</v>
      </c>
      <c r="X179">
        <v>15.3155530474074</v>
      </c>
      <c r="Y179">
        <v>13.712592631666601</v>
      </c>
      <c r="Z179">
        <v>12.64981367</v>
      </c>
      <c r="AA179">
        <v>11.9280548611111</v>
      </c>
      <c r="AB179">
        <v>11.822438601666599</v>
      </c>
      <c r="AC179">
        <v>11.2787210266666</v>
      </c>
      <c r="AD179">
        <v>11.028185958999901</v>
      </c>
      <c r="AE179">
        <v>10.3615257153846</v>
      </c>
      <c r="AF179">
        <v>9.8190349237499994</v>
      </c>
    </row>
    <row r="180" spans="1:32" x14ac:dyDescent="0.3">
      <c r="A180">
        <v>674</v>
      </c>
      <c r="B180" t="s">
        <v>122</v>
      </c>
      <c r="C180">
        <v>2017</v>
      </c>
      <c r="D180">
        <v>506</v>
      </c>
      <c r="E180">
        <v>74</v>
      </c>
      <c r="F180">
        <v>0.624505928853754</v>
      </c>
      <c r="G180">
        <v>0.1</v>
      </c>
      <c r="H180">
        <v>1</v>
      </c>
      <c r="I180">
        <v>0.84</v>
      </c>
      <c r="J180">
        <v>0.64</v>
      </c>
      <c r="K180">
        <v>0.38</v>
      </c>
      <c r="L180">
        <v>6</v>
      </c>
      <c r="M180" t="s">
        <v>77</v>
      </c>
      <c r="N180" t="s">
        <v>106</v>
      </c>
      <c r="O180" t="s">
        <v>32</v>
      </c>
      <c r="P180" t="s">
        <v>94</v>
      </c>
      <c r="Q180" t="s">
        <v>48</v>
      </c>
      <c r="R180" t="s">
        <v>104</v>
      </c>
      <c r="S180" t="s">
        <v>61</v>
      </c>
      <c r="T180" t="s">
        <v>65</v>
      </c>
      <c r="U180" t="s">
        <v>52</v>
      </c>
      <c r="V180" t="s">
        <v>91</v>
      </c>
      <c r="W180">
        <v>48.123548024999998</v>
      </c>
      <c r="X180">
        <v>26.700165766666601</v>
      </c>
      <c r="Y180">
        <v>23.7192673446153</v>
      </c>
      <c r="Z180">
        <v>22.1497316333333</v>
      </c>
      <c r="AA180">
        <v>20.2910540371428</v>
      </c>
      <c r="AB180">
        <v>18.882297749999999</v>
      </c>
      <c r="AC180">
        <v>18.0285397</v>
      </c>
      <c r="AD180">
        <v>16.47315025</v>
      </c>
      <c r="AE180">
        <v>16.373542314999899</v>
      </c>
      <c r="AF180">
        <v>15.185029999999999</v>
      </c>
    </row>
    <row r="181" spans="1:32" x14ac:dyDescent="0.3">
      <c r="A181">
        <v>675</v>
      </c>
      <c r="B181" t="s">
        <v>122</v>
      </c>
      <c r="C181">
        <v>2017</v>
      </c>
      <c r="D181">
        <v>506</v>
      </c>
      <c r="E181">
        <v>75</v>
      </c>
      <c r="F181">
        <v>0.59486166007905095</v>
      </c>
      <c r="G181">
        <v>0.16</v>
      </c>
      <c r="H181">
        <v>1</v>
      </c>
      <c r="I181">
        <v>0.86</v>
      </c>
      <c r="J181">
        <v>0.32</v>
      </c>
      <c r="K181">
        <v>0.04</v>
      </c>
      <c r="L181">
        <v>8</v>
      </c>
      <c r="M181" t="s">
        <v>77</v>
      </c>
      <c r="N181" t="s">
        <v>87</v>
      </c>
      <c r="O181" t="s">
        <v>104</v>
      </c>
      <c r="P181" t="s">
        <v>90</v>
      </c>
      <c r="Q181" t="s">
        <v>93</v>
      </c>
      <c r="R181" t="s">
        <v>41</v>
      </c>
      <c r="S181" t="s">
        <v>32</v>
      </c>
      <c r="T181" t="s">
        <v>106</v>
      </c>
      <c r="U181" t="s">
        <v>48</v>
      </c>
      <c r="V181" t="s">
        <v>75</v>
      </c>
      <c r="W181">
        <v>32.8885917666666</v>
      </c>
      <c r="X181">
        <v>18.722957600000001</v>
      </c>
      <c r="Y181">
        <v>17.586048099999999</v>
      </c>
      <c r="Z181">
        <v>16.919769299999999</v>
      </c>
      <c r="AA181">
        <v>16.531230900000001</v>
      </c>
      <c r="AB181">
        <v>16.4039300333333</v>
      </c>
      <c r="AC181">
        <v>15.807400124999999</v>
      </c>
      <c r="AD181">
        <v>15.21295095</v>
      </c>
      <c r="AE181">
        <v>15.131075375</v>
      </c>
      <c r="AF181">
        <v>14.779664</v>
      </c>
    </row>
    <row r="182" spans="1:32" x14ac:dyDescent="0.3">
      <c r="A182">
        <v>676</v>
      </c>
      <c r="B182" t="s">
        <v>122</v>
      </c>
      <c r="C182">
        <v>2017</v>
      </c>
      <c r="D182">
        <v>506</v>
      </c>
      <c r="E182">
        <v>76</v>
      </c>
      <c r="F182">
        <v>0.59881422924901095</v>
      </c>
      <c r="G182">
        <v>0.14000000000000001</v>
      </c>
      <c r="H182">
        <v>1</v>
      </c>
      <c r="I182">
        <v>0.62</v>
      </c>
      <c r="J182">
        <v>0.3</v>
      </c>
      <c r="K182">
        <v>0.48</v>
      </c>
      <c r="L182">
        <v>3</v>
      </c>
      <c r="M182" t="s">
        <v>77</v>
      </c>
      <c r="N182" t="s">
        <v>32</v>
      </c>
      <c r="O182" t="s">
        <v>47</v>
      </c>
      <c r="P182" t="s">
        <v>106</v>
      </c>
      <c r="Q182" t="s">
        <v>89</v>
      </c>
      <c r="R182" t="s">
        <v>33</v>
      </c>
      <c r="S182" t="s">
        <v>48</v>
      </c>
      <c r="T182" t="s">
        <v>40</v>
      </c>
      <c r="U182" t="s">
        <v>66</v>
      </c>
      <c r="V182" t="s">
        <v>52</v>
      </c>
      <c r="W182">
        <v>23.993960940000001</v>
      </c>
      <c r="X182">
        <v>15.869890375555499</v>
      </c>
      <c r="Y182">
        <v>15.350186300000001</v>
      </c>
      <c r="Z182">
        <v>14.426952168</v>
      </c>
      <c r="AA182">
        <v>13.8068571</v>
      </c>
      <c r="AB182">
        <v>13.569998699999999</v>
      </c>
      <c r="AC182">
        <v>13.45092034875</v>
      </c>
      <c r="AD182">
        <v>13.42515566</v>
      </c>
      <c r="AE182">
        <v>13.3507439333333</v>
      </c>
      <c r="AF182">
        <v>13.26817696</v>
      </c>
    </row>
    <row r="183" spans="1:32" x14ac:dyDescent="0.3">
      <c r="A183">
        <v>677</v>
      </c>
      <c r="B183" t="s">
        <v>122</v>
      </c>
      <c r="C183">
        <v>2017</v>
      </c>
      <c r="D183">
        <v>506</v>
      </c>
      <c r="E183">
        <v>77</v>
      </c>
      <c r="F183">
        <v>0.60079051383399196</v>
      </c>
      <c r="G183">
        <v>0.14000000000000001</v>
      </c>
      <c r="H183">
        <v>4</v>
      </c>
      <c r="I183">
        <v>0.76</v>
      </c>
      <c r="J183">
        <v>0.64</v>
      </c>
      <c r="K183">
        <v>0.28000000000000003</v>
      </c>
      <c r="L183">
        <v>2</v>
      </c>
      <c r="M183" t="s">
        <v>77</v>
      </c>
      <c r="N183" t="s">
        <v>106</v>
      </c>
      <c r="O183" t="s">
        <v>52</v>
      </c>
      <c r="P183" t="s">
        <v>94</v>
      </c>
      <c r="Q183" t="s">
        <v>32</v>
      </c>
      <c r="R183" t="s">
        <v>48</v>
      </c>
      <c r="S183" t="s">
        <v>63</v>
      </c>
      <c r="T183" t="s">
        <v>41</v>
      </c>
      <c r="U183" t="s">
        <v>104</v>
      </c>
      <c r="V183" t="s">
        <v>90</v>
      </c>
      <c r="W183">
        <v>14.020153763684201</v>
      </c>
      <c r="X183">
        <v>9.2758791031176404</v>
      </c>
      <c r="Y183">
        <v>9.2502810139999898</v>
      </c>
      <c r="Z183">
        <v>8.8935504741724092</v>
      </c>
      <c r="AA183">
        <v>8.5064304519354792</v>
      </c>
      <c r="AB183">
        <v>8.2145916914814805</v>
      </c>
      <c r="AC183">
        <v>7.98691006428571</v>
      </c>
      <c r="AD183">
        <v>7.7380960192307597</v>
      </c>
      <c r="AE183">
        <v>7.5104698658636302</v>
      </c>
      <c r="AF183">
        <v>7.4943978568181802</v>
      </c>
    </row>
    <row r="184" spans="1:32" x14ac:dyDescent="0.3">
      <c r="A184">
        <v>678</v>
      </c>
      <c r="B184" t="s">
        <v>122</v>
      </c>
      <c r="C184">
        <v>2017</v>
      </c>
      <c r="D184">
        <v>506</v>
      </c>
      <c r="E184">
        <v>78</v>
      </c>
      <c r="F184">
        <v>0.58893280632411005</v>
      </c>
      <c r="G184">
        <v>0.2</v>
      </c>
      <c r="H184">
        <v>2</v>
      </c>
      <c r="I184">
        <v>0.22</v>
      </c>
      <c r="J184">
        <v>0.8</v>
      </c>
      <c r="K184">
        <v>0.22</v>
      </c>
      <c r="L184">
        <v>7</v>
      </c>
      <c r="M184" t="s">
        <v>77</v>
      </c>
      <c r="N184" t="s">
        <v>106</v>
      </c>
      <c r="O184" t="s">
        <v>94</v>
      </c>
      <c r="P184" t="s">
        <v>104</v>
      </c>
      <c r="Q184" t="s">
        <v>82</v>
      </c>
      <c r="R184" t="s">
        <v>48</v>
      </c>
      <c r="S184" t="s">
        <v>54</v>
      </c>
      <c r="T184" t="s">
        <v>63</v>
      </c>
      <c r="U184" t="s">
        <v>52</v>
      </c>
      <c r="V184" t="s">
        <v>46</v>
      </c>
      <c r="W184">
        <v>18.182364974999999</v>
      </c>
      <c r="X184">
        <v>17.1021003722222</v>
      </c>
      <c r="Y184">
        <v>11.9362763936363</v>
      </c>
      <c r="Z184">
        <v>11.036633139999999</v>
      </c>
      <c r="AA184">
        <v>10.9909032266666</v>
      </c>
      <c r="AB184">
        <v>10.687005722</v>
      </c>
      <c r="AC184">
        <v>10.070295224000001</v>
      </c>
      <c r="AD184">
        <v>9.4265260699999995</v>
      </c>
      <c r="AE184">
        <v>9.3572032066666608</v>
      </c>
      <c r="AF184">
        <v>9.1708945024999995</v>
      </c>
    </row>
    <row r="185" spans="1:32" x14ac:dyDescent="0.3">
      <c r="A185">
        <v>679</v>
      </c>
      <c r="B185" t="s">
        <v>122</v>
      </c>
      <c r="C185">
        <v>2017</v>
      </c>
      <c r="D185">
        <v>506</v>
      </c>
      <c r="E185">
        <v>79</v>
      </c>
      <c r="F185">
        <v>0.61857707509881399</v>
      </c>
      <c r="G185">
        <v>0.14000000000000001</v>
      </c>
      <c r="H185">
        <v>1</v>
      </c>
      <c r="I185">
        <v>0.86</v>
      </c>
      <c r="J185">
        <v>0.3</v>
      </c>
      <c r="K185">
        <v>0</v>
      </c>
      <c r="L185">
        <v>1</v>
      </c>
      <c r="M185" t="s">
        <v>77</v>
      </c>
      <c r="N185" t="s">
        <v>106</v>
      </c>
      <c r="O185" t="s">
        <v>32</v>
      </c>
      <c r="P185" t="s">
        <v>87</v>
      </c>
      <c r="Q185" t="s">
        <v>40</v>
      </c>
      <c r="R185" t="s">
        <v>48</v>
      </c>
      <c r="S185" t="s">
        <v>61</v>
      </c>
      <c r="T185" t="s">
        <v>104</v>
      </c>
      <c r="U185" t="s">
        <v>94</v>
      </c>
      <c r="V185" t="s">
        <v>75</v>
      </c>
      <c r="W185">
        <v>25.903509799999998</v>
      </c>
      <c r="X185">
        <v>20.07040692</v>
      </c>
      <c r="Y185">
        <v>18.99697385</v>
      </c>
      <c r="Z185">
        <v>18.6620369</v>
      </c>
      <c r="AA185">
        <v>18.346691100000001</v>
      </c>
      <c r="AB185">
        <v>17.403046239999998</v>
      </c>
      <c r="AC185">
        <v>16.307609866666599</v>
      </c>
      <c r="AD185">
        <v>16.163887500000001</v>
      </c>
      <c r="AE185">
        <v>16.092247391999901</v>
      </c>
      <c r="AF185">
        <v>15.6961622</v>
      </c>
    </row>
    <row r="186" spans="1:32" x14ac:dyDescent="0.3">
      <c r="A186">
        <v>680</v>
      </c>
      <c r="B186" t="s">
        <v>122</v>
      </c>
      <c r="C186">
        <v>2017</v>
      </c>
      <c r="D186">
        <v>506</v>
      </c>
      <c r="E186">
        <v>80</v>
      </c>
      <c r="F186">
        <v>0.58498023715415004</v>
      </c>
      <c r="G186">
        <v>0.38</v>
      </c>
      <c r="H186">
        <v>1</v>
      </c>
      <c r="I186">
        <v>0.98</v>
      </c>
      <c r="J186">
        <v>0.88</v>
      </c>
      <c r="K186">
        <v>0.28000000000000003</v>
      </c>
      <c r="L186">
        <v>2</v>
      </c>
      <c r="M186" t="s">
        <v>32</v>
      </c>
      <c r="N186" t="s">
        <v>77</v>
      </c>
      <c r="O186" t="s">
        <v>48</v>
      </c>
      <c r="P186" t="s">
        <v>106</v>
      </c>
      <c r="Q186" t="s">
        <v>94</v>
      </c>
      <c r="R186" t="s">
        <v>39</v>
      </c>
      <c r="S186" t="s">
        <v>52</v>
      </c>
      <c r="T186" t="s">
        <v>95</v>
      </c>
      <c r="U186" t="s">
        <v>41</v>
      </c>
      <c r="V186" t="s">
        <v>100</v>
      </c>
      <c r="W186">
        <v>25.410722364000002</v>
      </c>
      <c r="X186">
        <v>23.522440739999901</v>
      </c>
      <c r="Y186">
        <v>22.351698866666599</v>
      </c>
      <c r="Z186">
        <v>21.339520695000001</v>
      </c>
      <c r="AA186">
        <v>17.244404070000002</v>
      </c>
      <c r="AB186">
        <v>15.050395999999999</v>
      </c>
      <c r="AC186">
        <v>12.011084912499999</v>
      </c>
      <c r="AD186">
        <v>11.493869784999999</v>
      </c>
      <c r="AE186">
        <v>11.428486215</v>
      </c>
      <c r="AF186">
        <v>11.4186058</v>
      </c>
    </row>
    <row r="187" spans="1:32" x14ac:dyDescent="0.3">
      <c r="A187">
        <v>681</v>
      </c>
      <c r="B187" t="s">
        <v>122</v>
      </c>
      <c r="C187">
        <v>2017</v>
      </c>
      <c r="D187">
        <v>506</v>
      </c>
      <c r="E187">
        <v>81</v>
      </c>
      <c r="F187">
        <v>0.60869565217391297</v>
      </c>
      <c r="G187">
        <v>0.08</v>
      </c>
      <c r="H187">
        <v>1</v>
      </c>
      <c r="I187">
        <v>0.6</v>
      </c>
      <c r="J187">
        <v>0.38</v>
      </c>
      <c r="K187">
        <v>0.38</v>
      </c>
      <c r="L187">
        <v>4</v>
      </c>
      <c r="M187" t="s">
        <v>77</v>
      </c>
      <c r="N187" t="s">
        <v>32</v>
      </c>
      <c r="O187" t="s">
        <v>106</v>
      </c>
      <c r="P187" t="s">
        <v>89</v>
      </c>
      <c r="Q187" t="s">
        <v>75</v>
      </c>
      <c r="R187" t="s">
        <v>48</v>
      </c>
      <c r="S187" t="s">
        <v>95</v>
      </c>
      <c r="T187" t="s">
        <v>94</v>
      </c>
      <c r="U187" t="s">
        <v>104</v>
      </c>
      <c r="V187" t="s">
        <v>72</v>
      </c>
      <c r="W187">
        <v>22.512940293333301</v>
      </c>
      <c r="X187">
        <v>18.480043509000001</v>
      </c>
      <c r="Y187">
        <v>16.708715193749999</v>
      </c>
      <c r="Z187">
        <v>15.886369699999999</v>
      </c>
      <c r="AA187">
        <v>15.275214200000001</v>
      </c>
      <c r="AB187">
        <v>14.746678696363601</v>
      </c>
      <c r="AC187">
        <v>14.29221248</v>
      </c>
      <c r="AD187">
        <v>14.2245225827272</v>
      </c>
      <c r="AE187">
        <v>14.206193922000001</v>
      </c>
      <c r="AF187">
        <v>14.11306785</v>
      </c>
    </row>
    <row r="188" spans="1:32" x14ac:dyDescent="0.3">
      <c r="A188">
        <v>682</v>
      </c>
      <c r="B188" t="s">
        <v>122</v>
      </c>
      <c r="C188">
        <v>2017</v>
      </c>
      <c r="D188">
        <v>506</v>
      </c>
      <c r="E188">
        <v>82</v>
      </c>
      <c r="F188">
        <v>0.61462450592885298</v>
      </c>
      <c r="G188">
        <v>0.24</v>
      </c>
      <c r="H188">
        <v>1</v>
      </c>
      <c r="I188">
        <v>0.54</v>
      </c>
      <c r="J188">
        <v>0.84</v>
      </c>
      <c r="K188">
        <v>0.82</v>
      </c>
      <c r="L188">
        <v>0</v>
      </c>
      <c r="M188" t="s">
        <v>77</v>
      </c>
      <c r="N188" t="s">
        <v>32</v>
      </c>
      <c r="O188" t="s">
        <v>48</v>
      </c>
      <c r="P188" t="s">
        <v>106</v>
      </c>
      <c r="Q188" t="s">
        <v>94</v>
      </c>
      <c r="R188" t="s">
        <v>52</v>
      </c>
      <c r="S188" t="s">
        <v>41</v>
      </c>
      <c r="T188" t="s">
        <v>95</v>
      </c>
      <c r="U188" t="s">
        <v>80</v>
      </c>
      <c r="V188" t="s">
        <v>104</v>
      </c>
      <c r="W188">
        <v>30.8748705225</v>
      </c>
      <c r="X188">
        <v>24.448772584999901</v>
      </c>
      <c r="Y188">
        <v>21.331889050000001</v>
      </c>
      <c r="Z188">
        <v>16.9245666425</v>
      </c>
      <c r="AA188">
        <v>16.144711674</v>
      </c>
      <c r="AB188">
        <v>13.30018443</v>
      </c>
      <c r="AC188">
        <v>12.53141606</v>
      </c>
      <c r="AD188">
        <v>12.2069168</v>
      </c>
      <c r="AE188">
        <v>11.8550244733333</v>
      </c>
      <c r="AF188">
        <v>11.688235074</v>
      </c>
    </row>
    <row r="189" spans="1:32" x14ac:dyDescent="0.3">
      <c r="A189">
        <v>683</v>
      </c>
      <c r="B189" t="s">
        <v>122</v>
      </c>
      <c r="C189">
        <v>2017</v>
      </c>
      <c r="D189">
        <v>506</v>
      </c>
      <c r="E189">
        <v>83</v>
      </c>
      <c r="F189">
        <v>0.60079051383399196</v>
      </c>
      <c r="G189">
        <v>0.16</v>
      </c>
      <c r="H189">
        <v>2</v>
      </c>
      <c r="I189">
        <v>0.12</v>
      </c>
      <c r="J189">
        <v>0.88</v>
      </c>
      <c r="K189">
        <v>0.76</v>
      </c>
      <c r="L189">
        <v>10</v>
      </c>
      <c r="M189" t="s">
        <v>77</v>
      </c>
      <c r="N189" t="s">
        <v>94</v>
      </c>
      <c r="O189" t="s">
        <v>104</v>
      </c>
      <c r="P189" t="s">
        <v>102</v>
      </c>
      <c r="Q189" t="s">
        <v>106</v>
      </c>
      <c r="R189" t="s">
        <v>32</v>
      </c>
      <c r="S189" t="s">
        <v>72</v>
      </c>
      <c r="T189" t="s">
        <v>82</v>
      </c>
      <c r="U189" t="s">
        <v>80</v>
      </c>
      <c r="V189" t="s">
        <v>39</v>
      </c>
      <c r="W189">
        <v>28.474991951666599</v>
      </c>
      <c r="X189">
        <v>14.483795445</v>
      </c>
      <c r="Y189">
        <v>14.3598981066666</v>
      </c>
      <c r="Z189">
        <v>14.167297400000001</v>
      </c>
      <c r="AA189">
        <v>13.7482544666666</v>
      </c>
      <c r="AB189">
        <v>12.9599588429999</v>
      </c>
      <c r="AC189">
        <v>11.004266100000001</v>
      </c>
      <c r="AD189">
        <v>9.8742933199999996</v>
      </c>
      <c r="AE189">
        <v>9.6961252366666599</v>
      </c>
      <c r="AF189">
        <v>9.3894231300000008</v>
      </c>
    </row>
    <row r="190" spans="1:32" x14ac:dyDescent="0.3">
      <c r="A190">
        <v>684</v>
      </c>
      <c r="B190" t="s">
        <v>122</v>
      </c>
      <c r="C190">
        <v>2017</v>
      </c>
      <c r="D190">
        <v>506</v>
      </c>
      <c r="E190">
        <v>84</v>
      </c>
      <c r="F190">
        <v>0.61660079051383399</v>
      </c>
      <c r="G190">
        <v>0.06</v>
      </c>
      <c r="H190">
        <v>3</v>
      </c>
      <c r="I190">
        <v>0.98</v>
      </c>
      <c r="J190">
        <v>0.54</v>
      </c>
      <c r="K190">
        <v>0.32</v>
      </c>
      <c r="L190">
        <v>3</v>
      </c>
      <c r="M190" t="s">
        <v>77</v>
      </c>
      <c r="N190" t="s">
        <v>32</v>
      </c>
      <c r="O190" t="s">
        <v>48</v>
      </c>
      <c r="P190" t="s">
        <v>52</v>
      </c>
      <c r="Q190" t="s">
        <v>94</v>
      </c>
      <c r="R190" t="s">
        <v>106</v>
      </c>
      <c r="S190" t="s">
        <v>41</v>
      </c>
      <c r="T190" t="s">
        <v>78</v>
      </c>
      <c r="U190" t="s">
        <v>88</v>
      </c>
      <c r="V190" t="s">
        <v>95</v>
      </c>
      <c r="W190">
        <v>21.9279060141176</v>
      </c>
      <c r="X190">
        <v>15.4607794330303</v>
      </c>
      <c r="Y190">
        <v>13.024977047666599</v>
      </c>
      <c r="Z190">
        <v>12.0567272705</v>
      </c>
      <c r="AA190">
        <v>11.282235756896499</v>
      </c>
      <c r="AB190">
        <v>10.8398370133333</v>
      </c>
      <c r="AC190">
        <v>9.9444593773333292</v>
      </c>
      <c r="AD190">
        <v>9.6016958324999901</v>
      </c>
      <c r="AE190">
        <v>9.4975444122222203</v>
      </c>
      <c r="AF190">
        <v>9.4709053663125005</v>
      </c>
    </row>
    <row r="191" spans="1:32" x14ac:dyDescent="0.3">
      <c r="A191">
        <v>685</v>
      </c>
      <c r="B191" t="s">
        <v>122</v>
      </c>
      <c r="C191">
        <v>2017</v>
      </c>
      <c r="D191">
        <v>506</v>
      </c>
      <c r="E191">
        <v>85</v>
      </c>
      <c r="F191">
        <v>0.59683794466403095</v>
      </c>
      <c r="G191">
        <v>0.14000000000000001</v>
      </c>
      <c r="H191">
        <v>2</v>
      </c>
      <c r="I191">
        <v>0.94</v>
      </c>
      <c r="J191">
        <v>0.72</v>
      </c>
      <c r="K191">
        <v>0.57999999999999996</v>
      </c>
      <c r="L191">
        <v>0</v>
      </c>
      <c r="M191" t="s">
        <v>77</v>
      </c>
      <c r="N191" t="s">
        <v>48</v>
      </c>
      <c r="O191" t="s">
        <v>32</v>
      </c>
      <c r="P191" t="s">
        <v>94</v>
      </c>
      <c r="Q191" t="s">
        <v>52</v>
      </c>
      <c r="R191" t="s">
        <v>41</v>
      </c>
      <c r="S191" t="s">
        <v>106</v>
      </c>
      <c r="T191" t="s">
        <v>46</v>
      </c>
      <c r="U191" t="s">
        <v>80</v>
      </c>
      <c r="V191" t="s">
        <v>40</v>
      </c>
      <c r="W191">
        <v>25.414464207777701</v>
      </c>
      <c r="X191">
        <v>13.8362123</v>
      </c>
      <c r="Y191">
        <v>13.2949302995238</v>
      </c>
      <c r="Z191">
        <v>12.2273121206666</v>
      </c>
      <c r="AA191">
        <v>10.9450077999999</v>
      </c>
      <c r="AB191">
        <v>10.2363002136363</v>
      </c>
      <c r="AC191">
        <v>10.1222751715384</v>
      </c>
      <c r="AD191">
        <v>9.1806275862500009</v>
      </c>
      <c r="AE191">
        <v>9.0586638463636309</v>
      </c>
      <c r="AF191">
        <v>9.0430683999999992</v>
      </c>
    </row>
    <row r="192" spans="1:32" x14ac:dyDescent="0.3">
      <c r="A192">
        <v>686</v>
      </c>
      <c r="B192" t="s">
        <v>122</v>
      </c>
      <c r="C192">
        <v>2017</v>
      </c>
      <c r="D192">
        <v>506</v>
      </c>
      <c r="E192">
        <v>86</v>
      </c>
      <c r="F192">
        <v>0.62055335968379399</v>
      </c>
      <c r="G192">
        <v>0.02</v>
      </c>
      <c r="H192">
        <v>10</v>
      </c>
      <c r="I192">
        <v>0.57999999999999996</v>
      </c>
      <c r="J192">
        <v>0.54</v>
      </c>
      <c r="K192">
        <v>0.02</v>
      </c>
      <c r="L192">
        <v>9</v>
      </c>
      <c r="M192" t="s">
        <v>32</v>
      </c>
      <c r="N192" t="s">
        <v>77</v>
      </c>
      <c r="O192" t="s">
        <v>48</v>
      </c>
      <c r="P192" t="s">
        <v>106</v>
      </c>
      <c r="Q192" t="s">
        <v>94</v>
      </c>
      <c r="R192" t="s">
        <v>52</v>
      </c>
      <c r="S192" t="s">
        <v>104</v>
      </c>
      <c r="T192" t="s">
        <v>80</v>
      </c>
      <c r="U192" t="s">
        <v>41</v>
      </c>
      <c r="V192" t="s">
        <v>88</v>
      </c>
      <c r="W192">
        <v>14.0193970061627</v>
      </c>
      <c r="X192">
        <v>11.723468622772099</v>
      </c>
      <c r="Y192">
        <v>10.3629792790243</v>
      </c>
      <c r="Z192">
        <v>10.2019337555696</v>
      </c>
      <c r="AA192">
        <v>9.2003936613780404</v>
      </c>
      <c r="AB192">
        <v>9.0527705931745999</v>
      </c>
      <c r="AC192">
        <v>8.4372439381818101</v>
      </c>
      <c r="AD192">
        <v>8.3997613356521708</v>
      </c>
      <c r="AE192">
        <v>7.9974478060377301</v>
      </c>
      <c r="AF192">
        <v>7.5006251156097496</v>
      </c>
    </row>
    <row r="193" spans="1:32" x14ac:dyDescent="0.3">
      <c r="A193">
        <v>687</v>
      </c>
      <c r="B193" t="s">
        <v>122</v>
      </c>
      <c r="C193">
        <v>2017</v>
      </c>
      <c r="D193">
        <v>506</v>
      </c>
      <c r="E193">
        <v>87</v>
      </c>
      <c r="F193">
        <v>0.59090909090909005</v>
      </c>
      <c r="G193">
        <v>0.08</v>
      </c>
      <c r="H193">
        <v>2</v>
      </c>
      <c r="I193">
        <v>0.52</v>
      </c>
      <c r="J193">
        <v>0.92</v>
      </c>
      <c r="K193">
        <v>0.84</v>
      </c>
      <c r="L193">
        <v>2</v>
      </c>
      <c r="M193" t="s">
        <v>77</v>
      </c>
      <c r="N193" t="s">
        <v>106</v>
      </c>
      <c r="O193" t="s">
        <v>32</v>
      </c>
      <c r="P193" t="s">
        <v>48</v>
      </c>
      <c r="Q193" t="s">
        <v>94</v>
      </c>
      <c r="R193" t="s">
        <v>104</v>
      </c>
      <c r="S193" t="s">
        <v>52</v>
      </c>
      <c r="T193" t="s">
        <v>41</v>
      </c>
      <c r="U193" t="s">
        <v>53</v>
      </c>
      <c r="V193" t="s">
        <v>46</v>
      </c>
      <c r="W193">
        <v>20.709304182307601</v>
      </c>
      <c r="X193">
        <v>19.436290994666599</v>
      </c>
      <c r="Y193">
        <v>18.7763049231034</v>
      </c>
      <c r="Z193">
        <v>14.852353576500001</v>
      </c>
      <c r="AA193">
        <v>14.557768624705799</v>
      </c>
      <c r="AB193">
        <v>12.894748577647</v>
      </c>
      <c r="AC193">
        <v>10.955469276470501</v>
      </c>
      <c r="AD193">
        <v>9.7105890841176397</v>
      </c>
      <c r="AE193">
        <v>9.3036221050000005</v>
      </c>
      <c r="AF193">
        <v>9.1440005311111108</v>
      </c>
    </row>
    <row r="194" spans="1:32" x14ac:dyDescent="0.3">
      <c r="A194">
        <v>688</v>
      </c>
      <c r="B194" t="s">
        <v>122</v>
      </c>
      <c r="C194">
        <v>2017</v>
      </c>
      <c r="D194">
        <v>506</v>
      </c>
      <c r="E194">
        <v>88</v>
      </c>
      <c r="F194">
        <v>0.58498023715415004</v>
      </c>
      <c r="G194">
        <v>0.22</v>
      </c>
      <c r="H194">
        <v>2</v>
      </c>
      <c r="I194">
        <v>0.5</v>
      </c>
      <c r="J194">
        <v>0.78</v>
      </c>
      <c r="K194">
        <v>0.94</v>
      </c>
      <c r="L194">
        <v>6</v>
      </c>
      <c r="M194" t="s">
        <v>77</v>
      </c>
      <c r="N194" t="s">
        <v>106</v>
      </c>
      <c r="O194" t="s">
        <v>94</v>
      </c>
      <c r="P194" t="s">
        <v>48</v>
      </c>
      <c r="Q194" t="s">
        <v>52</v>
      </c>
      <c r="R194" t="s">
        <v>32</v>
      </c>
      <c r="S194" t="s">
        <v>41</v>
      </c>
      <c r="T194" t="s">
        <v>103</v>
      </c>
      <c r="U194" t="s">
        <v>104</v>
      </c>
      <c r="V194" t="s">
        <v>90</v>
      </c>
      <c r="W194">
        <v>30.254470232499902</v>
      </c>
      <c r="X194">
        <v>20.489625935999999</v>
      </c>
      <c r="Y194">
        <v>19.18956317</v>
      </c>
      <c r="Z194">
        <v>15.065157947499999</v>
      </c>
      <c r="AA194">
        <v>13.9062091075</v>
      </c>
      <c r="AB194">
        <v>11.675142866923</v>
      </c>
      <c r="AC194">
        <v>11.609777603333299</v>
      </c>
      <c r="AD194">
        <v>11.353694000000001</v>
      </c>
      <c r="AE194">
        <v>10.6394849925</v>
      </c>
      <c r="AF194">
        <v>10.123932529999999</v>
      </c>
    </row>
    <row r="195" spans="1:32" x14ac:dyDescent="0.3">
      <c r="A195">
        <v>689</v>
      </c>
      <c r="B195" t="s">
        <v>122</v>
      </c>
      <c r="C195">
        <v>2017</v>
      </c>
      <c r="D195">
        <v>506</v>
      </c>
      <c r="E195">
        <v>89</v>
      </c>
      <c r="F195">
        <v>0.59881422924901095</v>
      </c>
      <c r="G195">
        <v>0.1</v>
      </c>
      <c r="H195">
        <v>3</v>
      </c>
      <c r="I195">
        <v>0.96</v>
      </c>
      <c r="J195">
        <v>0.92</v>
      </c>
      <c r="K195">
        <v>0.48</v>
      </c>
      <c r="L195">
        <v>8</v>
      </c>
      <c r="M195" t="s">
        <v>32</v>
      </c>
      <c r="N195" t="s">
        <v>77</v>
      </c>
      <c r="O195" t="s">
        <v>48</v>
      </c>
      <c r="P195" t="s">
        <v>94</v>
      </c>
      <c r="Q195" t="s">
        <v>106</v>
      </c>
      <c r="R195" t="s">
        <v>104</v>
      </c>
      <c r="S195" t="s">
        <v>52</v>
      </c>
      <c r="T195" t="s">
        <v>110</v>
      </c>
      <c r="U195" t="s">
        <v>96</v>
      </c>
      <c r="V195" t="s">
        <v>69</v>
      </c>
      <c r="W195">
        <v>21.616378664285701</v>
      </c>
      <c r="X195">
        <v>19.0542423226666</v>
      </c>
      <c r="Y195">
        <v>13.467514938076899</v>
      </c>
      <c r="Z195">
        <v>11.045980053043399</v>
      </c>
      <c r="AA195">
        <v>10.372296353499999</v>
      </c>
      <c r="AB195">
        <v>10.128723158666601</v>
      </c>
      <c r="AC195">
        <v>9.4191479986956494</v>
      </c>
      <c r="AD195">
        <v>9.4188826124999991</v>
      </c>
      <c r="AE195">
        <v>9.1219859914285699</v>
      </c>
      <c r="AF195">
        <v>9.0917270790908997</v>
      </c>
    </row>
    <row r="196" spans="1:32" x14ac:dyDescent="0.3">
      <c r="A196">
        <v>690</v>
      </c>
      <c r="B196" t="s">
        <v>122</v>
      </c>
      <c r="C196">
        <v>2017</v>
      </c>
      <c r="D196">
        <v>506</v>
      </c>
      <c r="E196">
        <v>90</v>
      </c>
      <c r="F196">
        <v>0.59881422924901095</v>
      </c>
      <c r="G196">
        <v>0.18</v>
      </c>
      <c r="H196">
        <v>2</v>
      </c>
      <c r="I196">
        <v>0.86</v>
      </c>
      <c r="J196">
        <v>0.76</v>
      </c>
      <c r="K196">
        <v>0.02</v>
      </c>
      <c r="L196">
        <v>10</v>
      </c>
      <c r="M196" t="s">
        <v>77</v>
      </c>
      <c r="N196" t="s">
        <v>32</v>
      </c>
      <c r="O196" t="s">
        <v>48</v>
      </c>
      <c r="P196" t="s">
        <v>95</v>
      </c>
      <c r="Q196" t="s">
        <v>41</v>
      </c>
      <c r="R196" t="s">
        <v>94</v>
      </c>
      <c r="S196" t="s">
        <v>68</v>
      </c>
      <c r="T196" t="s">
        <v>106</v>
      </c>
      <c r="U196" t="s">
        <v>104</v>
      </c>
      <c r="V196" t="s">
        <v>111</v>
      </c>
      <c r="W196">
        <v>18.969374185555498</v>
      </c>
      <c r="X196">
        <v>14.220162033999999</v>
      </c>
      <c r="Y196">
        <v>11.904370384375</v>
      </c>
      <c r="Z196">
        <v>10.75701617</v>
      </c>
      <c r="AA196">
        <v>10.591052238333299</v>
      </c>
      <c r="AB196">
        <v>9.9978959733333301</v>
      </c>
      <c r="AC196">
        <v>9.6986824600000006</v>
      </c>
      <c r="AD196">
        <v>9.6974151478571393</v>
      </c>
      <c r="AE196">
        <v>8.7899521600000003</v>
      </c>
      <c r="AF196">
        <v>8.6691724842857099</v>
      </c>
    </row>
    <row r="197" spans="1:32" x14ac:dyDescent="0.3">
      <c r="A197">
        <v>691</v>
      </c>
      <c r="B197" t="s">
        <v>122</v>
      </c>
      <c r="C197">
        <v>2017</v>
      </c>
      <c r="D197">
        <v>506</v>
      </c>
      <c r="E197">
        <v>91</v>
      </c>
      <c r="F197">
        <v>0.59090909090909005</v>
      </c>
      <c r="G197">
        <v>0.16</v>
      </c>
      <c r="H197">
        <v>4</v>
      </c>
      <c r="I197">
        <v>0.7</v>
      </c>
      <c r="J197">
        <v>0.56000000000000005</v>
      </c>
      <c r="K197">
        <v>0.64</v>
      </c>
      <c r="L197">
        <v>7</v>
      </c>
      <c r="M197" t="s">
        <v>77</v>
      </c>
      <c r="N197" t="s">
        <v>48</v>
      </c>
      <c r="O197" t="s">
        <v>32</v>
      </c>
      <c r="P197" t="s">
        <v>106</v>
      </c>
      <c r="Q197" t="s">
        <v>94</v>
      </c>
      <c r="R197" t="s">
        <v>65</v>
      </c>
      <c r="S197" t="s">
        <v>52</v>
      </c>
      <c r="T197" t="s">
        <v>91</v>
      </c>
      <c r="U197" t="s">
        <v>41</v>
      </c>
      <c r="V197" t="s">
        <v>40</v>
      </c>
      <c r="W197">
        <v>12.02102986375</v>
      </c>
      <c r="X197">
        <v>10.004506914761899</v>
      </c>
      <c r="Y197">
        <v>9.2450423219047604</v>
      </c>
      <c r="Z197">
        <v>8.7620826015789497</v>
      </c>
      <c r="AA197">
        <v>8.7161795654545404</v>
      </c>
      <c r="AB197">
        <v>7.2797596439999896</v>
      </c>
      <c r="AC197">
        <v>7.2604312608695603</v>
      </c>
      <c r="AD197">
        <v>7.1882913899999998</v>
      </c>
      <c r="AE197">
        <v>7.1873713156249996</v>
      </c>
      <c r="AF197">
        <v>7.1084764523076904</v>
      </c>
    </row>
    <row r="198" spans="1:32" x14ac:dyDescent="0.3">
      <c r="A198">
        <v>692</v>
      </c>
      <c r="B198" t="s">
        <v>122</v>
      </c>
      <c r="C198">
        <v>2017</v>
      </c>
      <c r="D198">
        <v>506</v>
      </c>
      <c r="E198">
        <v>92</v>
      </c>
      <c r="F198">
        <v>0.60474308300395196</v>
      </c>
      <c r="G198">
        <v>0.06</v>
      </c>
      <c r="H198">
        <v>3</v>
      </c>
      <c r="I198">
        <v>0.76</v>
      </c>
      <c r="J198">
        <v>0.4</v>
      </c>
      <c r="K198">
        <v>0.7</v>
      </c>
      <c r="L198">
        <v>3</v>
      </c>
      <c r="M198" t="s">
        <v>77</v>
      </c>
      <c r="N198" t="s">
        <v>32</v>
      </c>
      <c r="O198" t="s">
        <v>48</v>
      </c>
      <c r="P198" t="s">
        <v>106</v>
      </c>
      <c r="Q198" t="s">
        <v>111</v>
      </c>
      <c r="R198" t="s">
        <v>94</v>
      </c>
      <c r="S198" t="s">
        <v>40</v>
      </c>
      <c r="T198" t="s">
        <v>44</v>
      </c>
      <c r="U198" t="s">
        <v>52</v>
      </c>
      <c r="V198" t="s">
        <v>88</v>
      </c>
      <c r="W198">
        <v>13.966557570000001</v>
      </c>
      <c r="X198">
        <v>10.580367846176401</v>
      </c>
      <c r="Y198">
        <v>10.320084286</v>
      </c>
      <c r="Z198">
        <v>10.08024434</v>
      </c>
      <c r="AA198">
        <v>9.9431385273684096</v>
      </c>
      <c r="AB198">
        <v>9.7315329193939295</v>
      </c>
      <c r="AC198">
        <v>8.7927478350000001</v>
      </c>
      <c r="AD198">
        <v>8.7482617433333303</v>
      </c>
      <c r="AE198">
        <v>8.7410222439999892</v>
      </c>
      <c r="AF198">
        <v>8.7008513099999991</v>
      </c>
    </row>
    <row r="199" spans="1:32" x14ac:dyDescent="0.3">
      <c r="A199">
        <v>693</v>
      </c>
      <c r="B199" t="s">
        <v>122</v>
      </c>
      <c r="C199">
        <v>2017</v>
      </c>
      <c r="D199">
        <v>506</v>
      </c>
      <c r="E199">
        <v>93</v>
      </c>
      <c r="F199">
        <v>0.59090909090909005</v>
      </c>
      <c r="G199">
        <v>0.26</v>
      </c>
      <c r="H199">
        <v>2</v>
      </c>
      <c r="I199">
        <v>0.48</v>
      </c>
      <c r="J199">
        <v>0.82</v>
      </c>
      <c r="K199">
        <v>0.82</v>
      </c>
      <c r="L199">
        <v>0</v>
      </c>
      <c r="M199" t="s">
        <v>106</v>
      </c>
      <c r="N199" t="s">
        <v>32</v>
      </c>
      <c r="O199" t="s">
        <v>94</v>
      </c>
      <c r="P199" t="s">
        <v>48</v>
      </c>
      <c r="Q199" t="s">
        <v>77</v>
      </c>
      <c r="R199" t="s">
        <v>104</v>
      </c>
      <c r="S199" t="s">
        <v>92</v>
      </c>
      <c r="T199" t="s">
        <v>41</v>
      </c>
      <c r="U199" t="s">
        <v>63</v>
      </c>
      <c r="V199" t="s">
        <v>40</v>
      </c>
      <c r="W199">
        <v>21.129339679999902</v>
      </c>
      <c r="X199">
        <v>18.915489668888799</v>
      </c>
      <c r="Y199">
        <v>16.494310184</v>
      </c>
      <c r="Z199">
        <v>14.57608095</v>
      </c>
      <c r="AA199">
        <v>13.8927176016666</v>
      </c>
      <c r="AB199">
        <v>13.5580652925</v>
      </c>
      <c r="AC199">
        <v>13.007566499999999</v>
      </c>
      <c r="AD199">
        <v>11.882886075</v>
      </c>
      <c r="AE199">
        <v>11.189769699999999</v>
      </c>
      <c r="AF199">
        <v>10.5452628349999</v>
      </c>
    </row>
    <row r="200" spans="1:32" x14ac:dyDescent="0.3">
      <c r="A200">
        <v>694</v>
      </c>
      <c r="B200" t="s">
        <v>122</v>
      </c>
      <c r="C200">
        <v>2017</v>
      </c>
      <c r="D200">
        <v>506</v>
      </c>
      <c r="E200">
        <v>94</v>
      </c>
      <c r="F200">
        <v>0.59881422924901095</v>
      </c>
      <c r="G200">
        <v>0.18</v>
      </c>
      <c r="H200">
        <v>3</v>
      </c>
      <c r="I200">
        <v>0.38</v>
      </c>
      <c r="J200">
        <v>0.94</v>
      </c>
      <c r="K200">
        <v>0.26</v>
      </c>
      <c r="L200">
        <v>1</v>
      </c>
      <c r="M200" t="s">
        <v>77</v>
      </c>
      <c r="N200" t="s">
        <v>32</v>
      </c>
      <c r="O200" t="s">
        <v>94</v>
      </c>
      <c r="P200" t="s">
        <v>106</v>
      </c>
      <c r="Q200" t="s">
        <v>104</v>
      </c>
      <c r="R200" t="s">
        <v>48</v>
      </c>
      <c r="S200" t="s">
        <v>40</v>
      </c>
      <c r="T200" t="s">
        <v>95</v>
      </c>
      <c r="U200" t="s">
        <v>103</v>
      </c>
      <c r="V200" t="s">
        <v>50</v>
      </c>
      <c r="W200">
        <v>14.4386479379999</v>
      </c>
      <c r="X200">
        <v>11.657816115238001</v>
      </c>
      <c r="Y200">
        <v>11.161795574999999</v>
      </c>
      <c r="Z200">
        <v>10.53557661</v>
      </c>
      <c r="AA200">
        <v>10.3128991035714</v>
      </c>
      <c r="AB200">
        <v>8.2262930065217397</v>
      </c>
      <c r="AC200">
        <v>8.2218446687500002</v>
      </c>
      <c r="AD200">
        <v>8.0887814159999998</v>
      </c>
      <c r="AE200">
        <v>7.6318171100000001</v>
      </c>
      <c r="AF200">
        <v>7.6055853399999904</v>
      </c>
    </row>
    <row r="201" spans="1:32" x14ac:dyDescent="0.3">
      <c r="A201">
        <v>695</v>
      </c>
      <c r="B201" t="s">
        <v>122</v>
      </c>
      <c r="C201">
        <v>2017</v>
      </c>
      <c r="D201">
        <v>506</v>
      </c>
      <c r="E201">
        <v>95</v>
      </c>
      <c r="F201">
        <v>0.59486166007905095</v>
      </c>
      <c r="G201">
        <v>0.02</v>
      </c>
      <c r="H201">
        <v>7</v>
      </c>
      <c r="I201">
        <v>0.38</v>
      </c>
      <c r="J201">
        <v>0.92</v>
      </c>
      <c r="K201">
        <v>0.44</v>
      </c>
      <c r="L201">
        <v>3</v>
      </c>
      <c r="M201" t="s">
        <v>32</v>
      </c>
      <c r="N201" t="s">
        <v>77</v>
      </c>
      <c r="O201" t="s">
        <v>106</v>
      </c>
      <c r="P201" t="s">
        <v>48</v>
      </c>
      <c r="Q201" t="s">
        <v>94</v>
      </c>
      <c r="R201" t="s">
        <v>104</v>
      </c>
      <c r="S201" t="s">
        <v>52</v>
      </c>
      <c r="T201" t="s">
        <v>69</v>
      </c>
      <c r="U201" t="s">
        <v>88</v>
      </c>
      <c r="V201" t="s">
        <v>41</v>
      </c>
      <c r="W201">
        <v>14.054303393682501</v>
      </c>
      <c r="X201">
        <v>10.964147489576201</v>
      </c>
      <c r="Y201">
        <v>10.098055510901499</v>
      </c>
      <c r="Z201">
        <v>9.1048879278156001</v>
      </c>
      <c r="AA201">
        <v>8.3155818034285698</v>
      </c>
      <c r="AB201">
        <v>6.9518639963615296</v>
      </c>
      <c r="AC201">
        <v>6.9329121123982196</v>
      </c>
      <c r="AD201">
        <v>6.2766411273456697</v>
      </c>
      <c r="AE201">
        <v>6.1957612566951203</v>
      </c>
      <c r="AF201">
        <v>6.0883206427878704</v>
      </c>
    </row>
    <row r="202" spans="1:32" x14ac:dyDescent="0.3">
      <c r="A202">
        <v>696</v>
      </c>
      <c r="B202" t="s">
        <v>122</v>
      </c>
      <c r="C202">
        <v>2017</v>
      </c>
      <c r="D202">
        <v>506</v>
      </c>
      <c r="E202">
        <v>96</v>
      </c>
      <c r="F202">
        <v>0.61462450592885298</v>
      </c>
      <c r="G202">
        <v>0.32</v>
      </c>
      <c r="H202">
        <v>1</v>
      </c>
      <c r="I202">
        <v>0.72</v>
      </c>
      <c r="J202">
        <v>0.68</v>
      </c>
      <c r="K202">
        <v>0.7</v>
      </c>
      <c r="L202">
        <v>3</v>
      </c>
      <c r="M202" t="s">
        <v>77</v>
      </c>
      <c r="N202" t="s">
        <v>94</v>
      </c>
      <c r="O202" t="s">
        <v>32</v>
      </c>
      <c r="P202" t="s">
        <v>104</v>
      </c>
      <c r="Q202" t="s">
        <v>41</v>
      </c>
      <c r="R202" t="s">
        <v>52</v>
      </c>
      <c r="S202" t="s">
        <v>95</v>
      </c>
      <c r="T202" t="s">
        <v>48</v>
      </c>
      <c r="U202" t="s">
        <v>66</v>
      </c>
      <c r="V202" t="s">
        <v>61</v>
      </c>
      <c r="W202">
        <v>33.642263733333301</v>
      </c>
      <c r="X202">
        <v>21.693062473333299</v>
      </c>
      <c r="Y202">
        <v>20.580713065999898</v>
      </c>
      <c r="Z202">
        <v>15.830228499999899</v>
      </c>
      <c r="AA202">
        <v>15.78006555</v>
      </c>
      <c r="AB202">
        <v>15.0201705666666</v>
      </c>
      <c r="AC202">
        <v>14.731560200000001</v>
      </c>
      <c r="AD202">
        <v>13.7933130379999</v>
      </c>
      <c r="AE202">
        <v>12.142906833333299</v>
      </c>
      <c r="AF202">
        <v>12.11366845</v>
      </c>
    </row>
    <row r="203" spans="1:32" x14ac:dyDescent="0.3">
      <c r="A203">
        <v>697</v>
      </c>
      <c r="B203" t="s">
        <v>122</v>
      </c>
      <c r="C203">
        <v>2017</v>
      </c>
      <c r="D203">
        <v>506</v>
      </c>
      <c r="E203">
        <v>97</v>
      </c>
      <c r="F203">
        <v>0.59288537549407105</v>
      </c>
      <c r="G203">
        <v>0.06</v>
      </c>
      <c r="H203">
        <v>6</v>
      </c>
      <c r="I203">
        <v>0.68</v>
      </c>
      <c r="J203">
        <v>0.54</v>
      </c>
      <c r="K203">
        <v>0.06</v>
      </c>
      <c r="L203">
        <v>2</v>
      </c>
      <c r="M203" t="s">
        <v>77</v>
      </c>
      <c r="N203" t="s">
        <v>32</v>
      </c>
      <c r="O203" t="s">
        <v>48</v>
      </c>
      <c r="P203" t="s">
        <v>94</v>
      </c>
      <c r="Q203" t="s">
        <v>106</v>
      </c>
      <c r="R203" t="s">
        <v>41</v>
      </c>
      <c r="S203" t="s">
        <v>52</v>
      </c>
      <c r="T203" t="s">
        <v>104</v>
      </c>
      <c r="U203" t="s">
        <v>88</v>
      </c>
      <c r="V203" t="s">
        <v>95</v>
      </c>
      <c r="W203">
        <v>6.81074506931395</v>
      </c>
      <c r="X203">
        <v>6.5925110476436704</v>
      </c>
      <c r="Y203">
        <v>6.2084673625555498</v>
      </c>
      <c r="Z203">
        <v>5.3888213567843097</v>
      </c>
      <c r="AA203">
        <v>5.2733095738297804</v>
      </c>
      <c r="AB203">
        <v>4.9110009038103399</v>
      </c>
      <c r="AC203">
        <v>4.85475361049411</v>
      </c>
      <c r="AD203">
        <v>4.7651873083176399</v>
      </c>
      <c r="AE203">
        <v>4.6092071353870896</v>
      </c>
      <c r="AF203">
        <v>4.5491075094047604</v>
      </c>
    </row>
    <row r="204" spans="1:32" x14ac:dyDescent="0.3">
      <c r="A204">
        <v>698</v>
      </c>
      <c r="B204" t="s">
        <v>122</v>
      </c>
      <c r="C204">
        <v>2017</v>
      </c>
      <c r="D204">
        <v>506</v>
      </c>
      <c r="E204">
        <v>98</v>
      </c>
      <c r="F204">
        <v>0.59288537549407105</v>
      </c>
      <c r="G204">
        <v>0.16</v>
      </c>
      <c r="H204">
        <v>1</v>
      </c>
      <c r="I204">
        <v>0.64</v>
      </c>
      <c r="J204">
        <v>0.42</v>
      </c>
      <c r="K204">
        <v>0.9</v>
      </c>
      <c r="L204">
        <v>4</v>
      </c>
      <c r="M204" t="s">
        <v>77</v>
      </c>
      <c r="N204" t="s">
        <v>94</v>
      </c>
      <c r="O204" t="s">
        <v>65</v>
      </c>
      <c r="P204" t="s">
        <v>32</v>
      </c>
      <c r="Q204" t="s">
        <v>106</v>
      </c>
      <c r="R204" t="s">
        <v>52</v>
      </c>
      <c r="S204" t="s">
        <v>48</v>
      </c>
      <c r="T204" t="s">
        <v>107</v>
      </c>
      <c r="U204" t="s">
        <v>41</v>
      </c>
      <c r="V204" t="s">
        <v>74</v>
      </c>
      <c r="W204">
        <v>42.069640499999998</v>
      </c>
      <c r="X204">
        <v>19.996092075</v>
      </c>
      <c r="Y204">
        <v>19.057603799999999</v>
      </c>
      <c r="Z204">
        <v>17.289146583333299</v>
      </c>
      <c r="AA204">
        <v>16.638419620000001</v>
      </c>
      <c r="AB204">
        <v>14.6236928719999</v>
      </c>
      <c r="AC204">
        <v>14.484121804000001</v>
      </c>
      <c r="AD204">
        <v>14.227172899999999</v>
      </c>
      <c r="AE204">
        <v>14.0651581999999</v>
      </c>
      <c r="AF204">
        <v>13.6820641</v>
      </c>
    </row>
    <row r="205" spans="1:32" x14ac:dyDescent="0.3">
      <c r="A205">
        <v>699</v>
      </c>
      <c r="B205" t="s">
        <v>122</v>
      </c>
      <c r="C205">
        <v>2017</v>
      </c>
      <c r="D205">
        <v>506</v>
      </c>
      <c r="E205">
        <v>99</v>
      </c>
      <c r="F205">
        <v>0.60079051383399196</v>
      </c>
      <c r="G205">
        <v>0.06</v>
      </c>
      <c r="H205">
        <v>7</v>
      </c>
      <c r="I205">
        <v>0.68</v>
      </c>
      <c r="J205">
        <v>0.92</v>
      </c>
      <c r="K205">
        <v>0.32</v>
      </c>
      <c r="L205">
        <v>7</v>
      </c>
      <c r="M205" t="s">
        <v>32</v>
      </c>
      <c r="N205" t="s">
        <v>77</v>
      </c>
      <c r="O205" t="s">
        <v>48</v>
      </c>
      <c r="P205" t="s">
        <v>94</v>
      </c>
      <c r="Q205" t="s">
        <v>104</v>
      </c>
      <c r="R205" t="s">
        <v>52</v>
      </c>
      <c r="S205" t="s">
        <v>111</v>
      </c>
      <c r="T205" t="s">
        <v>106</v>
      </c>
      <c r="U205" t="s">
        <v>69</v>
      </c>
      <c r="V205" t="s">
        <v>87</v>
      </c>
      <c r="W205">
        <v>11.0250220772209</v>
      </c>
      <c r="X205">
        <v>7.9108825192876697</v>
      </c>
      <c r="Y205">
        <v>7.8935496391953999</v>
      </c>
      <c r="Z205">
        <v>6.5361050159302296</v>
      </c>
      <c r="AA205">
        <v>6.4186794599999901</v>
      </c>
      <c r="AB205">
        <v>6.1680691910666603</v>
      </c>
      <c r="AC205">
        <v>6.0486700766666601</v>
      </c>
      <c r="AD205">
        <v>5.83796300186666</v>
      </c>
      <c r="AE205">
        <v>5.7867121623636297</v>
      </c>
      <c r="AF205">
        <v>5.6595069059615399</v>
      </c>
    </row>
    <row r="210" spans="1:32" x14ac:dyDescent="0.3">
      <c r="A210">
        <v>700</v>
      </c>
      <c r="B210" t="s">
        <v>122</v>
      </c>
      <c r="C210">
        <v>2016</v>
      </c>
      <c r="D210">
        <v>507</v>
      </c>
      <c r="E210">
        <v>0</v>
      </c>
      <c r="F210">
        <v>0.60157790927021604</v>
      </c>
      <c r="G210">
        <v>0.08</v>
      </c>
      <c r="H210">
        <v>4</v>
      </c>
      <c r="I210">
        <v>0.16</v>
      </c>
      <c r="J210">
        <v>0.9</v>
      </c>
      <c r="K210">
        <v>0.9</v>
      </c>
      <c r="L210">
        <v>3</v>
      </c>
      <c r="M210" t="s">
        <v>32</v>
      </c>
      <c r="N210" t="s">
        <v>77</v>
      </c>
      <c r="O210" t="s">
        <v>48</v>
      </c>
      <c r="P210" t="s">
        <v>106</v>
      </c>
      <c r="Q210" t="s">
        <v>94</v>
      </c>
      <c r="R210" t="s">
        <v>104</v>
      </c>
      <c r="S210" t="s">
        <v>41</v>
      </c>
      <c r="T210" t="s">
        <v>52</v>
      </c>
      <c r="U210" t="s">
        <v>89</v>
      </c>
      <c r="V210" t="s">
        <v>95</v>
      </c>
      <c r="W210">
        <v>15.456197416571399</v>
      </c>
      <c r="X210">
        <v>12.800307498235201</v>
      </c>
      <c r="Y210">
        <v>12.3934328457142</v>
      </c>
      <c r="Z210">
        <v>11.641065975</v>
      </c>
      <c r="AA210">
        <v>10.168637197916601</v>
      </c>
      <c r="AB210">
        <v>9.6027009690476106</v>
      </c>
      <c r="AC210">
        <v>9.0165517708333294</v>
      </c>
      <c r="AD210">
        <v>8.7458442805882299</v>
      </c>
      <c r="AE210">
        <v>7.9528960566666598</v>
      </c>
      <c r="AF210">
        <v>7.9164622490909</v>
      </c>
    </row>
    <row r="211" spans="1:32" x14ac:dyDescent="0.3">
      <c r="A211">
        <v>701</v>
      </c>
      <c r="B211" t="s">
        <v>122</v>
      </c>
      <c r="C211">
        <v>2016</v>
      </c>
      <c r="D211">
        <v>507</v>
      </c>
      <c r="E211">
        <v>1</v>
      </c>
      <c r="F211">
        <v>0.57988165680473303</v>
      </c>
      <c r="G211">
        <v>0.12</v>
      </c>
      <c r="H211">
        <v>4</v>
      </c>
      <c r="I211">
        <v>0.08</v>
      </c>
      <c r="J211">
        <v>0.62</v>
      </c>
      <c r="K211">
        <v>0.74</v>
      </c>
      <c r="L211">
        <v>8</v>
      </c>
      <c r="M211" t="s">
        <v>77</v>
      </c>
      <c r="N211" t="s">
        <v>32</v>
      </c>
      <c r="O211" t="s">
        <v>106</v>
      </c>
      <c r="P211" t="s">
        <v>48</v>
      </c>
      <c r="Q211" t="s">
        <v>80</v>
      </c>
      <c r="R211" t="s">
        <v>104</v>
      </c>
      <c r="S211" t="s">
        <v>90</v>
      </c>
      <c r="T211" t="s">
        <v>52</v>
      </c>
      <c r="U211" t="s">
        <v>59</v>
      </c>
      <c r="V211" t="s">
        <v>37</v>
      </c>
      <c r="W211">
        <v>9.2385328025714202</v>
      </c>
      <c r="X211">
        <v>8.1173153426666609</v>
      </c>
      <c r="Y211">
        <v>7.0455933518372102</v>
      </c>
      <c r="Z211">
        <v>6.6352469228000004</v>
      </c>
      <c r="AA211">
        <v>5.9244208799999898</v>
      </c>
      <c r="AB211">
        <v>5.3765705666666603</v>
      </c>
      <c r="AC211">
        <v>5.3650822019999902</v>
      </c>
      <c r="AD211">
        <v>5.2864034047619004</v>
      </c>
      <c r="AE211">
        <v>5.1935469392631504</v>
      </c>
      <c r="AF211">
        <v>5.1649985416666597</v>
      </c>
    </row>
    <row r="212" spans="1:32" x14ac:dyDescent="0.3">
      <c r="A212">
        <v>702</v>
      </c>
      <c r="B212" t="s">
        <v>122</v>
      </c>
      <c r="C212">
        <v>2016</v>
      </c>
      <c r="D212">
        <v>507</v>
      </c>
      <c r="E212">
        <v>2</v>
      </c>
      <c r="F212">
        <v>0.57199211045364895</v>
      </c>
      <c r="G212">
        <v>0.04</v>
      </c>
      <c r="H212">
        <v>4</v>
      </c>
      <c r="I212">
        <v>0.26</v>
      </c>
      <c r="J212">
        <v>0.52</v>
      </c>
      <c r="K212">
        <v>0.54</v>
      </c>
      <c r="L212">
        <v>0</v>
      </c>
      <c r="M212" t="s">
        <v>32</v>
      </c>
      <c r="N212" t="s">
        <v>106</v>
      </c>
      <c r="O212" t="s">
        <v>77</v>
      </c>
      <c r="P212" t="s">
        <v>48</v>
      </c>
      <c r="Q212" t="s">
        <v>41</v>
      </c>
      <c r="R212" t="s">
        <v>80</v>
      </c>
      <c r="S212" t="s">
        <v>52</v>
      </c>
      <c r="T212" t="s">
        <v>111</v>
      </c>
      <c r="U212" t="s">
        <v>95</v>
      </c>
      <c r="V212" t="s">
        <v>87</v>
      </c>
      <c r="W212">
        <v>10.349934961379301</v>
      </c>
      <c r="X212">
        <v>10.1854744519402</v>
      </c>
      <c r="Y212">
        <v>9.9083967671999993</v>
      </c>
      <c r="Z212">
        <v>8.9301428511110998</v>
      </c>
      <c r="AA212">
        <v>7.50059816814814</v>
      </c>
      <c r="AB212">
        <v>7.3923279356666596</v>
      </c>
      <c r="AC212">
        <v>7.29238644207547</v>
      </c>
      <c r="AD212">
        <v>7.0815679075000002</v>
      </c>
      <c r="AE212">
        <v>6.9504630403333296</v>
      </c>
      <c r="AF212">
        <v>6.6677275377142804</v>
      </c>
    </row>
    <row r="213" spans="1:32" x14ac:dyDescent="0.3">
      <c r="A213">
        <v>703</v>
      </c>
      <c r="B213" t="s">
        <v>122</v>
      </c>
      <c r="C213">
        <v>2016</v>
      </c>
      <c r="D213">
        <v>507</v>
      </c>
      <c r="E213">
        <v>3</v>
      </c>
      <c r="F213">
        <v>0.57199211045364895</v>
      </c>
      <c r="G213">
        <v>0.08</v>
      </c>
      <c r="H213">
        <v>4</v>
      </c>
      <c r="I213">
        <v>0.6</v>
      </c>
      <c r="J213">
        <v>0.54</v>
      </c>
      <c r="K213">
        <v>0.78</v>
      </c>
      <c r="L213">
        <v>10</v>
      </c>
      <c r="M213" t="s">
        <v>77</v>
      </c>
      <c r="N213" t="s">
        <v>32</v>
      </c>
      <c r="O213" t="s">
        <v>106</v>
      </c>
      <c r="P213" t="s">
        <v>52</v>
      </c>
      <c r="Q213" t="s">
        <v>48</v>
      </c>
      <c r="R213" t="s">
        <v>104</v>
      </c>
      <c r="S213" t="s">
        <v>94</v>
      </c>
      <c r="T213" t="s">
        <v>65</v>
      </c>
      <c r="U213" t="s">
        <v>69</v>
      </c>
      <c r="V213" t="s">
        <v>61</v>
      </c>
      <c r="W213">
        <v>15.697671870000001</v>
      </c>
      <c r="X213">
        <v>14.827461880952299</v>
      </c>
      <c r="Y213">
        <v>13.7356092395652</v>
      </c>
      <c r="Z213">
        <v>11.550959737333301</v>
      </c>
      <c r="AA213">
        <v>11.2940738904</v>
      </c>
      <c r="AB213">
        <v>9.7679862306666596</v>
      </c>
      <c r="AC213">
        <v>8.8676578972727196</v>
      </c>
      <c r="AD213">
        <v>8.5594503628571399</v>
      </c>
      <c r="AE213">
        <v>8.5565785266666605</v>
      </c>
      <c r="AF213">
        <v>8.4929128620000007</v>
      </c>
    </row>
    <row r="214" spans="1:32" x14ac:dyDescent="0.3">
      <c r="A214">
        <v>704</v>
      </c>
      <c r="B214" t="s">
        <v>122</v>
      </c>
      <c r="C214">
        <v>2016</v>
      </c>
      <c r="D214">
        <v>507</v>
      </c>
      <c r="E214">
        <v>4</v>
      </c>
      <c r="F214">
        <v>0.59566074950690295</v>
      </c>
      <c r="G214">
        <v>0.14000000000000001</v>
      </c>
      <c r="H214">
        <v>3</v>
      </c>
      <c r="I214">
        <v>0.96</v>
      </c>
      <c r="J214">
        <v>0.62</v>
      </c>
      <c r="K214">
        <v>0.84</v>
      </c>
      <c r="L214">
        <v>5</v>
      </c>
      <c r="M214" t="s">
        <v>32</v>
      </c>
      <c r="N214" t="s">
        <v>77</v>
      </c>
      <c r="O214" t="s">
        <v>106</v>
      </c>
      <c r="P214" t="s">
        <v>48</v>
      </c>
      <c r="Q214" t="s">
        <v>94</v>
      </c>
      <c r="R214" t="s">
        <v>52</v>
      </c>
      <c r="S214" t="s">
        <v>71</v>
      </c>
      <c r="T214" t="s">
        <v>86</v>
      </c>
      <c r="U214" t="s">
        <v>83</v>
      </c>
      <c r="V214" t="s">
        <v>65</v>
      </c>
      <c r="W214">
        <v>18.263343729999999</v>
      </c>
      <c r="X214">
        <v>17.782221478333302</v>
      </c>
      <c r="Y214">
        <v>16.133095141666601</v>
      </c>
      <c r="Z214">
        <v>14.9686495257142</v>
      </c>
      <c r="AA214">
        <v>11.3988511984615</v>
      </c>
      <c r="AB214">
        <v>10.4225248523076</v>
      </c>
      <c r="AC214">
        <v>9.9523379533333305</v>
      </c>
      <c r="AD214">
        <v>9.8280115712500002</v>
      </c>
      <c r="AE214">
        <v>9.3760768940000006</v>
      </c>
      <c r="AF214">
        <v>9.3595100440000003</v>
      </c>
    </row>
    <row r="215" spans="1:32" x14ac:dyDescent="0.3">
      <c r="A215">
        <v>705</v>
      </c>
      <c r="B215" t="s">
        <v>122</v>
      </c>
      <c r="C215">
        <v>2016</v>
      </c>
      <c r="D215">
        <v>507</v>
      </c>
      <c r="E215">
        <v>5</v>
      </c>
      <c r="F215">
        <v>0.60355029585798803</v>
      </c>
      <c r="G215">
        <v>0.06</v>
      </c>
      <c r="H215">
        <v>3</v>
      </c>
      <c r="I215">
        <v>0.08</v>
      </c>
      <c r="J215">
        <v>0.88</v>
      </c>
      <c r="K215">
        <v>0.76</v>
      </c>
      <c r="L215">
        <v>3</v>
      </c>
      <c r="M215" t="s">
        <v>106</v>
      </c>
      <c r="N215" t="s">
        <v>77</v>
      </c>
      <c r="O215" t="s">
        <v>32</v>
      </c>
      <c r="P215" t="s">
        <v>48</v>
      </c>
      <c r="Q215" t="s">
        <v>95</v>
      </c>
      <c r="R215" t="s">
        <v>104</v>
      </c>
      <c r="S215" t="s">
        <v>111</v>
      </c>
      <c r="T215" t="s">
        <v>94</v>
      </c>
      <c r="U215" t="s">
        <v>52</v>
      </c>
      <c r="V215" t="s">
        <v>39</v>
      </c>
      <c r="W215">
        <v>21.4544730494117</v>
      </c>
      <c r="X215">
        <v>19.871315376111099</v>
      </c>
      <c r="Y215">
        <v>19.633604832499898</v>
      </c>
      <c r="Z215">
        <v>16.707423437692299</v>
      </c>
      <c r="AA215">
        <v>12.64184092</v>
      </c>
      <c r="AB215">
        <v>12.490823381666599</v>
      </c>
      <c r="AC215">
        <v>12.269922737272701</v>
      </c>
      <c r="AD215">
        <v>11.537558955</v>
      </c>
      <c r="AE215">
        <v>10.2487056133333</v>
      </c>
      <c r="AF215">
        <v>9.4825952242857099</v>
      </c>
    </row>
    <row r="216" spans="1:32" x14ac:dyDescent="0.3">
      <c r="A216">
        <v>706</v>
      </c>
      <c r="B216" t="s">
        <v>122</v>
      </c>
      <c r="C216">
        <v>2016</v>
      </c>
      <c r="D216">
        <v>507</v>
      </c>
      <c r="E216">
        <v>6</v>
      </c>
      <c r="F216">
        <v>0.56410256410256399</v>
      </c>
      <c r="G216">
        <v>0.36</v>
      </c>
      <c r="H216">
        <v>1</v>
      </c>
      <c r="I216">
        <v>0.5</v>
      </c>
      <c r="J216">
        <v>0.88</v>
      </c>
      <c r="K216">
        <v>0.26</v>
      </c>
      <c r="L216">
        <v>0</v>
      </c>
      <c r="M216" t="s">
        <v>106</v>
      </c>
      <c r="N216" t="s">
        <v>32</v>
      </c>
      <c r="O216" t="s">
        <v>94</v>
      </c>
      <c r="P216" t="s">
        <v>48</v>
      </c>
      <c r="Q216" t="s">
        <v>80</v>
      </c>
      <c r="R216" t="s">
        <v>41</v>
      </c>
      <c r="S216" t="s">
        <v>77</v>
      </c>
      <c r="T216" t="s">
        <v>55</v>
      </c>
      <c r="U216" t="s">
        <v>72</v>
      </c>
      <c r="V216" t="s">
        <v>87</v>
      </c>
      <c r="W216">
        <v>44.744251396666598</v>
      </c>
      <c r="X216">
        <v>26.4991942825</v>
      </c>
      <c r="Y216">
        <v>21.92135425</v>
      </c>
      <c r="Z216">
        <v>20.8615731025</v>
      </c>
      <c r="AA216">
        <v>15.74815845</v>
      </c>
      <c r="AB216">
        <v>13.622049319999901</v>
      </c>
      <c r="AC216">
        <v>11.5232734433333</v>
      </c>
      <c r="AD216">
        <v>10.095416999999999</v>
      </c>
      <c r="AE216">
        <v>10.086171889999999</v>
      </c>
      <c r="AF216">
        <v>9.6583688050000003</v>
      </c>
    </row>
    <row r="217" spans="1:32" x14ac:dyDescent="0.3">
      <c r="A217">
        <v>707</v>
      </c>
      <c r="B217" t="s">
        <v>122</v>
      </c>
      <c r="C217">
        <v>2016</v>
      </c>
      <c r="D217">
        <v>507</v>
      </c>
      <c r="E217">
        <v>7</v>
      </c>
      <c r="F217">
        <v>0.57988165680473303</v>
      </c>
      <c r="G217">
        <v>0.04</v>
      </c>
      <c r="H217">
        <v>5</v>
      </c>
      <c r="I217">
        <v>0.34</v>
      </c>
      <c r="J217">
        <v>0.46</v>
      </c>
      <c r="K217">
        <v>0.32</v>
      </c>
      <c r="L217">
        <v>7</v>
      </c>
      <c r="M217" t="s">
        <v>32</v>
      </c>
      <c r="N217" t="s">
        <v>106</v>
      </c>
      <c r="O217" t="s">
        <v>77</v>
      </c>
      <c r="P217" t="s">
        <v>48</v>
      </c>
      <c r="Q217" t="s">
        <v>94</v>
      </c>
      <c r="R217" t="s">
        <v>52</v>
      </c>
      <c r="S217" t="s">
        <v>104</v>
      </c>
      <c r="T217" t="s">
        <v>41</v>
      </c>
      <c r="U217" t="s">
        <v>37</v>
      </c>
      <c r="V217" t="s">
        <v>70</v>
      </c>
      <c r="W217">
        <v>12.540104877045399</v>
      </c>
      <c r="X217">
        <v>10.5331512274545</v>
      </c>
      <c r="Y217">
        <v>9.7259591915909098</v>
      </c>
      <c r="Z217">
        <v>9.4908916288571401</v>
      </c>
      <c r="AA217">
        <v>9.4296857534615306</v>
      </c>
      <c r="AB217">
        <v>9.0432344116216097</v>
      </c>
      <c r="AC217">
        <v>7.7295920139999996</v>
      </c>
      <c r="AD217">
        <v>7.5322586654838704</v>
      </c>
      <c r="AE217">
        <v>7.4948149403333302</v>
      </c>
      <c r="AF217">
        <v>7.1208153417825999</v>
      </c>
    </row>
    <row r="218" spans="1:32" x14ac:dyDescent="0.3">
      <c r="A218">
        <v>708</v>
      </c>
      <c r="B218" t="s">
        <v>122</v>
      </c>
      <c r="C218">
        <v>2016</v>
      </c>
      <c r="D218">
        <v>507</v>
      </c>
      <c r="E218">
        <v>8</v>
      </c>
      <c r="F218">
        <v>0.55621301775147902</v>
      </c>
      <c r="G218">
        <v>0.24</v>
      </c>
      <c r="H218">
        <v>2</v>
      </c>
      <c r="I218">
        <v>0.06</v>
      </c>
      <c r="J218">
        <v>0.32</v>
      </c>
      <c r="K218">
        <v>0.28000000000000003</v>
      </c>
      <c r="L218">
        <v>1</v>
      </c>
      <c r="M218" t="s">
        <v>96</v>
      </c>
      <c r="N218" t="s">
        <v>32</v>
      </c>
      <c r="O218" t="s">
        <v>106</v>
      </c>
      <c r="P218" t="s">
        <v>41</v>
      </c>
      <c r="Q218" t="s">
        <v>100</v>
      </c>
      <c r="R218" t="s">
        <v>77</v>
      </c>
      <c r="S218" t="s">
        <v>37</v>
      </c>
      <c r="T218" t="s">
        <v>47</v>
      </c>
      <c r="U218" t="s">
        <v>52</v>
      </c>
      <c r="V218" t="s">
        <v>44</v>
      </c>
      <c r="W218">
        <v>10.090202805000001</v>
      </c>
      <c r="X218">
        <v>8.4382553457142802</v>
      </c>
      <c r="Y218">
        <v>8.3108499557142803</v>
      </c>
      <c r="Z218">
        <v>8.2561140099999992</v>
      </c>
      <c r="AA218">
        <v>7.6746736650000003</v>
      </c>
      <c r="AB218">
        <v>7.6713885422222203</v>
      </c>
      <c r="AC218">
        <v>7.6463897249999997</v>
      </c>
      <c r="AD218">
        <v>7.2190503159999997</v>
      </c>
      <c r="AE218">
        <v>7.2073482439999896</v>
      </c>
      <c r="AF218">
        <v>6.9546452050000003</v>
      </c>
    </row>
    <row r="219" spans="1:32" x14ac:dyDescent="0.3">
      <c r="A219">
        <v>709</v>
      </c>
      <c r="B219" t="s">
        <v>122</v>
      </c>
      <c r="C219">
        <v>2016</v>
      </c>
      <c r="D219">
        <v>507</v>
      </c>
      <c r="E219">
        <v>9</v>
      </c>
      <c r="F219">
        <v>0.57001972386587696</v>
      </c>
      <c r="G219">
        <v>0.36</v>
      </c>
      <c r="H219">
        <v>3</v>
      </c>
      <c r="I219">
        <v>0.8</v>
      </c>
      <c r="J219">
        <v>0.96</v>
      </c>
      <c r="K219">
        <v>0.04</v>
      </c>
      <c r="L219">
        <v>10</v>
      </c>
      <c r="M219" t="s">
        <v>32</v>
      </c>
      <c r="N219" t="s">
        <v>77</v>
      </c>
      <c r="O219" t="s">
        <v>48</v>
      </c>
      <c r="P219" t="s">
        <v>41</v>
      </c>
      <c r="Q219" t="s">
        <v>61</v>
      </c>
      <c r="R219" t="s">
        <v>94</v>
      </c>
      <c r="S219" t="s">
        <v>104</v>
      </c>
      <c r="T219" t="s">
        <v>106</v>
      </c>
      <c r="U219" t="s">
        <v>100</v>
      </c>
      <c r="V219" t="s">
        <v>111</v>
      </c>
      <c r="W219">
        <v>21.229911413333301</v>
      </c>
      <c r="X219">
        <v>18.740276095999999</v>
      </c>
      <c r="Y219">
        <v>12.1022903971428</v>
      </c>
      <c r="Z219">
        <v>9.6939473133333305</v>
      </c>
      <c r="AA219">
        <v>9.1996065799999993</v>
      </c>
      <c r="AB219">
        <v>8.5858039487499997</v>
      </c>
      <c r="AC219">
        <v>8.2655961849999997</v>
      </c>
      <c r="AD219">
        <v>8.1125415400000005</v>
      </c>
      <c r="AE219">
        <v>7.9306930514285696</v>
      </c>
      <c r="AF219">
        <v>7.92441949</v>
      </c>
    </row>
    <row r="220" spans="1:32" x14ac:dyDescent="0.3">
      <c r="A220">
        <v>710</v>
      </c>
      <c r="B220" t="s">
        <v>122</v>
      </c>
      <c r="C220">
        <v>2016</v>
      </c>
      <c r="D220">
        <v>507</v>
      </c>
      <c r="E220">
        <v>10</v>
      </c>
      <c r="F220">
        <v>0.59566074950690295</v>
      </c>
      <c r="G220">
        <v>0.1</v>
      </c>
      <c r="H220">
        <v>2</v>
      </c>
      <c r="I220">
        <v>0.18</v>
      </c>
      <c r="J220">
        <v>0.92</v>
      </c>
      <c r="K220">
        <v>0.18</v>
      </c>
      <c r="L220">
        <v>3</v>
      </c>
      <c r="M220" t="s">
        <v>77</v>
      </c>
      <c r="N220" t="s">
        <v>32</v>
      </c>
      <c r="O220" t="s">
        <v>106</v>
      </c>
      <c r="P220" t="s">
        <v>48</v>
      </c>
      <c r="Q220" t="s">
        <v>104</v>
      </c>
      <c r="R220" t="s">
        <v>94</v>
      </c>
      <c r="S220" t="s">
        <v>76</v>
      </c>
      <c r="T220" t="s">
        <v>68</v>
      </c>
      <c r="U220" t="s">
        <v>49</v>
      </c>
      <c r="V220" t="s">
        <v>95</v>
      </c>
      <c r="W220">
        <v>28.496489665714201</v>
      </c>
      <c r="X220">
        <v>23.1481343922222</v>
      </c>
      <c r="Y220">
        <v>18.9977392457142</v>
      </c>
      <c r="Z220">
        <v>18.277355552727201</v>
      </c>
      <c r="AA220">
        <v>16.015084137500001</v>
      </c>
      <c r="AB220">
        <v>14.768770934999999</v>
      </c>
      <c r="AC220">
        <v>14.7073584</v>
      </c>
      <c r="AD220">
        <v>14.5865364</v>
      </c>
      <c r="AE220">
        <v>13.693862899999999</v>
      </c>
      <c r="AF220">
        <v>12.778007509999901</v>
      </c>
    </row>
    <row r="221" spans="1:32" x14ac:dyDescent="0.3">
      <c r="A221">
        <v>711</v>
      </c>
      <c r="B221" t="s">
        <v>122</v>
      </c>
      <c r="C221">
        <v>2016</v>
      </c>
      <c r="D221">
        <v>507</v>
      </c>
      <c r="E221">
        <v>11</v>
      </c>
      <c r="F221">
        <v>0.57988165680473303</v>
      </c>
      <c r="G221">
        <v>0.38</v>
      </c>
      <c r="H221">
        <v>1</v>
      </c>
      <c r="I221">
        <v>0.04</v>
      </c>
      <c r="J221">
        <v>0.9</v>
      </c>
      <c r="K221">
        <v>0</v>
      </c>
      <c r="L221">
        <v>8</v>
      </c>
      <c r="M221" t="s">
        <v>106</v>
      </c>
      <c r="N221" t="s">
        <v>32</v>
      </c>
      <c r="O221" t="s">
        <v>77</v>
      </c>
      <c r="P221" t="s">
        <v>80</v>
      </c>
      <c r="Q221" t="s">
        <v>111</v>
      </c>
      <c r="R221" t="s">
        <v>94</v>
      </c>
      <c r="S221" t="s">
        <v>48</v>
      </c>
      <c r="T221" t="s">
        <v>104</v>
      </c>
      <c r="U221" t="s">
        <v>95</v>
      </c>
      <c r="V221" t="s">
        <v>70</v>
      </c>
      <c r="W221">
        <v>30.865213399999998</v>
      </c>
      <c r="X221">
        <v>28.401491029999999</v>
      </c>
      <c r="Y221">
        <v>19.1435507266666</v>
      </c>
      <c r="Z221">
        <v>16.105217</v>
      </c>
      <c r="AA221">
        <v>15.378092799999999</v>
      </c>
      <c r="AB221">
        <v>14.561326809999899</v>
      </c>
      <c r="AC221">
        <v>13.2255641225</v>
      </c>
      <c r="AD221">
        <v>12.586933916666601</v>
      </c>
      <c r="AE221">
        <v>11.57623624</v>
      </c>
      <c r="AF221">
        <v>9.9466791400000005</v>
      </c>
    </row>
    <row r="222" spans="1:32" x14ac:dyDescent="0.3">
      <c r="A222">
        <v>712</v>
      </c>
      <c r="B222" t="s">
        <v>122</v>
      </c>
      <c r="C222">
        <v>2016</v>
      </c>
      <c r="D222">
        <v>507</v>
      </c>
      <c r="E222">
        <v>12</v>
      </c>
      <c r="F222">
        <v>0.59368836291913196</v>
      </c>
      <c r="G222">
        <v>0.28000000000000003</v>
      </c>
      <c r="H222">
        <v>9</v>
      </c>
      <c r="I222">
        <v>0.9</v>
      </c>
      <c r="J222">
        <v>0.98</v>
      </c>
      <c r="K222">
        <v>0.28000000000000003</v>
      </c>
      <c r="L222">
        <v>9</v>
      </c>
      <c r="M222" t="s">
        <v>32</v>
      </c>
      <c r="N222" t="s">
        <v>48</v>
      </c>
      <c r="O222" t="s">
        <v>77</v>
      </c>
      <c r="P222" t="s">
        <v>106</v>
      </c>
      <c r="Q222" t="s">
        <v>95</v>
      </c>
      <c r="R222" t="s">
        <v>41</v>
      </c>
      <c r="S222" t="s">
        <v>72</v>
      </c>
      <c r="T222" t="s">
        <v>78</v>
      </c>
      <c r="U222" t="s">
        <v>62</v>
      </c>
      <c r="V222" t="s">
        <v>52</v>
      </c>
      <c r="W222">
        <v>7.5766032511999901</v>
      </c>
      <c r="X222">
        <v>4.6684424992051197</v>
      </c>
      <c r="Y222">
        <v>4.6486605736052597</v>
      </c>
      <c r="Z222">
        <v>4.6376642467555502</v>
      </c>
      <c r="AA222">
        <v>3.9059126346486401</v>
      </c>
      <c r="AB222">
        <v>3.8786705416818101</v>
      </c>
      <c r="AC222">
        <v>3.78821116041666</v>
      </c>
      <c r="AD222">
        <v>3.6516703604444398</v>
      </c>
      <c r="AE222">
        <v>3.64796599097222</v>
      </c>
      <c r="AF222">
        <v>3.5359039577021201</v>
      </c>
    </row>
    <row r="223" spans="1:32" x14ac:dyDescent="0.3">
      <c r="A223">
        <v>713</v>
      </c>
      <c r="B223" t="s">
        <v>122</v>
      </c>
      <c r="C223">
        <v>2016</v>
      </c>
      <c r="D223">
        <v>507</v>
      </c>
      <c r="E223">
        <v>13</v>
      </c>
      <c r="F223">
        <v>0.56410256410256399</v>
      </c>
      <c r="G223">
        <v>0.08</v>
      </c>
      <c r="H223">
        <v>4</v>
      </c>
      <c r="I223">
        <v>0.44</v>
      </c>
      <c r="J223">
        <v>0.66</v>
      </c>
      <c r="K223">
        <v>0.8</v>
      </c>
      <c r="L223">
        <v>0</v>
      </c>
      <c r="M223" t="s">
        <v>32</v>
      </c>
      <c r="N223" t="s">
        <v>77</v>
      </c>
      <c r="O223" t="s">
        <v>106</v>
      </c>
      <c r="P223" t="s">
        <v>48</v>
      </c>
      <c r="Q223" t="s">
        <v>52</v>
      </c>
      <c r="R223" t="s">
        <v>88</v>
      </c>
      <c r="S223" t="s">
        <v>69</v>
      </c>
      <c r="T223" t="s">
        <v>111</v>
      </c>
      <c r="U223" t="s">
        <v>87</v>
      </c>
      <c r="V223" t="s">
        <v>94</v>
      </c>
      <c r="W223">
        <v>10.878226232093001</v>
      </c>
      <c r="X223">
        <v>10.5245476319354</v>
      </c>
      <c r="Y223">
        <v>9.4383176940000002</v>
      </c>
      <c r="Z223">
        <v>8.6121764141304293</v>
      </c>
      <c r="AA223">
        <v>7.235095855</v>
      </c>
      <c r="AB223">
        <v>6.4575342730000003</v>
      </c>
      <c r="AC223">
        <v>6.4298998210303004</v>
      </c>
      <c r="AD223">
        <v>6.3709474196428504</v>
      </c>
      <c r="AE223">
        <v>6.3392920621739099</v>
      </c>
      <c r="AF223">
        <v>6.2702717126499996</v>
      </c>
    </row>
    <row r="224" spans="1:32" x14ac:dyDescent="0.3">
      <c r="A224">
        <v>714</v>
      </c>
      <c r="B224" t="s">
        <v>122</v>
      </c>
      <c r="C224">
        <v>2016</v>
      </c>
      <c r="D224">
        <v>507</v>
      </c>
      <c r="E224">
        <v>14</v>
      </c>
      <c r="F224">
        <v>0.57199211045364895</v>
      </c>
      <c r="G224">
        <v>0.08</v>
      </c>
      <c r="H224">
        <v>5</v>
      </c>
      <c r="I224">
        <v>0.24</v>
      </c>
      <c r="J224">
        <v>0.76</v>
      </c>
      <c r="K224">
        <v>0.32</v>
      </c>
      <c r="L224">
        <v>6</v>
      </c>
      <c r="M224" t="s">
        <v>32</v>
      </c>
      <c r="N224" t="s">
        <v>106</v>
      </c>
      <c r="O224" t="s">
        <v>48</v>
      </c>
      <c r="P224" t="s">
        <v>77</v>
      </c>
      <c r="Q224" t="s">
        <v>87</v>
      </c>
      <c r="R224" t="s">
        <v>104</v>
      </c>
      <c r="S224" t="s">
        <v>94</v>
      </c>
      <c r="T224" t="s">
        <v>72</v>
      </c>
      <c r="U224" t="s">
        <v>52</v>
      </c>
      <c r="V224" t="s">
        <v>69</v>
      </c>
      <c r="W224">
        <v>10.2677292678723</v>
      </c>
      <c r="X224">
        <v>8.9730302933333306</v>
      </c>
      <c r="Y224">
        <v>7.4147879067249898</v>
      </c>
      <c r="Z224">
        <v>7.4133635125333299</v>
      </c>
      <c r="AA224">
        <v>6.0061039991428498</v>
      </c>
      <c r="AB224">
        <v>5.89696278627083</v>
      </c>
      <c r="AC224">
        <v>5.8428657375500004</v>
      </c>
      <c r="AD224">
        <v>5.7996996730000001</v>
      </c>
      <c r="AE224">
        <v>5.6201699596603696</v>
      </c>
      <c r="AF224">
        <v>5.2744612426458302</v>
      </c>
    </row>
    <row r="225" spans="1:32" x14ac:dyDescent="0.3">
      <c r="A225">
        <v>715</v>
      </c>
      <c r="B225" t="s">
        <v>122</v>
      </c>
      <c r="C225">
        <v>2016</v>
      </c>
      <c r="D225">
        <v>507</v>
      </c>
      <c r="E225">
        <v>15</v>
      </c>
      <c r="F225">
        <v>0.59763313609467394</v>
      </c>
      <c r="G225">
        <v>0.04</v>
      </c>
      <c r="H225">
        <v>4</v>
      </c>
      <c r="I225">
        <v>0.28000000000000003</v>
      </c>
      <c r="J225">
        <v>0.57999999999999996</v>
      </c>
      <c r="K225">
        <v>0.66</v>
      </c>
      <c r="L225">
        <v>6</v>
      </c>
      <c r="M225" t="s">
        <v>32</v>
      </c>
      <c r="N225" t="s">
        <v>106</v>
      </c>
      <c r="O225" t="s">
        <v>77</v>
      </c>
      <c r="P225" t="s">
        <v>48</v>
      </c>
      <c r="Q225" t="s">
        <v>41</v>
      </c>
      <c r="R225" t="s">
        <v>94</v>
      </c>
      <c r="S225" t="s">
        <v>104</v>
      </c>
      <c r="T225" t="s">
        <v>52</v>
      </c>
      <c r="U225" t="s">
        <v>87</v>
      </c>
      <c r="V225" t="s">
        <v>72</v>
      </c>
      <c r="W225">
        <v>10.4934330795161</v>
      </c>
      <c r="X225">
        <v>9.5787931328735603</v>
      </c>
      <c r="Y225">
        <v>8.4977374301515098</v>
      </c>
      <c r="Z225">
        <v>7.6588507365079304</v>
      </c>
      <c r="AA225">
        <v>6.7787072673684197</v>
      </c>
      <c r="AB225">
        <v>6.5938036133333302</v>
      </c>
      <c r="AC225">
        <v>6.5692099671014397</v>
      </c>
      <c r="AD225">
        <v>6.5432765085882298</v>
      </c>
      <c r="AE225">
        <v>6.0971424454166598</v>
      </c>
      <c r="AF225">
        <v>6.0737191575925902</v>
      </c>
    </row>
    <row r="226" spans="1:32" x14ac:dyDescent="0.3">
      <c r="A226">
        <v>716</v>
      </c>
      <c r="B226" t="s">
        <v>122</v>
      </c>
      <c r="C226">
        <v>2016</v>
      </c>
      <c r="D226">
        <v>507</v>
      </c>
      <c r="E226">
        <v>16</v>
      </c>
      <c r="F226">
        <v>0.58185404339250402</v>
      </c>
      <c r="G226">
        <v>0.82</v>
      </c>
      <c r="H226">
        <v>2</v>
      </c>
      <c r="I226">
        <v>0.88</v>
      </c>
      <c r="J226">
        <v>0.78</v>
      </c>
      <c r="K226">
        <v>0.06</v>
      </c>
      <c r="L226">
        <v>5</v>
      </c>
      <c r="M226" t="s">
        <v>32</v>
      </c>
      <c r="N226" t="s">
        <v>106</v>
      </c>
      <c r="O226" t="s">
        <v>46</v>
      </c>
      <c r="P226" t="s">
        <v>48</v>
      </c>
      <c r="Q226" t="s">
        <v>41</v>
      </c>
      <c r="R226" t="s">
        <v>52</v>
      </c>
      <c r="S226" t="s">
        <v>47</v>
      </c>
      <c r="T226" t="s">
        <v>73</v>
      </c>
      <c r="U226" t="s">
        <v>39</v>
      </c>
      <c r="V226" t="s">
        <v>97</v>
      </c>
      <c r="W226">
        <v>28.737024527500001</v>
      </c>
      <c r="X226">
        <v>15.373362772499901</v>
      </c>
      <c r="Y226">
        <v>13.509190575</v>
      </c>
      <c r="Z226">
        <v>12.43322826</v>
      </c>
      <c r="AA226">
        <v>12.39382204</v>
      </c>
      <c r="AB226">
        <v>12.0105893525</v>
      </c>
      <c r="AC226">
        <v>11.5871208383333</v>
      </c>
      <c r="AD226">
        <v>11.583891147499999</v>
      </c>
      <c r="AE226">
        <v>11.4294707</v>
      </c>
      <c r="AF226">
        <v>11.3215837</v>
      </c>
    </row>
    <row r="227" spans="1:32" x14ac:dyDescent="0.3">
      <c r="A227">
        <v>717</v>
      </c>
      <c r="B227" t="s">
        <v>122</v>
      </c>
      <c r="C227">
        <v>2016</v>
      </c>
      <c r="D227">
        <v>507</v>
      </c>
      <c r="E227">
        <v>17</v>
      </c>
      <c r="F227">
        <v>0.560157790927021</v>
      </c>
      <c r="G227">
        <v>0.18</v>
      </c>
      <c r="H227">
        <v>2</v>
      </c>
      <c r="I227">
        <v>0.08</v>
      </c>
      <c r="J227">
        <v>0.62</v>
      </c>
      <c r="K227">
        <v>0.68</v>
      </c>
      <c r="L227">
        <v>8</v>
      </c>
      <c r="M227" t="s">
        <v>106</v>
      </c>
      <c r="N227" t="s">
        <v>77</v>
      </c>
      <c r="O227" t="s">
        <v>48</v>
      </c>
      <c r="P227" t="s">
        <v>111</v>
      </c>
      <c r="Q227" t="s">
        <v>32</v>
      </c>
      <c r="R227" t="s">
        <v>110</v>
      </c>
      <c r="S227" t="s">
        <v>94</v>
      </c>
      <c r="T227" t="s">
        <v>105</v>
      </c>
      <c r="U227" t="s">
        <v>87</v>
      </c>
      <c r="V227" t="s">
        <v>95</v>
      </c>
      <c r="W227">
        <v>18.750741975</v>
      </c>
      <c r="X227">
        <v>14.3880154799999</v>
      </c>
      <c r="Y227">
        <v>12.67128413</v>
      </c>
      <c r="Z227">
        <v>12.491586196666599</v>
      </c>
      <c r="AA227">
        <v>11.191347791999901</v>
      </c>
      <c r="AB227">
        <v>10.6280155</v>
      </c>
      <c r="AC227">
        <v>9.94889858999999</v>
      </c>
      <c r="AD227">
        <v>9.5111560799999992</v>
      </c>
      <c r="AE227">
        <v>9.0802619839999998</v>
      </c>
      <c r="AF227">
        <v>9.0519796899999996</v>
      </c>
    </row>
    <row r="228" spans="1:32" x14ac:dyDescent="0.3">
      <c r="A228">
        <v>718</v>
      </c>
      <c r="B228" t="s">
        <v>122</v>
      </c>
      <c r="C228">
        <v>2016</v>
      </c>
      <c r="D228">
        <v>507</v>
      </c>
      <c r="E228">
        <v>18</v>
      </c>
      <c r="F228">
        <v>0.609467455621301</v>
      </c>
      <c r="G228">
        <v>0.02</v>
      </c>
      <c r="H228">
        <v>10</v>
      </c>
      <c r="I228">
        <v>0.5</v>
      </c>
      <c r="J228">
        <v>0.22</v>
      </c>
      <c r="K228">
        <v>0.08</v>
      </c>
      <c r="L228">
        <v>9</v>
      </c>
      <c r="M228" t="s">
        <v>32</v>
      </c>
      <c r="N228" t="s">
        <v>77</v>
      </c>
      <c r="O228" t="s">
        <v>106</v>
      </c>
      <c r="P228" t="s">
        <v>41</v>
      </c>
      <c r="Q228" t="s">
        <v>72</v>
      </c>
      <c r="R228" t="s">
        <v>48</v>
      </c>
      <c r="S228" t="s">
        <v>52</v>
      </c>
      <c r="T228" t="s">
        <v>39</v>
      </c>
      <c r="U228" t="s">
        <v>104</v>
      </c>
      <c r="V228" t="s">
        <v>94</v>
      </c>
      <c r="W228">
        <v>13.3107731099999</v>
      </c>
      <c r="X228">
        <v>12.136996857750001</v>
      </c>
      <c r="Y228">
        <v>11.4715008561363</v>
      </c>
      <c r="Z228">
        <v>10.0771770783333</v>
      </c>
      <c r="AA228">
        <v>9.6057869929411694</v>
      </c>
      <c r="AB228">
        <v>9.4580606293947298</v>
      </c>
      <c r="AC228">
        <v>9.16863170178571</v>
      </c>
      <c r="AD228">
        <v>8.9486369439999898</v>
      </c>
      <c r="AE228">
        <v>8.7586626649999992</v>
      </c>
      <c r="AF228">
        <v>8.7047298482758606</v>
      </c>
    </row>
    <row r="229" spans="1:32" x14ac:dyDescent="0.3">
      <c r="A229">
        <v>719</v>
      </c>
      <c r="B229" t="s">
        <v>122</v>
      </c>
      <c r="C229">
        <v>2016</v>
      </c>
      <c r="D229">
        <v>507</v>
      </c>
      <c r="E229">
        <v>19</v>
      </c>
      <c r="F229">
        <v>0.59566074950690295</v>
      </c>
      <c r="G229">
        <v>0.2</v>
      </c>
      <c r="H229">
        <v>2</v>
      </c>
      <c r="I229">
        <v>0.57999999999999996</v>
      </c>
      <c r="J229">
        <v>0.54</v>
      </c>
      <c r="K229">
        <v>0.26</v>
      </c>
      <c r="L229">
        <v>5</v>
      </c>
      <c r="M229" t="s">
        <v>106</v>
      </c>
      <c r="N229" t="s">
        <v>48</v>
      </c>
      <c r="O229" t="s">
        <v>32</v>
      </c>
      <c r="P229" t="s">
        <v>77</v>
      </c>
      <c r="Q229" t="s">
        <v>52</v>
      </c>
      <c r="R229" t="s">
        <v>104</v>
      </c>
      <c r="S229" t="s">
        <v>53</v>
      </c>
      <c r="T229" t="s">
        <v>73</v>
      </c>
      <c r="U229" t="s">
        <v>42</v>
      </c>
      <c r="V229" t="s">
        <v>41</v>
      </c>
      <c r="W229">
        <v>16.9753398788888</v>
      </c>
      <c r="X229">
        <v>15.922202576666599</v>
      </c>
      <c r="Y229">
        <v>14.4208309008333</v>
      </c>
      <c r="Z229">
        <v>13.4258358185714</v>
      </c>
      <c r="AA229">
        <v>12.1962996333333</v>
      </c>
      <c r="AB229">
        <v>10.7982240457142</v>
      </c>
      <c r="AC229">
        <v>10.309457077499999</v>
      </c>
      <c r="AD229">
        <v>9.9611005724999995</v>
      </c>
      <c r="AE229">
        <v>9.3786604959999895</v>
      </c>
      <c r="AF229">
        <v>9.3455815399999995</v>
      </c>
    </row>
    <row r="230" spans="1:32" x14ac:dyDescent="0.3">
      <c r="A230">
        <v>720</v>
      </c>
      <c r="B230" t="s">
        <v>122</v>
      </c>
      <c r="C230">
        <v>2016</v>
      </c>
      <c r="D230">
        <v>507</v>
      </c>
      <c r="E230">
        <v>20</v>
      </c>
      <c r="F230">
        <v>0.60355029585798803</v>
      </c>
      <c r="G230">
        <v>0.06</v>
      </c>
      <c r="H230">
        <v>5</v>
      </c>
      <c r="I230">
        <v>0.42</v>
      </c>
      <c r="J230">
        <v>1</v>
      </c>
      <c r="K230">
        <v>0.34</v>
      </c>
      <c r="L230">
        <v>1</v>
      </c>
      <c r="M230" t="s">
        <v>106</v>
      </c>
      <c r="N230" t="s">
        <v>32</v>
      </c>
      <c r="O230" t="s">
        <v>77</v>
      </c>
      <c r="P230" t="s">
        <v>48</v>
      </c>
      <c r="Q230" t="s">
        <v>52</v>
      </c>
      <c r="R230" t="s">
        <v>94</v>
      </c>
      <c r="S230" t="s">
        <v>104</v>
      </c>
      <c r="T230" t="s">
        <v>111</v>
      </c>
      <c r="U230" t="s">
        <v>41</v>
      </c>
      <c r="V230" t="s">
        <v>93</v>
      </c>
      <c r="W230">
        <v>12.4167688011363</v>
      </c>
      <c r="X230">
        <v>12.057829250738401</v>
      </c>
      <c r="Y230">
        <v>11.4508829209302</v>
      </c>
      <c r="Z230">
        <v>10.7348982600487</v>
      </c>
      <c r="AA230">
        <v>7.7189650982452802</v>
      </c>
      <c r="AB230">
        <v>7.5610990429999996</v>
      </c>
      <c r="AC230">
        <v>7.2002031910526298</v>
      </c>
      <c r="AD230">
        <v>7.03990200324324</v>
      </c>
      <c r="AE230">
        <v>6.6001591323684199</v>
      </c>
      <c r="AF230">
        <v>6.5498451718095199</v>
      </c>
    </row>
    <row r="231" spans="1:32" x14ac:dyDescent="0.3">
      <c r="A231">
        <v>721</v>
      </c>
      <c r="B231" t="s">
        <v>122</v>
      </c>
      <c r="C231">
        <v>2016</v>
      </c>
      <c r="D231">
        <v>507</v>
      </c>
      <c r="E231">
        <v>21</v>
      </c>
      <c r="F231">
        <v>0.60552268244575902</v>
      </c>
      <c r="G231">
        <v>0.02</v>
      </c>
      <c r="H231">
        <v>4</v>
      </c>
      <c r="I231">
        <v>0.32</v>
      </c>
      <c r="J231">
        <v>0.86</v>
      </c>
      <c r="K231">
        <v>0.56000000000000005</v>
      </c>
      <c r="L231">
        <v>5</v>
      </c>
      <c r="M231" t="s">
        <v>32</v>
      </c>
      <c r="N231" t="s">
        <v>77</v>
      </c>
      <c r="O231" t="s">
        <v>106</v>
      </c>
      <c r="P231" t="s">
        <v>48</v>
      </c>
      <c r="Q231" t="s">
        <v>94</v>
      </c>
      <c r="R231" t="s">
        <v>52</v>
      </c>
      <c r="S231" t="s">
        <v>104</v>
      </c>
      <c r="T231" t="s">
        <v>95</v>
      </c>
      <c r="U231" t="s">
        <v>41</v>
      </c>
      <c r="V231" t="s">
        <v>100</v>
      </c>
      <c r="W231">
        <v>19.3319521119999</v>
      </c>
      <c r="X231">
        <v>17.557308404973298</v>
      </c>
      <c r="Y231">
        <v>14.981033498850501</v>
      </c>
      <c r="Z231">
        <v>12.7376322096266</v>
      </c>
      <c r="AA231">
        <v>10.3846044942054</v>
      </c>
      <c r="AB231">
        <v>10.191454284054</v>
      </c>
      <c r="AC231">
        <v>9.8411094825373198</v>
      </c>
      <c r="AD231">
        <v>8.7104780360377294</v>
      </c>
      <c r="AE231">
        <v>8.5556983578666692</v>
      </c>
      <c r="AF231">
        <v>8.2580657016326509</v>
      </c>
    </row>
    <row r="232" spans="1:32" x14ac:dyDescent="0.3">
      <c r="A232">
        <v>722</v>
      </c>
      <c r="B232" t="s">
        <v>122</v>
      </c>
      <c r="C232">
        <v>2016</v>
      </c>
      <c r="D232">
        <v>507</v>
      </c>
      <c r="E232">
        <v>22</v>
      </c>
      <c r="F232">
        <v>0.560157790927021</v>
      </c>
      <c r="G232">
        <v>0.44</v>
      </c>
      <c r="H232">
        <v>3</v>
      </c>
      <c r="I232">
        <v>0.4</v>
      </c>
      <c r="J232">
        <v>0.9</v>
      </c>
      <c r="K232">
        <v>0.78</v>
      </c>
      <c r="L232">
        <v>10</v>
      </c>
      <c r="M232" t="s">
        <v>106</v>
      </c>
      <c r="N232" t="s">
        <v>32</v>
      </c>
      <c r="O232" t="s">
        <v>52</v>
      </c>
      <c r="P232" t="s">
        <v>48</v>
      </c>
      <c r="Q232" t="s">
        <v>59</v>
      </c>
      <c r="R232" t="s">
        <v>94</v>
      </c>
      <c r="S232" t="s">
        <v>80</v>
      </c>
      <c r="T232" t="s">
        <v>87</v>
      </c>
      <c r="U232" t="s">
        <v>54</v>
      </c>
      <c r="V232" t="s">
        <v>39</v>
      </c>
      <c r="W232">
        <v>17.8018490125</v>
      </c>
      <c r="X232">
        <v>12.6193345069999</v>
      </c>
      <c r="Y232">
        <v>10.285044283333299</v>
      </c>
      <c r="Z232">
        <v>8.7412712822222201</v>
      </c>
      <c r="AA232">
        <v>8.5147549266666598</v>
      </c>
      <c r="AB232">
        <v>8.1490145219999892</v>
      </c>
      <c r="AC232">
        <v>8.0560646970000001</v>
      </c>
      <c r="AD232">
        <v>7.6223434166666602</v>
      </c>
      <c r="AE232">
        <v>7.37404028</v>
      </c>
      <c r="AF232">
        <v>7.1720656762499999</v>
      </c>
    </row>
    <row r="233" spans="1:32" x14ac:dyDescent="0.3">
      <c r="A233">
        <v>723</v>
      </c>
      <c r="B233" t="s">
        <v>122</v>
      </c>
      <c r="C233">
        <v>2016</v>
      </c>
      <c r="D233">
        <v>507</v>
      </c>
      <c r="E233">
        <v>23</v>
      </c>
      <c r="F233">
        <v>0.59171597633136097</v>
      </c>
      <c r="G233">
        <v>0.48</v>
      </c>
      <c r="H233">
        <v>1</v>
      </c>
      <c r="I233">
        <v>0.54</v>
      </c>
      <c r="J233">
        <v>0.82</v>
      </c>
      <c r="K233">
        <v>0.24</v>
      </c>
      <c r="L233">
        <v>2</v>
      </c>
      <c r="M233" t="s">
        <v>32</v>
      </c>
      <c r="N233" t="s">
        <v>48</v>
      </c>
      <c r="O233" t="s">
        <v>106</v>
      </c>
      <c r="P233" t="s">
        <v>52</v>
      </c>
      <c r="Q233" t="s">
        <v>41</v>
      </c>
      <c r="R233" t="s">
        <v>77</v>
      </c>
      <c r="S233" t="s">
        <v>94</v>
      </c>
      <c r="T233" t="s">
        <v>35</v>
      </c>
      <c r="U233" t="s">
        <v>39</v>
      </c>
      <c r="V233" t="s">
        <v>100</v>
      </c>
      <c r="W233">
        <v>51.51493215</v>
      </c>
      <c r="X233">
        <v>26.666332730000001</v>
      </c>
      <c r="Y233">
        <v>24.009109963333302</v>
      </c>
      <c r="Z233">
        <v>19.4521947</v>
      </c>
      <c r="AA233">
        <v>19.140254049999999</v>
      </c>
      <c r="AB233">
        <v>16.595011700000001</v>
      </c>
      <c r="AC233">
        <v>16.48216773</v>
      </c>
      <c r="AD233">
        <v>11.703381500000001</v>
      </c>
      <c r="AE233">
        <v>11.407494789999999</v>
      </c>
      <c r="AF233">
        <v>11.350635315</v>
      </c>
    </row>
    <row r="234" spans="1:32" x14ac:dyDescent="0.3">
      <c r="A234">
        <v>724</v>
      </c>
      <c r="B234" t="s">
        <v>122</v>
      </c>
      <c r="C234">
        <v>2016</v>
      </c>
      <c r="D234">
        <v>507</v>
      </c>
      <c r="E234">
        <v>24</v>
      </c>
      <c r="F234">
        <v>0.57790927021696203</v>
      </c>
      <c r="G234">
        <v>0.22</v>
      </c>
      <c r="H234">
        <v>1</v>
      </c>
      <c r="I234">
        <v>0.04</v>
      </c>
      <c r="J234">
        <v>0.42</v>
      </c>
      <c r="K234">
        <v>0.98</v>
      </c>
      <c r="L234">
        <v>3</v>
      </c>
      <c r="M234" t="s">
        <v>77</v>
      </c>
      <c r="N234" t="s">
        <v>106</v>
      </c>
      <c r="O234" t="s">
        <v>32</v>
      </c>
      <c r="P234" t="s">
        <v>55</v>
      </c>
      <c r="Q234" t="s">
        <v>48</v>
      </c>
      <c r="R234" t="s">
        <v>80</v>
      </c>
      <c r="S234" t="s">
        <v>94</v>
      </c>
      <c r="T234" t="s">
        <v>75</v>
      </c>
      <c r="U234" t="s">
        <v>108</v>
      </c>
      <c r="V234" t="s">
        <v>37</v>
      </c>
      <c r="W234">
        <v>22.965778966666601</v>
      </c>
      <c r="X234">
        <v>14.9696441366666</v>
      </c>
      <c r="Y234">
        <v>12.251108941999901</v>
      </c>
      <c r="Z234">
        <v>11.3419466</v>
      </c>
      <c r="AA234">
        <v>11.3220959699999</v>
      </c>
      <c r="AB234">
        <v>11.105166769999901</v>
      </c>
      <c r="AC234">
        <v>10.516250283333299</v>
      </c>
      <c r="AD234">
        <v>10.111415874999899</v>
      </c>
      <c r="AE234">
        <v>9.6417827699999901</v>
      </c>
      <c r="AF234">
        <v>9.6371555299999994</v>
      </c>
    </row>
    <row r="235" spans="1:32" x14ac:dyDescent="0.3">
      <c r="A235">
        <v>725</v>
      </c>
      <c r="B235" t="s">
        <v>122</v>
      </c>
      <c r="C235">
        <v>2016</v>
      </c>
      <c r="D235">
        <v>507</v>
      </c>
      <c r="E235">
        <v>25</v>
      </c>
      <c r="F235">
        <v>0.59566074950690295</v>
      </c>
      <c r="G235">
        <v>0.18</v>
      </c>
      <c r="H235">
        <v>1</v>
      </c>
      <c r="I235">
        <v>0.26</v>
      </c>
      <c r="J235">
        <v>0.78</v>
      </c>
      <c r="K235">
        <v>0.86</v>
      </c>
      <c r="L235">
        <v>8</v>
      </c>
      <c r="M235" t="s">
        <v>32</v>
      </c>
      <c r="N235" t="s">
        <v>106</v>
      </c>
      <c r="O235" t="s">
        <v>52</v>
      </c>
      <c r="P235" t="s">
        <v>77</v>
      </c>
      <c r="Q235" t="s">
        <v>48</v>
      </c>
      <c r="R235" t="s">
        <v>94</v>
      </c>
      <c r="S235" t="s">
        <v>41</v>
      </c>
      <c r="T235" t="s">
        <v>100</v>
      </c>
      <c r="U235" t="s">
        <v>80</v>
      </c>
      <c r="V235" t="s">
        <v>39</v>
      </c>
      <c r="W235">
        <v>34.573687088333301</v>
      </c>
      <c r="X235">
        <v>33.41487772</v>
      </c>
      <c r="Y235">
        <v>18.559789649999999</v>
      </c>
      <c r="Z235">
        <v>18.250129063333301</v>
      </c>
      <c r="AA235">
        <v>17.710933319999999</v>
      </c>
      <c r="AB235">
        <v>15.9981933679999</v>
      </c>
      <c r="AC235">
        <v>13.29497598</v>
      </c>
      <c r="AD235">
        <v>12.963792793333299</v>
      </c>
      <c r="AE235">
        <v>12.878230569999999</v>
      </c>
      <c r="AF235">
        <v>12.6269451866666</v>
      </c>
    </row>
    <row r="236" spans="1:32" x14ac:dyDescent="0.3">
      <c r="A236">
        <v>726</v>
      </c>
      <c r="B236" t="s">
        <v>122</v>
      </c>
      <c r="C236">
        <v>2016</v>
      </c>
      <c r="D236">
        <v>507</v>
      </c>
      <c r="E236">
        <v>26</v>
      </c>
      <c r="F236">
        <v>0.633136094674556</v>
      </c>
      <c r="G236">
        <v>0.08</v>
      </c>
      <c r="H236">
        <v>5</v>
      </c>
      <c r="I236">
        <v>1</v>
      </c>
      <c r="J236">
        <v>0.8</v>
      </c>
      <c r="K236">
        <v>0.4</v>
      </c>
      <c r="L236">
        <v>9</v>
      </c>
      <c r="M236" t="s">
        <v>77</v>
      </c>
      <c r="N236" t="s">
        <v>106</v>
      </c>
      <c r="O236" t="s">
        <v>32</v>
      </c>
      <c r="P236" t="s">
        <v>48</v>
      </c>
      <c r="Q236" t="s">
        <v>94</v>
      </c>
      <c r="R236" t="s">
        <v>52</v>
      </c>
      <c r="S236" t="s">
        <v>41</v>
      </c>
      <c r="T236" t="s">
        <v>66</v>
      </c>
      <c r="U236" t="s">
        <v>39</v>
      </c>
      <c r="V236" t="s">
        <v>78</v>
      </c>
      <c r="W236">
        <v>14.4502798048148</v>
      </c>
      <c r="X236">
        <v>13.3423534519354</v>
      </c>
      <c r="Y236">
        <v>11.6790932336363</v>
      </c>
      <c r="Z236">
        <v>11.0136379592105</v>
      </c>
      <c r="AA236">
        <v>8.4180761412820502</v>
      </c>
      <c r="AB236">
        <v>8.2622419669230691</v>
      </c>
      <c r="AC236">
        <v>7.5160914742307696</v>
      </c>
      <c r="AD236">
        <v>7.4552825120000001</v>
      </c>
      <c r="AE236">
        <v>7.4109891381481399</v>
      </c>
      <c r="AF236">
        <v>7.2982854668000003</v>
      </c>
    </row>
    <row r="237" spans="1:32" x14ac:dyDescent="0.3">
      <c r="A237">
        <v>727</v>
      </c>
      <c r="B237" t="s">
        <v>122</v>
      </c>
      <c r="C237">
        <v>2016</v>
      </c>
      <c r="D237">
        <v>507</v>
      </c>
      <c r="E237">
        <v>27</v>
      </c>
      <c r="F237">
        <v>0.59960552268244505</v>
      </c>
      <c r="G237">
        <v>0.04</v>
      </c>
      <c r="H237">
        <v>7</v>
      </c>
      <c r="I237">
        <v>0.36</v>
      </c>
      <c r="J237">
        <v>0.52</v>
      </c>
      <c r="K237">
        <v>0.18</v>
      </c>
      <c r="L237">
        <v>6</v>
      </c>
      <c r="M237" t="s">
        <v>32</v>
      </c>
      <c r="N237" t="s">
        <v>77</v>
      </c>
      <c r="O237" t="s">
        <v>106</v>
      </c>
      <c r="P237" t="s">
        <v>52</v>
      </c>
      <c r="Q237" t="s">
        <v>48</v>
      </c>
      <c r="R237" t="s">
        <v>94</v>
      </c>
      <c r="S237" t="s">
        <v>69</v>
      </c>
      <c r="T237" t="s">
        <v>104</v>
      </c>
      <c r="U237" t="s">
        <v>85</v>
      </c>
      <c r="V237" t="s">
        <v>66</v>
      </c>
      <c r="W237">
        <v>7.6377364437079596</v>
      </c>
      <c r="X237">
        <v>6.6509703280999899</v>
      </c>
      <c r="Y237">
        <v>6.0028251985413501</v>
      </c>
      <c r="Z237">
        <v>5.0824900289645996</v>
      </c>
      <c r="AA237">
        <v>4.9168003469823001</v>
      </c>
      <c r="AB237">
        <v>4.8400830255480702</v>
      </c>
      <c r="AC237">
        <v>4.7015138457000001</v>
      </c>
      <c r="AD237">
        <v>4.6516776160240001</v>
      </c>
      <c r="AE237">
        <v>4.5465092450571403</v>
      </c>
      <c r="AF237">
        <v>4.5114501599999999</v>
      </c>
    </row>
    <row r="238" spans="1:32" x14ac:dyDescent="0.3">
      <c r="A238">
        <v>728</v>
      </c>
      <c r="B238" t="s">
        <v>122</v>
      </c>
      <c r="C238">
        <v>2016</v>
      </c>
      <c r="D238">
        <v>507</v>
      </c>
      <c r="E238">
        <v>28</v>
      </c>
      <c r="F238">
        <v>0.59763313609467394</v>
      </c>
      <c r="G238">
        <v>0.02</v>
      </c>
      <c r="H238">
        <v>4</v>
      </c>
      <c r="I238">
        <v>0.36</v>
      </c>
      <c r="J238">
        <v>0.34</v>
      </c>
      <c r="K238">
        <v>0.36</v>
      </c>
      <c r="L238">
        <v>10</v>
      </c>
      <c r="M238" t="s">
        <v>77</v>
      </c>
      <c r="N238" t="s">
        <v>32</v>
      </c>
      <c r="O238" t="s">
        <v>106</v>
      </c>
      <c r="P238" t="s">
        <v>48</v>
      </c>
      <c r="Q238" t="s">
        <v>52</v>
      </c>
      <c r="R238" t="s">
        <v>113</v>
      </c>
      <c r="S238" t="s">
        <v>94</v>
      </c>
      <c r="T238" t="s">
        <v>88</v>
      </c>
      <c r="U238" t="s">
        <v>87</v>
      </c>
      <c r="V238" t="s">
        <v>104</v>
      </c>
      <c r="W238">
        <v>15.0796743354838</v>
      </c>
      <c r="X238">
        <v>14.609921807173899</v>
      </c>
      <c r="Y238">
        <v>14.3520407033333</v>
      </c>
      <c r="Z238">
        <v>11.3009185747368</v>
      </c>
      <c r="AA238">
        <v>10.2258336424</v>
      </c>
      <c r="AB238">
        <v>10.083053815</v>
      </c>
      <c r="AC238">
        <v>9.7086131823076904</v>
      </c>
      <c r="AD238">
        <v>9.5071212288235305</v>
      </c>
      <c r="AE238">
        <v>9.4200243500000003</v>
      </c>
      <c r="AF238">
        <v>9.3816048441176392</v>
      </c>
    </row>
    <row r="239" spans="1:32" x14ac:dyDescent="0.3">
      <c r="A239">
        <v>729</v>
      </c>
      <c r="B239" t="s">
        <v>122</v>
      </c>
      <c r="C239">
        <v>2016</v>
      </c>
      <c r="D239">
        <v>507</v>
      </c>
      <c r="E239">
        <v>29</v>
      </c>
      <c r="F239">
        <v>0.57790927021696203</v>
      </c>
      <c r="G239">
        <v>0.3</v>
      </c>
      <c r="H239">
        <v>1</v>
      </c>
      <c r="I239">
        <v>0.2</v>
      </c>
      <c r="J239">
        <v>0.7</v>
      </c>
      <c r="K239">
        <v>0.5</v>
      </c>
      <c r="L239">
        <v>6</v>
      </c>
      <c r="M239" t="s">
        <v>32</v>
      </c>
      <c r="N239" t="s">
        <v>106</v>
      </c>
      <c r="O239" t="s">
        <v>52</v>
      </c>
      <c r="P239" t="s">
        <v>94</v>
      </c>
      <c r="Q239" t="s">
        <v>48</v>
      </c>
      <c r="R239" t="s">
        <v>80</v>
      </c>
      <c r="S239" t="s">
        <v>41</v>
      </c>
      <c r="T239" t="s">
        <v>72</v>
      </c>
      <c r="U239" t="s">
        <v>55</v>
      </c>
      <c r="V239" t="s">
        <v>90</v>
      </c>
      <c r="W239">
        <v>32.183934209999997</v>
      </c>
      <c r="X239">
        <v>28.569074387499999</v>
      </c>
      <c r="Y239">
        <v>21.362579350000001</v>
      </c>
      <c r="Z239">
        <v>20.282727749999999</v>
      </c>
      <c r="AA239">
        <v>18.9314689833333</v>
      </c>
      <c r="AB239">
        <v>14.337630300000001</v>
      </c>
      <c r="AC239">
        <v>13.45293453</v>
      </c>
      <c r="AD239">
        <v>13.421319</v>
      </c>
      <c r="AE239">
        <v>11.8601513</v>
      </c>
      <c r="AF239">
        <v>11.64613597</v>
      </c>
    </row>
    <row r="240" spans="1:32" x14ac:dyDescent="0.3">
      <c r="A240">
        <v>730</v>
      </c>
      <c r="B240" t="s">
        <v>122</v>
      </c>
      <c r="C240">
        <v>2016</v>
      </c>
      <c r="D240">
        <v>507</v>
      </c>
      <c r="E240">
        <v>30</v>
      </c>
      <c r="F240">
        <v>0.58777120315581799</v>
      </c>
      <c r="G240">
        <v>0.06</v>
      </c>
      <c r="H240">
        <v>6</v>
      </c>
      <c r="I240">
        <v>0.68</v>
      </c>
      <c r="J240">
        <v>0.5</v>
      </c>
      <c r="K240">
        <v>0.98</v>
      </c>
      <c r="L240">
        <v>7</v>
      </c>
      <c r="M240" t="s">
        <v>32</v>
      </c>
      <c r="N240" t="s">
        <v>77</v>
      </c>
      <c r="O240" t="s">
        <v>106</v>
      </c>
      <c r="P240" t="s">
        <v>52</v>
      </c>
      <c r="Q240" t="s">
        <v>48</v>
      </c>
      <c r="R240" t="s">
        <v>94</v>
      </c>
      <c r="S240" t="s">
        <v>104</v>
      </c>
      <c r="T240" t="s">
        <v>41</v>
      </c>
      <c r="U240" t="s">
        <v>90</v>
      </c>
      <c r="V240" t="s">
        <v>85</v>
      </c>
      <c r="W240">
        <v>11.432083918478201</v>
      </c>
      <c r="X240">
        <v>9.9422131314285593</v>
      </c>
      <c r="Y240">
        <v>8.9079322926190407</v>
      </c>
      <c r="Z240">
        <v>8.9021545497142807</v>
      </c>
      <c r="AA240">
        <v>7.8060859829787201</v>
      </c>
      <c r="AB240">
        <v>7.5765728055555499</v>
      </c>
      <c r="AC240">
        <v>7.5065503276470498</v>
      </c>
      <c r="AD240">
        <v>6.84087105239999</v>
      </c>
      <c r="AE240">
        <v>6.8005175927777701</v>
      </c>
      <c r="AF240">
        <v>6.7729239318918903</v>
      </c>
    </row>
    <row r="241" spans="1:32" x14ac:dyDescent="0.3">
      <c r="A241">
        <v>731</v>
      </c>
      <c r="B241" t="s">
        <v>122</v>
      </c>
      <c r="C241">
        <v>2016</v>
      </c>
      <c r="D241">
        <v>507</v>
      </c>
      <c r="E241">
        <v>31</v>
      </c>
      <c r="F241">
        <v>0.59171597633136097</v>
      </c>
      <c r="G241">
        <v>0.12</v>
      </c>
      <c r="H241">
        <v>5</v>
      </c>
      <c r="I241">
        <v>0.92</v>
      </c>
      <c r="J241">
        <v>0.62</v>
      </c>
      <c r="K241">
        <v>1</v>
      </c>
      <c r="L241">
        <v>6</v>
      </c>
      <c r="M241" t="s">
        <v>106</v>
      </c>
      <c r="N241" t="s">
        <v>48</v>
      </c>
      <c r="O241" t="s">
        <v>77</v>
      </c>
      <c r="P241" t="s">
        <v>32</v>
      </c>
      <c r="Q241" t="s">
        <v>52</v>
      </c>
      <c r="R241" t="s">
        <v>94</v>
      </c>
      <c r="S241" t="s">
        <v>111</v>
      </c>
      <c r="T241" t="s">
        <v>41</v>
      </c>
      <c r="U241" t="s">
        <v>98</v>
      </c>
      <c r="V241" t="s">
        <v>89</v>
      </c>
      <c r="W241">
        <v>10.1029941528571</v>
      </c>
      <c r="X241">
        <v>9.6803808283333304</v>
      </c>
      <c r="Y241">
        <v>9.4583350194444407</v>
      </c>
      <c r="Z241">
        <v>8.3235121052941103</v>
      </c>
      <c r="AA241">
        <v>7.1793037202941097</v>
      </c>
      <c r="AB241">
        <v>7.11198797833333</v>
      </c>
      <c r="AC241">
        <v>6.4940331821874997</v>
      </c>
      <c r="AD241">
        <v>6.2627080561290303</v>
      </c>
      <c r="AE241">
        <v>6.2062496945454502</v>
      </c>
      <c r="AF241">
        <v>6.1853467772413797</v>
      </c>
    </row>
    <row r="242" spans="1:32" x14ac:dyDescent="0.3">
      <c r="A242">
        <v>732</v>
      </c>
      <c r="B242" t="s">
        <v>122</v>
      </c>
      <c r="C242">
        <v>2016</v>
      </c>
      <c r="D242">
        <v>507</v>
      </c>
      <c r="E242">
        <v>32</v>
      </c>
      <c r="F242">
        <v>0.562130177514792</v>
      </c>
      <c r="G242">
        <v>0.64</v>
      </c>
      <c r="H242">
        <v>1</v>
      </c>
      <c r="I242">
        <v>0.2</v>
      </c>
      <c r="J242">
        <v>1</v>
      </c>
      <c r="K242">
        <v>0.98</v>
      </c>
      <c r="L242">
        <v>4</v>
      </c>
      <c r="M242" t="s">
        <v>32</v>
      </c>
      <c r="N242" t="s">
        <v>94</v>
      </c>
      <c r="O242" t="s">
        <v>80</v>
      </c>
      <c r="P242" t="s">
        <v>106</v>
      </c>
      <c r="Q242" t="s">
        <v>41</v>
      </c>
      <c r="R242" t="s">
        <v>52</v>
      </c>
      <c r="S242" t="s">
        <v>104</v>
      </c>
      <c r="T242" t="s">
        <v>100</v>
      </c>
      <c r="U242" t="s">
        <v>111</v>
      </c>
      <c r="V242" t="s">
        <v>47</v>
      </c>
      <c r="W242">
        <v>45.43230964</v>
      </c>
      <c r="X242">
        <v>28.854938499999999</v>
      </c>
      <c r="Y242">
        <v>21.658969899999999</v>
      </c>
      <c r="Z242">
        <v>21.5708065</v>
      </c>
      <c r="AA242">
        <v>18.660509099999999</v>
      </c>
      <c r="AB242">
        <v>14.77432108</v>
      </c>
      <c r="AC242">
        <v>13.572864064999999</v>
      </c>
      <c r="AD242">
        <v>9.4944593749999999</v>
      </c>
      <c r="AE242">
        <v>9.0068516699999996</v>
      </c>
      <c r="AF242">
        <v>8.1276483499999994</v>
      </c>
    </row>
    <row r="243" spans="1:32" x14ac:dyDescent="0.3">
      <c r="A243">
        <v>733</v>
      </c>
      <c r="B243" t="s">
        <v>122</v>
      </c>
      <c r="C243">
        <v>2016</v>
      </c>
      <c r="D243">
        <v>507</v>
      </c>
      <c r="E243">
        <v>33</v>
      </c>
      <c r="F243">
        <v>0.60749506903353001</v>
      </c>
      <c r="G243">
        <v>0.08</v>
      </c>
      <c r="H243">
        <v>8</v>
      </c>
      <c r="I243">
        <v>0.8</v>
      </c>
      <c r="J243">
        <v>0.94</v>
      </c>
      <c r="K243">
        <v>1</v>
      </c>
      <c r="L243">
        <v>2</v>
      </c>
      <c r="M243" t="s">
        <v>32</v>
      </c>
      <c r="N243" t="s">
        <v>77</v>
      </c>
      <c r="O243" t="s">
        <v>106</v>
      </c>
      <c r="P243" t="s">
        <v>48</v>
      </c>
      <c r="Q243" t="s">
        <v>52</v>
      </c>
      <c r="R243" t="s">
        <v>104</v>
      </c>
      <c r="S243" t="s">
        <v>94</v>
      </c>
      <c r="T243" t="s">
        <v>41</v>
      </c>
      <c r="U243" t="s">
        <v>95</v>
      </c>
      <c r="V243" t="s">
        <v>78</v>
      </c>
      <c r="W243">
        <v>5.9106811660806402</v>
      </c>
      <c r="X243">
        <v>5.4503407030941098</v>
      </c>
      <c r="Y243">
        <v>5.1516587137521297</v>
      </c>
      <c r="Z243">
        <v>4.34564071215254</v>
      </c>
      <c r="AA243">
        <v>4.2648688271666604</v>
      </c>
      <c r="AB243">
        <v>3.8897105456890699</v>
      </c>
      <c r="AC243">
        <v>3.8252011756548598</v>
      </c>
      <c r="AD243">
        <v>3.7085833450888801</v>
      </c>
      <c r="AE243">
        <v>3.5416842461100901</v>
      </c>
      <c r="AF243">
        <v>3.4596231607432402</v>
      </c>
    </row>
    <row r="244" spans="1:32" x14ac:dyDescent="0.3">
      <c r="A244">
        <v>734</v>
      </c>
      <c r="B244" t="s">
        <v>122</v>
      </c>
      <c r="C244">
        <v>2016</v>
      </c>
      <c r="D244">
        <v>507</v>
      </c>
      <c r="E244">
        <v>34</v>
      </c>
      <c r="F244">
        <v>0.55029585798816505</v>
      </c>
      <c r="G244">
        <v>0.18</v>
      </c>
      <c r="H244">
        <v>3</v>
      </c>
      <c r="I244">
        <v>0.14000000000000001</v>
      </c>
      <c r="J244">
        <v>0.7</v>
      </c>
      <c r="K244">
        <v>0.04</v>
      </c>
      <c r="L244">
        <v>3</v>
      </c>
      <c r="M244" t="s">
        <v>32</v>
      </c>
      <c r="N244" t="s">
        <v>106</v>
      </c>
      <c r="O244" t="s">
        <v>48</v>
      </c>
      <c r="P244" t="s">
        <v>94</v>
      </c>
      <c r="Q244" t="s">
        <v>104</v>
      </c>
      <c r="R244" t="s">
        <v>77</v>
      </c>
      <c r="S244" t="s">
        <v>41</v>
      </c>
      <c r="T244" t="s">
        <v>113</v>
      </c>
      <c r="U244" t="s">
        <v>63</v>
      </c>
      <c r="V244" t="s">
        <v>80</v>
      </c>
      <c r="W244">
        <v>11.742950841764699</v>
      </c>
      <c r="X244">
        <v>11.1341949577058</v>
      </c>
      <c r="Y244">
        <v>10.7800786654545</v>
      </c>
      <c r="Z244">
        <v>9.8533013869999895</v>
      </c>
      <c r="AA244">
        <v>9.4340481333333308</v>
      </c>
      <c r="AB244">
        <v>8.6359516799999998</v>
      </c>
      <c r="AC244">
        <v>7.014040831</v>
      </c>
      <c r="AD244">
        <v>6.8770885499999999</v>
      </c>
      <c r="AE244">
        <v>6.5379128872727197</v>
      </c>
      <c r="AF244">
        <v>6.4880729563636299</v>
      </c>
    </row>
    <row r="245" spans="1:32" x14ac:dyDescent="0.3">
      <c r="A245">
        <v>735</v>
      </c>
      <c r="B245" t="s">
        <v>122</v>
      </c>
      <c r="C245">
        <v>2016</v>
      </c>
      <c r="D245">
        <v>507</v>
      </c>
      <c r="E245">
        <v>35</v>
      </c>
      <c r="F245">
        <v>0.57396449704142005</v>
      </c>
      <c r="G245">
        <v>0.06</v>
      </c>
      <c r="H245">
        <v>2</v>
      </c>
      <c r="I245">
        <v>0.86</v>
      </c>
      <c r="J245">
        <v>0.3</v>
      </c>
      <c r="K245">
        <v>0.18</v>
      </c>
      <c r="L245">
        <v>8</v>
      </c>
      <c r="M245" t="s">
        <v>77</v>
      </c>
      <c r="N245" t="s">
        <v>32</v>
      </c>
      <c r="O245" t="s">
        <v>106</v>
      </c>
      <c r="P245" t="s">
        <v>87</v>
      </c>
      <c r="Q245" t="s">
        <v>111</v>
      </c>
      <c r="R245" t="s">
        <v>89</v>
      </c>
      <c r="S245" t="s">
        <v>52</v>
      </c>
      <c r="T245" t="s">
        <v>41</v>
      </c>
      <c r="U245" t="s">
        <v>48</v>
      </c>
      <c r="V245" t="s">
        <v>95</v>
      </c>
      <c r="W245">
        <v>17.147383085000001</v>
      </c>
      <c r="X245">
        <v>13.9878748214285</v>
      </c>
      <c r="Y245">
        <v>13.336707121818099</v>
      </c>
      <c r="Z245">
        <v>13.056443369999901</v>
      </c>
      <c r="AA245">
        <v>12.937915382857099</v>
      </c>
      <c r="AB245">
        <v>11.567504683999999</v>
      </c>
      <c r="AC245">
        <v>11.536505786875001</v>
      </c>
      <c r="AD245">
        <v>11.518148334545399</v>
      </c>
      <c r="AE245">
        <v>11.365421415625001</v>
      </c>
      <c r="AF245">
        <v>11.207327118666599</v>
      </c>
    </row>
    <row r="246" spans="1:32" x14ac:dyDescent="0.3">
      <c r="A246">
        <v>736</v>
      </c>
      <c r="B246" t="s">
        <v>122</v>
      </c>
      <c r="C246">
        <v>2016</v>
      </c>
      <c r="D246">
        <v>507</v>
      </c>
      <c r="E246">
        <v>36</v>
      </c>
      <c r="F246">
        <v>0.57396449704142005</v>
      </c>
      <c r="G246">
        <v>0.52</v>
      </c>
      <c r="H246">
        <v>1</v>
      </c>
      <c r="I246">
        <v>0.18</v>
      </c>
      <c r="J246">
        <v>0.9</v>
      </c>
      <c r="K246">
        <v>0.16</v>
      </c>
      <c r="L246">
        <v>3</v>
      </c>
      <c r="M246" t="s">
        <v>32</v>
      </c>
      <c r="N246" t="s">
        <v>41</v>
      </c>
      <c r="O246" t="s">
        <v>94</v>
      </c>
      <c r="P246" t="s">
        <v>48</v>
      </c>
      <c r="Q246" t="s">
        <v>104</v>
      </c>
      <c r="R246" t="s">
        <v>77</v>
      </c>
      <c r="S246" t="s">
        <v>52</v>
      </c>
      <c r="T246" t="s">
        <v>35</v>
      </c>
      <c r="U246" t="s">
        <v>106</v>
      </c>
      <c r="V246" t="s">
        <v>70</v>
      </c>
      <c r="W246">
        <v>42.730567763333298</v>
      </c>
      <c r="X246">
        <v>23.342012400000002</v>
      </c>
      <c r="Y246">
        <v>20.952765955</v>
      </c>
      <c r="Z246">
        <v>19.402707585000002</v>
      </c>
      <c r="AA246">
        <v>18.410294059999998</v>
      </c>
      <c r="AB246">
        <v>15.723597529999999</v>
      </c>
      <c r="AC246">
        <v>10.87838363</v>
      </c>
      <c r="AD246">
        <v>10.7146244</v>
      </c>
      <c r="AE246">
        <v>10.009199904999999</v>
      </c>
      <c r="AF246">
        <v>9.6449314766666596</v>
      </c>
    </row>
    <row r="247" spans="1:32" x14ac:dyDescent="0.3">
      <c r="A247">
        <v>737</v>
      </c>
      <c r="B247" t="s">
        <v>122</v>
      </c>
      <c r="C247">
        <v>2016</v>
      </c>
      <c r="D247">
        <v>507</v>
      </c>
      <c r="E247">
        <v>37</v>
      </c>
      <c r="F247">
        <v>0.56607495069033498</v>
      </c>
      <c r="G247">
        <v>0.12</v>
      </c>
      <c r="H247">
        <v>4</v>
      </c>
      <c r="I247">
        <v>0.16</v>
      </c>
      <c r="J247">
        <v>0.8</v>
      </c>
      <c r="K247">
        <v>0.06</v>
      </c>
      <c r="L247">
        <v>1</v>
      </c>
      <c r="M247" t="s">
        <v>32</v>
      </c>
      <c r="N247" t="s">
        <v>106</v>
      </c>
      <c r="O247" t="s">
        <v>48</v>
      </c>
      <c r="P247" t="s">
        <v>77</v>
      </c>
      <c r="Q247" t="s">
        <v>104</v>
      </c>
      <c r="R247" t="s">
        <v>94</v>
      </c>
      <c r="S247" t="s">
        <v>52</v>
      </c>
      <c r="T247" t="s">
        <v>80</v>
      </c>
      <c r="U247" t="s">
        <v>112</v>
      </c>
      <c r="V247" t="s">
        <v>40</v>
      </c>
      <c r="W247">
        <v>12.021214292424199</v>
      </c>
      <c r="X247">
        <v>9.0529585666562493</v>
      </c>
      <c r="Y247">
        <v>9.0307105359473692</v>
      </c>
      <c r="Z247">
        <v>8.6225670166666593</v>
      </c>
      <c r="AA247">
        <v>8.1710825247618999</v>
      </c>
      <c r="AB247">
        <v>7.5914709475416604</v>
      </c>
      <c r="AC247">
        <v>6.7140200229411704</v>
      </c>
      <c r="AD247">
        <v>6.2461122126666604</v>
      </c>
      <c r="AE247">
        <v>6.2193539922727199</v>
      </c>
      <c r="AF247">
        <v>5.9594370733333299</v>
      </c>
    </row>
    <row r="248" spans="1:32" x14ac:dyDescent="0.3">
      <c r="A248">
        <v>738</v>
      </c>
      <c r="B248" t="s">
        <v>122</v>
      </c>
      <c r="C248">
        <v>2016</v>
      </c>
      <c r="D248">
        <v>507</v>
      </c>
      <c r="E248">
        <v>38</v>
      </c>
      <c r="F248">
        <v>0.58382642998027601</v>
      </c>
      <c r="G248">
        <v>0.04</v>
      </c>
      <c r="H248">
        <v>5</v>
      </c>
      <c r="I248">
        <v>0.46</v>
      </c>
      <c r="J248">
        <v>0.64</v>
      </c>
      <c r="K248">
        <v>0.9</v>
      </c>
      <c r="L248">
        <v>9</v>
      </c>
      <c r="M248" t="s">
        <v>77</v>
      </c>
      <c r="N248" t="s">
        <v>32</v>
      </c>
      <c r="O248" t="s">
        <v>106</v>
      </c>
      <c r="P248" t="s">
        <v>48</v>
      </c>
      <c r="Q248" t="s">
        <v>94</v>
      </c>
      <c r="R248" t="s">
        <v>41</v>
      </c>
      <c r="S248" t="s">
        <v>95</v>
      </c>
      <c r="T248" t="s">
        <v>52</v>
      </c>
      <c r="U248" t="s">
        <v>111</v>
      </c>
      <c r="V248" t="s">
        <v>93</v>
      </c>
      <c r="W248">
        <v>14.9576378048717</v>
      </c>
      <c r="X248">
        <v>14.4684714388</v>
      </c>
      <c r="Y248">
        <v>12.247669728775501</v>
      </c>
      <c r="Z248">
        <v>10.543129354727199</v>
      </c>
      <c r="AA248">
        <v>8.4385918878846091</v>
      </c>
      <c r="AB248">
        <v>8.3004971827999992</v>
      </c>
      <c r="AC248">
        <v>8.1040768944827501</v>
      </c>
      <c r="AD248">
        <v>8.0846182525000003</v>
      </c>
      <c r="AE248">
        <v>7.9950954467741902</v>
      </c>
      <c r="AF248">
        <v>7.8879760592307697</v>
      </c>
    </row>
    <row r="249" spans="1:32" x14ac:dyDescent="0.3">
      <c r="A249">
        <v>739</v>
      </c>
      <c r="B249" t="s">
        <v>122</v>
      </c>
      <c r="C249">
        <v>2016</v>
      </c>
      <c r="D249">
        <v>507</v>
      </c>
      <c r="E249">
        <v>39</v>
      </c>
      <c r="F249">
        <v>0.58777120315581799</v>
      </c>
      <c r="G249">
        <v>0.06</v>
      </c>
      <c r="H249">
        <v>7</v>
      </c>
      <c r="I249">
        <v>0.8</v>
      </c>
      <c r="J249">
        <v>0.52</v>
      </c>
      <c r="K249">
        <v>0.68</v>
      </c>
      <c r="L249">
        <v>10</v>
      </c>
      <c r="M249" t="s">
        <v>106</v>
      </c>
      <c r="N249" t="s">
        <v>77</v>
      </c>
      <c r="O249" t="s">
        <v>32</v>
      </c>
      <c r="P249" t="s">
        <v>52</v>
      </c>
      <c r="Q249" t="s">
        <v>48</v>
      </c>
      <c r="R249" t="s">
        <v>94</v>
      </c>
      <c r="S249" t="s">
        <v>41</v>
      </c>
      <c r="T249" t="s">
        <v>104</v>
      </c>
      <c r="U249" t="s">
        <v>111</v>
      </c>
      <c r="V249" t="s">
        <v>100</v>
      </c>
      <c r="W249">
        <v>9.1819183330909002</v>
      </c>
      <c r="X249">
        <v>9.1423495757358495</v>
      </c>
      <c r="Y249">
        <v>8.8389075755555506</v>
      </c>
      <c r="Z249">
        <v>7.1999206490740697</v>
      </c>
      <c r="AA249">
        <v>7.0904270723166603</v>
      </c>
      <c r="AB249">
        <v>6.55674426471698</v>
      </c>
      <c r="AC249">
        <v>6.4324045271794796</v>
      </c>
      <c r="AD249">
        <v>6.3697882732000002</v>
      </c>
      <c r="AE249">
        <v>6.1498378883636304</v>
      </c>
      <c r="AF249">
        <v>6.1335332305172399</v>
      </c>
    </row>
    <row r="250" spans="1:32" x14ac:dyDescent="0.3">
      <c r="A250">
        <v>740</v>
      </c>
      <c r="B250" t="s">
        <v>122</v>
      </c>
      <c r="C250">
        <v>2016</v>
      </c>
      <c r="D250">
        <v>507</v>
      </c>
      <c r="E250">
        <v>40</v>
      </c>
      <c r="F250">
        <v>0.59368836291913196</v>
      </c>
      <c r="G250">
        <v>0.14000000000000001</v>
      </c>
      <c r="H250">
        <v>1</v>
      </c>
      <c r="I250">
        <v>0.57999999999999996</v>
      </c>
      <c r="J250">
        <v>0.68</v>
      </c>
      <c r="K250">
        <v>0.42</v>
      </c>
      <c r="L250">
        <v>5</v>
      </c>
      <c r="M250" t="s">
        <v>106</v>
      </c>
      <c r="N250" t="s">
        <v>77</v>
      </c>
      <c r="O250" t="s">
        <v>52</v>
      </c>
      <c r="P250" t="s">
        <v>48</v>
      </c>
      <c r="Q250" t="s">
        <v>32</v>
      </c>
      <c r="R250" t="s">
        <v>94</v>
      </c>
      <c r="S250" t="s">
        <v>72</v>
      </c>
      <c r="T250" t="s">
        <v>35</v>
      </c>
      <c r="U250" t="s">
        <v>80</v>
      </c>
      <c r="V250" t="s">
        <v>95</v>
      </c>
      <c r="W250">
        <v>43.432616249999903</v>
      </c>
      <c r="X250">
        <v>26.839029074999999</v>
      </c>
      <c r="Y250">
        <v>23.5708363</v>
      </c>
      <c r="Z250">
        <v>22.560120955999999</v>
      </c>
      <c r="AA250">
        <v>22.3544838299999</v>
      </c>
      <c r="AB250">
        <v>15.662398675</v>
      </c>
      <c r="AC250">
        <v>14.892028833333301</v>
      </c>
      <c r="AD250">
        <v>14.558201800000001</v>
      </c>
      <c r="AE250">
        <v>14.319139699999999</v>
      </c>
      <c r="AF250">
        <v>13.862301805</v>
      </c>
    </row>
    <row r="251" spans="1:32" x14ac:dyDescent="0.3">
      <c r="A251">
        <v>741</v>
      </c>
      <c r="B251" t="s">
        <v>122</v>
      </c>
      <c r="C251">
        <v>2016</v>
      </c>
      <c r="D251">
        <v>507</v>
      </c>
      <c r="E251">
        <v>41</v>
      </c>
      <c r="F251">
        <v>0.585798816568047</v>
      </c>
      <c r="G251">
        <v>0.12</v>
      </c>
      <c r="H251">
        <v>1</v>
      </c>
      <c r="I251">
        <v>0.96</v>
      </c>
      <c r="J251">
        <v>0.52</v>
      </c>
      <c r="K251">
        <v>0.42</v>
      </c>
      <c r="L251">
        <v>0</v>
      </c>
      <c r="M251" t="s">
        <v>77</v>
      </c>
      <c r="N251" t="s">
        <v>48</v>
      </c>
      <c r="O251" t="s">
        <v>106</v>
      </c>
      <c r="P251" t="s">
        <v>32</v>
      </c>
      <c r="Q251" t="s">
        <v>52</v>
      </c>
      <c r="R251" t="s">
        <v>94</v>
      </c>
      <c r="S251" t="s">
        <v>41</v>
      </c>
      <c r="T251" t="s">
        <v>80</v>
      </c>
      <c r="U251" t="s">
        <v>98</v>
      </c>
      <c r="V251" t="s">
        <v>69</v>
      </c>
      <c r="W251">
        <v>28.547063259999899</v>
      </c>
      <c r="X251">
        <v>24.791412983333299</v>
      </c>
      <c r="Y251">
        <v>24.1561015071428</v>
      </c>
      <c r="Z251">
        <v>23.091878690000001</v>
      </c>
      <c r="AA251">
        <v>18.488984751666599</v>
      </c>
      <c r="AB251">
        <v>17.426151650000001</v>
      </c>
      <c r="AC251">
        <v>16.8440965333333</v>
      </c>
      <c r="AD251">
        <v>15.8481534333333</v>
      </c>
      <c r="AE251">
        <v>14.8196125</v>
      </c>
      <c r="AF251">
        <v>14.388147399999999</v>
      </c>
    </row>
    <row r="252" spans="1:32" x14ac:dyDescent="0.3">
      <c r="A252">
        <v>742</v>
      </c>
      <c r="B252" t="s">
        <v>122</v>
      </c>
      <c r="C252">
        <v>2016</v>
      </c>
      <c r="D252">
        <v>507</v>
      </c>
      <c r="E252">
        <v>42</v>
      </c>
      <c r="F252">
        <v>0.59763313609467394</v>
      </c>
      <c r="G252">
        <v>0.06</v>
      </c>
      <c r="H252">
        <v>3</v>
      </c>
      <c r="I252">
        <v>0.72</v>
      </c>
      <c r="J252">
        <v>0.34</v>
      </c>
      <c r="K252">
        <v>0.57999999999999996</v>
      </c>
      <c r="L252">
        <v>8</v>
      </c>
      <c r="M252" t="s">
        <v>77</v>
      </c>
      <c r="N252" t="s">
        <v>32</v>
      </c>
      <c r="O252" t="s">
        <v>106</v>
      </c>
      <c r="P252" t="s">
        <v>52</v>
      </c>
      <c r="Q252" t="s">
        <v>94</v>
      </c>
      <c r="R252" t="s">
        <v>48</v>
      </c>
      <c r="S252" t="s">
        <v>87</v>
      </c>
      <c r="T252" t="s">
        <v>76</v>
      </c>
      <c r="U252" t="s">
        <v>53</v>
      </c>
      <c r="V252" t="s">
        <v>113</v>
      </c>
      <c r="W252">
        <v>15.0574108064705</v>
      </c>
      <c r="X252">
        <v>14.0665943161111</v>
      </c>
      <c r="Y252">
        <v>12.455551382727201</v>
      </c>
      <c r="Z252">
        <v>10.859408905789399</v>
      </c>
      <c r="AA252">
        <v>10.073894936249999</v>
      </c>
      <c r="AB252">
        <v>9.9626664891304308</v>
      </c>
      <c r="AC252">
        <v>9.8812302899999995</v>
      </c>
      <c r="AD252">
        <v>9.7033517814285695</v>
      </c>
      <c r="AE252">
        <v>9.5554518646153799</v>
      </c>
      <c r="AF252">
        <v>9.5457259640000007</v>
      </c>
    </row>
    <row r="253" spans="1:32" x14ac:dyDescent="0.3">
      <c r="A253">
        <v>743</v>
      </c>
      <c r="B253" t="s">
        <v>122</v>
      </c>
      <c r="C253">
        <v>2016</v>
      </c>
      <c r="D253">
        <v>507</v>
      </c>
      <c r="E253">
        <v>43</v>
      </c>
      <c r="F253">
        <v>0.58777120315581799</v>
      </c>
      <c r="G253">
        <v>0.44</v>
      </c>
      <c r="H253">
        <v>1</v>
      </c>
      <c r="I253">
        <v>0.62</v>
      </c>
      <c r="J253">
        <v>0.9</v>
      </c>
      <c r="K253">
        <v>0.72</v>
      </c>
      <c r="L253">
        <v>9</v>
      </c>
      <c r="M253" t="s">
        <v>32</v>
      </c>
      <c r="N253" t="s">
        <v>106</v>
      </c>
      <c r="O253" t="s">
        <v>48</v>
      </c>
      <c r="P253" t="s">
        <v>77</v>
      </c>
      <c r="Q253" t="s">
        <v>94</v>
      </c>
      <c r="R253" t="s">
        <v>80</v>
      </c>
      <c r="S253" t="s">
        <v>52</v>
      </c>
      <c r="T253" t="s">
        <v>41</v>
      </c>
      <c r="U253" t="s">
        <v>53</v>
      </c>
      <c r="V253" t="s">
        <v>72</v>
      </c>
      <c r="W253">
        <v>44.732117336666597</v>
      </c>
      <c r="X253">
        <v>27.912213006666601</v>
      </c>
      <c r="Y253">
        <v>27.599208855000001</v>
      </c>
      <c r="Z253">
        <v>20.874109300000001</v>
      </c>
      <c r="AA253">
        <v>18.54888656</v>
      </c>
      <c r="AB253">
        <v>14.19655369</v>
      </c>
      <c r="AC253">
        <v>13.33950424</v>
      </c>
      <c r="AD253">
        <v>12.595930555000001</v>
      </c>
      <c r="AE253">
        <v>11.520462</v>
      </c>
      <c r="AF253">
        <v>10.998333955</v>
      </c>
    </row>
    <row r="254" spans="1:32" x14ac:dyDescent="0.3">
      <c r="A254">
        <v>744</v>
      </c>
      <c r="B254" t="s">
        <v>122</v>
      </c>
      <c r="C254">
        <v>2016</v>
      </c>
      <c r="D254">
        <v>507</v>
      </c>
      <c r="E254">
        <v>44</v>
      </c>
      <c r="F254">
        <v>0.59763313609467394</v>
      </c>
      <c r="G254">
        <v>0.08</v>
      </c>
      <c r="H254">
        <v>3</v>
      </c>
      <c r="I254">
        <v>0.1</v>
      </c>
      <c r="J254">
        <v>0.44</v>
      </c>
      <c r="K254">
        <v>0.22</v>
      </c>
      <c r="L254">
        <v>3</v>
      </c>
      <c r="M254" t="s">
        <v>106</v>
      </c>
      <c r="N254" t="s">
        <v>48</v>
      </c>
      <c r="O254" t="s">
        <v>77</v>
      </c>
      <c r="P254" t="s">
        <v>32</v>
      </c>
      <c r="Q254" t="s">
        <v>52</v>
      </c>
      <c r="R254" t="s">
        <v>41</v>
      </c>
      <c r="S254" t="s">
        <v>94</v>
      </c>
      <c r="T254" t="s">
        <v>104</v>
      </c>
      <c r="U254" t="s">
        <v>107</v>
      </c>
      <c r="V254" t="s">
        <v>87</v>
      </c>
      <c r="W254">
        <v>12.866265778421001</v>
      </c>
      <c r="X254">
        <v>11.912618159999999</v>
      </c>
      <c r="Y254">
        <v>10.2477493299999</v>
      </c>
      <c r="Z254">
        <v>10.2236436849999</v>
      </c>
      <c r="AA254">
        <v>8.2306502635714303</v>
      </c>
      <c r="AB254">
        <v>7.96438603272727</v>
      </c>
      <c r="AC254">
        <v>7.7351454045454497</v>
      </c>
      <c r="AD254">
        <v>7.6365753393749998</v>
      </c>
      <c r="AE254">
        <v>7.5672114238461496</v>
      </c>
      <c r="AF254">
        <v>7.3404602450000001</v>
      </c>
    </row>
    <row r="255" spans="1:32" x14ac:dyDescent="0.3">
      <c r="A255">
        <v>745</v>
      </c>
      <c r="B255" t="s">
        <v>122</v>
      </c>
      <c r="C255">
        <v>2016</v>
      </c>
      <c r="D255">
        <v>507</v>
      </c>
      <c r="E255">
        <v>45</v>
      </c>
      <c r="F255">
        <v>0.59763313609467394</v>
      </c>
      <c r="G255">
        <v>0.08</v>
      </c>
      <c r="H255">
        <v>7</v>
      </c>
      <c r="I255">
        <v>0.34</v>
      </c>
      <c r="J255">
        <v>0.86</v>
      </c>
      <c r="K255">
        <v>0.26</v>
      </c>
      <c r="L255">
        <v>0</v>
      </c>
      <c r="M255" t="s">
        <v>32</v>
      </c>
      <c r="N255" t="s">
        <v>106</v>
      </c>
      <c r="O255" t="s">
        <v>48</v>
      </c>
      <c r="P255" t="s">
        <v>77</v>
      </c>
      <c r="Q255" t="s">
        <v>94</v>
      </c>
      <c r="R255" t="s">
        <v>103</v>
      </c>
      <c r="S255" t="s">
        <v>80</v>
      </c>
      <c r="T255" t="s">
        <v>66</v>
      </c>
      <c r="U255" t="s">
        <v>87</v>
      </c>
      <c r="V255" t="s">
        <v>52</v>
      </c>
      <c r="W255">
        <v>3.48396928311475</v>
      </c>
      <c r="X255">
        <v>2.5729216464592199</v>
      </c>
      <c r="Y255">
        <v>2.4614498181361202</v>
      </c>
      <c r="Z255">
        <v>2.3850176881729901</v>
      </c>
      <c r="AA255">
        <v>2.3203192091452198</v>
      </c>
      <c r="AB255">
        <v>2.0027223680416602</v>
      </c>
      <c r="AC255">
        <v>1.91555582778061</v>
      </c>
      <c r="AD255">
        <v>1.9095142868186501</v>
      </c>
      <c r="AE255">
        <v>1.9042415477832499</v>
      </c>
      <c r="AF255">
        <v>1.8881806260363601</v>
      </c>
    </row>
    <row r="256" spans="1:32" x14ac:dyDescent="0.3">
      <c r="A256">
        <v>746</v>
      </c>
      <c r="B256" t="s">
        <v>122</v>
      </c>
      <c r="C256">
        <v>2016</v>
      </c>
      <c r="D256">
        <v>507</v>
      </c>
      <c r="E256">
        <v>46</v>
      </c>
      <c r="F256">
        <v>0.59171597633136097</v>
      </c>
      <c r="G256">
        <v>0.12</v>
      </c>
      <c r="H256">
        <v>1</v>
      </c>
      <c r="I256">
        <v>0.57999999999999996</v>
      </c>
      <c r="J256">
        <v>0.82</v>
      </c>
      <c r="K256">
        <v>0.52</v>
      </c>
      <c r="L256">
        <v>0</v>
      </c>
      <c r="M256" t="s">
        <v>32</v>
      </c>
      <c r="N256" t="s">
        <v>106</v>
      </c>
      <c r="O256" t="s">
        <v>48</v>
      </c>
      <c r="P256" t="s">
        <v>52</v>
      </c>
      <c r="Q256" t="s">
        <v>77</v>
      </c>
      <c r="R256" t="s">
        <v>94</v>
      </c>
      <c r="S256" t="s">
        <v>41</v>
      </c>
      <c r="T256" t="s">
        <v>70</v>
      </c>
      <c r="U256" t="s">
        <v>90</v>
      </c>
      <c r="V256" t="s">
        <v>111</v>
      </c>
      <c r="W256">
        <v>35.265776346999999</v>
      </c>
      <c r="X256">
        <v>29.699630883333299</v>
      </c>
      <c r="Y256">
        <v>28.5750396799999</v>
      </c>
      <c r="Z256">
        <v>24.18077615</v>
      </c>
      <c r="AA256">
        <v>22.550022123333299</v>
      </c>
      <c r="AB256">
        <v>21.536042599999998</v>
      </c>
      <c r="AC256">
        <v>17.062544825</v>
      </c>
      <c r="AD256">
        <v>13.80585449</v>
      </c>
      <c r="AE256">
        <v>13.368484949999999</v>
      </c>
      <c r="AF256">
        <v>13.100259959999899</v>
      </c>
    </row>
    <row r="257" spans="1:32" x14ac:dyDescent="0.3">
      <c r="A257">
        <v>747</v>
      </c>
      <c r="B257" t="s">
        <v>122</v>
      </c>
      <c r="C257">
        <v>2016</v>
      </c>
      <c r="D257">
        <v>507</v>
      </c>
      <c r="E257">
        <v>47</v>
      </c>
      <c r="F257">
        <v>0.59368836291913196</v>
      </c>
      <c r="G257">
        <v>0.06</v>
      </c>
      <c r="H257">
        <v>1</v>
      </c>
      <c r="I257">
        <v>0.6</v>
      </c>
      <c r="J257">
        <v>0.34</v>
      </c>
      <c r="K257">
        <v>0.26</v>
      </c>
      <c r="L257">
        <v>8</v>
      </c>
      <c r="M257" t="s">
        <v>77</v>
      </c>
      <c r="N257" t="s">
        <v>74</v>
      </c>
      <c r="O257" t="s">
        <v>52</v>
      </c>
      <c r="P257" t="s">
        <v>106</v>
      </c>
      <c r="Q257" t="s">
        <v>32</v>
      </c>
      <c r="R257" t="s">
        <v>50</v>
      </c>
      <c r="S257" t="s">
        <v>87</v>
      </c>
      <c r="T257" t="s">
        <v>41</v>
      </c>
      <c r="U257" t="s">
        <v>100</v>
      </c>
      <c r="V257" t="s">
        <v>94</v>
      </c>
      <c r="W257">
        <v>20.329465442222201</v>
      </c>
      <c r="X257">
        <v>17.7964439</v>
      </c>
      <c r="Y257">
        <v>17.278574318</v>
      </c>
      <c r="Z257">
        <v>17.084701537142799</v>
      </c>
      <c r="AA257">
        <v>16.830519430624999</v>
      </c>
      <c r="AB257">
        <v>15.28056715</v>
      </c>
      <c r="AC257">
        <v>14.912635426666601</v>
      </c>
      <c r="AD257">
        <v>14.8690967557142</v>
      </c>
      <c r="AE257">
        <v>13.734334671428501</v>
      </c>
      <c r="AF257">
        <v>13.4983278755555</v>
      </c>
    </row>
    <row r="258" spans="1:32" x14ac:dyDescent="0.3">
      <c r="A258">
        <v>748</v>
      </c>
      <c r="B258" t="s">
        <v>122</v>
      </c>
      <c r="C258">
        <v>2016</v>
      </c>
      <c r="D258">
        <v>507</v>
      </c>
      <c r="E258">
        <v>48</v>
      </c>
      <c r="F258">
        <v>0.58974358974358898</v>
      </c>
      <c r="G258">
        <v>0.1</v>
      </c>
      <c r="H258">
        <v>2</v>
      </c>
      <c r="I258">
        <v>0.96</v>
      </c>
      <c r="J258">
        <v>0.34</v>
      </c>
      <c r="K258">
        <v>0.84</v>
      </c>
      <c r="L258">
        <v>7</v>
      </c>
      <c r="M258" t="s">
        <v>52</v>
      </c>
      <c r="N258" t="s">
        <v>77</v>
      </c>
      <c r="O258" t="s">
        <v>106</v>
      </c>
      <c r="P258" t="s">
        <v>61</v>
      </c>
      <c r="Q258" t="s">
        <v>32</v>
      </c>
      <c r="R258" t="s">
        <v>51</v>
      </c>
      <c r="S258" t="s">
        <v>48</v>
      </c>
      <c r="T258" t="s">
        <v>73</v>
      </c>
      <c r="U258" t="s">
        <v>74</v>
      </c>
      <c r="V258" t="s">
        <v>50</v>
      </c>
      <c r="W258">
        <v>17.532779894285699</v>
      </c>
      <c r="X258">
        <v>16.574877301818098</v>
      </c>
      <c r="Y258">
        <v>15.800415185999899</v>
      </c>
      <c r="Z258">
        <v>14.1371498333333</v>
      </c>
      <c r="AA258">
        <v>13.801050286000001</v>
      </c>
      <c r="AB258">
        <v>13.237102500000001</v>
      </c>
      <c r="AC258">
        <v>13.076986415555499</v>
      </c>
      <c r="AD258">
        <v>12.549028399999999</v>
      </c>
      <c r="AE258">
        <v>12.31180955</v>
      </c>
      <c r="AF258">
        <v>12.223075288</v>
      </c>
    </row>
    <row r="259" spans="1:32" x14ac:dyDescent="0.3">
      <c r="A259">
        <v>749</v>
      </c>
      <c r="B259" t="s">
        <v>122</v>
      </c>
      <c r="C259">
        <v>2016</v>
      </c>
      <c r="D259">
        <v>507</v>
      </c>
      <c r="E259">
        <v>49</v>
      </c>
      <c r="F259">
        <v>0.56410256410256399</v>
      </c>
      <c r="G259">
        <v>0.12</v>
      </c>
      <c r="H259">
        <v>3</v>
      </c>
      <c r="I259">
        <v>0.62</v>
      </c>
      <c r="J259">
        <v>0.38</v>
      </c>
      <c r="K259">
        <v>0.32</v>
      </c>
      <c r="L259">
        <v>0</v>
      </c>
      <c r="M259" t="s">
        <v>106</v>
      </c>
      <c r="N259" t="s">
        <v>32</v>
      </c>
      <c r="O259" t="s">
        <v>52</v>
      </c>
      <c r="P259" t="s">
        <v>48</v>
      </c>
      <c r="Q259" t="s">
        <v>41</v>
      </c>
      <c r="R259" t="s">
        <v>56</v>
      </c>
      <c r="S259" t="s">
        <v>77</v>
      </c>
      <c r="T259" t="s">
        <v>55</v>
      </c>
      <c r="U259" t="s">
        <v>97</v>
      </c>
      <c r="V259" t="s">
        <v>107</v>
      </c>
      <c r="W259">
        <v>13.070667551666601</v>
      </c>
      <c r="X259">
        <v>12.3695430792857</v>
      </c>
      <c r="Y259">
        <v>10.7605236358333</v>
      </c>
      <c r="Z259">
        <v>10.2226343168421</v>
      </c>
      <c r="AA259">
        <v>9.8752581785714195</v>
      </c>
      <c r="AB259">
        <v>9.7518331983333297</v>
      </c>
      <c r="AC259">
        <v>9.5258181942105207</v>
      </c>
      <c r="AD259">
        <v>8.7575576670000004</v>
      </c>
      <c r="AE259">
        <v>8.430483723</v>
      </c>
      <c r="AF259">
        <v>8.4129492839999997</v>
      </c>
    </row>
    <row r="260" spans="1:32" x14ac:dyDescent="0.3">
      <c r="A260">
        <v>750</v>
      </c>
      <c r="B260" t="s">
        <v>122</v>
      </c>
      <c r="C260">
        <v>2016</v>
      </c>
      <c r="D260">
        <v>507</v>
      </c>
      <c r="E260">
        <v>50</v>
      </c>
      <c r="F260">
        <v>0.60749506903353001</v>
      </c>
      <c r="G260">
        <v>0.12</v>
      </c>
      <c r="H260">
        <v>5</v>
      </c>
      <c r="I260">
        <v>0.92</v>
      </c>
      <c r="J260">
        <v>0.86</v>
      </c>
      <c r="K260">
        <v>0.78</v>
      </c>
      <c r="L260">
        <v>7</v>
      </c>
      <c r="M260" t="s">
        <v>32</v>
      </c>
      <c r="N260" t="s">
        <v>106</v>
      </c>
      <c r="O260" t="s">
        <v>77</v>
      </c>
      <c r="P260" t="s">
        <v>48</v>
      </c>
      <c r="Q260" t="s">
        <v>94</v>
      </c>
      <c r="R260" t="s">
        <v>41</v>
      </c>
      <c r="S260" t="s">
        <v>40</v>
      </c>
      <c r="T260" t="s">
        <v>111</v>
      </c>
      <c r="U260" t="s">
        <v>61</v>
      </c>
      <c r="V260" t="s">
        <v>88</v>
      </c>
      <c r="W260">
        <v>11.90552693375</v>
      </c>
      <c r="X260">
        <v>10.4360788424242</v>
      </c>
      <c r="Y260">
        <v>9.9614265307142809</v>
      </c>
      <c r="Z260">
        <v>9.3505769352777701</v>
      </c>
      <c r="AA260">
        <v>6.8498993083333302</v>
      </c>
      <c r="AB260">
        <v>6.8452677645833298</v>
      </c>
      <c r="AC260">
        <v>6.6390023874999997</v>
      </c>
      <c r="AD260">
        <v>6.4812751975999996</v>
      </c>
      <c r="AE260">
        <v>6.2755545039999996</v>
      </c>
      <c r="AF260">
        <v>6.22706831861111</v>
      </c>
    </row>
    <row r="261" spans="1:32" x14ac:dyDescent="0.3">
      <c r="A261">
        <v>751</v>
      </c>
      <c r="B261" t="s">
        <v>122</v>
      </c>
      <c r="C261">
        <v>2016</v>
      </c>
      <c r="D261">
        <v>507</v>
      </c>
      <c r="E261">
        <v>51</v>
      </c>
      <c r="F261">
        <v>0.60355029585798803</v>
      </c>
      <c r="G261">
        <v>0.16</v>
      </c>
      <c r="H261">
        <v>2</v>
      </c>
      <c r="I261">
        <v>0.8</v>
      </c>
      <c r="J261">
        <v>0.44</v>
      </c>
      <c r="K261">
        <v>0.1</v>
      </c>
      <c r="L261">
        <v>9</v>
      </c>
      <c r="M261" t="s">
        <v>52</v>
      </c>
      <c r="N261" t="s">
        <v>32</v>
      </c>
      <c r="O261" t="s">
        <v>77</v>
      </c>
      <c r="P261" t="s">
        <v>71</v>
      </c>
      <c r="Q261" t="s">
        <v>106</v>
      </c>
      <c r="R261" t="s">
        <v>48</v>
      </c>
      <c r="S261" t="s">
        <v>65</v>
      </c>
      <c r="T261" t="s">
        <v>68</v>
      </c>
      <c r="U261" t="s">
        <v>72</v>
      </c>
      <c r="V261" t="s">
        <v>80</v>
      </c>
      <c r="W261">
        <v>21.123755238000001</v>
      </c>
      <c r="X261">
        <v>18.201435569999902</v>
      </c>
      <c r="Y261">
        <v>17.688602213749899</v>
      </c>
      <c r="Z261">
        <v>15.9426861</v>
      </c>
      <c r="AA261">
        <v>15.330256459999999</v>
      </c>
      <c r="AB261">
        <v>14.799288543333301</v>
      </c>
      <c r="AC261">
        <v>13.83648133</v>
      </c>
      <c r="AD261">
        <v>13.464323</v>
      </c>
      <c r="AE261">
        <v>12.2888565185714</v>
      </c>
      <c r="AF261">
        <v>12.032785302500001</v>
      </c>
    </row>
    <row r="262" spans="1:32" x14ac:dyDescent="0.3">
      <c r="A262">
        <v>752</v>
      </c>
      <c r="B262" t="s">
        <v>122</v>
      </c>
      <c r="C262">
        <v>2016</v>
      </c>
      <c r="D262">
        <v>507</v>
      </c>
      <c r="E262">
        <v>52</v>
      </c>
      <c r="F262">
        <v>0.59171597633136097</v>
      </c>
      <c r="G262">
        <v>0.08</v>
      </c>
      <c r="H262">
        <v>3</v>
      </c>
      <c r="I262">
        <v>0.86</v>
      </c>
      <c r="J262">
        <v>0.38</v>
      </c>
      <c r="K262">
        <v>0.88</v>
      </c>
      <c r="L262">
        <v>0</v>
      </c>
      <c r="M262" t="s">
        <v>77</v>
      </c>
      <c r="N262" t="s">
        <v>48</v>
      </c>
      <c r="O262" t="s">
        <v>106</v>
      </c>
      <c r="P262" t="s">
        <v>52</v>
      </c>
      <c r="Q262" t="s">
        <v>53</v>
      </c>
      <c r="R262" t="s">
        <v>32</v>
      </c>
      <c r="S262" t="s">
        <v>72</v>
      </c>
      <c r="T262" t="s">
        <v>95</v>
      </c>
      <c r="U262" t="s">
        <v>41</v>
      </c>
      <c r="V262" t="s">
        <v>76</v>
      </c>
      <c r="W262">
        <v>15.885127111764699</v>
      </c>
      <c r="X262">
        <v>13.009746289374901</v>
      </c>
      <c r="Y262">
        <v>12.37932678</v>
      </c>
      <c r="Z262">
        <v>12.2485940421428</v>
      </c>
      <c r="AA262">
        <v>11.514055883333301</v>
      </c>
      <c r="AB262">
        <v>11.2963608526666</v>
      </c>
      <c r="AC262">
        <v>10.373960661818099</v>
      </c>
      <c r="AD262">
        <v>10.3548421514285</v>
      </c>
      <c r="AE262">
        <v>10.219034189999901</v>
      </c>
      <c r="AF262">
        <v>10.1847415685714</v>
      </c>
    </row>
    <row r="263" spans="1:32" x14ac:dyDescent="0.3">
      <c r="A263">
        <v>753</v>
      </c>
      <c r="B263" t="s">
        <v>122</v>
      </c>
      <c r="C263">
        <v>2016</v>
      </c>
      <c r="D263">
        <v>507</v>
      </c>
      <c r="E263">
        <v>53</v>
      </c>
      <c r="F263">
        <v>0.609467455621301</v>
      </c>
      <c r="G263">
        <v>0.06</v>
      </c>
      <c r="H263">
        <v>6</v>
      </c>
      <c r="I263">
        <v>0.68</v>
      </c>
      <c r="J263">
        <v>0.7</v>
      </c>
      <c r="K263">
        <v>0.36</v>
      </c>
      <c r="L263">
        <v>7</v>
      </c>
      <c r="M263" t="s">
        <v>32</v>
      </c>
      <c r="N263" t="s">
        <v>77</v>
      </c>
      <c r="O263" t="s">
        <v>106</v>
      </c>
      <c r="P263" t="s">
        <v>48</v>
      </c>
      <c r="Q263" t="s">
        <v>52</v>
      </c>
      <c r="R263" t="s">
        <v>41</v>
      </c>
      <c r="S263" t="s">
        <v>80</v>
      </c>
      <c r="T263" t="s">
        <v>104</v>
      </c>
      <c r="U263" t="s">
        <v>94</v>
      </c>
      <c r="V263" t="s">
        <v>72</v>
      </c>
      <c r="W263">
        <v>10.8488759072413</v>
      </c>
      <c r="X263">
        <v>10.177977355689601</v>
      </c>
      <c r="Y263">
        <v>8.59806842754098</v>
      </c>
      <c r="Z263">
        <v>7.94173322239436</v>
      </c>
      <c r="AA263">
        <v>7.2131757332812496</v>
      </c>
      <c r="AB263">
        <v>6.7217580057777697</v>
      </c>
      <c r="AC263">
        <v>6.3144813452727204</v>
      </c>
      <c r="AD263">
        <v>6.218049765</v>
      </c>
      <c r="AE263">
        <v>6.1265729051969702</v>
      </c>
      <c r="AF263">
        <v>5.7290104299999998</v>
      </c>
    </row>
    <row r="264" spans="1:32" x14ac:dyDescent="0.3">
      <c r="A264">
        <v>754</v>
      </c>
      <c r="B264" t="s">
        <v>122</v>
      </c>
      <c r="C264">
        <v>2016</v>
      </c>
      <c r="D264">
        <v>507</v>
      </c>
      <c r="E264">
        <v>54</v>
      </c>
      <c r="F264">
        <v>0.60552268244575902</v>
      </c>
      <c r="G264">
        <v>0.02</v>
      </c>
      <c r="H264">
        <v>4</v>
      </c>
      <c r="I264">
        <v>0.42</v>
      </c>
      <c r="J264">
        <v>0.98</v>
      </c>
      <c r="K264">
        <v>0.86</v>
      </c>
      <c r="L264">
        <v>10</v>
      </c>
      <c r="M264" t="s">
        <v>77</v>
      </c>
      <c r="N264" t="s">
        <v>106</v>
      </c>
      <c r="O264" t="s">
        <v>32</v>
      </c>
      <c r="P264" t="s">
        <v>48</v>
      </c>
      <c r="Q264" t="s">
        <v>94</v>
      </c>
      <c r="R264" t="s">
        <v>52</v>
      </c>
      <c r="S264" t="s">
        <v>111</v>
      </c>
      <c r="T264" t="s">
        <v>104</v>
      </c>
      <c r="U264" t="s">
        <v>41</v>
      </c>
      <c r="V264" t="s">
        <v>87</v>
      </c>
      <c r="W264">
        <v>26.8210565826666</v>
      </c>
      <c r="X264">
        <v>21.996408121694898</v>
      </c>
      <c r="Y264">
        <v>21.6067385235526</v>
      </c>
      <c r="Z264">
        <v>16.676820343906201</v>
      </c>
      <c r="AA264">
        <v>14.1677768834</v>
      </c>
      <c r="AB264">
        <v>13.3920878528888</v>
      </c>
      <c r="AC264">
        <v>11.6873361972</v>
      </c>
      <c r="AD264">
        <v>11.592568310512799</v>
      </c>
      <c r="AE264">
        <v>11.2639713552777</v>
      </c>
      <c r="AF264">
        <v>10.974900225000001</v>
      </c>
    </row>
    <row r="265" spans="1:32" x14ac:dyDescent="0.3">
      <c r="A265">
        <v>755</v>
      </c>
      <c r="B265" t="s">
        <v>122</v>
      </c>
      <c r="C265">
        <v>2016</v>
      </c>
      <c r="D265">
        <v>507</v>
      </c>
      <c r="E265">
        <v>55</v>
      </c>
      <c r="F265">
        <v>0.56804733727810597</v>
      </c>
      <c r="G265">
        <v>0.08</v>
      </c>
      <c r="H265">
        <v>8</v>
      </c>
      <c r="I265">
        <v>0.42</v>
      </c>
      <c r="J265">
        <v>0.22</v>
      </c>
      <c r="K265">
        <v>0.44</v>
      </c>
      <c r="L265">
        <v>7</v>
      </c>
      <c r="M265" t="s">
        <v>32</v>
      </c>
      <c r="N265" t="s">
        <v>77</v>
      </c>
      <c r="O265" t="s">
        <v>106</v>
      </c>
      <c r="P265" t="s">
        <v>104</v>
      </c>
      <c r="Q265" t="s">
        <v>41</v>
      </c>
      <c r="R265" t="s">
        <v>95</v>
      </c>
      <c r="S265" t="s">
        <v>81</v>
      </c>
      <c r="T265" t="s">
        <v>93</v>
      </c>
      <c r="U265" t="s">
        <v>52</v>
      </c>
      <c r="V265" t="s">
        <v>101</v>
      </c>
      <c r="W265">
        <v>11.192943099375</v>
      </c>
      <c r="X265">
        <v>7.9473603218518498</v>
      </c>
      <c r="Y265">
        <v>7.6262504051612803</v>
      </c>
      <c r="Z265">
        <v>7.08727982025</v>
      </c>
      <c r="AA265">
        <v>6.9912533058823501</v>
      </c>
      <c r="AB265">
        <v>6.9911794638095204</v>
      </c>
      <c r="AC265">
        <v>6.9909409546153798</v>
      </c>
      <c r="AD265">
        <v>6.8914093793750002</v>
      </c>
      <c r="AE265">
        <v>6.8757306019615303</v>
      </c>
      <c r="AF265">
        <v>6.7941019509999903</v>
      </c>
    </row>
    <row r="266" spans="1:32" x14ac:dyDescent="0.3">
      <c r="A266">
        <v>756</v>
      </c>
      <c r="B266" t="s">
        <v>122</v>
      </c>
      <c r="C266">
        <v>2016</v>
      </c>
      <c r="D266">
        <v>507</v>
      </c>
      <c r="E266">
        <v>56</v>
      </c>
      <c r="F266">
        <v>0.57396449704142005</v>
      </c>
      <c r="G266">
        <v>0.04</v>
      </c>
      <c r="H266">
        <v>2</v>
      </c>
      <c r="I266">
        <v>0.2</v>
      </c>
      <c r="J266">
        <v>0.42</v>
      </c>
      <c r="K266">
        <v>0.64</v>
      </c>
      <c r="L266">
        <v>4</v>
      </c>
      <c r="M266" t="s">
        <v>32</v>
      </c>
      <c r="N266" t="s">
        <v>106</v>
      </c>
      <c r="O266" t="s">
        <v>77</v>
      </c>
      <c r="P266" t="s">
        <v>48</v>
      </c>
      <c r="Q266" t="s">
        <v>98</v>
      </c>
      <c r="R266" t="s">
        <v>50</v>
      </c>
      <c r="S266" t="s">
        <v>52</v>
      </c>
      <c r="T266" t="s">
        <v>55</v>
      </c>
      <c r="U266" t="s">
        <v>41</v>
      </c>
      <c r="V266" t="s">
        <v>104</v>
      </c>
      <c r="W266">
        <v>21.5508312806666</v>
      </c>
      <c r="X266">
        <v>17.843465485999999</v>
      </c>
      <c r="Y266">
        <v>16.975355624705799</v>
      </c>
      <c r="Z266">
        <v>14.260881095</v>
      </c>
      <c r="AA266">
        <v>13.4851055</v>
      </c>
      <c r="AB266">
        <v>13.24595405</v>
      </c>
      <c r="AC266">
        <v>12.765803</v>
      </c>
      <c r="AD266">
        <v>12.5187530666666</v>
      </c>
      <c r="AE266">
        <v>12.037580872727199</v>
      </c>
      <c r="AF266">
        <v>11.886683512727201</v>
      </c>
    </row>
    <row r="267" spans="1:32" x14ac:dyDescent="0.3">
      <c r="A267">
        <v>757</v>
      </c>
      <c r="B267" t="s">
        <v>122</v>
      </c>
      <c r="C267">
        <v>2016</v>
      </c>
      <c r="D267">
        <v>507</v>
      </c>
      <c r="E267">
        <v>57</v>
      </c>
      <c r="F267">
        <v>0.60355029585798803</v>
      </c>
      <c r="G267">
        <v>0.04</v>
      </c>
      <c r="H267">
        <v>4</v>
      </c>
      <c r="I267">
        <v>0.66</v>
      </c>
      <c r="J267">
        <v>0.26</v>
      </c>
      <c r="K267">
        <v>0.7</v>
      </c>
      <c r="L267">
        <v>0</v>
      </c>
      <c r="M267" t="s">
        <v>106</v>
      </c>
      <c r="N267" t="s">
        <v>77</v>
      </c>
      <c r="O267" t="s">
        <v>32</v>
      </c>
      <c r="P267" t="s">
        <v>104</v>
      </c>
      <c r="Q267" t="s">
        <v>48</v>
      </c>
      <c r="R267" t="s">
        <v>53</v>
      </c>
      <c r="S267" t="s">
        <v>42</v>
      </c>
      <c r="T267" t="s">
        <v>41</v>
      </c>
      <c r="U267" t="s">
        <v>95</v>
      </c>
      <c r="V267" t="s">
        <v>52</v>
      </c>
      <c r="W267">
        <v>11.9073519303846</v>
      </c>
      <c r="X267">
        <v>10.795379777500001</v>
      </c>
      <c r="Y267">
        <v>10.4149361253658</v>
      </c>
      <c r="Z267">
        <v>8.8663735372500003</v>
      </c>
      <c r="AA267">
        <v>8.8523705373529396</v>
      </c>
      <c r="AB267">
        <v>8.3778282394444403</v>
      </c>
      <c r="AC267">
        <v>8.3011265947619002</v>
      </c>
      <c r="AD267">
        <v>8.2795927118181805</v>
      </c>
      <c r="AE267">
        <v>8.1958948480769198</v>
      </c>
      <c r="AF267">
        <v>8.1907184145161303</v>
      </c>
    </row>
    <row r="268" spans="1:32" x14ac:dyDescent="0.3">
      <c r="A268">
        <v>758</v>
      </c>
      <c r="B268" t="s">
        <v>122</v>
      </c>
      <c r="C268">
        <v>2016</v>
      </c>
      <c r="D268">
        <v>507</v>
      </c>
      <c r="E268">
        <v>58</v>
      </c>
      <c r="F268">
        <v>0.56804733727810597</v>
      </c>
      <c r="G268">
        <v>0.2</v>
      </c>
      <c r="H268">
        <v>7</v>
      </c>
      <c r="I268">
        <v>0.8</v>
      </c>
      <c r="J268">
        <v>1</v>
      </c>
      <c r="K268">
        <v>0.3</v>
      </c>
      <c r="L268">
        <v>10</v>
      </c>
      <c r="M268" t="s">
        <v>32</v>
      </c>
      <c r="N268" t="s">
        <v>48</v>
      </c>
      <c r="O268" t="s">
        <v>106</v>
      </c>
      <c r="P268" t="s">
        <v>33</v>
      </c>
      <c r="Q268" t="s">
        <v>52</v>
      </c>
      <c r="R268" t="s">
        <v>41</v>
      </c>
      <c r="S268" t="s">
        <v>93</v>
      </c>
      <c r="T268" t="s">
        <v>104</v>
      </c>
      <c r="U268" t="s">
        <v>77</v>
      </c>
      <c r="V268" t="s">
        <v>94</v>
      </c>
      <c r="W268">
        <v>9.3467499392045408</v>
      </c>
      <c r="X268">
        <v>6.7711721766451598</v>
      </c>
      <c r="Y268">
        <v>6.0092358705945896</v>
      </c>
      <c r="Z268">
        <v>5.8755294720666598</v>
      </c>
      <c r="AA268">
        <v>5.4207664432857099</v>
      </c>
      <c r="AB268">
        <v>5.0109262138888804</v>
      </c>
      <c r="AC268">
        <v>4.9213228778076896</v>
      </c>
      <c r="AD268">
        <v>4.7819832833928499</v>
      </c>
      <c r="AE268">
        <v>4.6323118217291599</v>
      </c>
      <c r="AF268">
        <v>4.6162721744999997</v>
      </c>
    </row>
    <row r="269" spans="1:32" x14ac:dyDescent="0.3">
      <c r="A269">
        <v>759</v>
      </c>
      <c r="B269" t="s">
        <v>122</v>
      </c>
      <c r="C269">
        <v>2016</v>
      </c>
      <c r="D269">
        <v>507</v>
      </c>
      <c r="E269">
        <v>59</v>
      </c>
      <c r="F269">
        <v>0.59368836291913196</v>
      </c>
      <c r="G269">
        <v>0.02</v>
      </c>
      <c r="H269">
        <v>4</v>
      </c>
      <c r="I269">
        <v>0.44</v>
      </c>
      <c r="J269">
        <v>0.32</v>
      </c>
      <c r="K269">
        <v>0.86</v>
      </c>
      <c r="L269">
        <v>0</v>
      </c>
      <c r="M269" t="s">
        <v>106</v>
      </c>
      <c r="N269" t="s">
        <v>77</v>
      </c>
      <c r="O269" t="s">
        <v>32</v>
      </c>
      <c r="P269" t="s">
        <v>48</v>
      </c>
      <c r="Q269" t="s">
        <v>41</v>
      </c>
      <c r="R269" t="s">
        <v>52</v>
      </c>
      <c r="S269" t="s">
        <v>94</v>
      </c>
      <c r="T269" t="s">
        <v>110</v>
      </c>
      <c r="U269" t="s">
        <v>104</v>
      </c>
      <c r="V269" t="s">
        <v>54</v>
      </c>
      <c r="W269">
        <v>14.277440736744101</v>
      </c>
      <c r="X269">
        <v>14.0975557929729</v>
      </c>
      <c r="Y269">
        <v>13.313352555333299</v>
      </c>
      <c r="Z269">
        <v>11.1859617102439</v>
      </c>
      <c r="AA269">
        <v>9.2964396438095207</v>
      </c>
      <c r="AB269">
        <v>9.0411753923529403</v>
      </c>
      <c r="AC269">
        <v>8.8342887613513508</v>
      </c>
      <c r="AD269">
        <v>8.7981133854545401</v>
      </c>
      <c r="AE269">
        <v>8.7963903491666695</v>
      </c>
      <c r="AF269">
        <v>8.6203299300000005</v>
      </c>
    </row>
    <row r="270" spans="1:32" x14ac:dyDescent="0.3">
      <c r="A270">
        <v>760</v>
      </c>
      <c r="B270" t="s">
        <v>122</v>
      </c>
      <c r="C270">
        <v>2016</v>
      </c>
      <c r="D270">
        <v>507</v>
      </c>
      <c r="E270">
        <v>60</v>
      </c>
      <c r="F270">
        <v>0.57790927021696203</v>
      </c>
      <c r="G270">
        <v>0.36</v>
      </c>
      <c r="H270">
        <v>1</v>
      </c>
      <c r="I270">
        <v>0.1</v>
      </c>
      <c r="J270">
        <v>0.62</v>
      </c>
      <c r="K270">
        <v>0.12</v>
      </c>
      <c r="L270">
        <v>2</v>
      </c>
      <c r="M270" t="s">
        <v>106</v>
      </c>
      <c r="N270" t="s">
        <v>48</v>
      </c>
      <c r="O270" t="s">
        <v>32</v>
      </c>
      <c r="P270" t="s">
        <v>94</v>
      </c>
      <c r="Q270" t="s">
        <v>85</v>
      </c>
      <c r="R270" t="s">
        <v>76</v>
      </c>
      <c r="S270" t="s">
        <v>68</v>
      </c>
      <c r="T270" t="s">
        <v>37</v>
      </c>
      <c r="U270" t="s">
        <v>87</v>
      </c>
      <c r="V270" t="s">
        <v>70</v>
      </c>
      <c r="W270">
        <v>22.306129145</v>
      </c>
      <c r="X270">
        <v>20.244755049999998</v>
      </c>
      <c r="Y270">
        <v>16.941182024</v>
      </c>
      <c r="Z270">
        <v>16.31053305</v>
      </c>
      <c r="AA270">
        <v>10.9382074</v>
      </c>
      <c r="AB270">
        <v>10.7546587</v>
      </c>
      <c r="AC270">
        <v>10.673470245000001</v>
      </c>
      <c r="AD270">
        <v>10.2648172</v>
      </c>
      <c r="AE270">
        <v>10.0040209175</v>
      </c>
      <c r="AF270">
        <v>9.7979858074999999</v>
      </c>
    </row>
    <row r="271" spans="1:32" x14ac:dyDescent="0.3">
      <c r="A271">
        <v>761</v>
      </c>
      <c r="B271" t="s">
        <v>122</v>
      </c>
      <c r="C271">
        <v>2016</v>
      </c>
      <c r="D271">
        <v>507</v>
      </c>
      <c r="E271">
        <v>61</v>
      </c>
      <c r="F271">
        <v>0.57988165680473303</v>
      </c>
      <c r="G271">
        <v>0.4</v>
      </c>
      <c r="H271">
        <v>1</v>
      </c>
      <c r="I271">
        <v>0.57999999999999996</v>
      </c>
      <c r="J271">
        <v>0.64</v>
      </c>
      <c r="K271">
        <v>0.04</v>
      </c>
      <c r="L271">
        <v>1</v>
      </c>
      <c r="M271" t="s">
        <v>106</v>
      </c>
      <c r="N271" t="s">
        <v>32</v>
      </c>
      <c r="O271" t="s">
        <v>104</v>
      </c>
      <c r="P271" t="s">
        <v>94</v>
      </c>
      <c r="Q271" t="s">
        <v>77</v>
      </c>
      <c r="R271" t="s">
        <v>41</v>
      </c>
      <c r="S271" t="s">
        <v>111</v>
      </c>
      <c r="T271" t="s">
        <v>36</v>
      </c>
      <c r="U271" t="s">
        <v>48</v>
      </c>
      <c r="V271" t="s">
        <v>52</v>
      </c>
      <c r="W271">
        <v>55.340772600000001</v>
      </c>
      <c r="X271">
        <v>29.3254752</v>
      </c>
      <c r="Y271">
        <v>26.060415299999999</v>
      </c>
      <c r="Z271">
        <v>19.851763250000001</v>
      </c>
      <c r="AA271">
        <v>19.186484350000001</v>
      </c>
      <c r="AB271">
        <v>17.4373474</v>
      </c>
      <c r="AC271">
        <v>16.73020885</v>
      </c>
      <c r="AD271">
        <v>16.2048454</v>
      </c>
      <c r="AE271">
        <v>16.095282886666599</v>
      </c>
      <c r="AF271">
        <v>14.992481349999901</v>
      </c>
    </row>
    <row r="272" spans="1:32" x14ac:dyDescent="0.3">
      <c r="A272">
        <v>762</v>
      </c>
      <c r="B272" t="s">
        <v>122</v>
      </c>
      <c r="C272">
        <v>2016</v>
      </c>
      <c r="D272">
        <v>507</v>
      </c>
      <c r="E272">
        <v>62</v>
      </c>
      <c r="F272">
        <v>0.61341222879684398</v>
      </c>
      <c r="G272">
        <v>0.14000000000000001</v>
      </c>
      <c r="H272">
        <v>1</v>
      </c>
      <c r="I272">
        <v>0.24</v>
      </c>
      <c r="J272">
        <v>0.48</v>
      </c>
      <c r="K272">
        <v>0.96</v>
      </c>
      <c r="L272">
        <v>7</v>
      </c>
      <c r="M272" t="s">
        <v>32</v>
      </c>
      <c r="N272" t="s">
        <v>106</v>
      </c>
      <c r="O272" t="s">
        <v>48</v>
      </c>
      <c r="P272" t="s">
        <v>77</v>
      </c>
      <c r="Q272" t="s">
        <v>69</v>
      </c>
      <c r="R272" t="s">
        <v>41</v>
      </c>
      <c r="S272" t="s">
        <v>39</v>
      </c>
      <c r="T272" t="s">
        <v>40</v>
      </c>
      <c r="U272" t="s">
        <v>80</v>
      </c>
      <c r="V272" t="s">
        <v>55</v>
      </c>
      <c r="W272">
        <v>28.723940549999998</v>
      </c>
      <c r="X272">
        <v>25.501314158333301</v>
      </c>
      <c r="Y272">
        <v>18.698549748000001</v>
      </c>
      <c r="Z272">
        <v>16.181070085000002</v>
      </c>
      <c r="AA272">
        <v>15.4549427</v>
      </c>
      <c r="AB272">
        <v>14.349190950000001</v>
      </c>
      <c r="AC272">
        <v>13.312060335</v>
      </c>
      <c r="AD272">
        <v>12.7451267</v>
      </c>
      <c r="AE272">
        <v>12.5158168025</v>
      </c>
      <c r="AF272">
        <v>12.4556618</v>
      </c>
    </row>
    <row r="273" spans="1:32" x14ac:dyDescent="0.3">
      <c r="A273">
        <v>763</v>
      </c>
      <c r="B273" t="s">
        <v>122</v>
      </c>
      <c r="C273">
        <v>2016</v>
      </c>
      <c r="D273">
        <v>507</v>
      </c>
      <c r="E273">
        <v>63</v>
      </c>
      <c r="F273">
        <v>0.59368836291913196</v>
      </c>
      <c r="G273">
        <v>0.12</v>
      </c>
      <c r="H273">
        <v>2</v>
      </c>
      <c r="I273">
        <v>0.76</v>
      </c>
      <c r="J273">
        <v>0.44</v>
      </c>
      <c r="K273">
        <v>0.16</v>
      </c>
      <c r="L273">
        <v>8</v>
      </c>
      <c r="M273" t="s">
        <v>52</v>
      </c>
      <c r="N273" t="s">
        <v>77</v>
      </c>
      <c r="O273" t="s">
        <v>65</v>
      </c>
      <c r="P273" t="s">
        <v>106</v>
      </c>
      <c r="Q273" t="s">
        <v>32</v>
      </c>
      <c r="R273" t="s">
        <v>48</v>
      </c>
      <c r="S273" t="s">
        <v>80</v>
      </c>
      <c r="T273" t="s">
        <v>90</v>
      </c>
      <c r="U273" t="s">
        <v>68</v>
      </c>
      <c r="V273" t="s">
        <v>104</v>
      </c>
      <c r="W273">
        <v>22.05958901</v>
      </c>
      <c r="X273">
        <v>21.478228918749998</v>
      </c>
      <c r="Y273">
        <v>19.742908499999999</v>
      </c>
      <c r="Z273">
        <v>16.701493787</v>
      </c>
      <c r="AA273">
        <v>16.676555948888801</v>
      </c>
      <c r="AB273">
        <v>14.729913949166599</v>
      </c>
      <c r="AC273">
        <v>14.456870575</v>
      </c>
      <c r="AD273">
        <v>14.2477722</v>
      </c>
      <c r="AE273">
        <v>14.0280466</v>
      </c>
      <c r="AF273">
        <v>14.019120965999999</v>
      </c>
    </row>
    <row r="274" spans="1:32" x14ac:dyDescent="0.3">
      <c r="A274">
        <v>764</v>
      </c>
      <c r="B274" t="s">
        <v>122</v>
      </c>
      <c r="C274">
        <v>2016</v>
      </c>
      <c r="D274">
        <v>507</v>
      </c>
      <c r="E274">
        <v>64</v>
      </c>
      <c r="F274">
        <v>0.57593688362919104</v>
      </c>
      <c r="G274">
        <v>0.18</v>
      </c>
      <c r="H274">
        <v>3</v>
      </c>
      <c r="I274">
        <v>0.92</v>
      </c>
      <c r="J274">
        <v>0.64</v>
      </c>
      <c r="K274">
        <v>0.16</v>
      </c>
      <c r="L274">
        <v>2</v>
      </c>
      <c r="M274" t="s">
        <v>77</v>
      </c>
      <c r="N274" t="s">
        <v>106</v>
      </c>
      <c r="O274" t="s">
        <v>48</v>
      </c>
      <c r="P274" t="s">
        <v>32</v>
      </c>
      <c r="Q274" t="s">
        <v>94</v>
      </c>
      <c r="R274" t="s">
        <v>52</v>
      </c>
      <c r="S274" t="s">
        <v>78</v>
      </c>
      <c r="T274" t="s">
        <v>41</v>
      </c>
      <c r="U274" t="s">
        <v>39</v>
      </c>
      <c r="V274" t="s">
        <v>43</v>
      </c>
      <c r="W274">
        <v>21.432291212500001</v>
      </c>
      <c r="X274">
        <v>14.2350604066666</v>
      </c>
      <c r="Y274">
        <v>13.6550654100714</v>
      </c>
      <c r="Z274">
        <v>13.4797825164285</v>
      </c>
      <c r="AA274">
        <v>10.617242158181799</v>
      </c>
      <c r="AB274">
        <v>10.337324786363601</v>
      </c>
      <c r="AC274">
        <v>9.4311041787499992</v>
      </c>
      <c r="AD274">
        <v>9.3262925119999895</v>
      </c>
      <c r="AE274">
        <v>9.1305905759999995</v>
      </c>
      <c r="AF274">
        <v>8.9697132249999996</v>
      </c>
    </row>
    <row r="275" spans="1:32" x14ac:dyDescent="0.3">
      <c r="A275">
        <v>765</v>
      </c>
      <c r="B275" t="s">
        <v>122</v>
      </c>
      <c r="C275">
        <v>2016</v>
      </c>
      <c r="D275">
        <v>507</v>
      </c>
      <c r="E275">
        <v>65</v>
      </c>
      <c r="F275">
        <v>0.59763313609467394</v>
      </c>
      <c r="G275">
        <v>0.04</v>
      </c>
      <c r="H275">
        <v>5</v>
      </c>
      <c r="I275">
        <v>0.48</v>
      </c>
      <c r="J275">
        <v>0.66</v>
      </c>
      <c r="K275">
        <v>0.57999999999999996</v>
      </c>
      <c r="L275">
        <v>9</v>
      </c>
      <c r="M275" t="s">
        <v>77</v>
      </c>
      <c r="N275" t="s">
        <v>32</v>
      </c>
      <c r="O275" t="s">
        <v>106</v>
      </c>
      <c r="P275" t="s">
        <v>48</v>
      </c>
      <c r="Q275" t="s">
        <v>94</v>
      </c>
      <c r="R275" t="s">
        <v>41</v>
      </c>
      <c r="S275" t="s">
        <v>52</v>
      </c>
      <c r="T275" t="s">
        <v>95</v>
      </c>
      <c r="U275" t="s">
        <v>62</v>
      </c>
      <c r="V275" t="s">
        <v>104</v>
      </c>
      <c r="W275">
        <v>15.024327479999901</v>
      </c>
      <c r="X275">
        <v>13.979699198942299</v>
      </c>
      <c r="Y275">
        <v>12.8343636625531</v>
      </c>
      <c r="Z275">
        <v>11.247879152115299</v>
      </c>
      <c r="AA275">
        <v>8.7996920156818099</v>
      </c>
      <c r="AB275">
        <v>8.7154612786363597</v>
      </c>
      <c r="AC275">
        <v>8.5322797045000005</v>
      </c>
      <c r="AD275">
        <v>8.1942304867857096</v>
      </c>
      <c r="AE275">
        <v>8.1395763999999993</v>
      </c>
      <c r="AF275">
        <v>8.0942459696153808</v>
      </c>
    </row>
    <row r="276" spans="1:32" x14ac:dyDescent="0.3">
      <c r="A276">
        <v>766</v>
      </c>
      <c r="B276" t="s">
        <v>122</v>
      </c>
      <c r="C276">
        <v>2016</v>
      </c>
      <c r="D276">
        <v>507</v>
      </c>
      <c r="E276">
        <v>66</v>
      </c>
      <c r="F276">
        <v>0.56410256410256399</v>
      </c>
      <c r="G276">
        <v>0.44</v>
      </c>
      <c r="H276">
        <v>2</v>
      </c>
      <c r="I276">
        <v>0.22</v>
      </c>
      <c r="J276">
        <v>0.78</v>
      </c>
      <c r="K276">
        <v>0.72</v>
      </c>
      <c r="L276">
        <v>0</v>
      </c>
      <c r="M276" t="s">
        <v>106</v>
      </c>
      <c r="N276" t="s">
        <v>32</v>
      </c>
      <c r="O276" t="s">
        <v>52</v>
      </c>
      <c r="P276" t="s">
        <v>55</v>
      </c>
      <c r="Q276" t="s">
        <v>41</v>
      </c>
      <c r="R276" t="s">
        <v>104</v>
      </c>
      <c r="S276" t="s">
        <v>80</v>
      </c>
      <c r="T276" t="s">
        <v>111</v>
      </c>
      <c r="U276" t="s">
        <v>48</v>
      </c>
      <c r="V276" t="s">
        <v>87</v>
      </c>
      <c r="W276">
        <v>22.471715457999998</v>
      </c>
      <c r="X276">
        <v>18.341493132</v>
      </c>
      <c r="Y276">
        <v>12.28973856</v>
      </c>
      <c r="Z276">
        <v>12.142015499999999</v>
      </c>
      <c r="AA276">
        <v>11.1167145</v>
      </c>
      <c r="AB276">
        <v>10.4087827283333</v>
      </c>
      <c r="AC276">
        <v>9.9655944200000004</v>
      </c>
      <c r="AD276">
        <v>9.4148700200000004</v>
      </c>
      <c r="AE276">
        <v>9.1166867180000004</v>
      </c>
      <c r="AF276">
        <v>8.9392917599999997</v>
      </c>
    </row>
    <row r="277" spans="1:32" x14ac:dyDescent="0.3">
      <c r="A277">
        <v>767</v>
      </c>
      <c r="B277" t="s">
        <v>122</v>
      </c>
      <c r="C277">
        <v>2016</v>
      </c>
      <c r="D277">
        <v>507</v>
      </c>
      <c r="E277">
        <v>67</v>
      </c>
      <c r="F277">
        <v>0.59171597633136097</v>
      </c>
      <c r="G277">
        <v>0.14000000000000001</v>
      </c>
      <c r="H277">
        <v>4</v>
      </c>
      <c r="I277">
        <v>0.9</v>
      </c>
      <c r="J277">
        <v>0.98</v>
      </c>
      <c r="K277">
        <v>0.42</v>
      </c>
      <c r="L277">
        <v>1</v>
      </c>
      <c r="M277" t="s">
        <v>32</v>
      </c>
      <c r="N277" t="s">
        <v>48</v>
      </c>
      <c r="O277" t="s">
        <v>77</v>
      </c>
      <c r="P277" t="s">
        <v>106</v>
      </c>
      <c r="Q277" t="s">
        <v>52</v>
      </c>
      <c r="R277" t="s">
        <v>95</v>
      </c>
      <c r="S277" t="s">
        <v>40</v>
      </c>
      <c r="T277" t="s">
        <v>107</v>
      </c>
      <c r="U277" t="s">
        <v>88</v>
      </c>
      <c r="V277" t="s">
        <v>78</v>
      </c>
      <c r="W277">
        <v>8.0752855991639301</v>
      </c>
      <c r="X277">
        <v>7.6615195052105198</v>
      </c>
      <c r="Y277">
        <v>6.5716612812045403</v>
      </c>
      <c r="Z277">
        <v>5.93339428280769</v>
      </c>
      <c r="AA277">
        <v>5.5089635837291597</v>
      </c>
      <c r="AB277">
        <v>4.6922609347073099</v>
      </c>
      <c r="AC277">
        <v>4.6710866561481401</v>
      </c>
      <c r="AD277">
        <v>4.5499248732916602</v>
      </c>
      <c r="AE277">
        <v>4.5416821978000002</v>
      </c>
      <c r="AF277">
        <v>4.5391822717241297</v>
      </c>
    </row>
    <row r="278" spans="1:32" x14ac:dyDescent="0.3">
      <c r="A278">
        <v>768</v>
      </c>
      <c r="B278" t="s">
        <v>122</v>
      </c>
      <c r="C278">
        <v>2016</v>
      </c>
      <c r="D278">
        <v>507</v>
      </c>
      <c r="E278">
        <v>68</v>
      </c>
      <c r="F278">
        <v>0.55818540433925001</v>
      </c>
      <c r="G278">
        <v>0.24</v>
      </c>
      <c r="H278">
        <v>5</v>
      </c>
      <c r="I278">
        <v>0.26</v>
      </c>
      <c r="J278">
        <v>0.82</v>
      </c>
      <c r="K278">
        <v>0.44</v>
      </c>
      <c r="L278">
        <v>10</v>
      </c>
      <c r="M278" t="s">
        <v>32</v>
      </c>
      <c r="N278" t="s">
        <v>106</v>
      </c>
      <c r="O278" t="s">
        <v>48</v>
      </c>
      <c r="P278" t="s">
        <v>52</v>
      </c>
      <c r="Q278" t="s">
        <v>94</v>
      </c>
      <c r="R278" t="s">
        <v>80</v>
      </c>
      <c r="S278" t="s">
        <v>35</v>
      </c>
      <c r="T278" t="s">
        <v>69</v>
      </c>
      <c r="U278" t="s">
        <v>77</v>
      </c>
      <c r="V278" t="s">
        <v>83</v>
      </c>
      <c r="W278">
        <v>9.2446886230769199</v>
      </c>
      <c r="X278">
        <v>7.07752320931034</v>
      </c>
      <c r="Y278">
        <v>6.2880358727272698</v>
      </c>
      <c r="Z278">
        <v>5.8515577119230704</v>
      </c>
      <c r="AA278">
        <v>5.7162765127586201</v>
      </c>
      <c r="AB278">
        <v>5.3885231608695596</v>
      </c>
      <c r="AC278">
        <v>4.9627902500000003</v>
      </c>
      <c r="AD278">
        <v>4.9508168938461496</v>
      </c>
      <c r="AE278">
        <v>4.8863238295652103</v>
      </c>
      <c r="AF278">
        <v>4.8765119321428498</v>
      </c>
    </row>
    <row r="279" spans="1:32" x14ac:dyDescent="0.3">
      <c r="A279">
        <v>769</v>
      </c>
      <c r="B279" t="s">
        <v>122</v>
      </c>
      <c r="C279">
        <v>2016</v>
      </c>
      <c r="D279">
        <v>507</v>
      </c>
      <c r="E279">
        <v>69</v>
      </c>
      <c r="F279">
        <v>0.585798816568047</v>
      </c>
      <c r="G279">
        <v>0.14000000000000001</v>
      </c>
      <c r="H279">
        <v>2</v>
      </c>
      <c r="I279">
        <v>0.64</v>
      </c>
      <c r="J279">
        <v>0.2</v>
      </c>
      <c r="K279">
        <v>0.8</v>
      </c>
      <c r="L279">
        <v>10</v>
      </c>
      <c r="M279" t="s">
        <v>32</v>
      </c>
      <c r="N279" t="s">
        <v>106</v>
      </c>
      <c r="O279" t="s">
        <v>55</v>
      </c>
      <c r="P279" t="s">
        <v>41</v>
      </c>
      <c r="Q279" t="s">
        <v>53</v>
      </c>
      <c r="R279" t="s">
        <v>94</v>
      </c>
      <c r="S279" t="s">
        <v>47</v>
      </c>
      <c r="T279" t="s">
        <v>74</v>
      </c>
      <c r="U279" t="s">
        <v>95</v>
      </c>
      <c r="V279" t="s">
        <v>111</v>
      </c>
      <c r="W279">
        <v>16.036977374999999</v>
      </c>
      <c r="X279">
        <v>14.1436520733333</v>
      </c>
      <c r="Y279">
        <v>11.716920855</v>
      </c>
      <c r="Z279">
        <v>11.447106646</v>
      </c>
      <c r="AA279">
        <v>11.18033075</v>
      </c>
      <c r="AB279">
        <v>11.116344452222201</v>
      </c>
      <c r="AC279">
        <v>10.964103063333299</v>
      </c>
      <c r="AD279">
        <v>10.754901547142801</v>
      </c>
      <c r="AE279">
        <v>10.5478533142857</v>
      </c>
      <c r="AF279">
        <v>10.495619184000001</v>
      </c>
    </row>
    <row r="280" spans="1:32" x14ac:dyDescent="0.3">
      <c r="A280">
        <v>770</v>
      </c>
      <c r="B280" t="s">
        <v>122</v>
      </c>
      <c r="C280">
        <v>2016</v>
      </c>
      <c r="D280">
        <v>507</v>
      </c>
      <c r="E280">
        <v>70</v>
      </c>
      <c r="F280">
        <v>0.56410256410256399</v>
      </c>
      <c r="G280">
        <v>0.6</v>
      </c>
      <c r="H280">
        <v>1</v>
      </c>
      <c r="I280">
        <v>0.04</v>
      </c>
      <c r="J280">
        <v>0.68</v>
      </c>
      <c r="K280">
        <v>0.24</v>
      </c>
      <c r="L280">
        <v>1</v>
      </c>
      <c r="M280" t="s">
        <v>32</v>
      </c>
      <c r="N280" t="s">
        <v>94</v>
      </c>
      <c r="O280" t="s">
        <v>106</v>
      </c>
      <c r="P280" t="s">
        <v>90</v>
      </c>
      <c r="Q280" t="s">
        <v>80</v>
      </c>
      <c r="R280" t="s">
        <v>77</v>
      </c>
      <c r="S280" t="s">
        <v>95</v>
      </c>
      <c r="T280" t="s">
        <v>51</v>
      </c>
      <c r="U280" t="s">
        <v>48</v>
      </c>
      <c r="V280" t="s">
        <v>87</v>
      </c>
      <c r="W280">
        <v>55.689639999999997</v>
      </c>
      <c r="X280">
        <v>25.5473347</v>
      </c>
      <c r="Y280">
        <v>22.15476035</v>
      </c>
      <c r="Z280">
        <v>14.723462100000001</v>
      </c>
      <c r="AA280">
        <v>13.793444600000001</v>
      </c>
      <c r="AB280">
        <v>13.091164089999999</v>
      </c>
      <c r="AC280">
        <v>12.915976499999999</v>
      </c>
      <c r="AD280">
        <v>11.9796686</v>
      </c>
      <c r="AE280">
        <v>11.9795073733333</v>
      </c>
      <c r="AF280">
        <v>10.3557698849999</v>
      </c>
    </row>
    <row r="281" spans="1:32" x14ac:dyDescent="0.3">
      <c r="A281">
        <v>771</v>
      </c>
      <c r="B281" t="s">
        <v>122</v>
      </c>
      <c r="C281">
        <v>2016</v>
      </c>
      <c r="D281">
        <v>507</v>
      </c>
      <c r="E281">
        <v>71</v>
      </c>
      <c r="F281">
        <v>0.56607495069033498</v>
      </c>
      <c r="G281">
        <v>0.14000000000000001</v>
      </c>
      <c r="H281">
        <v>3</v>
      </c>
      <c r="I281">
        <v>0.06</v>
      </c>
      <c r="J281">
        <v>0.66</v>
      </c>
      <c r="K281">
        <v>0.34</v>
      </c>
      <c r="L281">
        <v>7</v>
      </c>
      <c r="M281" t="s">
        <v>77</v>
      </c>
      <c r="N281" t="s">
        <v>32</v>
      </c>
      <c r="O281" t="s">
        <v>41</v>
      </c>
      <c r="P281" t="s">
        <v>106</v>
      </c>
      <c r="Q281" t="s">
        <v>48</v>
      </c>
      <c r="R281" t="s">
        <v>54</v>
      </c>
      <c r="S281" t="s">
        <v>110</v>
      </c>
      <c r="T281" t="s">
        <v>104</v>
      </c>
      <c r="U281" t="s">
        <v>95</v>
      </c>
      <c r="V281" t="s">
        <v>35</v>
      </c>
      <c r="W281">
        <v>12.048027404999999</v>
      </c>
      <c r="X281">
        <v>11.755554314999999</v>
      </c>
      <c r="Y281">
        <v>11.3058529</v>
      </c>
      <c r="Z281">
        <v>10.535610456000001</v>
      </c>
      <c r="AA281">
        <v>9.1716906755555492</v>
      </c>
      <c r="AB281">
        <v>8.3120243550000001</v>
      </c>
      <c r="AC281">
        <v>7.9149203299999904</v>
      </c>
      <c r="AD281">
        <v>7.7650568045454502</v>
      </c>
      <c r="AE281">
        <v>7.2866460125000003</v>
      </c>
      <c r="AF281">
        <v>7.2033090599999996</v>
      </c>
    </row>
    <row r="282" spans="1:32" x14ac:dyDescent="0.3">
      <c r="A282">
        <v>772</v>
      </c>
      <c r="B282" t="s">
        <v>122</v>
      </c>
      <c r="C282">
        <v>2016</v>
      </c>
      <c r="D282">
        <v>507</v>
      </c>
      <c r="E282">
        <v>72</v>
      </c>
      <c r="F282">
        <v>0.58777120315581799</v>
      </c>
      <c r="G282">
        <v>0.2</v>
      </c>
      <c r="H282">
        <v>2</v>
      </c>
      <c r="I282">
        <v>0.28000000000000003</v>
      </c>
      <c r="J282">
        <v>0.88</v>
      </c>
      <c r="K282">
        <v>0.12</v>
      </c>
      <c r="L282">
        <v>8</v>
      </c>
      <c r="M282" t="s">
        <v>32</v>
      </c>
      <c r="N282" t="s">
        <v>48</v>
      </c>
      <c r="O282" t="s">
        <v>106</v>
      </c>
      <c r="P282" t="s">
        <v>52</v>
      </c>
      <c r="Q282" t="s">
        <v>77</v>
      </c>
      <c r="R282" t="s">
        <v>96</v>
      </c>
      <c r="S282" t="s">
        <v>94</v>
      </c>
      <c r="T282" t="s">
        <v>104</v>
      </c>
      <c r="U282" t="s">
        <v>95</v>
      </c>
      <c r="V282" t="s">
        <v>41</v>
      </c>
      <c r="W282">
        <v>22.65381464</v>
      </c>
      <c r="X282">
        <v>20.186164086000002</v>
      </c>
      <c r="Y282">
        <v>17.186889780908999</v>
      </c>
      <c r="Z282">
        <v>14.1063222083333</v>
      </c>
      <c r="AA282">
        <v>12.3231728875</v>
      </c>
      <c r="AB282">
        <v>11.881461099999999</v>
      </c>
      <c r="AC282">
        <v>11.326872348999901</v>
      </c>
      <c r="AD282">
        <v>10.40235614</v>
      </c>
      <c r="AE282">
        <v>9.8349579166666601</v>
      </c>
      <c r="AF282">
        <v>9.6805709933333297</v>
      </c>
    </row>
    <row r="283" spans="1:32" x14ac:dyDescent="0.3">
      <c r="A283">
        <v>773</v>
      </c>
      <c r="B283" t="s">
        <v>122</v>
      </c>
      <c r="C283">
        <v>2016</v>
      </c>
      <c r="D283">
        <v>507</v>
      </c>
      <c r="E283">
        <v>73</v>
      </c>
      <c r="F283">
        <v>0.59566074950690295</v>
      </c>
      <c r="G283">
        <v>0.02</v>
      </c>
      <c r="H283">
        <v>10</v>
      </c>
      <c r="I283">
        <v>0.32</v>
      </c>
      <c r="J283">
        <v>0.22</v>
      </c>
      <c r="K283">
        <v>0.38</v>
      </c>
      <c r="L283">
        <v>8</v>
      </c>
      <c r="M283" t="s">
        <v>77</v>
      </c>
      <c r="N283" t="s">
        <v>32</v>
      </c>
      <c r="O283" t="s">
        <v>106</v>
      </c>
      <c r="P283" t="s">
        <v>41</v>
      </c>
      <c r="Q283" t="s">
        <v>72</v>
      </c>
      <c r="R283" t="s">
        <v>48</v>
      </c>
      <c r="S283" t="s">
        <v>95</v>
      </c>
      <c r="T283" t="s">
        <v>52</v>
      </c>
      <c r="U283" t="s">
        <v>94</v>
      </c>
      <c r="V283" t="s">
        <v>80</v>
      </c>
      <c r="W283">
        <v>12.5530402451515</v>
      </c>
      <c r="X283">
        <v>12.0055403791578</v>
      </c>
      <c r="Y283">
        <v>11.4971694965789</v>
      </c>
      <c r="Z283">
        <v>10.124424998</v>
      </c>
      <c r="AA283">
        <v>8.7415735383333306</v>
      </c>
      <c r="AB283">
        <v>8.2847340975862007</v>
      </c>
      <c r="AC283">
        <v>8.0110786723529408</v>
      </c>
      <c r="AD283">
        <v>7.8067179148780399</v>
      </c>
      <c r="AE283">
        <v>7.7856671461904696</v>
      </c>
      <c r="AF283">
        <v>7.1076324141935396</v>
      </c>
    </row>
    <row r="284" spans="1:32" x14ac:dyDescent="0.3">
      <c r="A284">
        <v>774</v>
      </c>
      <c r="B284" t="s">
        <v>122</v>
      </c>
      <c r="C284">
        <v>2016</v>
      </c>
      <c r="D284">
        <v>507</v>
      </c>
      <c r="E284">
        <v>74</v>
      </c>
      <c r="F284">
        <v>0.57593688362919104</v>
      </c>
      <c r="G284">
        <v>0.16</v>
      </c>
      <c r="H284">
        <v>2</v>
      </c>
      <c r="I284">
        <v>0.54</v>
      </c>
      <c r="J284">
        <v>0.78</v>
      </c>
      <c r="K284">
        <v>0.42</v>
      </c>
      <c r="L284">
        <v>9</v>
      </c>
      <c r="M284" t="s">
        <v>32</v>
      </c>
      <c r="N284" t="s">
        <v>106</v>
      </c>
      <c r="O284" t="s">
        <v>48</v>
      </c>
      <c r="P284" t="s">
        <v>77</v>
      </c>
      <c r="Q284" t="s">
        <v>52</v>
      </c>
      <c r="R284" t="s">
        <v>94</v>
      </c>
      <c r="S284" t="s">
        <v>104</v>
      </c>
      <c r="T284" t="s">
        <v>41</v>
      </c>
      <c r="U284" t="s">
        <v>39</v>
      </c>
      <c r="V284" t="s">
        <v>100</v>
      </c>
      <c r="W284">
        <v>27.214508337999899</v>
      </c>
      <c r="X284">
        <v>19.318794780000001</v>
      </c>
      <c r="Y284">
        <v>18.312246497499999</v>
      </c>
      <c r="Z284">
        <v>14.728042958750001</v>
      </c>
      <c r="AA284">
        <v>14.0734341542857</v>
      </c>
      <c r="AB284">
        <v>13.51219809</v>
      </c>
      <c r="AC284">
        <v>11.179642936363599</v>
      </c>
      <c r="AD284">
        <v>11.1775591714285</v>
      </c>
      <c r="AE284">
        <v>10.415983954</v>
      </c>
      <c r="AF284">
        <v>10.17929417625</v>
      </c>
    </row>
    <row r="285" spans="1:32" x14ac:dyDescent="0.3">
      <c r="A285">
        <v>775</v>
      </c>
      <c r="B285" t="s">
        <v>122</v>
      </c>
      <c r="C285">
        <v>2016</v>
      </c>
      <c r="D285">
        <v>507</v>
      </c>
      <c r="E285">
        <v>75</v>
      </c>
      <c r="F285">
        <v>0.59763313609467394</v>
      </c>
      <c r="G285">
        <v>0.02</v>
      </c>
      <c r="H285">
        <v>8</v>
      </c>
      <c r="I285">
        <v>0.4</v>
      </c>
      <c r="J285">
        <v>0.52</v>
      </c>
      <c r="K285">
        <v>0.62</v>
      </c>
      <c r="L285">
        <v>9</v>
      </c>
      <c r="M285" t="s">
        <v>32</v>
      </c>
      <c r="N285" t="s">
        <v>77</v>
      </c>
      <c r="O285" t="s">
        <v>106</v>
      </c>
      <c r="P285" t="s">
        <v>48</v>
      </c>
      <c r="Q285" t="s">
        <v>52</v>
      </c>
      <c r="R285" t="s">
        <v>94</v>
      </c>
      <c r="S285" t="s">
        <v>41</v>
      </c>
      <c r="T285" t="s">
        <v>104</v>
      </c>
      <c r="U285" t="s">
        <v>72</v>
      </c>
      <c r="V285" t="s">
        <v>90</v>
      </c>
      <c r="W285">
        <v>12.420337937618999</v>
      </c>
      <c r="X285">
        <v>10.5113419173125</v>
      </c>
      <c r="Y285">
        <v>9.3753463815</v>
      </c>
      <c r="Z285">
        <v>8.4925050524123602</v>
      </c>
      <c r="AA285">
        <v>7.6285068830612204</v>
      </c>
      <c r="AB285">
        <v>7.5479504048888799</v>
      </c>
      <c r="AC285">
        <v>6.9816740532894697</v>
      </c>
      <c r="AD285">
        <v>6.8117217199056599</v>
      </c>
      <c r="AE285">
        <v>6.7294188776388797</v>
      </c>
      <c r="AF285">
        <v>6.5636150545833303</v>
      </c>
    </row>
    <row r="286" spans="1:32" x14ac:dyDescent="0.3">
      <c r="A286">
        <v>776</v>
      </c>
      <c r="B286" t="s">
        <v>122</v>
      </c>
      <c r="C286">
        <v>2016</v>
      </c>
      <c r="D286">
        <v>507</v>
      </c>
      <c r="E286">
        <v>76</v>
      </c>
      <c r="F286">
        <v>0.61932938856015696</v>
      </c>
      <c r="G286">
        <v>0.02</v>
      </c>
      <c r="H286">
        <v>6</v>
      </c>
      <c r="I286">
        <v>0.36</v>
      </c>
      <c r="J286">
        <v>0.98</v>
      </c>
      <c r="K286">
        <v>0.32</v>
      </c>
      <c r="L286">
        <v>4</v>
      </c>
      <c r="M286" t="s">
        <v>32</v>
      </c>
      <c r="N286" t="s">
        <v>77</v>
      </c>
      <c r="O286" t="s">
        <v>106</v>
      </c>
      <c r="P286" t="s">
        <v>48</v>
      </c>
      <c r="Q286" t="s">
        <v>94</v>
      </c>
      <c r="R286" t="s">
        <v>52</v>
      </c>
      <c r="S286" t="s">
        <v>104</v>
      </c>
      <c r="T286" t="s">
        <v>111</v>
      </c>
      <c r="U286" t="s">
        <v>41</v>
      </c>
      <c r="V286" t="s">
        <v>39</v>
      </c>
      <c r="W286">
        <v>17.976078008033699</v>
      </c>
      <c r="X286">
        <v>16.511883559220699</v>
      </c>
      <c r="Y286">
        <v>15.1798653715789</v>
      </c>
      <c r="Z286">
        <v>12.182883734631501</v>
      </c>
      <c r="AA286">
        <v>10.594705534347799</v>
      </c>
      <c r="AB286">
        <v>9.7698805442337608</v>
      </c>
      <c r="AC286">
        <v>8.5463823643999905</v>
      </c>
      <c r="AD286">
        <v>8.4268053280487791</v>
      </c>
      <c r="AE286">
        <v>8.0732900927777695</v>
      </c>
      <c r="AF286">
        <v>7.3137187311707299</v>
      </c>
    </row>
    <row r="287" spans="1:32" x14ac:dyDescent="0.3">
      <c r="A287">
        <v>777</v>
      </c>
      <c r="B287" t="s">
        <v>122</v>
      </c>
      <c r="C287">
        <v>2016</v>
      </c>
      <c r="D287">
        <v>507</v>
      </c>
      <c r="E287">
        <v>77</v>
      </c>
      <c r="F287">
        <v>0.61538461538461497</v>
      </c>
      <c r="G287">
        <v>0.02</v>
      </c>
      <c r="H287">
        <v>2</v>
      </c>
      <c r="I287">
        <v>0.3</v>
      </c>
      <c r="J287">
        <v>0.48</v>
      </c>
      <c r="K287">
        <v>0.92</v>
      </c>
      <c r="L287">
        <v>10</v>
      </c>
      <c r="M287" t="s">
        <v>77</v>
      </c>
      <c r="N287" t="s">
        <v>32</v>
      </c>
      <c r="O287" t="s">
        <v>106</v>
      </c>
      <c r="P287" t="s">
        <v>107</v>
      </c>
      <c r="Q287" t="s">
        <v>48</v>
      </c>
      <c r="R287" t="s">
        <v>80</v>
      </c>
      <c r="S287" t="s">
        <v>70</v>
      </c>
      <c r="T287" t="s">
        <v>52</v>
      </c>
      <c r="U287" t="s">
        <v>94</v>
      </c>
      <c r="V287" t="s">
        <v>41</v>
      </c>
      <c r="W287">
        <v>25.874701078260799</v>
      </c>
      <c r="X287">
        <v>23.431353895861999</v>
      </c>
      <c r="Y287">
        <v>22.082967389666599</v>
      </c>
      <c r="Z287">
        <v>18.296022399999998</v>
      </c>
      <c r="AA287">
        <v>17.046452251363601</v>
      </c>
      <c r="AB287">
        <v>15.5142470725</v>
      </c>
      <c r="AC287">
        <v>15.289041274999899</v>
      </c>
      <c r="AD287">
        <v>14.75111248</v>
      </c>
      <c r="AE287">
        <v>14.747247706666601</v>
      </c>
      <c r="AF287">
        <v>14.575250700833299</v>
      </c>
    </row>
    <row r="288" spans="1:32" x14ac:dyDescent="0.3">
      <c r="A288">
        <v>778</v>
      </c>
      <c r="B288" t="s">
        <v>122</v>
      </c>
      <c r="C288">
        <v>2016</v>
      </c>
      <c r="D288">
        <v>507</v>
      </c>
      <c r="E288">
        <v>78</v>
      </c>
      <c r="F288">
        <v>0.59960552268244505</v>
      </c>
      <c r="G288">
        <v>0.06</v>
      </c>
      <c r="H288">
        <v>4</v>
      </c>
      <c r="I288">
        <v>0.74</v>
      </c>
      <c r="J288">
        <v>0.7</v>
      </c>
      <c r="K288">
        <v>0.12</v>
      </c>
      <c r="L288">
        <v>9</v>
      </c>
      <c r="M288" t="s">
        <v>77</v>
      </c>
      <c r="N288" t="s">
        <v>32</v>
      </c>
      <c r="O288" t="s">
        <v>106</v>
      </c>
      <c r="P288" t="s">
        <v>48</v>
      </c>
      <c r="Q288" t="s">
        <v>52</v>
      </c>
      <c r="R288" t="s">
        <v>94</v>
      </c>
      <c r="S288" t="s">
        <v>80</v>
      </c>
      <c r="T288" t="s">
        <v>41</v>
      </c>
      <c r="U288" t="s">
        <v>53</v>
      </c>
      <c r="V288" t="s">
        <v>104</v>
      </c>
      <c r="W288">
        <v>16.295287904482699</v>
      </c>
      <c r="X288">
        <v>14.971769889189099</v>
      </c>
      <c r="Y288">
        <v>12.620971726875</v>
      </c>
      <c r="Z288">
        <v>12.1744099583333</v>
      </c>
      <c r="AA288">
        <v>9.6804408769444397</v>
      </c>
      <c r="AB288">
        <v>9.2560602687878699</v>
      </c>
      <c r="AC288">
        <v>8.9073310553571403</v>
      </c>
      <c r="AD288">
        <v>8.7984517955555503</v>
      </c>
      <c r="AE288">
        <v>8.6520709047618993</v>
      </c>
      <c r="AF288">
        <v>8.5850892895454507</v>
      </c>
    </row>
    <row r="289" spans="1:32" x14ac:dyDescent="0.3">
      <c r="A289">
        <v>779</v>
      </c>
      <c r="B289" t="s">
        <v>122</v>
      </c>
      <c r="C289">
        <v>2016</v>
      </c>
      <c r="D289">
        <v>507</v>
      </c>
      <c r="E289">
        <v>79</v>
      </c>
      <c r="F289">
        <v>0.58382642998027601</v>
      </c>
      <c r="G289">
        <v>0.4</v>
      </c>
      <c r="H289">
        <v>1</v>
      </c>
      <c r="I289">
        <v>0.3</v>
      </c>
      <c r="J289">
        <v>0.54</v>
      </c>
      <c r="K289">
        <v>0.36</v>
      </c>
      <c r="L289">
        <v>10</v>
      </c>
      <c r="M289" t="s">
        <v>32</v>
      </c>
      <c r="N289" t="s">
        <v>106</v>
      </c>
      <c r="O289" t="s">
        <v>52</v>
      </c>
      <c r="P289" t="s">
        <v>91</v>
      </c>
      <c r="Q289" t="s">
        <v>104</v>
      </c>
      <c r="R289" t="s">
        <v>77</v>
      </c>
      <c r="S289" t="s">
        <v>39</v>
      </c>
      <c r="T289" t="s">
        <v>100</v>
      </c>
      <c r="U289" t="s">
        <v>44</v>
      </c>
      <c r="V289" t="s">
        <v>34</v>
      </c>
      <c r="W289">
        <v>35.9258509</v>
      </c>
      <c r="X289">
        <v>24.4949951175</v>
      </c>
      <c r="Y289">
        <v>19.283167843333299</v>
      </c>
      <c r="Z289">
        <v>16.431816099999999</v>
      </c>
      <c r="AA289">
        <v>16.187097545</v>
      </c>
      <c r="AB289">
        <v>13.354248515</v>
      </c>
      <c r="AC289">
        <v>12.8061752</v>
      </c>
      <c r="AD289">
        <v>12.621164799999899</v>
      </c>
      <c r="AE289">
        <v>12.224771499999999</v>
      </c>
      <c r="AF289">
        <v>11.80606366</v>
      </c>
    </row>
    <row r="290" spans="1:32" x14ac:dyDescent="0.3">
      <c r="A290">
        <v>780</v>
      </c>
      <c r="B290" t="s">
        <v>122</v>
      </c>
      <c r="C290">
        <v>2016</v>
      </c>
      <c r="D290">
        <v>507</v>
      </c>
      <c r="E290">
        <v>80</v>
      </c>
      <c r="F290">
        <v>0.61735700197238597</v>
      </c>
      <c r="G290">
        <v>0.02</v>
      </c>
      <c r="H290">
        <v>9</v>
      </c>
      <c r="I290">
        <v>0.56000000000000005</v>
      </c>
      <c r="J290">
        <v>0.74</v>
      </c>
      <c r="K290">
        <v>0.96</v>
      </c>
      <c r="L290">
        <v>5</v>
      </c>
      <c r="M290" t="s">
        <v>32</v>
      </c>
      <c r="N290" t="s">
        <v>106</v>
      </c>
      <c r="O290" t="s">
        <v>77</v>
      </c>
      <c r="P290" t="s">
        <v>48</v>
      </c>
      <c r="Q290" t="s">
        <v>94</v>
      </c>
      <c r="R290" t="s">
        <v>52</v>
      </c>
      <c r="S290" t="s">
        <v>104</v>
      </c>
      <c r="T290" t="s">
        <v>41</v>
      </c>
      <c r="U290" t="s">
        <v>80</v>
      </c>
      <c r="V290" t="s">
        <v>111</v>
      </c>
      <c r="W290">
        <v>12.445730841419101</v>
      </c>
      <c r="X290">
        <v>12.0367586910101</v>
      </c>
      <c r="Y290">
        <v>11.9951762473786</v>
      </c>
      <c r="Z290">
        <v>9.4575950310686991</v>
      </c>
      <c r="AA290">
        <v>7.8729329216037698</v>
      </c>
      <c r="AB290">
        <v>7.2926326481443198</v>
      </c>
      <c r="AC290">
        <v>7.19483917163332</v>
      </c>
      <c r="AD290">
        <v>7.1545451250000003</v>
      </c>
      <c r="AE290">
        <v>6.6864453012631504</v>
      </c>
      <c r="AF290">
        <v>6.62517441794117</v>
      </c>
    </row>
    <row r="291" spans="1:32" x14ac:dyDescent="0.3">
      <c r="A291">
        <v>781</v>
      </c>
      <c r="B291" t="s">
        <v>122</v>
      </c>
      <c r="C291">
        <v>2016</v>
      </c>
      <c r="D291">
        <v>507</v>
      </c>
      <c r="E291">
        <v>81</v>
      </c>
      <c r="F291">
        <v>0.62130177514792895</v>
      </c>
      <c r="G291">
        <v>0.06</v>
      </c>
      <c r="H291">
        <v>3</v>
      </c>
      <c r="I291">
        <v>0.4</v>
      </c>
      <c r="J291">
        <v>0.98</v>
      </c>
      <c r="K291">
        <v>0.78</v>
      </c>
      <c r="L291">
        <v>8</v>
      </c>
      <c r="M291" t="s">
        <v>106</v>
      </c>
      <c r="N291" t="s">
        <v>77</v>
      </c>
      <c r="O291" t="s">
        <v>32</v>
      </c>
      <c r="P291" t="s">
        <v>48</v>
      </c>
      <c r="Q291" t="s">
        <v>94</v>
      </c>
      <c r="R291" t="s">
        <v>52</v>
      </c>
      <c r="S291" t="s">
        <v>104</v>
      </c>
      <c r="T291" t="s">
        <v>41</v>
      </c>
      <c r="U291" t="s">
        <v>101</v>
      </c>
      <c r="V291" t="s">
        <v>78</v>
      </c>
      <c r="W291">
        <v>22.993068695908999</v>
      </c>
      <c r="X291">
        <v>22.3857638529411</v>
      </c>
      <c r="Y291">
        <v>20.990593254999901</v>
      </c>
      <c r="Z291">
        <v>15.3355547914814</v>
      </c>
      <c r="AA291">
        <v>12.838244660909</v>
      </c>
      <c r="AB291">
        <v>12.33602312</v>
      </c>
      <c r="AC291">
        <v>11.579719877500001</v>
      </c>
      <c r="AD291">
        <v>10.2071745552631</v>
      </c>
      <c r="AE291">
        <v>10.0337596033333</v>
      </c>
      <c r="AF291">
        <v>9.9176811300000001</v>
      </c>
    </row>
    <row r="292" spans="1:32" x14ac:dyDescent="0.3">
      <c r="A292">
        <v>782</v>
      </c>
      <c r="B292" t="s">
        <v>122</v>
      </c>
      <c r="C292">
        <v>2016</v>
      </c>
      <c r="D292">
        <v>507</v>
      </c>
      <c r="E292">
        <v>82</v>
      </c>
      <c r="F292">
        <v>0.57593688362919104</v>
      </c>
      <c r="G292">
        <v>0.24</v>
      </c>
      <c r="H292">
        <v>3</v>
      </c>
      <c r="I292">
        <v>0.5</v>
      </c>
      <c r="J292">
        <v>0.62</v>
      </c>
      <c r="K292">
        <v>0.84</v>
      </c>
      <c r="L292">
        <v>7</v>
      </c>
      <c r="M292" t="s">
        <v>106</v>
      </c>
      <c r="N292" t="s">
        <v>32</v>
      </c>
      <c r="O292" t="s">
        <v>48</v>
      </c>
      <c r="P292" t="s">
        <v>101</v>
      </c>
      <c r="Q292" t="s">
        <v>94</v>
      </c>
      <c r="R292" t="s">
        <v>89</v>
      </c>
      <c r="S292" t="s">
        <v>52</v>
      </c>
      <c r="T292" t="s">
        <v>77</v>
      </c>
      <c r="U292" t="s">
        <v>88</v>
      </c>
      <c r="V292" t="s">
        <v>51</v>
      </c>
      <c r="W292">
        <v>16.097657244615299</v>
      </c>
      <c r="X292">
        <v>10.282724143333301</v>
      </c>
      <c r="Y292">
        <v>10.244281675333299</v>
      </c>
      <c r="Z292">
        <v>10.109179505</v>
      </c>
      <c r="AA292">
        <v>9.9795747259999992</v>
      </c>
      <c r="AB292">
        <v>8.5662878150000008</v>
      </c>
      <c r="AC292">
        <v>8.5276105215384597</v>
      </c>
      <c r="AD292">
        <v>8.3094603060000001</v>
      </c>
      <c r="AE292">
        <v>8.2374325974999998</v>
      </c>
      <c r="AF292">
        <v>8.1567813971428507</v>
      </c>
    </row>
    <row r="293" spans="1:32" x14ac:dyDescent="0.3">
      <c r="A293">
        <v>783</v>
      </c>
      <c r="B293" t="s">
        <v>122</v>
      </c>
      <c r="C293">
        <v>2016</v>
      </c>
      <c r="D293">
        <v>507</v>
      </c>
      <c r="E293">
        <v>83</v>
      </c>
      <c r="F293">
        <v>0.60355029585798803</v>
      </c>
      <c r="G293">
        <v>0.04</v>
      </c>
      <c r="H293">
        <v>8</v>
      </c>
      <c r="I293">
        <v>0.46</v>
      </c>
      <c r="J293">
        <v>0.52</v>
      </c>
      <c r="K293">
        <v>0.66</v>
      </c>
      <c r="L293">
        <v>4</v>
      </c>
      <c r="M293" t="s">
        <v>32</v>
      </c>
      <c r="N293" t="s">
        <v>77</v>
      </c>
      <c r="O293" t="s">
        <v>48</v>
      </c>
      <c r="P293" t="s">
        <v>106</v>
      </c>
      <c r="Q293" t="s">
        <v>52</v>
      </c>
      <c r="R293" t="s">
        <v>72</v>
      </c>
      <c r="S293" t="s">
        <v>67</v>
      </c>
      <c r="T293" t="s">
        <v>45</v>
      </c>
      <c r="U293" t="s">
        <v>94</v>
      </c>
      <c r="V293" t="s">
        <v>70</v>
      </c>
      <c r="W293">
        <v>5.4143110299714197</v>
      </c>
      <c r="X293">
        <v>4.9605914326832297</v>
      </c>
      <c r="Y293">
        <v>4.2789407042222196</v>
      </c>
      <c r="Z293">
        <v>4.2130280541690102</v>
      </c>
      <c r="AA293">
        <v>3.9385091971402399</v>
      </c>
      <c r="AB293">
        <v>3.8174345719916598</v>
      </c>
      <c r="AC293">
        <v>3.7046155261656</v>
      </c>
      <c r="AD293">
        <v>3.6951618422337602</v>
      </c>
      <c r="AE293">
        <v>3.6673333485252502</v>
      </c>
      <c r="AF293">
        <v>3.6211199534</v>
      </c>
    </row>
    <row r="294" spans="1:32" x14ac:dyDescent="0.3">
      <c r="A294">
        <v>784</v>
      </c>
      <c r="B294" t="s">
        <v>122</v>
      </c>
      <c r="C294">
        <v>2016</v>
      </c>
      <c r="D294">
        <v>507</v>
      </c>
      <c r="E294">
        <v>84</v>
      </c>
      <c r="F294">
        <v>0.61538461538461497</v>
      </c>
      <c r="G294">
        <v>0.06</v>
      </c>
      <c r="H294">
        <v>6</v>
      </c>
      <c r="I294">
        <v>0.36</v>
      </c>
      <c r="J294">
        <v>0.48</v>
      </c>
      <c r="K294">
        <v>0.78</v>
      </c>
      <c r="L294">
        <v>5</v>
      </c>
      <c r="M294" t="s">
        <v>32</v>
      </c>
      <c r="N294" t="s">
        <v>106</v>
      </c>
      <c r="O294" t="s">
        <v>77</v>
      </c>
      <c r="P294" t="s">
        <v>48</v>
      </c>
      <c r="Q294" t="s">
        <v>52</v>
      </c>
      <c r="R294" t="s">
        <v>94</v>
      </c>
      <c r="S294" t="s">
        <v>104</v>
      </c>
      <c r="T294" t="s">
        <v>95</v>
      </c>
      <c r="U294" t="s">
        <v>72</v>
      </c>
      <c r="V294" t="s">
        <v>37</v>
      </c>
      <c r="W294">
        <v>9.76218134916666</v>
      </c>
      <c r="X294">
        <v>7.6751124962499997</v>
      </c>
      <c r="Y294">
        <v>7.47071526195651</v>
      </c>
      <c r="Z294">
        <v>6.4494020001886696</v>
      </c>
      <c r="AA294">
        <v>6.3007755625416602</v>
      </c>
      <c r="AB294">
        <v>6.0972281688095196</v>
      </c>
      <c r="AC294">
        <v>6.0900267884615298</v>
      </c>
      <c r="AD294">
        <v>5.6179105982051203</v>
      </c>
      <c r="AE294">
        <v>5.5700579604877998</v>
      </c>
      <c r="AF294">
        <v>5.5576590241463402</v>
      </c>
    </row>
    <row r="295" spans="1:32" x14ac:dyDescent="0.3">
      <c r="A295">
        <v>785</v>
      </c>
      <c r="B295" t="s">
        <v>122</v>
      </c>
      <c r="C295">
        <v>2016</v>
      </c>
      <c r="D295">
        <v>507</v>
      </c>
      <c r="E295">
        <v>85</v>
      </c>
      <c r="F295">
        <v>0.59171597633136097</v>
      </c>
      <c r="G295">
        <v>0.04</v>
      </c>
      <c r="H295">
        <v>5</v>
      </c>
      <c r="I295">
        <v>0.57999999999999996</v>
      </c>
      <c r="J295">
        <v>0.5</v>
      </c>
      <c r="K295">
        <v>0.26</v>
      </c>
      <c r="L295">
        <v>3</v>
      </c>
      <c r="M295" t="s">
        <v>32</v>
      </c>
      <c r="N295" t="s">
        <v>77</v>
      </c>
      <c r="O295" t="s">
        <v>106</v>
      </c>
      <c r="P295" t="s">
        <v>48</v>
      </c>
      <c r="Q295" t="s">
        <v>52</v>
      </c>
      <c r="R295" t="s">
        <v>104</v>
      </c>
      <c r="S295" t="s">
        <v>80</v>
      </c>
      <c r="T295" t="s">
        <v>94</v>
      </c>
      <c r="U295" t="s">
        <v>41</v>
      </c>
      <c r="V295" t="s">
        <v>71</v>
      </c>
      <c r="W295">
        <v>11.7082165757352</v>
      </c>
      <c r="X295">
        <v>11.6147980161702</v>
      </c>
      <c r="Y295">
        <v>11.0920312406666</v>
      </c>
      <c r="Z295">
        <v>9.0378428522115293</v>
      </c>
      <c r="AA295">
        <v>8.7770183848571399</v>
      </c>
      <c r="AB295">
        <v>8.4527771558139495</v>
      </c>
      <c r="AC295">
        <v>7.6925136795999904</v>
      </c>
      <c r="AD295">
        <v>7.4961165303965496</v>
      </c>
      <c r="AE295">
        <v>7.4399693607142803</v>
      </c>
      <c r="AF295">
        <v>7.4350097446428496</v>
      </c>
    </row>
    <row r="296" spans="1:32" x14ac:dyDescent="0.3">
      <c r="A296">
        <v>786</v>
      </c>
      <c r="B296" t="s">
        <v>122</v>
      </c>
      <c r="C296">
        <v>2016</v>
      </c>
      <c r="D296">
        <v>507</v>
      </c>
      <c r="E296">
        <v>86</v>
      </c>
      <c r="F296">
        <v>0.560157790927021</v>
      </c>
      <c r="G296">
        <v>0.12</v>
      </c>
      <c r="H296">
        <v>2</v>
      </c>
      <c r="I296">
        <v>0.2</v>
      </c>
      <c r="J296">
        <v>0.57999999999999996</v>
      </c>
      <c r="K296">
        <v>0.24</v>
      </c>
      <c r="L296">
        <v>1</v>
      </c>
      <c r="M296" t="s">
        <v>106</v>
      </c>
      <c r="N296" t="s">
        <v>32</v>
      </c>
      <c r="O296" t="s">
        <v>48</v>
      </c>
      <c r="P296" t="s">
        <v>77</v>
      </c>
      <c r="Q296" t="s">
        <v>94</v>
      </c>
      <c r="R296" t="s">
        <v>64</v>
      </c>
      <c r="S296" t="s">
        <v>52</v>
      </c>
      <c r="T296" t="s">
        <v>83</v>
      </c>
      <c r="U296" t="s">
        <v>40</v>
      </c>
      <c r="V296" t="s">
        <v>104</v>
      </c>
      <c r="W296">
        <v>22.377430058999899</v>
      </c>
      <c r="X296">
        <v>18.5243211983333</v>
      </c>
      <c r="Y296">
        <v>16.741805703333299</v>
      </c>
      <c r="Z296">
        <v>14.3335970733333</v>
      </c>
      <c r="AA296">
        <v>13.8865156885714</v>
      </c>
      <c r="AB296">
        <v>10.54780673</v>
      </c>
      <c r="AC296">
        <v>10.4648865214285</v>
      </c>
      <c r="AD296">
        <v>10.324994074999999</v>
      </c>
      <c r="AE296">
        <v>10.2880735166666</v>
      </c>
      <c r="AF296">
        <v>10.028603315833299</v>
      </c>
    </row>
    <row r="297" spans="1:32" x14ac:dyDescent="0.3">
      <c r="A297">
        <v>787</v>
      </c>
      <c r="B297" t="s">
        <v>122</v>
      </c>
      <c r="C297">
        <v>2016</v>
      </c>
      <c r="D297">
        <v>507</v>
      </c>
      <c r="E297">
        <v>87</v>
      </c>
      <c r="F297">
        <v>0.59368836291913196</v>
      </c>
      <c r="G297">
        <v>0.14000000000000001</v>
      </c>
      <c r="H297">
        <v>7</v>
      </c>
      <c r="I297">
        <v>0.26</v>
      </c>
      <c r="J297">
        <v>0.82</v>
      </c>
      <c r="K297">
        <v>0.34</v>
      </c>
      <c r="L297">
        <v>8</v>
      </c>
      <c r="M297" t="s">
        <v>32</v>
      </c>
      <c r="N297" t="s">
        <v>106</v>
      </c>
      <c r="O297" t="s">
        <v>48</v>
      </c>
      <c r="P297" t="s">
        <v>77</v>
      </c>
      <c r="Q297" t="s">
        <v>94</v>
      </c>
      <c r="R297" t="s">
        <v>104</v>
      </c>
      <c r="S297" t="s">
        <v>52</v>
      </c>
      <c r="T297" t="s">
        <v>83</v>
      </c>
      <c r="U297" t="s">
        <v>75</v>
      </c>
      <c r="V297" t="s">
        <v>43</v>
      </c>
      <c r="W297">
        <v>6.9954294222363602</v>
      </c>
      <c r="X297">
        <v>5.9182639750847397</v>
      </c>
      <c r="Y297">
        <v>5.7762723394285702</v>
      </c>
      <c r="Z297">
        <v>5.7207285448484804</v>
      </c>
      <c r="AA297">
        <v>4.9869596705400001</v>
      </c>
      <c r="AB297">
        <v>4.7910707656888896</v>
      </c>
      <c r="AC297">
        <v>4.76663733320754</v>
      </c>
      <c r="AD297">
        <v>4.4853841273913</v>
      </c>
      <c r="AE297">
        <v>4.1668519389393897</v>
      </c>
      <c r="AF297">
        <v>4.0796642011999902</v>
      </c>
    </row>
    <row r="298" spans="1:32" x14ac:dyDescent="0.3">
      <c r="A298">
        <v>788</v>
      </c>
      <c r="B298" t="s">
        <v>122</v>
      </c>
      <c r="C298">
        <v>2016</v>
      </c>
      <c r="D298">
        <v>507</v>
      </c>
      <c r="E298">
        <v>88</v>
      </c>
      <c r="F298">
        <v>0.59368836291913196</v>
      </c>
      <c r="G298">
        <v>0.06</v>
      </c>
      <c r="H298">
        <v>7</v>
      </c>
      <c r="I298">
        <v>0.68</v>
      </c>
      <c r="J298">
        <v>0.74</v>
      </c>
      <c r="K298">
        <v>0.7</v>
      </c>
      <c r="L298">
        <v>0</v>
      </c>
      <c r="M298" t="s">
        <v>32</v>
      </c>
      <c r="N298" t="s">
        <v>77</v>
      </c>
      <c r="O298" t="s">
        <v>48</v>
      </c>
      <c r="P298" t="s">
        <v>106</v>
      </c>
      <c r="Q298" t="s">
        <v>52</v>
      </c>
      <c r="R298" t="s">
        <v>111</v>
      </c>
      <c r="S298" t="s">
        <v>80</v>
      </c>
      <c r="T298" t="s">
        <v>69</v>
      </c>
      <c r="U298" t="s">
        <v>41</v>
      </c>
      <c r="V298" t="s">
        <v>45</v>
      </c>
      <c r="W298">
        <v>4.6730523120982603</v>
      </c>
      <c r="X298">
        <v>4.3928080111917698</v>
      </c>
      <c r="Y298">
        <v>4.2680852015789403</v>
      </c>
      <c r="Z298">
        <v>4.1523985111006301</v>
      </c>
      <c r="AA298">
        <v>3.7663102960483799</v>
      </c>
      <c r="AB298">
        <v>3.1628714884100702</v>
      </c>
      <c r="AC298">
        <v>3.1204843049573099</v>
      </c>
      <c r="AD298">
        <v>3.0663854609473602</v>
      </c>
      <c r="AE298">
        <v>3.0571803210081301</v>
      </c>
      <c r="AF298">
        <v>3.00156673814999</v>
      </c>
    </row>
    <row r="299" spans="1:32" x14ac:dyDescent="0.3">
      <c r="A299">
        <v>789</v>
      </c>
      <c r="B299" t="s">
        <v>122</v>
      </c>
      <c r="C299">
        <v>2016</v>
      </c>
      <c r="D299">
        <v>507</v>
      </c>
      <c r="E299">
        <v>89</v>
      </c>
      <c r="F299">
        <v>0.57593688362919104</v>
      </c>
      <c r="G299">
        <v>0.28000000000000003</v>
      </c>
      <c r="H299">
        <v>1</v>
      </c>
      <c r="I299">
        <v>0.78</v>
      </c>
      <c r="J299">
        <v>0.76</v>
      </c>
      <c r="K299">
        <v>0.3</v>
      </c>
      <c r="L299">
        <v>3</v>
      </c>
      <c r="M299" t="s">
        <v>77</v>
      </c>
      <c r="N299" t="s">
        <v>32</v>
      </c>
      <c r="O299" t="s">
        <v>106</v>
      </c>
      <c r="P299" t="s">
        <v>52</v>
      </c>
      <c r="Q299" t="s">
        <v>41</v>
      </c>
      <c r="R299" t="s">
        <v>48</v>
      </c>
      <c r="S299" t="s">
        <v>94</v>
      </c>
      <c r="T299" t="s">
        <v>95</v>
      </c>
      <c r="U299" t="s">
        <v>80</v>
      </c>
      <c r="V299" t="s">
        <v>66</v>
      </c>
      <c r="W299">
        <v>35.092619599999999</v>
      </c>
      <c r="X299">
        <v>30.042086605000001</v>
      </c>
      <c r="Y299">
        <v>27.061105716666599</v>
      </c>
      <c r="Z299">
        <v>25.094449050000001</v>
      </c>
      <c r="AA299">
        <v>19.306029299999999</v>
      </c>
      <c r="AB299">
        <v>18.962339879999998</v>
      </c>
      <c r="AC299">
        <v>17.404114419999999</v>
      </c>
      <c r="AD299">
        <v>14.1708827099999</v>
      </c>
      <c r="AE299">
        <v>13.656582836666599</v>
      </c>
      <c r="AF299">
        <v>12.9078255</v>
      </c>
    </row>
    <row r="300" spans="1:32" x14ac:dyDescent="0.3">
      <c r="A300">
        <v>790</v>
      </c>
      <c r="B300" t="s">
        <v>122</v>
      </c>
      <c r="C300">
        <v>2016</v>
      </c>
      <c r="D300">
        <v>507</v>
      </c>
      <c r="E300">
        <v>90</v>
      </c>
      <c r="F300">
        <v>0.60552268244575902</v>
      </c>
      <c r="G300">
        <v>0.16</v>
      </c>
      <c r="H300">
        <v>1</v>
      </c>
      <c r="I300">
        <v>0.54</v>
      </c>
      <c r="J300">
        <v>0.46</v>
      </c>
      <c r="K300">
        <v>0.86</v>
      </c>
      <c r="L300">
        <v>6</v>
      </c>
      <c r="M300" t="s">
        <v>106</v>
      </c>
      <c r="N300" t="s">
        <v>32</v>
      </c>
      <c r="O300" t="s">
        <v>77</v>
      </c>
      <c r="P300" t="s">
        <v>52</v>
      </c>
      <c r="Q300" t="s">
        <v>104</v>
      </c>
      <c r="R300" t="s">
        <v>80</v>
      </c>
      <c r="S300" t="s">
        <v>41</v>
      </c>
      <c r="T300" t="s">
        <v>50</v>
      </c>
      <c r="U300" t="s">
        <v>48</v>
      </c>
      <c r="V300" t="s">
        <v>35</v>
      </c>
      <c r="W300">
        <v>21.648002626666599</v>
      </c>
      <c r="X300">
        <v>21.075964998749999</v>
      </c>
      <c r="Y300">
        <v>19.184174919999901</v>
      </c>
      <c r="Z300">
        <v>15.337841378571399</v>
      </c>
      <c r="AA300">
        <v>14.357640025</v>
      </c>
      <c r="AB300">
        <v>14.163543981999901</v>
      </c>
      <c r="AC300">
        <v>13.4740915375</v>
      </c>
      <c r="AD300">
        <v>13.4007082</v>
      </c>
      <c r="AE300">
        <v>13.153821094</v>
      </c>
      <c r="AF300">
        <v>13.019240849999999</v>
      </c>
    </row>
    <row r="301" spans="1:32" x14ac:dyDescent="0.3">
      <c r="A301">
        <v>791</v>
      </c>
      <c r="B301" t="s">
        <v>122</v>
      </c>
      <c r="C301">
        <v>2016</v>
      </c>
      <c r="D301">
        <v>507</v>
      </c>
      <c r="E301">
        <v>91</v>
      </c>
      <c r="F301">
        <v>0.59960552268244505</v>
      </c>
      <c r="G301">
        <v>0.26</v>
      </c>
      <c r="H301">
        <v>2</v>
      </c>
      <c r="I301">
        <v>0.44</v>
      </c>
      <c r="J301">
        <v>0.5</v>
      </c>
      <c r="K301">
        <v>0.5</v>
      </c>
      <c r="L301">
        <v>10</v>
      </c>
      <c r="M301" t="s">
        <v>106</v>
      </c>
      <c r="N301" t="s">
        <v>32</v>
      </c>
      <c r="O301" t="s">
        <v>104</v>
      </c>
      <c r="P301" t="s">
        <v>77</v>
      </c>
      <c r="Q301" t="s">
        <v>80</v>
      </c>
      <c r="R301" t="s">
        <v>41</v>
      </c>
      <c r="S301" t="s">
        <v>40</v>
      </c>
      <c r="T301" t="s">
        <v>94</v>
      </c>
      <c r="U301" t="s">
        <v>48</v>
      </c>
      <c r="V301" t="s">
        <v>52</v>
      </c>
      <c r="W301">
        <v>19.314154853333299</v>
      </c>
      <c r="X301">
        <v>19.266335340000001</v>
      </c>
      <c r="Y301">
        <v>14.14908455</v>
      </c>
      <c r="Z301">
        <v>13.6369574</v>
      </c>
      <c r="AA301">
        <v>13.20986817</v>
      </c>
      <c r="AB301">
        <v>12.206278075</v>
      </c>
      <c r="AC301">
        <v>11.936257399999899</v>
      </c>
      <c r="AD301">
        <v>10.949126643333299</v>
      </c>
      <c r="AE301">
        <v>10.75811099</v>
      </c>
      <c r="AF301">
        <v>10.59815764375</v>
      </c>
    </row>
    <row r="302" spans="1:32" x14ac:dyDescent="0.3">
      <c r="A302">
        <v>792</v>
      </c>
      <c r="B302" t="s">
        <v>122</v>
      </c>
      <c r="C302">
        <v>2016</v>
      </c>
      <c r="D302">
        <v>507</v>
      </c>
      <c r="E302">
        <v>92</v>
      </c>
      <c r="F302">
        <v>0.61932938856015696</v>
      </c>
      <c r="G302">
        <v>0.18</v>
      </c>
      <c r="H302">
        <v>1</v>
      </c>
      <c r="I302">
        <v>0.08</v>
      </c>
      <c r="J302">
        <v>0.82</v>
      </c>
      <c r="K302">
        <v>0.26</v>
      </c>
      <c r="L302">
        <v>9</v>
      </c>
      <c r="M302" t="s">
        <v>106</v>
      </c>
      <c r="N302" t="s">
        <v>32</v>
      </c>
      <c r="O302" t="s">
        <v>77</v>
      </c>
      <c r="P302" t="s">
        <v>94</v>
      </c>
      <c r="Q302" t="s">
        <v>48</v>
      </c>
      <c r="R302" t="s">
        <v>41</v>
      </c>
      <c r="S302" t="s">
        <v>104</v>
      </c>
      <c r="T302" t="s">
        <v>111</v>
      </c>
      <c r="U302" t="s">
        <v>95</v>
      </c>
      <c r="V302" t="s">
        <v>52</v>
      </c>
      <c r="W302">
        <v>35.737430074999999</v>
      </c>
      <c r="X302">
        <v>24.389879543333301</v>
      </c>
      <c r="Y302">
        <v>22.817055218</v>
      </c>
      <c r="Z302">
        <v>20.478098556666598</v>
      </c>
      <c r="AA302">
        <v>19.486765972000001</v>
      </c>
      <c r="AB302">
        <v>15.482044200000001</v>
      </c>
      <c r="AC302">
        <v>15.433762233333301</v>
      </c>
      <c r="AD302">
        <v>15.081797605</v>
      </c>
      <c r="AE302">
        <v>14.33267215</v>
      </c>
      <c r="AF302">
        <v>13.357969300000001</v>
      </c>
    </row>
    <row r="303" spans="1:32" x14ac:dyDescent="0.3">
      <c r="A303">
        <v>793</v>
      </c>
      <c r="B303" t="s">
        <v>122</v>
      </c>
      <c r="C303">
        <v>2016</v>
      </c>
      <c r="D303">
        <v>507</v>
      </c>
      <c r="E303">
        <v>93</v>
      </c>
      <c r="F303">
        <v>0.57988165680473303</v>
      </c>
      <c r="G303">
        <v>0.02</v>
      </c>
      <c r="H303">
        <v>1</v>
      </c>
      <c r="I303">
        <v>0.98</v>
      </c>
      <c r="J303">
        <v>0.06</v>
      </c>
      <c r="K303">
        <v>0.54</v>
      </c>
      <c r="L303">
        <v>6</v>
      </c>
      <c r="M303" t="s">
        <v>60</v>
      </c>
      <c r="N303" t="s">
        <v>113</v>
      </c>
      <c r="O303" t="s">
        <v>46</v>
      </c>
      <c r="P303" t="s">
        <v>32</v>
      </c>
      <c r="Q303" t="s">
        <v>77</v>
      </c>
      <c r="R303" t="s">
        <v>44</v>
      </c>
      <c r="S303" t="s">
        <v>52</v>
      </c>
      <c r="T303" t="s">
        <v>68</v>
      </c>
      <c r="U303" t="s">
        <v>38</v>
      </c>
      <c r="V303" t="s">
        <v>104</v>
      </c>
      <c r="W303">
        <v>19.090084099999999</v>
      </c>
      <c r="X303">
        <v>16.35275455</v>
      </c>
      <c r="Y303">
        <v>15.926546099999999</v>
      </c>
      <c r="Z303">
        <v>15.5031607744444</v>
      </c>
      <c r="AA303">
        <v>15.1526381333333</v>
      </c>
      <c r="AB303">
        <v>14.705375699999999</v>
      </c>
      <c r="AC303">
        <v>14.096306166666601</v>
      </c>
      <c r="AD303">
        <v>14.0753848</v>
      </c>
      <c r="AE303">
        <v>13.919445</v>
      </c>
      <c r="AF303">
        <v>13.4393424075</v>
      </c>
    </row>
    <row r="304" spans="1:32" x14ac:dyDescent="0.3">
      <c r="A304">
        <v>794</v>
      </c>
      <c r="B304" t="s">
        <v>122</v>
      </c>
      <c r="C304">
        <v>2016</v>
      </c>
      <c r="D304">
        <v>507</v>
      </c>
      <c r="E304">
        <v>94</v>
      </c>
      <c r="F304">
        <v>0.58777120315581799</v>
      </c>
      <c r="G304">
        <v>0.04</v>
      </c>
      <c r="H304">
        <v>5</v>
      </c>
      <c r="I304">
        <v>0.28000000000000003</v>
      </c>
      <c r="J304">
        <v>0.6</v>
      </c>
      <c r="K304">
        <v>0.7</v>
      </c>
      <c r="L304">
        <v>1</v>
      </c>
      <c r="M304" t="s">
        <v>32</v>
      </c>
      <c r="N304" t="s">
        <v>106</v>
      </c>
      <c r="O304" t="s">
        <v>48</v>
      </c>
      <c r="P304" t="s">
        <v>77</v>
      </c>
      <c r="Q304" t="s">
        <v>104</v>
      </c>
      <c r="R304" t="s">
        <v>94</v>
      </c>
      <c r="S304" t="s">
        <v>41</v>
      </c>
      <c r="T304" t="s">
        <v>52</v>
      </c>
      <c r="U304" t="s">
        <v>80</v>
      </c>
      <c r="V304" t="s">
        <v>95</v>
      </c>
      <c r="W304">
        <v>11.1351344585454</v>
      </c>
      <c r="X304">
        <v>9.2199836455128192</v>
      </c>
      <c r="Y304">
        <v>9.1746890694871794</v>
      </c>
      <c r="Z304">
        <v>9.1003420909137898</v>
      </c>
      <c r="AA304">
        <v>7.0038314180850998</v>
      </c>
      <c r="AB304">
        <v>6.9846661701639299</v>
      </c>
      <c r="AC304">
        <v>6.895140471875</v>
      </c>
      <c r="AD304">
        <v>6.6527546600000003</v>
      </c>
      <c r="AE304">
        <v>6.2456093188235204</v>
      </c>
      <c r="AF304">
        <v>6.0628801874285703</v>
      </c>
    </row>
    <row r="305" spans="1:32" x14ac:dyDescent="0.3">
      <c r="A305">
        <v>795</v>
      </c>
      <c r="B305" t="s">
        <v>122</v>
      </c>
      <c r="C305">
        <v>2016</v>
      </c>
      <c r="D305">
        <v>507</v>
      </c>
      <c r="E305">
        <v>95</v>
      </c>
      <c r="F305">
        <v>0.57790927021696203</v>
      </c>
      <c r="G305">
        <v>0.26</v>
      </c>
      <c r="H305">
        <v>1</v>
      </c>
      <c r="I305">
        <v>0.6</v>
      </c>
      <c r="J305">
        <v>0.48</v>
      </c>
      <c r="K305">
        <v>0.9</v>
      </c>
      <c r="L305">
        <v>1</v>
      </c>
      <c r="M305" t="s">
        <v>32</v>
      </c>
      <c r="N305" t="s">
        <v>106</v>
      </c>
      <c r="O305" t="s">
        <v>52</v>
      </c>
      <c r="P305" t="s">
        <v>65</v>
      </c>
      <c r="Q305" t="s">
        <v>94</v>
      </c>
      <c r="R305" t="s">
        <v>48</v>
      </c>
      <c r="S305" t="s">
        <v>41</v>
      </c>
      <c r="T305" t="s">
        <v>72</v>
      </c>
      <c r="U305" t="s">
        <v>77</v>
      </c>
      <c r="V305" t="s">
        <v>74</v>
      </c>
      <c r="W305">
        <v>29.084802979999999</v>
      </c>
      <c r="X305">
        <v>28.008846913333301</v>
      </c>
      <c r="Y305">
        <v>20.351747190000001</v>
      </c>
      <c r="Z305">
        <v>19.406490300000002</v>
      </c>
      <c r="AA305">
        <v>18.269568450000001</v>
      </c>
      <c r="AB305">
        <v>18.021338425</v>
      </c>
      <c r="AC305">
        <v>15.6817875</v>
      </c>
      <c r="AD305">
        <v>14.817066199999999</v>
      </c>
      <c r="AE305">
        <v>14.760147549999999</v>
      </c>
      <c r="AF305">
        <v>13.9856052</v>
      </c>
    </row>
    <row r="306" spans="1:32" x14ac:dyDescent="0.3">
      <c r="A306">
        <v>796</v>
      </c>
      <c r="B306" t="s">
        <v>122</v>
      </c>
      <c r="C306">
        <v>2016</v>
      </c>
      <c r="D306">
        <v>507</v>
      </c>
      <c r="E306">
        <v>96</v>
      </c>
      <c r="F306">
        <v>0.57790927021696203</v>
      </c>
      <c r="G306">
        <v>0.26</v>
      </c>
      <c r="H306">
        <v>1</v>
      </c>
      <c r="I306">
        <v>0.34</v>
      </c>
      <c r="J306">
        <v>0.54</v>
      </c>
      <c r="K306">
        <v>0.04</v>
      </c>
      <c r="L306">
        <v>6</v>
      </c>
      <c r="M306" t="s">
        <v>106</v>
      </c>
      <c r="N306" t="s">
        <v>32</v>
      </c>
      <c r="O306" t="s">
        <v>52</v>
      </c>
      <c r="P306" t="s">
        <v>77</v>
      </c>
      <c r="Q306" t="s">
        <v>111</v>
      </c>
      <c r="R306" t="s">
        <v>94</v>
      </c>
      <c r="S306" t="s">
        <v>48</v>
      </c>
      <c r="T306" t="s">
        <v>90</v>
      </c>
      <c r="U306" t="s">
        <v>80</v>
      </c>
      <c r="V306" t="s">
        <v>100</v>
      </c>
      <c r="W306">
        <v>29.52465295</v>
      </c>
      <c r="X306">
        <v>29.309603225</v>
      </c>
      <c r="Y306">
        <v>27.104845999999998</v>
      </c>
      <c r="Z306">
        <v>15.905961999999899</v>
      </c>
      <c r="AA306">
        <v>15.5182524</v>
      </c>
      <c r="AB306">
        <v>15.4034925999999</v>
      </c>
      <c r="AC306">
        <v>15.2791380999999</v>
      </c>
      <c r="AD306">
        <v>14.4821806</v>
      </c>
      <c r="AE306">
        <v>14.2351136</v>
      </c>
      <c r="AF306">
        <v>13.9128504</v>
      </c>
    </row>
    <row r="307" spans="1:32" x14ac:dyDescent="0.3">
      <c r="A307">
        <v>797</v>
      </c>
      <c r="B307" t="s">
        <v>122</v>
      </c>
      <c r="C307">
        <v>2016</v>
      </c>
      <c r="D307">
        <v>507</v>
      </c>
      <c r="E307">
        <v>97</v>
      </c>
      <c r="F307">
        <v>0.59763313609467394</v>
      </c>
      <c r="G307">
        <v>0.02</v>
      </c>
      <c r="H307">
        <v>8</v>
      </c>
      <c r="I307">
        <v>0.57999999999999996</v>
      </c>
      <c r="J307">
        <v>0.52</v>
      </c>
      <c r="K307">
        <v>0.72</v>
      </c>
      <c r="L307">
        <v>5</v>
      </c>
      <c r="M307" t="s">
        <v>32</v>
      </c>
      <c r="N307" t="s">
        <v>77</v>
      </c>
      <c r="O307" t="s">
        <v>106</v>
      </c>
      <c r="P307" t="s">
        <v>48</v>
      </c>
      <c r="Q307" t="s">
        <v>52</v>
      </c>
      <c r="R307" t="s">
        <v>94</v>
      </c>
      <c r="S307" t="s">
        <v>104</v>
      </c>
      <c r="T307" t="s">
        <v>41</v>
      </c>
      <c r="U307" t="s">
        <v>72</v>
      </c>
      <c r="V307" t="s">
        <v>39</v>
      </c>
      <c r="W307">
        <v>12.184693748981401</v>
      </c>
      <c r="X307">
        <v>11.445918275744599</v>
      </c>
      <c r="Y307">
        <v>10.1285516807142</v>
      </c>
      <c r="Z307">
        <v>9.5619748970408196</v>
      </c>
      <c r="AA307">
        <v>8.6713759125872993</v>
      </c>
      <c r="AB307">
        <v>7.8271654339080401</v>
      </c>
      <c r="AC307">
        <v>7.75975010055555</v>
      </c>
      <c r="AD307">
        <v>7.2444655044583302</v>
      </c>
      <c r="AE307">
        <v>6.9389063514062403</v>
      </c>
      <c r="AF307">
        <v>6.8996233874603101</v>
      </c>
    </row>
    <row r="308" spans="1:32" x14ac:dyDescent="0.3">
      <c r="A308">
        <v>798</v>
      </c>
      <c r="B308" t="s">
        <v>122</v>
      </c>
      <c r="C308">
        <v>2016</v>
      </c>
      <c r="D308">
        <v>507</v>
      </c>
      <c r="E308">
        <v>98</v>
      </c>
      <c r="F308">
        <v>0.57790927021696203</v>
      </c>
      <c r="G308">
        <v>0.32</v>
      </c>
      <c r="H308">
        <v>1</v>
      </c>
      <c r="I308">
        <v>0.78</v>
      </c>
      <c r="J308">
        <v>0.54</v>
      </c>
      <c r="K308">
        <v>0.48</v>
      </c>
      <c r="L308">
        <v>7</v>
      </c>
      <c r="M308" t="s">
        <v>106</v>
      </c>
      <c r="N308" t="s">
        <v>34</v>
      </c>
      <c r="O308" t="s">
        <v>48</v>
      </c>
      <c r="P308" t="s">
        <v>94</v>
      </c>
      <c r="Q308" t="s">
        <v>32</v>
      </c>
      <c r="R308" t="s">
        <v>52</v>
      </c>
      <c r="S308" t="s">
        <v>77</v>
      </c>
      <c r="T308" t="s">
        <v>41</v>
      </c>
      <c r="U308" t="s">
        <v>72</v>
      </c>
      <c r="V308" t="s">
        <v>111</v>
      </c>
      <c r="W308">
        <v>34.714748066666601</v>
      </c>
      <c r="X308">
        <v>17.315525099999999</v>
      </c>
      <c r="Y308">
        <v>16.812781973333301</v>
      </c>
      <c r="Z308">
        <v>15.5014703075</v>
      </c>
      <c r="AA308">
        <v>15.428249764999901</v>
      </c>
      <c r="AB308">
        <v>14.6709364216666</v>
      </c>
      <c r="AC308">
        <v>13.576910212</v>
      </c>
      <c r="AD308">
        <v>13.37167503</v>
      </c>
      <c r="AE308">
        <v>12.924858325000001</v>
      </c>
      <c r="AF308">
        <v>12.88940657</v>
      </c>
    </row>
    <row r="309" spans="1:32" x14ac:dyDescent="0.3">
      <c r="A309">
        <v>799</v>
      </c>
      <c r="B309" t="s">
        <v>122</v>
      </c>
      <c r="C309">
        <v>2016</v>
      </c>
      <c r="D309">
        <v>507</v>
      </c>
      <c r="E309">
        <v>99</v>
      </c>
      <c r="F309">
        <v>0.585798816568047</v>
      </c>
      <c r="G309">
        <v>0.12</v>
      </c>
      <c r="H309">
        <v>4</v>
      </c>
      <c r="I309">
        <v>0.88</v>
      </c>
      <c r="J309">
        <v>0.52</v>
      </c>
      <c r="K309">
        <v>0.04</v>
      </c>
      <c r="L309">
        <v>4</v>
      </c>
      <c r="M309" t="s">
        <v>32</v>
      </c>
      <c r="N309" t="s">
        <v>77</v>
      </c>
      <c r="O309" t="s">
        <v>48</v>
      </c>
      <c r="P309" t="s">
        <v>106</v>
      </c>
      <c r="Q309" t="s">
        <v>52</v>
      </c>
      <c r="R309" t="s">
        <v>69</v>
      </c>
      <c r="S309" t="s">
        <v>111</v>
      </c>
      <c r="T309" t="s">
        <v>79</v>
      </c>
      <c r="U309" t="s">
        <v>104</v>
      </c>
      <c r="V309" t="s">
        <v>37</v>
      </c>
      <c r="W309">
        <v>12.1877645023529</v>
      </c>
      <c r="X309">
        <v>11.782584859565199</v>
      </c>
      <c r="Y309">
        <v>10.1662877790476</v>
      </c>
      <c r="Z309">
        <v>9.9762161850000002</v>
      </c>
      <c r="AA309">
        <v>9.3771287932000007</v>
      </c>
      <c r="AB309">
        <v>8.2373416229333305</v>
      </c>
      <c r="AC309">
        <v>8.1031242252941098</v>
      </c>
      <c r="AD309">
        <v>7.9538978974999903</v>
      </c>
      <c r="AE309">
        <v>7.9295286445000004</v>
      </c>
      <c r="AF309">
        <v>7.7884358584615301</v>
      </c>
    </row>
    <row r="314" spans="1:32" x14ac:dyDescent="0.3">
      <c r="A314">
        <v>800</v>
      </c>
      <c r="B314" t="s">
        <v>122</v>
      </c>
      <c r="C314">
        <v>2015</v>
      </c>
      <c r="D314">
        <v>504</v>
      </c>
      <c r="E314">
        <v>0</v>
      </c>
      <c r="F314">
        <v>0.59325396825396803</v>
      </c>
      <c r="G314">
        <v>0.04</v>
      </c>
      <c r="H314">
        <v>2</v>
      </c>
      <c r="I314">
        <v>0.82</v>
      </c>
      <c r="J314">
        <v>0.7</v>
      </c>
      <c r="K314">
        <v>0.57999999999999996</v>
      </c>
      <c r="L314">
        <v>4</v>
      </c>
      <c r="M314" t="s">
        <v>32</v>
      </c>
      <c r="N314" t="s">
        <v>106</v>
      </c>
      <c r="O314" t="s">
        <v>77</v>
      </c>
      <c r="P314" t="s">
        <v>48</v>
      </c>
      <c r="Q314" t="s">
        <v>52</v>
      </c>
      <c r="R314" t="s">
        <v>94</v>
      </c>
      <c r="S314" t="s">
        <v>41</v>
      </c>
      <c r="T314" t="s">
        <v>42</v>
      </c>
      <c r="U314" t="s">
        <v>111</v>
      </c>
      <c r="V314" t="s">
        <v>98</v>
      </c>
      <c r="W314">
        <v>23.939790954390201</v>
      </c>
      <c r="X314">
        <v>21.8101924423529</v>
      </c>
      <c r="Y314">
        <v>20.889795942500001</v>
      </c>
      <c r="Z314">
        <v>17.679154392941101</v>
      </c>
      <c r="AA314">
        <v>16.319012545897401</v>
      </c>
      <c r="AB314">
        <v>14.775193626799901</v>
      </c>
      <c r="AC314">
        <v>14.258176269411701</v>
      </c>
      <c r="AD314">
        <v>13.2472683566666</v>
      </c>
      <c r="AE314">
        <v>12.697185451428499</v>
      </c>
      <c r="AF314">
        <v>12.5764027699999</v>
      </c>
    </row>
    <row r="315" spans="1:32" x14ac:dyDescent="0.3">
      <c r="A315">
        <v>801</v>
      </c>
      <c r="B315" t="s">
        <v>122</v>
      </c>
      <c r="C315">
        <v>2015</v>
      </c>
      <c r="D315">
        <v>504</v>
      </c>
      <c r="E315">
        <v>1</v>
      </c>
      <c r="F315">
        <v>0.56944444444444398</v>
      </c>
      <c r="G315">
        <v>0.14000000000000001</v>
      </c>
      <c r="H315">
        <v>1</v>
      </c>
      <c r="I315">
        <v>0.54</v>
      </c>
      <c r="J315">
        <v>0.82</v>
      </c>
      <c r="K315">
        <v>0.46</v>
      </c>
      <c r="L315">
        <v>4</v>
      </c>
      <c r="M315" t="s">
        <v>106</v>
      </c>
      <c r="N315" t="s">
        <v>48</v>
      </c>
      <c r="O315" t="s">
        <v>32</v>
      </c>
      <c r="P315" t="s">
        <v>77</v>
      </c>
      <c r="Q315" t="s">
        <v>52</v>
      </c>
      <c r="R315" t="s">
        <v>94</v>
      </c>
      <c r="S315" t="s">
        <v>41</v>
      </c>
      <c r="T315" t="s">
        <v>100</v>
      </c>
      <c r="U315" t="s">
        <v>87</v>
      </c>
      <c r="V315" t="s">
        <v>111</v>
      </c>
      <c r="W315">
        <v>25.9363929416666</v>
      </c>
      <c r="X315">
        <v>23.70961982</v>
      </c>
      <c r="Y315">
        <v>21.908634884000001</v>
      </c>
      <c r="Z315">
        <v>18.9328613166666</v>
      </c>
      <c r="AA315">
        <v>15.4505575284615</v>
      </c>
      <c r="AB315">
        <v>14.663112236250001</v>
      </c>
      <c r="AC315">
        <v>12.52376113</v>
      </c>
      <c r="AD315">
        <v>12.503570912500001</v>
      </c>
      <c r="AE315">
        <v>11.208697948333301</v>
      </c>
      <c r="AF315">
        <v>10.944563687500001</v>
      </c>
    </row>
    <row r="316" spans="1:32" x14ac:dyDescent="0.3">
      <c r="A316">
        <v>802</v>
      </c>
      <c r="B316" t="s">
        <v>122</v>
      </c>
      <c r="C316">
        <v>2015</v>
      </c>
      <c r="D316">
        <v>504</v>
      </c>
      <c r="E316">
        <v>2</v>
      </c>
      <c r="F316">
        <v>0.58134920634920595</v>
      </c>
      <c r="G316">
        <v>0.16</v>
      </c>
      <c r="H316">
        <v>1</v>
      </c>
      <c r="I316">
        <v>0.64</v>
      </c>
      <c r="J316">
        <v>0.88</v>
      </c>
      <c r="K316">
        <v>0.1</v>
      </c>
      <c r="L316">
        <v>8</v>
      </c>
      <c r="M316" t="s">
        <v>32</v>
      </c>
      <c r="N316" t="s">
        <v>106</v>
      </c>
      <c r="O316" t="s">
        <v>48</v>
      </c>
      <c r="P316" t="s">
        <v>52</v>
      </c>
      <c r="Q316" t="s">
        <v>94</v>
      </c>
      <c r="R316" t="s">
        <v>77</v>
      </c>
      <c r="S316" t="s">
        <v>41</v>
      </c>
      <c r="T316" t="s">
        <v>102</v>
      </c>
      <c r="U316" t="s">
        <v>100</v>
      </c>
      <c r="V316" t="s">
        <v>87</v>
      </c>
      <c r="W316">
        <v>28.556491742999999</v>
      </c>
      <c r="X316">
        <v>27.589631564000001</v>
      </c>
      <c r="Y316">
        <v>22.3901227137499</v>
      </c>
      <c r="Z316">
        <v>16.306479885000002</v>
      </c>
      <c r="AA316">
        <v>14.6308233725</v>
      </c>
      <c r="AB316">
        <v>14.52772186</v>
      </c>
      <c r="AC316">
        <v>14.091168118000001</v>
      </c>
      <c r="AD316">
        <v>12.298505799999999</v>
      </c>
      <c r="AE316">
        <v>12.218917975</v>
      </c>
      <c r="AF316">
        <v>12.063599493999901</v>
      </c>
    </row>
    <row r="317" spans="1:32" x14ac:dyDescent="0.3">
      <c r="A317">
        <v>803</v>
      </c>
      <c r="B317" t="s">
        <v>122</v>
      </c>
      <c r="C317">
        <v>2015</v>
      </c>
      <c r="D317">
        <v>504</v>
      </c>
      <c r="E317">
        <v>3</v>
      </c>
      <c r="F317">
        <v>0.60912698412698396</v>
      </c>
      <c r="G317">
        <v>0.18</v>
      </c>
      <c r="H317">
        <v>4</v>
      </c>
      <c r="I317">
        <v>0.4</v>
      </c>
      <c r="J317">
        <v>0.76</v>
      </c>
      <c r="K317">
        <v>0.14000000000000001</v>
      </c>
      <c r="L317">
        <v>8</v>
      </c>
      <c r="M317" t="s">
        <v>32</v>
      </c>
      <c r="N317" t="s">
        <v>106</v>
      </c>
      <c r="O317" t="s">
        <v>48</v>
      </c>
      <c r="P317" t="s">
        <v>52</v>
      </c>
      <c r="Q317" t="s">
        <v>41</v>
      </c>
      <c r="R317" t="s">
        <v>94</v>
      </c>
      <c r="S317" t="s">
        <v>77</v>
      </c>
      <c r="T317" t="s">
        <v>104</v>
      </c>
      <c r="U317" t="s">
        <v>88</v>
      </c>
      <c r="V317" t="s">
        <v>83</v>
      </c>
      <c r="W317">
        <v>9.3304766371875001</v>
      </c>
      <c r="X317">
        <v>7.7283531831034402</v>
      </c>
      <c r="Y317">
        <v>7.7114689526666602</v>
      </c>
      <c r="Z317">
        <v>7.2769537419354799</v>
      </c>
      <c r="AA317">
        <v>6.9833690656249896</v>
      </c>
      <c r="AB317">
        <v>6.2833692386956503</v>
      </c>
      <c r="AC317">
        <v>6.1051682668750002</v>
      </c>
      <c r="AD317">
        <v>6.0066457942857099</v>
      </c>
      <c r="AE317">
        <v>5.80801982555555</v>
      </c>
      <c r="AF317">
        <v>5.7291869699999998</v>
      </c>
    </row>
    <row r="318" spans="1:32" x14ac:dyDescent="0.3">
      <c r="A318">
        <v>804</v>
      </c>
      <c r="B318" t="s">
        <v>122</v>
      </c>
      <c r="C318">
        <v>2015</v>
      </c>
      <c r="D318">
        <v>504</v>
      </c>
      <c r="E318">
        <v>4</v>
      </c>
      <c r="F318">
        <v>0.59126984126984095</v>
      </c>
      <c r="G318">
        <v>0.04</v>
      </c>
      <c r="H318">
        <v>4</v>
      </c>
      <c r="I318">
        <v>0.6</v>
      </c>
      <c r="J318">
        <v>0.64</v>
      </c>
      <c r="K318">
        <v>0.28000000000000003</v>
      </c>
      <c r="L318">
        <v>8</v>
      </c>
      <c r="M318" t="s">
        <v>32</v>
      </c>
      <c r="N318" t="s">
        <v>106</v>
      </c>
      <c r="O318" t="s">
        <v>48</v>
      </c>
      <c r="P318" t="s">
        <v>77</v>
      </c>
      <c r="Q318" t="s">
        <v>41</v>
      </c>
      <c r="R318" t="s">
        <v>52</v>
      </c>
      <c r="S318" t="s">
        <v>94</v>
      </c>
      <c r="T318" t="s">
        <v>104</v>
      </c>
      <c r="U318" t="s">
        <v>111</v>
      </c>
      <c r="V318" t="s">
        <v>39</v>
      </c>
      <c r="W318">
        <v>14.5362108014925</v>
      </c>
      <c r="X318">
        <v>12.980389054318101</v>
      </c>
      <c r="Y318">
        <v>12.036016849038401</v>
      </c>
      <c r="Z318">
        <v>11.134230645151501</v>
      </c>
      <c r="AA318">
        <v>10.149971929062501</v>
      </c>
      <c r="AB318">
        <v>9.9353913966666596</v>
      </c>
      <c r="AC318">
        <v>9.2525067896078408</v>
      </c>
      <c r="AD318">
        <v>8.8943970131249905</v>
      </c>
      <c r="AE318">
        <v>8.8393123533333302</v>
      </c>
      <c r="AF318">
        <v>8.2873122312903202</v>
      </c>
    </row>
    <row r="319" spans="1:32" x14ac:dyDescent="0.3">
      <c r="A319">
        <v>805</v>
      </c>
      <c r="B319" t="s">
        <v>122</v>
      </c>
      <c r="C319">
        <v>2015</v>
      </c>
      <c r="D319">
        <v>504</v>
      </c>
      <c r="E319">
        <v>5</v>
      </c>
      <c r="F319">
        <v>0.58928571428571397</v>
      </c>
      <c r="G319">
        <v>0.14000000000000001</v>
      </c>
      <c r="H319">
        <v>4</v>
      </c>
      <c r="I319">
        <v>0.26</v>
      </c>
      <c r="J319">
        <v>0.62</v>
      </c>
      <c r="K319">
        <v>0.9</v>
      </c>
      <c r="L319">
        <v>2</v>
      </c>
      <c r="M319" t="s">
        <v>77</v>
      </c>
      <c r="N319" t="s">
        <v>52</v>
      </c>
      <c r="O319" t="s">
        <v>104</v>
      </c>
      <c r="P319" t="s">
        <v>32</v>
      </c>
      <c r="Q319" t="s">
        <v>49</v>
      </c>
      <c r="R319" t="s">
        <v>48</v>
      </c>
      <c r="S319" t="s">
        <v>106</v>
      </c>
      <c r="T319" t="s">
        <v>54</v>
      </c>
      <c r="U319" t="s">
        <v>74</v>
      </c>
      <c r="V319" t="s">
        <v>70</v>
      </c>
      <c r="W319">
        <v>9.4790865707999998</v>
      </c>
      <c r="X319">
        <v>9.4787567744444399</v>
      </c>
      <c r="Y319">
        <v>8.1032620039999994</v>
      </c>
      <c r="Z319">
        <v>7.7794062593749898</v>
      </c>
      <c r="AA319">
        <v>7.1830159849999999</v>
      </c>
      <c r="AB319">
        <v>6.9404021536363603</v>
      </c>
      <c r="AC319">
        <v>6.9188390306666596</v>
      </c>
      <c r="AD319">
        <v>6.3806863665384599</v>
      </c>
      <c r="AE319">
        <v>6.1975407609523803</v>
      </c>
      <c r="AF319">
        <v>6.1457203857894704</v>
      </c>
    </row>
    <row r="320" spans="1:32" x14ac:dyDescent="0.3">
      <c r="A320">
        <v>806</v>
      </c>
      <c r="B320" t="s">
        <v>122</v>
      </c>
      <c r="C320">
        <v>2015</v>
      </c>
      <c r="D320">
        <v>504</v>
      </c>
      <c r="E320">
        <v>6</v>
      </c>
      <c r="F320">
        <v>0.56944444444444398</v>
      </c>
      <c r="G320">
        <v>0.34</v>
      </c>
      <c r="H320">
        <v>2</v>
      </c>
      <c r="I320">
        <v>0.16</v>
      </c>
      <c r="J320">
        <v>0.44</v>
      </c>
      <c r="K320">
        <v>0.3</v>
      </c>
      <c r="L320">
        <v>6</v>
      </c>
      <c r="M320" t="s">
        <v>77</v>
      </c>
      <c r="N320" t="s">
        <v>52</v>
      </c>
      <c r="O320" t="s">
        <v>76</v>
      </c>
      <c r="P320" t="s">
        <v>68</v>
      </c>
      <c r="Q320" t="s">
        <v>100</v>
      </c>
      <c r="R320" t="s">
        <v>32</v>
      </c>
      <c r="S320" t="s">
        <v>80</v>
      </c>
      <c r="T320" t="s">
        <v>84</v>
      </c>
      <c r="U320" t="s">
        <v>87</v>
      </c>
      <c r="V320" t="s">
        <v>41</v>
      </c>
      <c r="W320">
        <v>11.181888331818101</v>
      </c>
      <c r="X320">
        <v>10.276677756666601</v>
      </c>
      <c r="Y320">
        <v>9.8075301625000009</v>
      </c>
      <c r="Z320">
        <v>9.6886683699999896</v>
      </c>
      <c r="AA320">
        <v>9.3056137957142795</v>
      </c>
      <c r="AB320">
        <v>9.2895761872727292</v>
      </c>
      <c r="AC320">
        <v>9.2668641179999902</v>
      </c>
      <c r="AD320">
        <v>9.1534268016666598</v>
      </c>
      <c r="AE320">
        <v>8.7839094349999893</v>
      </c>
      <c r="AF320">
        <v>8.7371782542857108</v>
      </c>
    </row>
    <row r="321" spans="1:32" x14ac:dyDescent="0.3">
      <c r="A321">
        <v>807</v>
      </c>
      <c r="B321" t="s">
        <v>122</v>
      </c>
      <c r="C321">
        <v>2015</v>
      </c>
      <c r="D321">
        <v>504</v>
      </c>
      <c r="E321">
        <v>7</v>
      </c>
      <c r="F321">
        <v>0.60317460317460303</v>
      </c>
      <c r="G321">
        <v>0.08</v>
      </c>
      <c r="H321">
        <v>9</v>
      </c>
      <c r="I321">
        <v>0.62</v>
      </c>
      <c r="J321">
        <v>0.98</v>
      </c>
      <c r="K321">
        <v>0.16</v>
      </c>
      <c r="L321">
        <v>9</v>
      </c>
      <c r="M321" t="s">
        <v>32</v>
      </c>
      <c r="N321" t="s">
        <v>48</v>
      </c>
      <c r="O321" t="s">
        <v>106</v>
      </c>
      <c r="P321" t="s">
        <v>52</v>
      </c>
      <c r="Q321" t="s">
        <v>77</v>
      </c>
      <c r="R321" t="s">
        <v>41</v>
      </c>
      <c r="S321" t="s">
        <v>111</v>
      </c>
      <c r="T321" t="s">
        <v>104</v>
      </c>
      <c r="U321" t="s">
        <v>94</v>
      </c>
      <c r="V321" t="s">
        <v>63</v>
      </c>
      <c r="W321">
        <v>11.0277589230909</v>
      </c>
      <c r="X321">
        <v>6.99896634596774</v>
      </c>
      <c r="Y321">
        <v>6.8406160867187502</v>
      </c>
      <c r="Z321">
        <v>6.6176888632124902</v>
      </c>
      <c r="AA321">
        <v>6.4282175545238003</v>
      </c>
      <c r="AB321">
        <v>6.2725878075510204</v>
      </c>
      <c r="AC321">
        <v>5.8420073536170198</v>
      </c>
      <c r="AD321">
        <v>5.6426385941935404</v>
      </c>
      <c r="AE321">
        <v>5.4701388616142799</v>
      </c>
      <c r="AF321">
        <v>5.2993550137254797</v>
      </c>
    </row>
    <row r="322" spans="1:32" x14ac:dyDescent="0.3">
      <c r="A322">
        <v>808</v>
      </c>
      <c r="B322" t="s">
        <v>122</v>
      </c>
      <c r="C322">
        <v>2015</v>
      </c>
      <c r="D322">
        <v>504</v>
      </c>
      <c r="E322">
        <v>8</v>
      </c>
      <c r="F322">
        <v>0.59920634920634896</v>
      </c>
      <c r="G322">
        <v>0.24</v>
      </c>
      <c r="H322">
        <v>8</v>
      </c>
      <c r="I322">
        <v>0.57999999999999996</v>
      </c>
      <c r="J322">
        <v>0.62</v>
      </c>
      <c r="K322">
        <v>0.36</v>
      </c>
      <c r="L322">
        <v>4</v>
      </c>
      <c r="M322" t="s">
        <v>32</v>
      </c>
      <c r="N322" t="s">
        <v>52</v>
      </c>
      <c r="O322" t="s">
        <v>48</v>
      </c>
      <c r="P322" t="s">
        <v>39</v>
      </c>
      <c r="Q322" t="s">
        <v>89</v>
      </c>
      <c r="R322" t="s">
        <v>111</v>
      </c>
      <c r="S322" t="s">
        <v>106</v>
      </c>
      <c r="T322" t="s">
        <v>76</v>
      </c>
      <c r="U322" t="s">
        <v>94</v>
      </c>
      <c r="V322" t="s">
        <v>93</v>
      </c>
      <c r="W322">
        <v>6.1876374985</v>
      </c>
      <c r="X322">
        <v>4.1306218388070102</v>
      </c>
      <c r="Y322">
        <v>3.56127183672</v>
      </c>
      <c r="Z322">
        <v>3.5442521729767398</v>
      </c>
      <c r="AA322">
        <v>3.50357066719444</v>
      </c>
      <c r="AB322">
        <v>3.47880937836538</v>
      </c>
      <c r="AC322">
        <v>3.4720297999800001</v>
      </c>
      <c r="AD322">
        <v>3.4295718306451599</v>
      </c>
      <c r="AE322">
        <v>3.3964026012608701</v>
      </c>
      <c r="AF322">
        <v>3.2090190363333302</v>
      </c>
    </row>
    <row r="323" spans="1:32" x14ac:dyDescent="0.3">
      <c r="A323">
        <v>809</v>
      </c>
      <c r="B323" t="s">
        <v>122</v>
      </c>
      <c r="C323">
        <v>2015</v>
      </c>
      <c r="D323">
        <v>504</v>
      </c>
      <c r="E323">
        <v>9</v>
      </c>
      <c r="F323">
        <v>0.58333333333333304</v>
      </c>
      <c r="G323">
        <v>0.12</v>
      </c>
      <c r="H323">
        <v>2</v>
      </c>
      <c r="I323">
        <v>0.57999999999999996</v>
      </c>
      <c r="J323">
        <v>0.36</v>
      </c>
      <c r="K323">
        <v>0.74</v>
      </c>
      <c r="L323">
        <v>10</v>
      </c>
      <c r="M323" t="s">
        <v>48</v>
      </c>
      <c r="N323" t="s">
        <v>32</v>
      </c>
      <c r="O323" t="s">
        <v>77</v>
      </c>
      <c r="P323" t="s">
        <v>106</v>
      </c>
      <c r="Q323" t="s">
        <v>41</v>
      </c>
      <c r="R323" t="s">
        <v>58</v>
      </c>
      <c r="S323" t="s">
        <v>89</v>
      </c>
      <c r="T323" t="s">
        <v>105</v>
      </c>
      <c r="U323" t="s">
        <v>52</v>
      </c>
      <c r="V323" t="s">
        <v>39</v>
      </c>
      <c r="W323">
        <v>18.260309696</v>
      </c>
      <c r="X323">
        <v>15.320563415000001</v>
      </c>
      <c r="Y323">
        <v>15.0976920175</v>
      </c>
      <c r="Z323">
        <v>12.5708514023076</v>
      </c>
      <c r="AA323">
        <v>11.9525126757142</v>
      </c>
      <c r="AB323">
        <v>11.941364285000001</v>
      </c>
      <c r="AC323">
        <v>11.69532452</v>
      </c>
      <c r="AD323">
        <v>11.2193984866666</v>
      </c>
      <c r="AE323">
        <v>11.206477199999901</v>
      </c>
      <c r="AF323">
        <v>11.132212000000001</v>
      </c>
    </row>
    <row r="324" spans="1:32" x14ac:dyDescent="0.3">
      <c r="A324">
        <v>810</v>
      </c>
      <c r="B324" t="s">
        <v>122</v>
      </c>
      <c r="C324">
        <v>2015</v>
      </c>
      <c r="D324">
        <v>504</v>
      </c>
      <c r="E324">
        <v>10</v>
      </c>
      <c r="F324">
        <v>0.55952380952380898</v>
      </c>
      <c r="G324">
        <v>0.57999999999999996</v>
      </c>
      <c r="H324">
        <v>3</v>
      </c>
      <c r="I324">
        <v>0.26</v>
      </c>
      <c r="J324">
        <v>0.92</v>
      </c>
      <c r="K324">
        <v>0.1</v>
      </c>
      <c r="L324">
        <v>4</v>
      </c>
      <c r="M324" t="s">
        <v>52</v>
      </c>
      <c r="N324" t="s">
        <v>32</v>
      </c>
      <c r="O324" t="s">
        <v>48</v>
      </c>
      <c r="P324" t="s">
        <v>88</v>
      </c>
      <c r="Q324" t="s">
        <v>94</v>
      </c>
      <c r="R324" t="s">
        <v>55</v>
      </c>
      <c r="S324" t="s">
        <v>95</v>
      </c>
      <c r="T324" t="s">
        <v>104</v>
      </c>
      <c r="U324" t="s">
        <v>86</v>
      </c>
      <c r="V324" t="s">
        <v>81</v>
      </c>
      <c r="W324">
        <v>7.4229202785714197</v>
      </c>
      <c r="X324">
        <v>7.1952708132608603</v>
      </c>
      <c r="Y324">
        <v>6.8274409736363602</v>
      </c>
      <c r="Z324">
        <v>5.2737876084615296</v>
      </c>
      <c r="AA324">
        <v>5.2160124805555501</v>
      </c>
      <c r="AB324">
        <v>5.1349016510999999</v>
      </c>
      <c r="AC324">
        <v>5.0729956955000004</v>
      </c>
      <c r="AD324">
        <v>4.8492285610000003</v>
      </c>
      <c r="AE324">
        <v>4.7598161588888797</v>
      </c>
      <c r="AF324">
        <v>4.6017214224999998</v>
      </c>
    </row>
    <row r="325" spans="1:32" x14ac:dyDescent="0.3">
      <c r="A325">
        <v>811</v>
      </c>
      <c r="B325" t="s">
        <v>122</v>
      </c>
      <c r="C325">
        <v>2015</v>
      </c>
      <c r="D325">
        <v>504</v>
      </c>
      <c r="E325">
        <v>11</v>
      </c>
      <c r="F325">
        <v>0.57936507936507897</v>
      </c>
      <c r="G325">
        <v>0.1</v>
      </c>
      <c r="H325">
        <v>4</v>
      </c>
      <c r="I325">
        <v>0.82</v>
      </c>
      <c r="J325">
        <v>0.96</v>
      </c>
      <c r="K325">
        <v>0.7</v>
      </c>
      <c r="L325">
        <v>0</v>
      </c>
      <c r="M325" t="s">
        <v>32</v>
      </c>
      <c r="N325" t="s">
        <v>77</v>
      </c>
      <c r="O325" t="s">
        <v>48</v>
      </c>
      <c r="P325" t="s">
        <v>106</v>
      </c>
      <c r="Q325" t="s">
        <v>41</v>
      </c>
      <c r="R325" t="s">
        <v>52</v>
      </c>
      <c r="S325" t="s">
        <v>104</v>
      </c>
      <c r="T325" t="s">
        <v>88</v>
      </c>
      <c r="U325" t="s">
        <v>94</v>
      </c>
      <c r="V325" t="s">
        <v>78</v>
      </c>
      <c r="W325">
        <v>12.5484803665999</v>
      </c>
      <c r="X325">
        <v>10.089771557599899</v>
      </c>
      <c r="Y325">
        <v>9.6995620917435801</v>
      </c>
      <c r="Z325">
        <v>8.4641206807575706</v>
      </c>
      <c r="AA325">
        <v>8.2915860682608606</v>
      </c>
      <c r="AB325">
        <v>7.9572816840638199</v>
      </c>
      <c r="AC325">
        <v>7.0016206151428504</v>
      </c>
      <c r="AD325">
        <v>6.8635151724242398</v>
      </c>
      <c r="AE325">
        <v>6.8036026861749903</v>
      </c>
      <c r="AF325">
        <v>6.5477018055</v>
      </c>
    </row>
    <row r="326" spans="1:32" x14ac:dyDescent="0.3">
      <c r="A326">
        <v>812</v>
      </c>
      <c r="B326" t="s">
        <v>122</v>
      </c>
      <c r="C326">
        <v>2015</v>
      </c>
      <c r="D326">
        <v>504</v>
      </c>
      <c r="E326">
        <v>12</v>
      </c>
      <c r="F326">
        <v>0.59126984126984095</v>
      </c>
      <c r="G326">
        <v>0.38</v>
      </c>
      <c r="H326">
        <v>2</v>
      </c>
      <c r="I326">
        <v>0.3</v>
      </c>
      <c r="J326">
        <v>0.88</v>
      </c>
      <c r="K326">
        <v>0.04</v>
      </c>
      <c r="L326">
        <v>5</v>
      </c>
      <c r="M326" t="s">
        <v>32</v>
      </c>
      <c r="N326" t="s">
        <v>94</v>
      </c>
      <c r="O326" t="s">
        <v>98</v>
      </c>
      <c r="P326" t="s">
        <v>52</v>
      </c>
      <c r="Q326" t="s">
        <v>106</v>
      </c>
      <c r="R326" t="s">
        <v>41</v>
      </c>
      <c r="S326" t="s">
        <v>35</v>
      </c>
      <c r="T326" t="s">
        <v>77</v>
      </c>
      <c r="U326" t="s">
        <v>104</v>
      </c>
      <c r="V326" t="s">
        <v>48</v>
      </c>
      <c r="W326">
        <v>16.417040948</v>
      </c>
      <c r="X326">
        <v>14.590018519999999</v>
      </c>
      <c r="Y326">
        <v>13.45087401</v>
      </c>
      <c r="Z326">
        <v>12.9739886933333</v>
      </c>
      <c r="AA326">
        <v>12.723316951999999</v>
      </c>
      <c r="AB326">
        <v>10.943867043333301</v>
      </c>
      <c r="AC326">
        <v>10.54844548</v>
      </c>
      <c r="AD326">
        <v>10.219854794</v>
      </c>
      <c r="AE326">
        <v>9.9007820449999997</v>
      </c>
      <c r="AF326">
        <v>9.8904939136363605</v>
      </c>
    </row>
    <row r="327" spans="1:32" x14ac:dyDescent="0.3">
      <c r="A327">
        <v>813</v>
      </c>
      <c r="B327" t="s">
        <v>122</v>
      </c>
      <c r="C327">
        <v>2015</v>
      </c>
      <c r="D327">
        <v>504</v>
      </c>
      <c r="E327">
        <v>13</v>
      </c>
      <c r="F327">
        <v>0.577380952380952</v>
      </c>
      <c r="G327">
        <v>0.34</v>
      </c>
      <c r="H327">
        <v>1</v>
      </c>
      <c r="I327">
        <v>0.92</v>
      </c>
      <c r="J327">
        <v>0.88</v>
      </c>
      <c r="K327">
        <v>0.92</v>
      </c>
      <c r="L327">
        <v>9</v>
      </c>
      <c r="M327" t="s">
        <v>32</v>
      </c>
      <c r="N327" t="s">
        <v>48</v>
      </c>
      <c r="O327" t="s">
        <v>106</v>
      </c>
      <c r="P327" t="s">
        <v>94</v>
      </c>
      <c r="Q327" t="s">
        <v>52</v>
      </c>
      <c r="R327" t="s">
        <v>41</v>
      </c>
      <c r="S327" t="s">
        <v>100</v>
      </c>
      <c r="T327" t="s">
        <v>87</v>
      </c>
      <c r="U327" t="s">
        <v>77</v>
      </c>
      <c r="V327" t="s">
        <v>111</v>
      </c>
      <c r="W327">
        <v>35.662729737499902</v>
      </c>
      <c r="X327">
        <v>26.735287193333299</v>
      </c>
      <c r="Y327">
        <v>19.773755079999901</v>
      </c>
      <c r="Z327">
        <v>15.3478953925</v>
      </c>
      <c r="AA327">
        <v>14.442768575000001</v>
      </c>
      <c r="AB327">
        <v>14.123667096666599</v>
      </c>
      <c r="AC327">
        <v>11.8712563449999</v>
      </c>
      <c r="AD327">
        <v>11.696307676666599</v>
      </c>
      <c r="AE327">
        <v>11.361132264999901</v>
      </c>
      <c r="AF327">
        <v>10.9726944</v>
      </c>
    </row>
    <row r="328" spans="1:32" x14ac:dyDescent="0.3">
      <c r="A328">
        <v>814</v>
      </c>
      <c r="B328" t="s">
        <v>122</v>
      </c>
      <c r="C328">
        <v>2015</v>
      </c>
      <c r="D328">
        <v>504</v>
      </c>
      <c r="E328">
        <v>14</v>
      </c>
      <c r="F328">
        <v>0.62301587301587302</v>
      </c>
      <c r="G328">
        <v>0.02</v>
      </c>
      <c r="H328">
        <v>6</v>
      </c>
      <c r="I328">
        <v>0.84</v>
      </c>
      <c r="J328">
        <v>0.66</v>
      </c>
      <c r="K328">
        <v>0.42</v>
      </c>
      <c r="L328">
        <v>9</v>
      </c>
      <c r="M328" t="s">
        <v>32</v>
      </c>
      <c r="N328" t="s">
        <v>48</v>
      </c>
      <c r="O328" t="s">
        <v>106</v>
      </c>
      <c r="P328" t="s">
        <v>77</v>
      </c>
      <c r="Q328" t="s">
        <v>52</v>
      </c>
      <c r="R328" t="s">
        <v>41</v>
      </c>
      <c r="S328" t="s">
        <v>94</v>
      </c>
      <c r="T328" t="s">
        <v>111</v>
      </c>
      <c r="U328" t="s">
        <v>104</v>
      </c>
      <c r="V328" t="s">
        <v>72</v>
      </c>
      <c r="W328">
        <v>17.280630842899999</v>
      </c>
      <c r="X328">
        <v>13.222565708928499</v>
      </c>
      <c r="Y328">
        <v>13.151649393815701</v>
      </c>
      <c r="Z328">
        <v>13.116538847457599</v>
      </c>
      <c r="AA328">
        <v>11.1735826102991</v>
      </c>
      <c r="AB328">
        <v>9.82334159928571</v>
      </c>
      <c r="AC328">
        <v>9.3748510079487097</v>
      </c>
      <c r="AD328">
        <v>9.0772222393650708</v>
      </c>
      <c r="AE328">
        <v>8.9302347197561005</v>
      </c>
      <c r="AF328">
        <v>8.8739096655555496</v>
      </c>
    </row>
    <row r="329" spans="1:32" x14ac:dyDescent="0.3">
      <c r="A329">
        <v>815</v>
      </c>
      <c r="B329" t="s">
        <v>122</v>
      </c>
      <c r="C329">
        <v>2015</v>
      </c>
      <c r="D329">
        <v>504</v>
      </c>
      <c r="E329">
        <v>15</v>
      </c>
      <c r="F329">
        <v>0.59126984126984095</v>
      </c>
      <c r="G329">
        <v>0.06</v>
      </c>
      <c r="H329">
        <v>5</v>
      </c>
      <c r="I329">
        <v>0.88</v>
      </c>
      <c r="J329">
        <v>0.24</v>
      </c>
      <c r="K329">
        <v>0.82</v>
      </c>
      <c r="L329">
        <v>0</v>
      </c>
      <c r="M329" t="s">
        <v>48</v>
      </c>
      <c r="N329" t="s">
        <v>32</v>
      </c>
      <c r="O329" t="s">
        <v>106</v>
      </c>
      <c r="P329" t="s">
        <v>52</v>
      </c>
      <c r="Q329" t="s">
        <v>77</v>
      </c>
      <c r="R329" t="s">
        <v>66</v>
      </c>
      <c r="S329" t="s">
        <v>111</v>
      </c>
      <c r="T329" t="s">
        <v>41</v>
      </c>
      <c r="U329" t="s">
        <v>73</v>
      </c>
      <c r="V329" t="s">
        <v>58</v>
      </c>
      <c r="W329">
        <v>6.5546065750689602</v>
      </c>
      <c r="X329">
        <v>6.5058741487848097</v>
      </c>
      <c r="Y329">
        <v>5.7576132026388898</v>
      </c>
      <c r="Z329">
        <v>5.7507975831999998</v>
      </c>
      <c r="AA329">
        <v>5.7333376557142799</v>
      </c>
      <c r="AB329">
        <v>5.6329687398148103</v>
      </c>
      <c r="AC329">
        <v>5.5657012228813496</v>
      </c>
      <c r="AD329">
        <v>5.52978147684615</v>
      </c>
      <c r="AE329">
        <v>5.3396476677499898</v>
      </c>
      <c r="AF329">
        <v>5.3344067154999903</v>
      </c>
    </row>
    <row r="330" spans="1:32" x14ac:dyDescent="0.3">
      <c r="A330">
        <v>816</v>
      </c>
      <c r="B330" t="s">
        <v>122</v>
      </c>
      <c r="C330">
        <v>2015</v>
      </c>
      <c r="D330">
        <v>504</v>
      </c>
      <c r="E330">
        <v>16</v>
      </c>
      <c r="F330">
        <v>0.61706349206349198</v>
      </c>
      <c r="G330">
        <v>0.04</v>
      </c>
      <c r="H330">
        <v>2</v>
      </c>
      <c r="I330">
        <v>0.26</v>
      </c>
      <c r="J330">
        <v>0.94</v>
      </c>
      <c r="K330">
        <v>0.28000000000000003</v>
      </c>
      <c r="L330">
        <v>7</v>
      </c>
      <c r="M330" t="s">
        <v>106</v>
      </c>
      <c r="N330" t="s">
        <v>32</v>
      </c>
      <c r="O330" t="s">
        <v>77</v>
      </c>
      <c r="P330" t="s">
        <v>98</v>
      </c>
      <c r="Q330" t="s">
        <v>48</v>
      </c>
      <c r="R330" t="s">
        <v>94</v>
      </c>
      <c r="S330" t="s">
        <v>83</v>
      </c>
      <c r="T330" t="s">
        <v>52</v>
      </c>
      <c r="U330" t="s">
        <v>104</v>
      </c>
      <c r="V330" t="s">
        <v>111</v>
      </c>
      <c r="W330">
        <v>28.695649702352899</v>
      </c>
      <c r="X330">
        <v>25.905920664333301</v>
      </c>
      <c r="Y330">
        <v>24.444385708749898</v>
      </c>
      <c r="Z330">
        <v>23.899375899999999</v>
      </c>
      <c r="AA330">
        <v>19.270214430740701</v>
      </c>
      <c r="AB330">
        <v>18.286107163333298</v>
      </c>
      <c r="AC330">
        <v>17.6659088</v>
      </c>
      <c r="AD330">
        <v>16.909605377499901</v>
      </c>
      <c r="AE330">
        <v>15.7215390925</v>
      </c>
      <c r="AF330">
        <v>15.522146005384601</v>
      </c>
    </row>
    <row r="331" spans="1:32" x14ac:dyDescent="0.3">
      <c r="A331">
        <v>817</v>
      </c>
      <c r="B331" t="s">
        <v>122</v>
      </c>
      <c r="C331">
        <v>2015</v>
      </c>
      <c r="D331">
        <v>504</v>
      </c>
      <c r="E331">
        <v>17</v>
      </c>
      <c r="F331">
        <v>0.577380952380952</v>
      </c>
      <c r="G331">
        <v>0.18</v>
      </c>
      <c r="H331">
        <v>2</v>
      </c>
      <c r="I331">
        <v>0.94</v>
      </c>
      <c r="J331">
        <v>0.62</v>
      </c>
      <c r="K331">
        <v>0.64</v>
      </c>
      <c r="L331">
        <v>0</v>
      </c>
      <c r="M331" t="s">
        <v>32</v>
      </c>
      <c r="N331" t="s">
        <v>77</v>
      </c>
      <c r="O331" t="s">
        <v>41</v>
      </c>
      <c r="P331" t="s">
        <v>52</v>
      </c>
      <c r="Q331" t="s">
        <v>48</v>
      </c>
      <c r="R331" t="s">
        <v>106</v>
      </c>
      <c r="S331" t="s">
        <v>94</v>
      </c>
      <c r="T331" t="s">
        <v>87</v>
      </c>
      <c r="U331" t="s">
        <v>108</v>
      </c>
      <c r="V331" t="s">
        <v>113</v>
      </c>
      <c r="W331">
        <v>14.469404772000001</v>
      </c>
      <c r="X331">
        <v>13.168369677999999</v>
      </c>
      <c r="Y331">
        <v>12.06424518</v>
      </c>
      <c r="Z331">
        <v>11.8206958775</v>
      </c>
      <c r="AA331">
        <v>10.9975699392857</v>
      </c>
      <c r="AB331">
        <v>10.705328589999899</v>
      </c>
      <c r="AC331">
        <v>9.7339145938461495</v>
      </c>
      <c r="AD331">
        <v>9.4312985490909007</v>
      </c>
      <c r="AE331">
        <v>9.0656033237500004</v>
      </c>
      <c r="AF331">
        <v>9.0492161033333307</v>
      </c>
    </row>
    <row r="332" spans="1:32" x14ac:dyDescent="0.3">
      <c r="A332">
        <v>818</v>
      </c>
      <c r="B332" t="s">
        <v>122</v>
      </c>
      <c r="C332">
        <v>2015</v>
      </c>
      <c r="D332">
        <v>504</v>
      </c>
      <c r="E332">
        <v>18</v>
      </c>
      <c r="F332">
        <v>0.57341269841269804</v>
      </c>
      <c r="G332">
        <v>0.24</v>
      </c>
      <c r="H332">
        <v>1</v>
      </c>
      <c r="I332">
        <v>1</v>
      </c>
      <c r="J332">
        <v>0.48</v>
      </c>
      <c r="K332">
        <v>0.82</v>
      </c>
      <c r="L332">
        <v>3</v>
      </c>
      <c r="M332" t="s">
        <v>48</v>
      </c>
      <c r="N332" t="s">
        <v>41</v>
      </c>
      <c r="O332" t="s">
        <v>77</v>
      </c>
      <c r="P332" t="s">
        <v>32</v>
      </c>
      <c r="Q332" t="s">
        <v>52</v>
      </c>
      <c r="R332" t="s">
        <v>106</v>
      </c>
      <c r="S332" t="s">
        <v>94</v>
      </c>
      <c r="T332" t="s">
        <v>111</v>
      </c>
      <c r="U332" t="s">
        <v>100</v>
      </c>
      <c r="V332" t="s">
        <v>95</v>
      </c>
      <c r="W332">
        <v>25.516926975000001</v>
      </c>
      <c r="X332">
        <v>20.681446099999999</v>
      </c>
      <c r="Y332">
        <v>20.639873252499999</v>
      </c>
      <c r="Z332">
        <v>20.464528639999902</v>
      </c>
      <c r="AA332">
        <v>18.107339366666601</v>
      </c>
      <c r="AB332">
        <v>16.976339916000001</v>
      </c>
      <c r="AC332">
        <v>15.67317295</v>
      </c>
      <c r="AD332">
        <v>14.836924525000001</v>
      </c>
      <c r="AE332">
        <v>14.57791074</v>
      </c>
      <c r="AF332">
        <v>14.516622049999899</v>
      </c>
    </row>
    <row r="333" spans="1:32" x14ac:dyDescent="0.3">
      <c r="A333">
        <v>819</v>
      </c>
      <c r="B333" t="s">
        <v>122</v>
      </c>
      <c r="C333">
        <v>2015</v>
      </c>
      <c r="D333">
        <v>504</v>
      </c>
      <c r="E333">
        <v>19</v>
      </c>
      <c r="F333">
        <v>0.54761904761904701</v>
      </c>
      <c r="G333">
        <v>0.5</v>
      </c>
      <c r="H333">
        <v>4</v>
      </c>
      <c r="I333">
        <v>0.86</v>
      </c>
      <c r="J333">
        <v>0.64</v>
      </c>
      <c r="K333">
        <v>0.14000000000000001</v>
      </c>
      <c r="L333">
        <v>8</v>
      </c>
      <c r="M333" t="s">
        <v>77</v>
      </c>
      <c r="N333" t="s">
        <v>52</v>
      </c>
      <c r="O333" t="s">
        <v>32</v>
      </c>
      <c r="P333" t="s">
        <v>104</v>
      </c>
      <c r="Q333" t="s">
        <v>70</v>
      </c>
      <c r="R333" t="s">
        <v>50</v>
      </c>
      <c r="S333" t="s">
        <v>71</v>
      </c>
      <c r="T333" t="s">
        <v>111</v>
      </c>
      <c r="U333" t="s">
        <v>48</v>
      </c>
      <c r="V333" t="s">
        <v>102</v>
      </c>
      <c r="W333">
        <v>13.148337124444399</v>
      </c>
      <c r="X333">
        <v>9.8284184205263099</v>
      </c>
      <c r="Y333">
        <v>8.4842739653846095</v>
      </c>
      <c r="Z333">
        <v>8.1648849812499993</v>
      </c>
      <c r="AA333">
        <v>7.9480857150000004</v>
      </c>
      <c r="AB333">
        <v>7.7249870400000002</v>
      </c>
      <c r="AC333">
        <v>7.5256088616666599</v>
      </c>
      <c r="AD333">
        <v>7.4981271127272704</v>
      </c>
      <c r="AE333">
        <v>7.3455602300000002</v>
      </c>
      <c r="AF333">
        <v>6.8617955092857104</v>
      </c>
    </row>
    <row r="334" spans="1:32" x14ac:dyDescent="0.3">
      <c r="A334">
        <v>820</v>
      </c>
      <c r="B334" t="s">
        <v>122</v>
      </c>
      <c r="C334">
        <v>2015</v>
      </c>
      <c r="D334">
        <v>504</v>
      </c>
      <c r="E334">
        <v>20</v>
      </c>
      <c r="F334">
        <v>0.58928571428571397</v>
      </c>
      <c r="G334">
        <v>0.34</v>
      </c>
      <c r="H334">
        <v>2</v>
      </c>
      <c r="I334">
        <v>0.46</v>
      </c>
      <c r="J334">
        <v>0.98</v>
      </c>
      <c r="K334">
        <v>0.56000000000000005</v>
      </c>
      <c r="L334">
        <v>8</v>
      </c>
      <c r="M334" t="s">
        <v>77</v>
      </c>
      <c r="N334" t="s">
        <v>32</v>
      </c>
      <c r="O334" t="s">
        <v>48</v>
      </c>
      <c r="P334" t="s">
        <v>111</v>
      </c>
      <c r="Q334" t="s">
        <v>52</v>
      </c>
      <c r="R334" t="s">
        <v>104</v>
      </c>
      <c r="S334" t="s">
        <v>106</v>
      </c>
      <c r="T334" t="s">
        <v>41</v>
      </c>
      <c r="U334" t="s">
        <v>94</v>
      </c>
      <c r="V334" t="s">
        <v>87</v>
      </c>
      <c r="W334">
        <v>29.699439039999898</v>
      </c>
      <c r="X334">
        <v>19.383896406666601</v>
      </c>
      <c r="Y334">
        <v>15.8584729757142</v>
      </c>
      <c r="Z334">
        <v>13.832310400000001</v>
      </c>
      <c r="AA334">
        <v>12.41032816875</v>
      </c>
      <c r="AB334">
        <v>10.8267174925</v>
      </c>
      <c r="AC334">
        <v>10.266292529999999</v>
      </c>
      <c r="AD334">
        <v>9.8348085528571403</v>
      </c>
      <c r="AE334">
        <v>9.5305840087499991</v>
      </c>
      <c r="AF334">
        <v>8.6737346885714199</v>
      </c>
    </row>
    <row r="335" spans="1:32" x14ac:dyDescent="0.3">
      <c r="A335">
        <v>821</v>
      </c>
      <c r="B335" t="s">
        <v>122</v>
      </c>
      <c r="C335">
        <v>2015</v>
      </c>
      <c r="D335">
        <v>504</v>
      </c>
      <c r="E335">
        <v>21</v>
      </c>
      <c r="F335">
        <v>0.59126984126984095</v>
      </c>
      <c r="G335">
        <v>0.14000000000000001</v>
      </c>
      <c r="H335">
        <v>1</v>
      </c>
      <c r="I335">
        <v>0.46</v>
      </c>
      <c r="J335">
        <v>0.26</v>
      </c>
      <c r="K335">
        <v>1</v>
      </c>
      <c r="L335">
        <v>7</v>
      </c>
      <c r="M335" t="s">
        <v>48</v>
      </c>
      <c r="N335" t="s">
        <v>34</v>
      </c>
      <c r="O335" t="s">
        <v>77</v>
      </c>
      <c r="P335" t="s">
        <v>32</v>
      </c>
      <c r="Q335" t="s">
        <v>54</v>
      </c>
      <c r="R335" t="s">
        <v>94</v>
      </c>
      <c r="S335" t="s">
        <v>51</v>
      </c>
      <c r="T335" t="s">
        <v>72</v>
      </c>
      <c r="U335" t="s">
        <v>76</v>
      </c>
      <c r="V335" t="s">
        <v>41</v>
      </c>
      <c r="W335">
        <v>16.926984377499998</v>
      </c>
      <c r="X335">
        <v>15.470014599999899</v>
      </c>
      <c r="Y335">
        <v>15.122493363999901</v>
      </c>
      <c r="Z335">
        <v>14.8033390222222</v>
      </c>
      <c r="AA335">
        <v>14.676534650000001</v>
      </c>
      <c r="AB335">
        <v>14.372321124999999</v>
      </c>
      <c r="AC335">
        <v>14.148986799999999</v>
      </c>
      <c r="AD335">
        <v>13.6991794933333</v>
      </c>
      <c r="AE335">
        <v>13.418991699999999</v>
      </c>
      <c r="AF335">
        <v>13.3610688733333</v>
      </c>
    </row>
    <row r="336" spans="1:32" x14ac:dyDescent="0.3">
      <c r="A336">
        <v>822</v>
      </c>
      <c r="B336" t="s">
        <v>122</v>
      </c>
      <c r="C336">
        <v>2015</v>
      </c>
      <c r="D336">
        <v>504</v>
      </c>
      <c r="E336">
        <v>22</v>
      </c>
      <c r="F336">
        <v>0.58333333333333304</v>
      </c>
      <c r="G336">
        <v>0.18</v>
      </c>
      <c r="H336">
        <v>1</v>
      </c>
      <c r="I336">
        <v>0.74</v>
      </c>
      <c r="J336">
        <v>0.34</v>
      </c>
      <c r="K336">
        <v>0.04</v>
      </c>
      <c r="L336">
        <v>2</v>
      </c>
      <c r="M336" t="s">
        <v>52</v>
      </c>
      <c r="N336" t="s">
        <v>32</v>
      </c>
      <c r="O336" t="s">
        <v>41</v>
      </c>
      <c r="P336" t="s">
        <v>48</v>
      </c>
      <c r="Q336" t="s">
        <v>91</v>
      </c>
      <c r="R336" t="s">
        <v>106</v>
      </c>
      <c r="S336" t="s">
        <v>72</v>
      </c>
      <c r="T336" t="s">
        <v>104</v>
      </c>
      <c r="U336" t="s">
        <v>94</v>
      </c>
      <c r="V336" t="s">
        <v>95</v>
      </c>
      <c r="W336">
        <v>19.8410658833333</v>
      </c>
      <c r="X336">
        <v>19.759602394999899</v>
      </c>
      <c r="Y336">
        <v>17.019028200000001</v>
      </c>
      <c r="Z336">
        <v>16.271037107142799</v>
      </c>
      <c r="AA336">
        <v>15.3002176</v>
      </c>
      <c r="AB336">
        <v>15.1070097416666</v>
      </c>
      <c r="AC336">
        <v>14.6074517666666</v>
      </c>
      <c r="AD336">
        <v>13.446384419999999</v>
      </c>
      <c r="AE336">
        <v>13.346708135</v>
      </c>
      <c r="AF336">
        <v>13.1723394</v>
      </c>
    </row>
    <row r="337" spans="1:32" x14ac:dyDescent="0.3">
      <c r="A337">
        <v>823</v>
      </c>
      <c r="B337" t="s">
        <v>122</v>
      </c>
      <c r="C337">
        <v>2015</v>
      </c>
      <c r="D337">
        <v>504</v>
      </c>
      <c r="E337">
        <v>23</v>
      </c>
      <c r="F337">
        <v>0.61111111111111105</v>
      </c>
      <c r="G337">
        <v>0.2</v>
      </c>
      <c r="H337">
        <v>3</v>
      </c>
      <c r="I337">
        <v>0.4</v>
      </c>
      <c r="J337">
        <v>0.64</v>
      </c>
      <c r="K337">
        <v>0.12</v>
      </c>
      <c r="L337">
        <v>6</v>
      </c>
      <c r="M337" t="s">
        <v>32</v>
      </c>
      <c r="N337" t="s">
        <v>77</v>
      </c>
      <c r="O337" t="s">
        <v>52</v>
      </c>
      <c r="P337" t="s">
        <v>48</v>
      </c>
      <c r="Q337" t="s">
        <v>104</v>
      </c>
      <c r="R337" t="s">
        <v>76</v>
      </c>
      <c r="S337" t="s">
        <v>106</v>
      </c>
      <c r="T337" t="s">
        <v>41</v>
      </c>
      <c r="U337" t="s">
        <v>87</v>
      </c>
      <c r="V337" t="s">
        <v>80</v>
      </c>
      <c r="W337">
        <v>11.3466294273684</v>
      </c>
      <c r="X337">
        <v>10.4661151561538</v>
      </c>
      <c r="Y337">
        <v>9.7612643928571394</v>
      </c>
      <c r="Z337">
        <v>8.7446054815000007</v>
      </c>
      <c r="AA337">
        <v>8.4799669555555504</v>
      </c>
      <c r="AB337">
        <v>7.8564426459999996</v>
      </c>
      <c r="AC337">
        <v>7.6790782069230703</v>
      </c>
      <c r="AD337">
        <v>7.6506490090909001</v>
      </c>
      <c r="AE337">
        <v>7.4552763044444399</v>
      </c>
      <c r="AF337">
        <v>7.4474928499999997</v>
      </c>
    </row>
    <row r="338" spans="1:32" x14ac:dyDescent="0.3">
      <c r="A338">
        <v>824</v>
      </c>
      <c r="B338" t="s">
        <v>122</v>
      </c>
      <c r="C338">
        <v>2015</v>
      </c>
      <c r="D338">
        <v>504</v>
      </c>
      <c r="E338">
        <v>24</v>
      </c>
      <c r="F338">
        <v>0.58134920634920595</v>
      </c>
      <c r="G338">
        <v>0.1</v>
      </c>
      <c r="H338">
        <v>6</v>
      </c>
      <c r="I338">
        <v>0.38</v>
      </c>
      <c r="J338">
        <v>0.9</v>
      </c>
      <c r="K338">
        <v>0.6</v>
      </c>
      <c r="L338">
        <v>0</v>
      </c>
      <c r="M338" t="s">
        <v>32</v>
      </c>
      <c r="N338" t="s">
        <v>106</v>
      </c>
      <c r="O338" t="s">
        <v>52</v>
      </c>
      <c r="P338" t="s">
        <v>48</v>
      </c>
      <c r="Q338" t="s">
        <v>99</v>
      </c>
      <c r="R338" t="s">
        <v>104</v>
      </c>
      <c r="S338" t="s">
        <v>77</v>
      </c>
      <c r="T338" t="s">
        <v>87</v>
      </c>
      <c r="U338" t="s">
        <v>66</v>
      </c>
      <c r="V338" t="s">
        <v>83</v>
      </c>
      <c r="W338">
        <v>4.1232516664177998</v>
      </c>
      <c r="X338">
        <v>3.7037284601729299</v>
      </c>
      <c r="Y338">
        <v>3.2985861743263798</v>
      </c>
      <c r="Z338">
        <v>3.1876257885486701</v>
      </c>
      <c r="AA338">
        <v>3.0339876305915499</v>
      </c>
      <c r="AB338">
        <v>2.9999209008190402</v>
      </c>
      <c r="AC338">
        <v>2.8793136802980701</v>
      </c>
      <c r="AD338">
        <v>2.85200135730252</v>
      </c>
      <c r="AE338">
        <v>2.7673025294271798</v>
      </c>
      <c r="AF338">
        <v>2.7562411394466002</v>
      </c>
    </row>
    <row r="339" spans="1:32" x14ac:dyDescent="0.3">
      <c r="A339">
        <v>825</v>
      </c>
      <c r="B339" t="s">
        <v>122</v>
      </c>
      <c r="C339">
        <v>2015</v>
      </c>
      <c r="D339">
        <v>504</v>
      </c>
      <c r="E339">
        <v>25</v>
      </c>
      <c r="F339">
        <v>0.59325396825396803</v>
      </c>
      <c r="G339">
        <v>0.1</v>
      </c>
      <c r="H339">
        <v>4</v>
      </c>
      <c r="I339">
        <v>0.38</v>
      </c>
      <c r="J339">
        <v>0.82</v>
      </c>
      <c r="K339">
        <v>0.57999999999999996</v>
      </c>
      <c r="L339">
        <v>8</v>
      </c>
      <c r="M339" t="s">
        <v>32</v>
      </c>
      <c r="N339" t="s">
        <v>106</v>
      </c>
      <c r="O339" t="s">
        <v>48</v>
      </c>
      <c r="P339" t="s">
        <v>77</v>
      </c>
      <c r="Q339" t="s">
        <v>52</v>
      </c>
      <c r="R339" t="s">
        <v>104</v>
      </c>
      <c r="S339" t="s">
        <v>94</v>
      </c>
      <c r="T339" t="s">
        <v>99</v>
      </c>
      <c r="U339" t="s">
        <v>68</v>
      </c>
      <c r="V339" t="s">
        <v>89</v>
      </c>
      <c r="W339">
        <v>12.934922667646999</v>
      </c>
      <c r="X339">
        <v>9.7511239845714197</v>
      </c>
      <c r="Y339">
        <v>9.1995351119444404</v>
      </c>
      <c r="Z339">
        <v>9.0602011410526302</v>
      </c>
      <c r="AA339">
        <v>8.4088069579487108</v>
      </c>
      <c r="AB339">
        <v>8.4018079889999999</v>
      </c>
      <c r="AC339">
        <v>7.7309097606896504</v>
      </c>
      <c r="AD339">
        <v>7.1923482424999996</v>
      </c>
      <c r="AE339">
        <v>6.9330351194444404</v>
      </c>
      <c r="AF339">
        <v>6.7576804146153799</v>
      </c>
    </row>
    <row r="340" spans="1:32" x14ac:dyDescent="0.3">
      <c r="A340">
        <v>826</v>
      </c>
      <c r="B340" t="s">
        <v>122</v>
      </c>
      <c r="C340">
        <v>2015</v>
      </c>
      <c r="D340">
        <v>504</v>
      </c>
      <c r="E340">
        <v>26</v>
      </c>
      <c r="F340">
        <v>0.56349206349206304</v>
      </c>
      <c r="G340">
        <v>0.52</v>
      </c>
      <c r="H340">
        <v>9</v>
      </c>
      <c r="I340">
        <v>0.8</v>
      </c>
      <c r="J340">
        <v>0.6</v>
      </c>
      <c r="K340">
        <v>0.56000000000000005</v>
      </c>
      <c r="L340">
        <v>10</v>
      </c>
      <c r="M340" t="s">
        <v>32</v>
      </c>
      <c r="N340" t="s">
        <v>48</v>
      </c>
      <c r="O340" t="s">
        <v>104</v>
      </c>
      <c r="P340" t="s">
        <v>106</v>
      </c>
      <c r="Q340" t="s">
        <v>52</v>
      </c>
      <c r="R340" t="s">
        <v>71</v>
      </c>
      <c r="S340" t="s">
        <v>97</v>
      </c>
      <c r="T340" t="s">
        <v>108</v>
      </c>
      <c r="U340" t="s">
        <v>88</v>
      </c>
      <c r="V340" t="s">
        <v>103</v>
      </c>
      <c r="W340">
        <v>6.4586016669999999</v>
      </c>
      <c r="X340">
        <v>5.0974654883684201</v>
      </c>
      <c r="Y340">
        <v>4.9221240137391202</v>
      </c>
      <c r="Z340">
        <v>4.7581227812592504</v>
      </c>
      <c r="AA340">
        <v>4.7434987542857101</v>
      </c>
      <c r="AB340">
        <v>4.73089500495833</v>
      </c>
      <c r="AC340">
        <v>4.5506914782352901</v>
      </c>
      <c r="AD340">
        <v>4.4785192090416599</v>
      </c>
      <c r="AE340">
        <v>4.4590954301363599</v>
      </c>
      <c r="AF340">
        <v>4.4403947310476202</v>
      </c>
    </row>
    <row r="341" spans="1:32" x14ac:dyDescent="0.3">
      <c r="A341">
        <v>827</v>
      </c>
      <c r="B341" t="s">
        <v>122</v>
      </c>
      <c r="C341">
        <v>2015</v>
      </c>
      <c r="D341">
        <v>504</v>
      </c>
      <c r="E341">
        <v>27</v>
      </c>
      <c r="F341">
        <v>0.58531746031746001</v>
      </c>
      <c r="G341">
        <v>0.32</v>
      </c>
      <c r="H341">
        <v>1</v>
      </c>
      <c r="I341">
        <v>0.38</v>
      </c>
      <c r="J341">
        <v>0.44</v>
      </c>
      <c r="K341">
        <v>0.66</v>
      </c>
      <c r="L341">
        <v>4</v>
      </c>
      <c r="M341" t="s">
        <v>48</v>
      </c>
      <c r="N341" t="s">
        <v>32</v>
      </c>
      <c r="O341" t="s">
        <v>52</v>
      </c>
      <c r="P341" t="s">
        <v>71</v>
      </c>
      <c r="Q341" t="s">
        <v>95</v>
      </c>
      <c r="R341" t="s">
        <v>103</v>
      </c>
      <c r="S341" t="s">
        <v>106</v>
      </c>
      <c r="T341" t="s">
        <v>77</v>
      </c>
      <c r="U341" t="s">
        <v>109</v>
      </c>
      <c r="V341" t="s">
        <v>111</v>
      </c>
      <c r="W341">
        <v>16.730965852499999</v>
      </c>
      <c r="X341">
        <v>16.001893819999999</v>
      </c>
      <c r="Y341">
        <v>15.668597798</v>
      </c>
      <c r="Z341">
        <v>15.360163699999999</v>
      </c>
      <c r="AA341">
        <v>13.639941200000001</v>
      </c>
      <c r="AB341">
        <v>12.991622899999999</v>
      </c>
      <c r="AC341">
        <v>12.8851110316666</v>
      </c>
      <c r="AD341">
        <v>12.825704302857099</v>
      </c>
      <c r="AE341">
        <v>12.502856739999901</v>
      </c>
      <c r="AF341">
        <v>12.097063785</v>
      </c>
    </row>
    <row r="342" spans="1:32" x14ac:dyDescent="0.3">
      <c r="A342">
        <v>828</v>
      </c>
      <c r="B342" t="s">
        <v>122</v>
      </c>
      <c r="C342">
        <v>2015</v>
      </c>
      <c r="D342">
        <v>504</v>
      </c>
      <c r="E342">
        <v>28</v>
      </c>
      <c r="F342">
        <v>0.60515873015873001</v>
      </c>
      <c r="G342">
        <v>0.08</v>
      </c>
      <c r="H342">
        <v>2</v>
      </c>
      <c r="I342">
        <v>0.96</v>
      </c>
      <c r="J342">
        <v>0.78</v>
      </c>
      <c r="K342">
        <v>0.3</v>
      </c>
      <c r="L342">
        <v>3</v>
      </c>
      <c r="M342" t="s">
        <v>32</v>
      </c>
      <c r="N342" t="s">
        <v>48</v>
      </c>
      <c r="O342" t="s">
        <v>106</v>
      </c>
      <c r="P342" t="s">
        <v>94</v>
      </c>
      <c r="Q342" t="s">
        <v>77</v>
      </c>
      <c r="R342" t="s">
        <v>52</v>
      </c>
      <c r="S342" t="s">
        <v>41</v>
      </c>
      <c r="T342" t="s">
        <v>53</v>
      </c>
      <c r="U342" t="s">
        <v>87</v>
      </c>
      <c r="V342" t="s">
        <v>104</v>
      </c>
      <c r="W342">
        <v>20.8282571048275</v>
      </c>
      <c r="X342">
        <v>16.373688371666599</v>
      </c>
      <c r="Y342">
        <v>15.996344202941099</v>
      </c>
      <c r="Z342">
        <v>12.4254434585</v>
      </c>
      <c r="AA342">
        <v>12.3342343183333</v>
      </c>
      <c r="AB342">
        <v>12.051636890588201</v>
      </c>
      <c r="AC342">
        <v>11.423963361111101</v>
      </c>
      <c r="AD342">
        <v>10.5628089033333</v>
      </c>
      <c r="AE342">
        <v>9.9097509875000007</v>
      </c>
      <c r="AF342">
        <v>9.7509703499999993</v>
      </c>
    </row>
    <row r="343" spans="1:32" x14ac:dyDescent="0.3">
      <c r="A343">
        <v>829</v>
      </c>
      <c r="B343" t="s">
        <v>122</v>
      </c>
      <c r="C343">
        <v>2015</v>
      </c>
      <c r="D343">
        <v>504</v>
      </c>
      <c r="E343">
        <v>29</v>
      </c>
      <c r="F343">
        <v>0.58730158730158699</v>
      </c>
      <c r="G343">
        <v>0.08</v>
      </c>
      <c r="H343">
        <v>5</v>
      </c>
      <c r="I343">
        <v>0.84</v>
      </c>
      <c r="J343">
        <v>0.64</v>
      </c>
      <c r="K343">
        <v>0.04</v>
      </c>
      <c r="L343">
        <v>10</v>
      </c>
      <c r="M343" t="s">
        <v>32</v>
      </c>
      <c r="N343" t="s">
        <v>48</v>
      </c>
      <c r="O343" t="s">
        <v>52</v>
      </c>
      <c r="P343" t="s">
        <v>106</v>
      </c>
      <c r="Q343" t="s">
        <v>41</v>
      </c>
      <c r="R343" t="s">
        <v>104</v>
      </c>
      <c r="S343" t="s">
        <v>94</v>
      </c>
      <c r="T343" t="s">
        <v>77</v>
      </c>
      <c r="U343" t="s">
        <v>111</v>
      </c>
      <c r="V343" t="s">
        <v>45</v>
      </c>
      <c r="W343">
        <v>12.064264883673401</v>
      </c>
      <c r="X343">
        <v>9.7368853492307696</v>
      </c>
      <c r="Y343">
        <v>8.7615165475438594</v>
      </c>
      <c r="Z343">
        <v>8.5822678872340408</v>
      </c>
      <c r="AA343">
        <v>7.5650632299999998</v>
      </c>
      <c r="AB343">
        <v>7.5101978435483803</v>
      </c>
      <c r="AC343">
        <v>7.3757909341860399</v>
      </c>
      <c r="AD343">
        <v>7.3383657910810696</v>
      </c>
      <c r="AE343">
        <v>7.0711714635897396</v>
      </c>
      <c r="AF343">
        <v>6.7418546774999903</v>
      </c>
    </row>
    <row r="344" spans="1:32" x14ac:dyDescent="0.3">
      <c r="A344">
        <v>830</v>
      </c>
      <c r="B344" t="s">
        <v>122</v>
      </c>
      <c r="C344">
        <v>2015</v>
      </c>
      <c r="D344">
        <v>504</v>
      </c>
      <c r="E344">
        <v>30</v>
      </c>
      <c r="F344">
        <v>0.55357142857142805</v>
      </c>
      <c r="G344">
        <v>0.38</v>
      </c>
      <c r="H344">
        <v>2</v>
      </c>
      <c r="I344">
        <v>0.94</v>
      </c>
      <c r="J344">
        <v>0.86</v>
      </c>
      <c r="K344">
        <v>0.14000000000000001</v>
      </c>
      <c r="L344">
        <v>2</v>
      </c>
      <c r="M344" t="s">
        <v>32</v>
      </c>
      <c r="N344" t="s">
        <v>53</v>
      </c>
      <c r="O344" t="s">
        <v>52</v>
      </c>
      <c r="P344" t="s">
        <v>48</v>
      </c>
      <c r="Q344" t="s">
        <v>106</v>
      </c>
      <c r="R344" t="s">
        <v>101</v>
      </c>
      <c r="S344" t="s">
        <v>41</v>
      </c>
      <c r="T344" t="s">
        <v>100</v>
      </c>
      <c r="U344" t="s">
        <v>94</v>
      </c>
      <c r="V344" t="s">
        <v>111</v>
      </c>
      <c r="W344">
        <v>23.3635786542857</v>
      </c>
      <c r="X344">
        <v>19.090221400000001</v>
      </c>
      <c r="Y344">
        <v>16.570499768571398</v>
      </c>
      <c r="Z344">
        <v>14.782416692857099</v>
      </c>
      <c r="AA344">
        <v>14.63616556</v>
      </c>
      <c r="AB344">
        <v>13.634604679999899</v>
      </c>
      <c r="AC344">
        <v>12.520617965</v>
      </c>
      <c r="AD344">
        <v>11.5001560899999</v>
      </c>
      <c r="AE344">
        <v>10.7508405957142</v>
      </c>
      <c r="AF344">
        <v>10.594021171666601</v>
      </c>
    </row>
    <row r="345" spans="1:32" x14ac:dyDescent="0.3">
      <c r="A345">
        <v>831</v>
      </c>
      <c r="B345" t="s">
        <v>122</v>
      </c>
      <c r="C345">
        <v>2015</v>
      </c>
      <c r="D345">
        <v>504</v>
      </c>
      <c r="E345">
        <v>31</v>
      </c>
      <c r="F345">
        <v>0.61111111111111105</v>
      </c>
      <c r="G345">
        <v>0.1</v>
      </c>
      <c r="H345">
        <v>7</v>
      </c>
      <c r="I345">
        <v>0.48</v>
      </c>
      <c r="J345">
        <v>0.96</v>
      </c>
      <c r="K345">
        <v>0.18</v>
      </c>
      <c r="L345">
        <v>9</v>
      </c>
      <c r="M345" t="s">
        <v>32</v>
      </c>
      <c r="N345" t="s">
        <v>106</v>
      </c>
      <c r="O345" t="s">
        <v>48</v>
      </c>
      <c r="P345" t="s">
        <v>52</v>
      </c>
      <c r="Q345" t="s">
        <v>77</v>
      </c>
      <c r="R345" t="s">
        <v>94</v>
      </c>
      <c r="S345" t="s">
        <v>111</v>
      </c>
      <c r="T345" t="s">
        <v>104</v>
      </c>
      <c r="U345" t="s">
        <v>41</v>
      </c>
      <c r="V345" t="s">
        <v>95</v>
      </c>
      <c r="W345">
        <v>10.738703254918001</v>
      </c>
      <c r="X345">
        <v>8.6248638176744201</v>
      </c>
      <c r="Y345">
        <v>8.2835140477499998</v>
      </c>
      <c r="Z345">
        <v>7.1520289049230703</v>
      </c>
      <c r="AA345">
        <v>6.2116500716666598</v>
      </c>
      <c r="AB345">
        <v>6.0990096339534796</v>
      </c>
      <c r="AC345">
        <v>5.6783088655319096</v>
      </c>
      <c r="AD345">
        <v>5.5827170095238001</v>
      </c>
      <c r="AE345">
        <v>5.5185092113953402</v>
      </c>
      <c r="AF345">
        <v>5.4622421711764702</v>
      </c>
    </row>
    <row r="346" spans="1:32" x14ac:dyDescent="0.3">
      <c r="A346">
        <v>832</v>
      </c>
      <c r="B346" t="s">
        <v>122</v>
      </c>
      <c r="C346">
        <v>2015</v>
      </c>
      <c r="D346">
        <v>504</v>
      </c>
      <c r="E346">
        <v>32</v>
      </c>
      <c r="F346">
        <v>0.57142857142857095</v>
      </c>
      <c r="G346">
        <v>0.6</v>
      </c>
      <c r="H346">
        <v>1</v>
      </c>
      <c r="I346">
        <v>0.38</v>
      </c>
      <c r="J346">
        <v>0.7</v>
      </c>
      <c r="K346">
        <v>0.44</v>
      </c>
      <c r="L346">
        <v>5</v>
      </c>
      <c r="M346" t="s">
        <v>77</v>
      </c>
      <c r="N346" t="s">
        <v>41</v>
      </c>
      <c r="O346" t="s">
        <v>32</v>
      </c>
      <c r="P346" t="s">
        <v>52</v>
      </c>
      <c r="Q346" t="s">
        <v>48</v>
      </c>
      <c r="R346" t="s">
        <v>61</v>
      </c>
      <c r="S346" t="s">
        <v>100</v>
      </c>
      <c r="T346" t="s">
        <v>50</v>
      </c>
      <c r="U346" t="s">
        <v>94</v>
      </c>
      <c r="V346" t="s">
        <v>39</v>
      </c>
      <c r="W346">
        <v>33.721759810000002</v>
      </c>
      <c r="X346">
        <v>22.4950695</v>
      </c>
      <c r="Y346">
        <v>21.326409966666599</v>
      </c>
      <c r="Z346">
        <v>20.794439149999999</v>
      </c>
      <c r="AA346">
        <v>17.920482870000001</v>
      </c>
      <c r="AB346">
        <v>17.679803799999998</v>
      </c>
      <c r="AC346">
        <v>17.514871599999999</v>
      </c>
      <c r="AD346">
        <v>13.7265005</v>
      </c>
      <c r="AE346">
        <v>11.637635942499999</v>
      </c>
      <c r="AF346">
        <v>11.3716643666666</v>
      </c>
    </row>
    <row r="347" spans="1:32" x14ac:dyDescent="0.3">
      <c r="A347">
        <v>833</v>
      </c>
      <c r="B347" t="s">
        <v>122</v>
      </c>
      <c r="C347">
        <v>2015</v>
      </c>
      <c r="D347">
        <v>504</v>
      </c>
      <c r="E347">
        <v>33</v>
      </c>
      <c r="F347">
        <v>0.57936507936507897</v>
      </c>
      <c r="G347">
        <v>0.2</v>
      </c>
      <c r="H347">
        <v>1</v>
      </c>
      <c r="I347">
        <v>0.4</v>
      </c>
      <c r="J347">
        <v>0.8</v>
      </c>
      <c r="K347">
        <v>0.2</v>
      </c>
      <c r="L347">
        <v>7</v>
      </c>
      <c r="M347" t="s">
        <v>106</v>
      </c>
      <c r="N347" t="s">
        <v>48</v>
      </c>
      <c r="O347" t="s">
        <v>32</v>
      </c>
      <c r="P347" t="s">
        <v>77</v>
      </c>
      <c r="Q347" t="s">
        <v>52</v>
      </c>
      <c r="R347" t="s">
        <v>94</v>
      </c>
      <c r="S347" t="s">
        <v>100</v>
      </c>
      <c r="T347" t="s">
        <v>41</v>
      </c>
      <c r="U347" t="s">
        <v>87</v>
      </c>
      <c r="V347" t="s">
        <v>86</v>
      </c>
      <c r="W347">
        <v>31.3592575599999</v>
      </c>
      <c r="X347">
        <v>20.7146753528571</v>
      </c>
      <c r="Y347">
        <v>19.566261773000001</v>
      </c>
      <c r="Z347">
        <v>19.011934296666599</v>
      </c>
      <c r="AA347">
        <v>17.3721771985714</v>
      </c>
      <c r="AB347">
        <v>14.2717269216666</v>
      </c>
      <c r="AC347">
        <v>12.73443857</v>
      </c>
      <c r="AD347">
        <v>12.67022611</v>
      </c>
      <c r="AE347">
        <v>12.007189985</v>
      </c>
      <c r="AF347">
        <v>11.795294800000001</v>
      </c>
    </row>
    <row r="348" spans="1:32" x14ac:dyDescent="0.3">
      <c r="A348">
        <v>834</v>
      </c>
      <c r="B348" t="s">
        <v>122</v>
      </c>
      <c r="C348">
        <v>2015</v>
      </c>
      <c r="D348">
        <v>504</v>
      </c>
      <c r="E348">
        <v>34</v>
      </c>
      <c r="F348">
        <v>0.57936507936507897</v>
      </c>
      <c r="G348">
        <v>0.16</v>
      </c>
      <c r="H348">
        <v>2</v>
      </c>
      <c r="I348">
        <v>0.56000000000000005</v>
      </c>
      <c r="J348">
        <v>0.74</v>
      </c>
      <c r="K348">
        <v>0.74</v>
      </c>
      <c r="L348">
        <v>0</v>
      </c>
      <c r="M348" t="s">
        <v>32</v>
      </c>
      <c r="N348" t="s">
        <v>48</v>
      </c>
      <c r="O348" t="s">
        <v>52</v>
      </c>
      <c r="P348" t="s">
        <v>77</v>
      </c>
      <c r="Q348" t="s">
        <v>106</v>
      </c>
      <c r="R348" t="s">
        <v>94</v>
      </c>
      <c r="S348" t="s">
        <v>104</v>
      </c>
      <c r="T348" t="s">
        <v>41</v>
      </c>
      <c r="U348" t="s">
        <v>88</v>
      </c>
      <c r="V348" t="s">
        <v>54</v>
      </c>
      <c r="W348">
        <v>24.545597350833301</v>
      </c>
      <c r="X348">
        <v>19.148456633750001</v>
      </c>
      <c r="Y348">
        <v>13.8137052566666</v>
      </c>
      <c r="Z348">
        <v>13.224193842857099</v>
      </c>
      <c r="AA348">
        <v>12.190553484999899</v>
      </c>
      <c r="AB348">
        <v>12.0624898388888</v>
      </c>
      <c r="AC348">
        <v>11.736206707999999</v>
      </c>
      <c r="AD348">
        <v>11.24366463</v>
      </c>
      <c r="AE348">
        <v>10.708797712499999</v>
      </c>
      <c r="AF348">
        <v>10.693711652499999</v>
      </c>
    </row>
    <row r="349" spans="1:32" x14ac:dyDescent="0.3">
      <c r="A349">
        <v>835</v>
      </c>
      <c r="B349" t="s">
        <v>122</v>
      </c>
      <c r="C349">
        <v>2015</v>
      </c>
      <c r="D349">
        <v>504</v>
      </c>
      <c r="E349">
        <v>35</v>
      </c>
      <c r="F349">
        <v>0.61309523809523803</v>
      </c>
      <c r="G349">
        <v>0.12</v>
      </c>
      <c r="H349">
        <v>3</v>
      </c>
      <c r="I349">
        <v>0.14000000000000001</v>
      </c>
      <c r="J349">
        <v>0.78</v>
      </c>
      <c r="K349">
        <v>0.48</v>
      </c>
      <c r="L349">
        <v>2</v>
      </c>
      <c r="M349" t="s">
        <v>77</v>
      </c>
      <c r="N349" t="s">
        <v>104</v>
      </c>
      <c r="O349" t="s">
        <v>48</v>
      </c>
      <c r="P349" t="s">
        <v>106</v>
      </c>
      <c r="Q349" t="s">
        <v>50</v>
      </c>
      <c r="R349" t="s">
        <v>32</v>
      </c>
      <c r="S349" t="s">
        <v>94</v>
      </c>
      <c r="T349" t="s">
        <v>52</v>
      </c>
      <c r="U349" t="s">
        <v>111</v>
      </c>
      <c r="V349" t="s">
        <v>41</v>
      </c>
      <c r="W349">
        <v>14.1091531558823</v>
      </c>
      <c r="X349">
        <v>13.351390480999999</v>
      </c>
      <c r="Y349">
        <v>10.288494578571401</v>
      </c>
      <c r="Z349">
        <v>10.012061067618999</v>
      </c>
      <c r="AA349">
        <v>9.6120829449999992</v>
      </c>
      <c r="AB349">
        <v>9.5195121814285599</v>
      </c>
      <c r="AC349">
        <v>8.1639710361904694</v>
      </c>
      <c r="AD349">
        <v>8.0751959400000004</v>
      </c>
      <c r="AE349">
        <v>7.7617716391666596</v>
      </c>
      <c r="AF349">
        <v>7.7463203275000003</v>
      </c>
    </row>
    <row r="350" spans="1:32" x14ac:dyDescent="0.3">
      <c r="A350">
        <v>836</v>
      </c>
      <c r="B350" t="s">
        <v>122</v>
      </c>
      <c r="C350">
        <v>2015</v>
      </c>
      <c r="D350">
        <v>504</v>
      </c>
      <c r="E350">
        <v>36</v>
      </c>
      <c r="F350">
        <v>0.634920634920634</v>
      </c>
      <c r="G350">
        <v>0.08</v>
      </c>
      <c r="H350">
        <v>4</v>
      </c>
      <c r="I350">
        <v>0.48</v>
      </c>
      <c r="J350">
        <v>0.98</v>
      </c>
      <c r="K350">
        <v>0.6</v>
      </c>
      <c r="L350">
        <v>7</v>
      </c>
      <c r="M350" t="s">
        <v>32</v>
      </c>
      <c r="N350" t="s">
        <v>106</v>
      </c>
      <c r="O350" t="s">
        <v>48</v>
      </c>
      <c r="P350" t="s">
        <v>77</v>
      </c>
      <c r="Q350" t="s">
        <v>41</v>
      </c>
      <c r="R350" t="s">
        <v>52</v>
      </c>
      <c r="S350" t="s">
        <v>104</v>
      </c>
      <c r="T350" t="s">
        <v>94</v>
      </c>
      <c r="U350" t="s">
        <v>73</v>
      </c>
      <c r="V350" t="s">
        <v>100</v>
      </c>
      <c r="W350">
        <v>14.3864442943749</v>
      </c>
      <c r="X350">
        <v>12.586601736896499</v>
      </c>
      <c r="Y350">
        <v>11.649772762058801</v>
      </c>
      <c r="Z350">
        <v>11.495546476521699</v>
      </c>
      <c r="AA350">
        <v>10.162093542999999</v>
      </c>
      <c r="AB350">
        <v>9.9105562881818194</v>
      </c>
      <c r="AC350">
        <v>8.5506991996153801</v>
      </c>
      <c r="AD350">
        <v>8.3602018728947307</v>
      </c>
      <c r="AE350">
        <v>7.8355458574999997</v>
      </c>
      <c r="AF350">
        <v>7.63277245</v>
      </c>
    </row>
    <row r="351" spans="1:32" x14ac:dyDescent="0.3">
      <c r="A351">
        <v>837</v>
      </c>
      <c r="B351" t="s">
        <v>122</v>
      </c>
      <c r="C351">
        <v>2015</v>
      </c>
      <c r="D351">
        <v>504</v>
      </c>
      <c r="E351">
        <v>37</v>
      </c>
      <c r="F351">
        <v>0.59722222222222199</v>
      </c>
      <c r="G351">
        <v>0.12</v>
      </c>
      <c r="H351">
        <v>4</v>
      </c>
      <c r="I351">
        <v>0.86</v>
      </c>
      <c r="J351">
        <v>0.74</v>
      </c>
      <c r="K351">
        <v>0.88</v>
      </c>
      <c r="L351">
        <v>10</v>
      </c>
      <c r="M351" t="s">
        <v>32</v>
      </c>
      <c r="N351" t="s">
        <v>48</v>
      </c>
      <c r="O351" t="s">
        <v>52</v>
      </c>
      <c r="P351" t="s">
        <v>106</v>
      </c>
      <c r="Q351" t="s">
        <v>77</v>
      </c>
      <c r="R351" t="s">
        <v>94</v>
      </c>
      <c r="S351" t="s">
        <v>104</v>
      </c>
      <c r="T351" t="s">
        <v>103</v>
      </c>
      <c r="U351" t="s">
        <v>111</v>
      </c>
      <c r="V351" t="s">
        <v>78</v>
      </c>
      <c r="W351">
        <v>16.595466992758599</v>
      </c>
      <c r="X351">
        <v>12.585023023749899</v>
      </c>
      <c r="Y351">
        <v>10.3244273159375</v>
      </c>
      <c r="Z351">
        <v>10.091128045263099</v>
      </c>
      <c r="AA351">
        <v>8.9024627628571409</v>
      </c>
      <c r="AB351">
        <v>8.5188595182142794</v>
      </c>
      <c r="AC351">
        <v>8.493134285</v>
      </c>
      <c r="AD351">
        <v>8.0008459558333307</v>
      </c>
      <c r="AE351">
        <v>7.99783284526315</v>
      </c>
      <c r="AF351">
        <v>7.9912237088888798</v>
      </c>
    </row>
    <row r="352" spans="1:32" x14ac:dyDescent="0.3">
      <c r="A352">
        <v>838</v>
      </c>
      <c r="B352" t="s">
        <v>122</v>
      </c>
      <c r="C352">
        <v>2015</v>
      </c>
      <c r="D352">
        <v>504</v>
      </c>
      <c r="E352">
        <v>38</v>
      </c>
      <c r="F352">
        <v>0.60317460317460303</v>
      </c>
      <c r="G352">
        <v>0.02</v>
      </c>
      <c r="H352">
        <v>6</v>
      </c>
      <c r="I352">
        <v>0.14000000000000001</v>
      </c>
      <c r="J352">
        <v>0.56000000000000005</v>
      </c>
      <c r="K352">
        <v>0.72</v>
      </c>
      <c r="L352">
        <v>5</v>
      </c>
      <c r="M352" t="s">
        <v>32</v>
      </c>
      <c r="N352" t="s">
        <v>48</v>
      </c>
      <c r="O352" t="s">
        <v>106</v>
      </c>
      <c r="P352" t="s">
        <v>77</v>
      </c>
      <c r="Q352" t="s">
        <v>52</v>
      </c>
      <c r="R352" t="s">
        <v>104</v>
      </c>
      <c r="S352" t="s">
        <v>94</v>
      </c>
      <c r="T352" t="s">
        <v>111</v>
      </c>
      <c r="U352" t="s">
        <v>41</v>
      </c>
      <c r="V352" t="s">
        <v>54</v>
      </c>
      <c r="W352">
        <v>8.10448352213084</v>
      </c>
      <c r="X352">
        <v>7.93271005812149</v>
      </c>
      <c r="Y352">
        <v>7.8326700296433502</v>
      </c>
      <c r="Z352">
        <v>7.22609827787943</v>
      </c>
      <c r="AA352">
        <v>6.4158164303636296</v>
      </c>
      <c r="AB352">
        <v>5.9671171086407702</v>
      </c>
      <c r="AC352">
        <v>5.7380090042307703</v>
      </c>
      <c r="AD352">
        <v>5.5078064939583298</v>
      </c>
      <c r="AE352">
        <v>5.3744600412871204</v>
      </c>
      <c r="AF352">
        <v>5.3569636644554404</v>
      </c>
    </row>
    <row r="353" spans="1:32" x14ac:dyDescent="0.3">
      <c r="A353">
        <v>839</v>
      </c>
      <c r="B353" t="s">
        <v>122</v>
      </c>
      <c r="C353">
        <v>2015</v>
      </c>
      <c r="D353">
        <v>504</v>
      </c>
      <c r="E353">
        <v>39</v>
      </c>
      <c r="F353">
        <v>0.59920634920634896</v>
      </c>
      <c r="G353">
        <v>0.08</v>
      </c>
      <c r="H353">
        <v>6</v>
      </c>
      <c r="I353">
        <v>0.68</v>
      </c>
      <c r="J353">
        <v>0.8</v>
      </c>
      <c r="K353">
        <v>0.98</v>
      </c>
      <c r="L353">
        <v>9</v>
      </c>
      <c r="M353" t="s">
        <v>32</v>
      </c>
      <c r="N353" t="s">
        <v>48</v>
      </c>
      <c r="O353" t="s">
        <v>52</v>
      </c>
      <c r="P353" t="s">
        <v>106</v>
      </c>
      <c r="Q353" t="s">
        <v>41</v>
      </c>
      <c r="R353" t="s">
        <v>94</v>
      </c>
      <c r="S353" t="s">
        <v>104</v>
      </c>
      <c r="T353" t="s">
        <v>77</v>
      </c>
      <c r="U353" t="s">
        <v>111</v>
      </c>
      <c r="V353" t="s">
        <v>69</v>
      </c>
      <c r="W353">
        <v>12.4038523327118</v>
      </c>
      <c r="X353">
        <v>7.7925845159090903</v>
      </c>
      <c r="Y353">
        <v>7.0823448281944401</v>
      </c>
      <c r="Z353">
        <v>6.5565480346567098</v>
      </c>
      <c r="AA353">
        <v>6.3478549902702603</v>
      </c>
      <c r="AB353">
        <v>6.20027527482143</v>
      </c>
      <c r="AC353">
        <v>6.0961849711627902</v>
      </c>
      <c r="AD353">
        <v>6.0802370670212698</v>
      </c>
      <c r="AE353">
        <v>5.7801817031914799</v>
      </c>
      <c r="AF353">
        <v>5.4462681449999897</v>
      </c>
    </row>
    <row r="354" spans="1:32" x14ac:dyDescent="0.3">
      <c r="A354">
        <v>840</v>
      </c>
      <c r="B354" t="s">
        <v>122</v>
      </c>
      <c r="C354">
        <v>2015</v>
      </c>
      <c r="D354">
        <v>504</v>
      </c>
      <c r="E354">
        <v>40</v>
      </c>
      <c r="F354">
        <v>0.57341269841269804</v>
      </c>
      <c r="G354">
        <v>0.24</v>
      </c>
      <c r="H354">
        <v>1</v>
      </c>
      <c r="I354">
        <v>0.2</v>
      </c>
      <c r="J354">
        <v>0.68</v>
      </c>
      <c r="K354">
        <v>0.96</v>
      </c>
      <c r="L354">
        <v>6</v>
      </c>
      <c r="M354" t="s">
        <v>77</v>
      </c>
      <c r="N354" t="s">
        <v>32</v>
      </c>
      <c r="O354" t="s">
        <v>50</v>
      </c>
      <c r="P354" t="s">
        <v>48</v>
      </c>
      <c r="Q354" t="s">
        <v>94</v>
      </c>
      <c r="R354" t="s">
        <v>52</v>
      </c>
      <c r="S354" t="s">
        <v>100</v>
      </c>
      <c r="T354" t="s">
        <v>111</v>
      </c>
      <c r="U354" t="s">
        <v>95</v>
      </c>
      <c r="V354" t="s">
        <v>76</v>
      </c>
      <c r="W354">
        <v>24.351599598</v>
      </c>
      <c r="X354">
        <v>18.868296134000001</v>
      </c>
      <c r="Y354">
        <v>15.8055716</v>
      </c>
      <c r="Z354">
        <v>14.578588475</v>
      </c>
      <c r="AA354">
        <v>14.0192587</v>
      </c>
      <c r="AB354">
        <v>13.837647213</v>
      </c>
      <c r="AC354">
        <v>12.5115037</v>
      </c>
      <c r="AD354">
        <v>12.2827763625</v>
      </c>
      <c r="AE354">
        <v>12.049867624999999</v>
      </c>
      <c r="AF354">
        <v>11.561126700000001</v>
      </c>
    </row>
    <row r="355" spans="1:32" x14ac:dyDescent="0.3">
      <c r="A355">
        <v>841</v>
      </c>
      <c r="B355" t="s">
        <v>122</v>
      </c>
      <c r="C355">
        <v>2015</v>
      </c>
      <c r="D355">
        <v>504</v>
      </c>
      <c r="E355">
        <v>41</v>
      </c>
      <c r="F355">
        <v>0.59126984126984095</v>
      </c>
      <c r="G355">
        <v>0.24</v>
      </c>
      <c r="H355">
        <v>1</v>
      </c>
      <c r="I355">
        <v>0.78</v>
      </c>
      <c r="J355">
        <v>0.82</v>
      </c>
      <c r="K355">
        <v>0.76</v>
      </c>
      <c r="L355">
        <v>6</v>
      </c>
      <c r="M355" t="s">
        <v>48</v>
      </c>
      <c r="N355" t="s">
        <v>106</v>
      </c>
      <c r="O355" t="s">
        <v>32</v>
      </c>
      <c r="P355" t="s">
        <v>77</v>
      </c>
      <c r="Q355" t="s">
        <v>94</v>
      </c>
      <c r="R355" t="s">
        <v>52</v>
      </c>
      <c r="S355" t="s">
        <v>41</v>
      </c>
      <c r="T355" t="s">
        <v>111</v>
      </c>
      <c r="U355" t="s">
        <v>86</v>
      </c>
      <c r="V355" t="s">
        <v>87</v>
      </c>
      <c r="W355">
        <v>31.09202385</v>
      </c>
      <c r="X355">
        <v>23.136596300000001</v>
      </c>
      <c r="Y355">
        <v>22.6922138044444</v>
      </c>
      <c r="Z355">
        <v>17.0347007266666</v>
      </c>
      <c r="AA355">
        <v>14.526639159999901</v>
      </c>
      <c r="AB355">
        <v>13.137929399000001</v>
      </c>
      <c r="AC355">
        <v>12.954761359999999</v>
      </c>
      <c r="AD355">
        <v>12.315403752</v>
      </c>
      <c r="AE355">
        <v>12.254819899999999</v>
      </c>
      <c r="AF355">
        <v>10.694901276</v>
      </c>
    </row>
    <row r="356" spans="1:32" x14ac:dyDescent="0.3">
      <c r="A356">
        <v>842</v>
      </c>
      <c r="B356" t="s">
        <v>122</v>
      </c>
      <c r="C356">
        <v>2015</v>
      </c>
      <c r="D356">
        <v>504</v>
      </c>
      <c r="E356">
        <v>42</v>
      </c>
      <c r="F356">
        <v>0.59920634920634896</v>
      </c>
      <c r="G356">
        <v>0.02</v>
      </c>
      <c r="H356">
        <v>5</v>
      </c>
      <c r="I356">
        <v>0.28000000000000003</v>
      </c>
      <c r="J356">
        <v>0.86</v>
      </c>
      <c r="K356">
        <v>0.98</v>
      </c>
      <c r="L356">
        <v>3</v>
      </c>
      <c r="M356" t="s">
        <v>32</v>
      </c>
      <c r="N356" t="s">
        <v>106</v>
      </c>
      <c r="O356" t="s">
        <v>77</v>
      </c>
      <c r="P356" t="s">
        <v>48</v>
      </c>
      <c r="Q356" t="s">
        <v>52</v>
      </c>
      <c r="R356" t="s">
        <v>94</v>
      </c>
      <c r="S356" t="s">
        <v>104</v>
      </c>
      <c r="T356" t="s">
        <v>41</v>
      </c>
      <c r="U356" t="s">
        <v>111</v>
      </c>
      <c r="V356" t="s">
        <v>87</v>
      </c>
      <c r="W356">
        <v>16.0048235469879</v>
      </c>
      <c r="X356">
        <v>15.6931513156</v>
      </c>
      <c r="Y356">
        <v>14.3005024791666</v>
      </c>
      <c r="Z356">
        <v>13.236718442089501</v>
      </c>
      <c r="AA356">
        <v>11.5474694945348</v>
      </c>
      <c r="AB356">
        <v>9.8758929508840492</v>
      </c>
      <c r="AC356">
        <v>9.5046695703703694</v>
      </c>
      <c r="AD356">
        <v>9.0011467205769193</v>
      </c>
      <c r="AE356">
        <v>8.8271006291803307</v>
      </c>
      <c r="AF356">
        <v>8.6584285222222199</v>
      </c>
    </row>
    <row r="357" spans="1:32" x14ac:dyDescent="0.3">
      <c r="A357">
        <v>843</v>
      </c>
      <c r="B357" t="s">
        <v>122</v>
      </c>
      <c r="C357">
        <v>2015</v>
      </c>
      <c r="D357">
        <v>504</v>
      </c>
      <c r="E357">
        <v>43</v>
      </c>
      <c r="F357">
        <v>0.59523809523809501</v>
      </c>
      <c r="G357">
        <v>0.24</v>
      </c>
      <c r="H357">
        <v>2</v>
      </c>
      <c r="I357">
        <v>0.16</v>
      </c>
      <c r="J357">
        <v>0.76</v>
      </c>
      <c r="K357">
        <v>0.04</v>
      </c>
      <c r="L357">
        <v>3</v>
      </c>
      <c r="M357" t="s">
        <v>48</v>
      </c>
      <c r="N357" t="s">
        <v>77</v>
      </c>
      <c r="O357" t="s">
        <v>32</v>
      </c>
      <c r="P357" t="s">
        <v>52</v>
      </c>
      <c r="Q357" t="s">
        <v>94</v>
      </c>
      <c r="R357" t="s">
        <v>53</v>
      </c>
      <c r="S357" t="s">
        <v>104</v>
      </c>
      <c r="T357" t="s">
        <v>58</v>
      </c>
      <c r="U357" t="s">
        <v>100</v>
      </c>
      <c r="V357" t="s">
        <v>107</v>
      </c>
      <c r="W357">
        <v>21.493162147500001</v>
      </c>
      <c r="X357">
        <v>14.6244899711111</v>
      </c>
      <c r="Y357">
        <v>13.329417809999899</v>
      </c>
      <c r="Z357">
        <v>12.4434899125</v>
      </c>
      <c r="AA357">
        <v>12.219379081428499</v>
      </c>
      <c r="AB357">
        <v>10.3754492</v>
      </c>
      <c r="AC357">
        <v>10.372746149999999</v>
      </c>
      <c r="AD357">
        <v>10.0733485</v>
      </c>
      <c r="AE357">
        <v>9.7657036640000001</v>
      </c>
      <c r="AF357">
        <v>9.4978380199999997</v>
      </c>
    </row>
    <row r="358" spans="1:32" x14ac:dyDescent="0.3">
      <c r="A358">
        <v>844</v>
      </c>
      <c r="B358" t="s">
        <v>122</v>
      </c>
      <c r="C358">
        <v>2015</v>
      </c>
      <c r="D358">
        <v>504</v>
      </c>
      <c r="E358">
        <v>44</v>
      </c>
      <c r="F358">
        <v>0.57936507936507897</v>
      </c>
      <c r="G358">
        <v>0.22</v>
      </c>
      <c r="H358">
        <v>2</v>
      </c>
      <c r="I358">
        <v>0.94</v>
      </c>
      <c r="J358">
        <v>0.84</v>
      </c>
      <c r="K358">
        <v>0.02</v>
      </c>
      <c r="L358">
        <v>2</v>
      </c>
      <c r="M358" t="s">
        <v>32</v>
      </c>
      <c r="N358" t="s">
        <v>48</v>
      </c>
      <c r="O358" t="s">
        <v>106</v>
      </c>
      <c r="P358" t="s">
        <v>94</v>
      </c>
      <c r="Q358" t="s">
        <v>41</v>
      </c>
      <c r="R358" t="s">
        <v>52</v>
      </c>
      <c r="S358" t="s">
        <v>77</v>
      </c>
      <c r="T358" t="s">
        <v>101</v>
      </c>
      <c r="U358" t="s">
        <v>88</v>
      </c>
      <c r="V358" t="s">
        <v>61</v>
      </c>
      <c r="W358">
        <v>22.9335885511111</v>
      </c>
      <c r="X358">
        <v>22.6160952066666</v>
      </c>
      <c r="Y358">
        <v>20.271398696666601</v>
      </c>
      <c r="Z358">
        <v>13.9581569883333</v>
      </c>
      <c r="AA358">
        <v>13.6253330566666</v>
      </c>
      <c r="AB358">
        <v>13.4523805390909</v>
      </c>
      <c r="AC358">
        <v>13.431386358749901</v>
      </c>
      <c r="AD358">
        <v>12.581875795</v>
      </c>
      <c r="AE358">
        <v>11.642704966666599</v>
      </c>
      <c r="AF358">
        <v>11.003546805999999</v>
      </c>
    </row>
    <row r="359" spans="1:32" x14ac:dyDescent="0.3">
      <c r="A359">
        <v>845</v>
      </c>
      <c r="B359" t="s">
        <v>122</v>
      </c>
      <c r="C359">
        <v>2015</v>
      </c>
      <c r="D359">
        <v>504</v>
      </c>
      <c r="E359">
        <v>45</v>
      </c>
      <c r="F359">
        <v>0.60515873015873001</v>
      </c>
      <c r="G359">
        <v>0.08</v>
      </c>
      <c r="H359">
        <v>2</v>
      </c>
      <c r="I359">
        <v>0.18</v>
      </c>
      <c r="J359">
        <v>0.82</v>
      </c>
      <c r="K359">
        <v>0.82</v>
      </c>
      <c r="L359">
        <v>5</v>
      </c>
      <c r="M359" t="s">
        <v>77</v>
      </c>
      <c r="N359" t="s">
        <v>106</v>
      </c>
      <c r="O359" t="s">
        <v>32</v>
      </c>
      <c r="P359" t="s">
        <v>96</v>
      </c>
      <c r="Q359" t="s">
        <v>48</v>
      </c>
      <c r="R359" t="s">
        <v>52</v>
      </c>
      <c r="S359" t="s">
        <v>94</v>
      </c>
      <c r="T359" t="s">
        <v>104</v>
      </c>
      <c r="U359" t="s">
        <v>54</v>
      </c>
      <c r="V359" t="s">
        <v>111</v>
      </c>
      <c r="W359">
        <v>21.397603921538401</v>
      </c>
      <c r="X359">
        <v>18.714634581666601</v>
      </c>
      <c r="Y359">
        <v>18.159579500588201</v>
      </c>
      <c r="Z359">
        <v>17.138071100000001</v>
      </c>
      <c r="AA359">
        <v>16.644743953999999</v>
      </c>
      <c r="AB359">
        <v>13.702913712352901</v>
      </c>
      <c r="AC359">
        <v>13.4020263976923</v>
      </c>
      <c r="AD359">
        <v>13.0420468890909</v>
      </c>
      <c r="AE359">
        <v>12.4674406</v>
      </c>
      <c r="AF359">
        <v>12.34920756625</v>
      </c>
    </row>
    <row r="360" spans="1:32" x14ac:dyDescent="0.3">
      <c r="A360">
        <v>846</v>
      </c>
      <c r="B360" t="s">
        <v>122</v>
      </c>
      <c r="C360">
        <v>2015</v>
      </c>
      <c r="D360">
        <v>504</v>
      </c>
      <c r="E360">
        <v>46</v>
      </c>
      <c r="F360">
        <v>0.62301587301587302</v>
      </c>
      <c r="G360">
        <v>0.06</v>
      </c>
      <c r="H360">
        <v>1</v>
      </c>
      <c r="I360">
        <v>0.92</v>
      </c>
      <c r="J360">
        <v>0.32</v>
      </c>
      <c r="K360">
        <v>0.52</v>
      </c>
      <c r="L360">
        <v>3</v>
      </c>
      <c r="M360" t="s">
        <v>77</v>
      </c>
      <c r="N360" t="s">
        <v>32</v>
      </c>
      <c r="O360" t="s">
        <v>72</v>
      </c>
      <c r="P360" t="s">
        <v>106</v>
      </c>
      <c r="Q360" t="s">
        <v>48</v>
      </c>
      <c r="R360" t="s">
        <v>54</v>
      </c>
      <c r="S360" t="s">
        <v>94</v>
      </c>
      <c r="T360" t="s">
        <v>52</v>
      </c>
      <c r="U360" t="s">
        <v>95</v>
      </c>
      <c r="V360" t="s">
        <v>100</v>
      </c>
      <c r="W360">
        <v>25.331656449999901</v>
      </c>
      <c r="X360">
        <v>24.796184109090898</v>
      </c>
      <c r="Y360">
        <v>21.848169299999999</v>
      </c>
      <c r="Z360">
        <v>21.766598166666601</v>
      </c>
      <c r="AA360">
        <v>20.913349530000001</v>
      </c>
      <c r="AB360">
        <v>20.477756500000002</v>
      </c>
      <c r="AC360">
        <v>18.422302962500002</v>
      </c>
      <c r="AD360">
        <v>18.365849869999899</v>
      </c>
      <c r="AE360">
        <v>17.513248399999998</v>
      </c>
      <c r="AF360">
        <v>17.254026400000001</v>
      </c>
    </row>
    <row r="361" spans="1:32" x14ac:dyDescent="0.3">
      <c r="A361">
        <v>847</v>
      </c>
      <c r="B361" t="s">
        <v>122</v>
      </c>
      <c r="C361">
        <v>2015</v>
      </c>
      <c r="D361">
        <v>504</v>
      </c>
      <c r="E361">
        <v>47</v>
      </c>
      <c r="F361">
        <v>0.59325396825396803</v>
      </c>
      <c r="G361">
        <v>0.14000000000000001</v>
      </c>
      <c r="H361">
        <v>4</v>
      </c>
      <c r="I361">
        <v>0.62</v>
      </c>
      <c r="J361">
        <v>0.94</v>
      </c>
      <c r="K361">
        <v>0.32</v>
      </c>
      <c r="L361">
        <v>1</v>
      </c>
      <c r="M361" t="s">
        <v>32</v>
      </c>
      <c r="N361" t="s">
        <v>48</v>
      </c>
      <c r="O361" t="s">
        <v>52</v>
      </c>
      <c r="P361" t="s">
        <v>106</v>
      </c>
      <c r="Q361" t="s">
        <v>104</v>
      </c>
      <c r="R361" t="s">
        <v>94</v>
      </c>
      <c r="S361" t="s">
        <v>41</v>
      </c>
      <c r="T361" t="s">
        <v>88</v>
      </c>
      <c r="U361" t="s">
        <v>100</v>
      </c>
      <c r="V361" t="s">
        <v>36</v>
      </c>
      <c r="W361">
        <v>12.4825055739534</v>
      </c>
      <c r="X361">
        <v>10.135346575833299</v>
      </c>
      <c r="Y361">
        <v>9.78233170192307</v>
      </c>
      <c r="Z361">
        <v>7.97316596555555</v>
      </c>
      <c r="AA361">
        <v>7.7419588379999897</v>
      </c>
      <c r="AB361">
        <v>7.2359702646428499</v>
      </c>
      <c r="AC361">
        <v>6.9762974161000004</v>
      </c>
      <c r="AD361">
        <v>6.7325895529166599</v>
      </c>
      <c r="AE361">
        <v>6.6969921327272699</v>
      </c>
      <c r="AF361">
        <v>6.5530429711111102</v>
      </c>
    </row>
    <row r="362" spans="1:32" x14ac:dyDescent="0.3">
      <c r="A362">
        <v>848</v>
      </c>
      <c r="B362" t="s">
        <v>122</v>
      </c>
      <c r="C362">
        <v>2015</v>
      </c>
      <c r="D362">
        <v>504</v>
      </c>
      <c r="E362">
        <v>48</v>
      </c>
      <c r="F362">
        <v>0.60317460317460303</v>
      </c>
      <c r="G362">
        <v>0.12</v>
      </c>
      <c r="H362">
        <v>1</v>
      </c>
      <c r="I362">
        <v>0.14000000000000001</v>
      </c>
      <c r="J362">
        <v>0.86</v>
      </c>
      <c r="K362">
        <v>0.98</v>
      </c>
      <c r="L362">
        <v>7</v>
      </c>
      <c r="M362" t="s">
        <v>77</v>
      </c>
      <c r="N362" t="s">
        <v>106</v>
      </c>
      <c r="O362" t="s">
        <v>48</v>
      </c>
      <c r="P362" t="s">
        <v>98</v>
      </c>
      <c r="Q362" t="s">
        <v>32</v>
      </c>
      <c r="R362" t="s">
        <v>72</v>
      </c>
      <c r="S362" t="s">
        <v>111</v>
      </c>
      <c r="T362" t="s">
        <v>94</v>
      </c>
      <c r="U362" t="s">
        <v>104</v>
      </c>
      <c r="V362" t="s">
        <v>52</v>
      </c>
      <c r="W362">
        <v>28.308371141428498</v>
      </c>
      <c r="X362">
        <v>25.852433666666599</v>
      </c>
      <c r="Y362">
        <v>22.2035519028571</v>
      </c>
      <c r="Z362">
        <v>21.291524899999999</v>
      </c>
      <c r="AA362">
        <v>18.661080154444399</v>
      </c>
      <c r="AB362">
        <v>18.560339949999999</v>
      </c>
      <c r="AC362">
        <v>16.499433997499999</v>
      </c>
      <c r="AD362">
        <v>15.84145175375</v>
      </c>
      <c r="AE362">
        <v>14.528146268</v>
      </c>
      <c r="AF362">
        <v>14.410693090909</v>
      </c>
    </row>
    <row r="363" spans="1:32" x14ac:dyDescent="0.3">
      <c r="A363">
        <v>849</v>
      </c>
      <c r="B363" t="s">
        <v>122</v>
      </c>
      <c r="C363">
        <v>2015</v>
      </c>
      <c r="D363">
        <v>504</v>
      </c>
      <c r="E363">
        <v>49</v>
      </c>
      <c r="F363">
        <v>0.615079365079365</v>
      </c>
      <c r="G363">
        <v>0.02</v>
      </c>
      <c r="H363">
        <v>6</v>
      </c>
      <c r="I363">
        <v>0.4</v>
      </c>
      <c r="J363">
        <v>0.66</v>
      </c>
      <c r="K363">
        <v>0.54</v>
      </c>
      <c r="L363">
        <v>4</v>
      </c>
      <c r="M363" t="s">
        <v>32</v>
      </c>
      <c r="N363" t="s">
        <v>77</v>
      </c>
      <c r="O363" t="s">
        <v>48</v>
      </c>
      <c r="P363" t="s">
        <v>106</v>
      </c>
      <c r="Q363" t="s">
        <v>52</v>
      </c>
      <c r="R363" t="s">
        <v>94</v>
      </c>
      <c r="S363" t="s">
        <v>41</v>
      </c>
      <c r="T363" t="s">
        <v>111</v>
      </c>
      <c r="U363" t="s">
        <v>104</v>
      </c>
      <c r="V363" t="s">
        <v>76</v>
      </c>
      <c r="W363">
        <v>12.2887355567716</v>
      </c>
      <c r="X363">
        <v>11.6614691038356</v>
      </c>
      <c r="Y363">
        <v>10.152519094324299</v>
      </c>
      <c r="Z363">
        <v>10.106752262520301</v>
      </c>
      <c r="AA363">
        <v>8.8612237299130392</v>
      </c>
      <c r="AB363">
        <v>7.6904577954736801</v>
      </c>
      <c r="AC363">
        <v>7.5598163977108399</v>
      </c>
      <c r="AD363">
        <v>7.3507002698842099</v>
      </c>
      <c r="AE363">
        <v>6.9966583066736803</v>
      </c>
      <c r="AF363">
        <v>6.9447842656666596</v>
      </c>
    </row>
    <row r="364" spans="1:32" x14ac:dyDescent="0.3">
      <c r="A364">
        <v>850</v>
      </c>
      <c r="B364" t="s">
        <v>122</v>
      </c>
      <c r="C364">
        <v>2015</v>
      </c>
      <c r="D364">
        <v>504</v>
      </c>
      <c r="E364">
        <v>50</v>
      </c>
      <c r="F364">
        <v>0.58134920634920595</v>
      </c>
      <c r="G364">
        <v>0.34</v>
      </c>
      <c r="H364">
        <v>2</v>
      </c>
      <c r="I364">
        <v>1</v>
      </c>
      <c r="J364">
        <v>0.86</v>
      </c>
      <c r="K364">
        <v>0.18</v>
      </c>
      <c r="L364">
        <v>10</v>
      </c>
      <c r="M364" t="s">
        <v>106</v>
      </c>
      <c r="N364" t="s">
        <v>32</v>
      </c>
      <c r="O364" t="s">
        <v>77</v>
      </c>
      <c r="P364" t="s">
        <v>48</v>
      </c>
      <c r="Q364" t="s">
        <v>52</v>
      </c>
      <c r="R364" t="s">
        <v>94</v>
      </c>
      <c r="S364" t="s">
        <v>41</v>
      </c>
      <c r="T364" t="s">
        <v>101</v>
      </c>
      <c r="U364" t="s">
        <v>66</v>
      </c>
      <c r="V364" t="s">
        <v>103</v>
      </c>
      <c r="W364">
        <v>20.328907217999902</v>
      </c>
      <c r="X364">
        <v>20.068074644444401</v>
      </c>
      <c r="Y364">
        <v>18.788936639999999</v>
      </c>
      <c r="Z364">
        <v>17.722404239999999</v>
      </c>
      <c r="AA364">
        <v>12.757409575454499</v>
      </c>
      <c r="AB364">
        <v>12.165252118333299</v>
      </c>
      <c r="AC364">
        <v>11.3954505228571</v>
      </c>
      <c r="AD364">
        <v>11.3421455725</v>
      </c>
      <c r="AE364">
        <v>9.5032954183333302</v>
      </c>
      <c r="AF364">
        <v>9.3036861599999998</v>
      </c>
    </row>
    <row r="365" spans="1:32" x14ac:dyDescent="0.3">
      <c r="A365">
        <v>851</v>
      </c>
      <c r="B365" t="s">
        <v>122</v>
      </c>
      <c r="C365">
        <v>2015</v>
      </c>
      <c r="D365">
        <v>504</v>
      </c>
      <c r="E365">
        <v>51</v>
      </c>
      <c r="F365">
        <v>0.59722222222222199</v>
      </c>
      <c r="G365">
        <v>0.06</v>
      </c>
      <c r="H365">
        <v>2</v>
      </c>
      <c r="I365">
        <v>0.4</v>
      </c>
      <c r="J365">
        <v>0.62</v>
      </c>
      <c r="K365">
        <v>0.28000000000000003</v>
      </c>
      <c r="L365">
        <v>9</v>
      </c>
      <c r="M365" t="s">
        <v>77</v>
      </c>
      <c r="N365" t="s">
        <v>32</v>
      </c>
      <c r="O365" t="s">
        <v>106</v>
      </c>
      <c r="P365" t="s">
        <v>48</v>
      </c>
      <c r="Q365" t="s">
        <v>52</v>
      </c>
      <c r="R365" t="s">
        <v>111</v>
      </c>
      <c r="S365" t="s">
        <v>94</v>
      </c>
      <c r="T365" t="s">
        <v>41</v>
      </c>
      <c r="U365" t="s">
        <v>104</v>
      </c>
      <c r="V365" t="s">
        <v>108</v>
      </c>
      <c r="W365">
        <v>18.6487827366666</v>
      </c>
      <c r="X365">
        <v>16.094183734000001</v>
      </c>
      <c r="Y365">
        <v>13.8865916557692</v>
      </c>
      <c r="Z365">
        <v>12.124111011818099</v>
      </c>
      <c r="AA365">
        <v>12.087857288717901</v>
      </c>
      <c r="AB365">
        <v>10.626492839523801</v>
      </c>
      <c r="AC365">
        <v>10.4015842982758</v>
      </c>
      <c r="AD365">
        <v>10.335486407894701</v>
      </c>
      <c r="AE365">
        <v>9.8757037018749898</v>
      </c>
      <c r="AF365">
        <v>9.4916467433333302</v>
      </c>
    </row>
    <row r="366" spans="1:32" x14ac:dyDescent="0.3">
      <c r="A366">
        <v>852</v>
      </c>
      <c r="B366" t="s">
        <v>122</v>
      </c>
      <c r="C366">
        <v>2015</v>
      </c>
      <c r="D366">
        <v>504</v>
      </c>
      <c r="E366">
        <v>52</v>
      </c>
      <c r="F366">
        <v>0.61309523809523803</v>
      </c>
      <c r="G366">
        <v>0.08</v>
      </c>
      <c r="H366">
        <v>4</v>
      </c>
      <c r="I366">
        <v>0.66</v>
      </c>
      <c r="J366">
        <v>0.96</v>
      </c>
      <c r="K366">
        <v>0.56000000000000005</v>
      </c>
      <c r="L366">
        <v>10</v>
      </c>
      <c r="M366" t="s">
        <v>32</v>
      </c>
      <c r="N366" t="s">
        <v>48</v>
      </c>
      <c r="O366" t="s">
        <v>106</v>
      </c>
      <c r="P366" t="s">
        <v>77</v>
      </c>
      <c r="Q366" t="s">
        <v>41</v>
      </c>
      <c r="R366" t="s">
        <v>52</v>
      </c>
      <c r="S366" t="s">
        <v>94</v>
      </c>
      <c r="T366" t="s">
        <v>104</v>
      </c>
      <c r="U366" t="s">
        <v>64</v>
      </c>
      <c r="V366" t="s">
        <v>88</v>
      </c>
      <c r="W366">
        <v>18.658467107749999</v>
      </c>
      <c r="X366">
        <v>14.7984965503846</v>
      </c>
      <c r="Y366">
        <v>14.185975196315701</v>
      </c>
      <c r="Z366">
        <v>12.8912857475</v>
      </c>
      <c r="AA366">
        <v>11.058508712666599</v>
      </c>
      <c r="AB366">
        <v>10.889885198157801</v>
      </c>
      <c r="AC366">
        <v>10.5599854570833</v>
      </c>
      <c r="AD366">
        <v>9.4935413999999998</v>
      </c>
      <c r="AE366">
        <v>8.9018683399999894</v>
      </c>
      <c r="AF366">
        <v>8.8565897924999994</v>
      </c>
    </row>
    <row r="367" spans="1:32" x14ac:dyDescent="0.3">
      <c r="A367">
        <v>853</v>
      </c>
      <c r="B367" t="s">
        <v>122</v>
      </c>
      <c r="C367">
        <v>2015</v>
      </c>
      <c r="D367">
        <v>504</v>
      </c>
      <c r="E367">
        <v>53</v>
      </c>
      <c r="F367">
        <v>0.60515873015873001</v>
      </c>
      <c r="G367">
        <v>0.16</v>
      </c>
      <c r="H367">
        <v>2</v>
      </c>
      <c r="I367">
        <v>0.16</v>
      </c>
      <c r="J367">
        <v>0.64</v>
      </c>
      <c r="K367">
        <v>0.36</v>
      </c>
      <c r="L367">
        <v>2</v>
      </c>
      <c r="M367" t="s">
        <v>77</v>
      </c>
      <c r="N367" t="s">
        <v>32</v>
      </c>
      <c r="O367" t="s">
        <v>52</v>
      </c>
      <c r="P367" t="s">
        <v>104</v>
      </c>
      <c r="Q367" t="s">
        <v>48</v>
      </c>
      <c r="R367" t="s">
        <v>37</v>
      </c>
      <c r="S367" t="s">
        <v>98</v>
      </c>
      <c r="T367" t="s">
        <v>40</v>
      </c>
      <c r="U367" t="s">
        <v>106</v>
      </c>
      <c r="V367" t="s">
        <v>94</v>
      </c>
      <c r="W367">
        <v>21.300553529999998</v>
      </c>
      <c r="X367">
        <v>14.162433941</v>
      </c>
      <c r="Y367">
        <v>12.712908958333299</v>
      </c>
      <c r="Z367">
        <v>12.211906567</v>
      </c>
      <c r="AA367">
        <v>12.10817263</v>
      </c>
      <c r="AB367">
        <v>10.7483997</v>
      </c>
      <c r="AC367">
        <v>10.403573043333299</v>
      </c>
      <c r="AD367">
        <v>9.8600808139999998</v>
      </c>
      <c r="AE367">
        <v>9.7892990120000007</v>
      </c>
      <c r="AF367">
        <v>9.7446864639999902</v>
      </c>
    </row>
    <row r="368" spans="1:32" x14ac:dyDescent="0.3">
      <c r="A368">
        <v>854</v>
      </c>
      <c r="B368" t="s">
        <v>122</v>
      </c>
      <c r="C368">
        <v>2015</v>
      </c>
      <c r="D368">
        <v>504</v>
      </c>
      <c r="E368">
        <v>54</v>
      </c>
      <c r="F368">
        <v>0.62698412698412698</v>
      </c>
      <c r="G368">
        <v>0.04</v>
      </c>
      <c r="H368">
        <v>3</v>
      </c>
      <c r="I368">
        <v>0.68</v>
      </c>
      <c r="J368">
        <v>0.74</v>
      </c>
      <c r="K368">
        <v>0.16</v>
      </c>
      <c r="L368">
        <v>4</v>
      </c>
      <c r="M368" t="s">
        <v>32</v>
      </c>
      <c r="N368" t="s">
        <v>106</v>
      </c>
      <c r="O368" t="s">
        <v>48</v>
      </c>
      <c r="P368" t="s">
        <v>77</v>
      </c>
      <c r="Q368" t="s">
        <v>52</v>
      </c>
      <c r="R368" t="s">
        <v>38</v>
      </c>
      <c r="S368" t="s">
        <v>94</v>
      </c>
      <c r="T368" t="s">
        <v>41</v>
      </c>
      <c r="U368" t="s">
        <v>88</v>
      </c>
      <c r="V368" t="s">
        <v>104</v>
      </c>
      <c r="W368">
        <v>21.683609574680801</v>
      </c>
      <c r="X368">
        <v>19.053093576999999</v>
      </c>
      <c r="Y368">
        <v>17.741123340937499</v>
      </c>
      <c r="Z368">
        <v>14.789964770714199</v>
      </c>
      <c r="AA368">
        <v>13.9548091604</v>
      </c>
      <c r="AB368">
        <v>12.61835765</v>
      </c>
      <c r="AC368">
        <v>12.495473922999899</v>
      </c>
      <c r="AD368">
        <v>12.3847468709523</v>
      </c>
      <c r="AE368">
        <v>11.646153357894701</v>
      </c>
      <c r="AF368">
        <v>11.37874145</v>
      </c>
    </row>
    <row r="369" spans="1:32" x14ac:dyDescent="0.3">
      <c r="A369">
        <v>855</v>
      </c>
      <c r="B369" t="s">
        <v>122</v>
      </c>
      <c r="C369">
        <v>2015</v>
      </c>
      <c r="D369">
        <v>504</v>
      </c>
      <c r="E369">
        <v>55</v>
      </c>
      <c r="F369">
        <v>0.59523809523809501</v>
      </c>
      <c r="G369">
        <v>0.12</v>
      </c>
      <c r="H369">
        <v>1</v>
      </c>
      <c r="I369">
        <v>0.94</v>
      </c>
      <c r="J369">
        <v>0.62</v>
      </c>
      <c r="K369">
        <v>0.06</v>
      </c>
      <c r="L369">
        <v>5</v>
      </c>
      <c r="M369" t="s">
        <v>32</v>
      </c>
      <c r="N369" t="s">
        <v>77</v>
      </c>
      <c r="O369" t="s">
        <v>106</v>
      </c>
      <c r="P369" t="s">
        <v>48</v>
      </c>
      <c r="Q369" t="s">
        <v>52</v>
      </c>
      <c r="R369" t="s">
        <v>94</v>
      </c>
      <c r="S369" t="s">
        <v>53</v>
      </c>
      <c r="T369" t="s">
        <v>104</v>
      </c>
      <c r="U369" t="s">
        <v>41</v>
      </c>
      <c r="V369" t="s">
        <v>61</v>
      </c>
      <c r="W369">
        <v>26.7629321627272</v>
      </c>
      <c r="X369">
        <v>25.529814484999999</v>
      </c>
      <c r="Y369">
        <v>24.57635402</v>
      </c>
      <c r="Z369">
        <v>24.031470483333301</v>
      </c>
      <c r="AA369">
        <v>20.58877391</v>
      </c>
      <c r="AB369">
        <v>18.979782839999999</v>
      </c>
      <c r="AC369">
        <v>17.900730100000001</v>
      </c>
      <c r="AD369">
        <v>17.380652425000001</v>
      </c>
      <c r="AE369">
        <v>16.396774603333299</v>
      </c>
      <c r="AF369">
        <v>15.3595133</v>
      </c>
    </row>
    <row r="370" spans="1:32" x14ac:dyDescent="0.3">
      <c r="A370">
        <v>856</v>
      </c>
      <c r="B370" t="s">
        <v>122</v>
      </c>
      <c r="C370">
        <v>2015</v>
      </c>
      <c r="D370">
        <v>504</v>
      </c>
      <c r="E370">
        <v>56</v>
      </c>
      <c r="F370">
        <v>0.57341269841269804</v>
      </c>
      <c r="G370">
        <v>0.42</v>
      </c>
      <c r="H370">
        <v>1</v>
      </c>
      <c r="I370">
        <v>0.14000000000000001</v>
      </c>
      <c r="J370">
        <v>0.64</v>
      </c>
      <c r="K370">
        <v>0.16</v>
      </c>
      <c r="L370">
        <v>7</v>
      </c>
      <c r="M370" t="s">
        <v>48</v>
      </c>
      <c r="N370" t="s">
        <v>77</v>
      </c>
      <c r="O370" t="s">
        <v>94</v>
      </c>
      <c r="P370" t="s">
        <v>50</v>
      </c>
      <c r="Q370" t="s">
        <v>54</v>
      </c>
      <c r="R370" t="s">
        <v>104</v>
      </c>
      <c r="S370" t="s">
        <v>41</v>
      </c>
      <c r="T370" t="s">
        <v>97</v>
      </c>
      <c r="U370" t="s">
        <v>111</v>
      </c>
      <c r="V370" t="s">
        <v>55</v>
      </c>
      <c r="W370">
        <v>31.663001049999998</v>
      </c>
      <c r="X370">
        <v>24.053567542500002</v>
      </c>
      <c r="Y370">
        <v>13.44664098</v>
      </c>
      <c r="Z370">
        <v>13.1556797</v>
      </c>
      <c r="AA370">
        <v>12.977247573333299</v>
      </c>
      <c r="AB370">
        <v>12.6507732766666</v>
      </c>
      <c r="AC370">
        <v>12.3231102633333</v>
      </c>
      <c r="AD370">
        <v>12.2997189</v>
      </c>
      <c r="AE370">
        <v>11.82308145</v>
      </c>
      <c r="AF370">
        <v>11.763639424999999</v>
      </c>
    </row>
    <row r="371" spans="1:32" x14ac:dyDescent="0.3">
      <c r="A371">
        <v>857</v>
      </c>
      <c r="B371" t="s">
        <v>122</v>
      </c>
      <c r="C371">
        <v>2015</v>
      </c>
      <c r="D371">
        <v>504</v>
      </c>
      <c r="E371">
        <v>57</v>
      </c>
      <c r="F371">
        <v>0.56944444444444398</v>
      </c>
      <c r="G371">
        <v>0.12</v>
      </c>
      <c r="H371">
        <v>2</v>
      </c>
      <c r="I371">
        <v>0.18</v>
      </c>
      <c r="J371">
        <v>0.9</v>
      </c>
      <c r="K371">
        <v>0.94</v>
      </c>
      <c r="L371">
        <v>4</v>
      </c>
      <c r="M371" t="s">
        <v>77</v>
      </c>
      <c r="N371" t="s">
        <v>32</v>
      </c>
      <c r="O371" t="s">
        <v>48</v>
      </c>
      <c r="P371" t="s">
        <v>98</v>
      </c>
      <c r="Q371" t="s">
        <v>104</v>
      </c>
      <c r="R371" t="s">
        <v>106</v>
      </c>
      <c r="S371" t="s">
        <v>86</v>
      </c>
      <c r="T371" t="s">
        <v>94</v>
      </c>
      <c r="U371" t="s">
        <v>52</v>
      </c>
      <c r="V371" t="s">
        <v>76</v>
      </c>
      <c r="W371">
        <v>22.417325167999898</v>
      </c>
      <c r="X371">
        <v>14.4994858668421</v>
      </c>
      <c r="Y371">
        <v>12.782008703124999</v>
      </c>
      <c r="Z371">
        <v>11.542249349999899</v>
      </c>
      <c r="AA371">
        <v>11.0068375341666</v>
      </c>
      <c r="AB371">
        <v>10.832188589333301</v>
      </c>
      <c r="AC371">
        <v>10.50493384</v>
      </c>
      <c r="AD371">
        <v>10.046691953125</v>
      </c>
      <c r="AE371">
        <v>9.8779905483333295</v>
      </c>
      <c r="AF371">
        <v>9.7930418666666608</v>
      </c>
    </row>
    <row r="372" spans="1:32" x14ac:dyDescent="0.3">
      <c r="A372">
        <v>858</v>
      </c>
      <c r="B372" t="s">
        <v>122</v>
      </c>
      <c r="C372">
        <v>2015</v>
      </c>
      <c r="D372">
        <v>504</v>
      </c>
      <c r="E372">
        <v>58</v>
      </c>
      <c r="F372">
        <v>0.62301587301587302</v>
      </c>
      <c r="G372">
        <v>0.02</v>
      </c>
      <c r="H372">
        <v>4</v>
      </c>
      <c r="I372">
        <v>0.3</v>
      </c>
      <c r="J372">
        <v>0.94</v>
      </c>
      <c r="K372">
        <v>0.92</v>
      </c>
      <c r="L372">
        <v>6</v>
      </c>
      <c r="M372" t="s">
        <v>32</v>
      </c>
      <c r="N372" t="s">
        <v>106</v>
      </c>
      <c r="O372" t="s">
        <v>77</v>
      </c>
      <c r="P372" t="s">
        <v>48</v>
      </c>
      <c r="Q372" t="s">
        <v>52</v>
      </c>
      <c r="R372" t="s">
        <v>111</v>
      </c>
      <c r="S372" t="s">
        <v>94</v>
      </c>
      <c r="T372" t="s">
        <v>104</v>
      </c>
      <c r="U372" t="s">
        <v>41</v>
      </c>
      <c r="V372" t="s">
        <v>100</v>
      </c>
      <c r="W372">
        <v>24.453180472909001</v>
      </c>
      <c r="X372">
        <v>21.1255572005999</v>
      </c>
      <c r="Y372">
        <v>18.767900006341399</v>
      </c>
      <c r="Z372">
        <v>17.722031332499899</v>
      </c>
      <c r="AA372">
        <v>14.6960229985245</v>
      </c>
      <c r="AB372">
        <v>12.984845196111101</v>
      </c>
      <c r="AC372">
        <v>12.8443116677358</v>
      </c>
      <c r="AD372">
        <v>12.287060912777701</v>
      </c>
      <c r="AE372">
        <v>11.2767328236585</v>
      </c>
      <c r="AF372">
        <v>11.0039029066666</v>
      </c>
    </row>
    <row r="373" spans="1:32" x14ac:dyDescent="0.3">
      <c r="A373">
        <v>859</v>
      </c>
      <c r="B373" t="s">
        <v>122</v>
      </c>
      <c r="C373">
        <v>2015</v>
      </c>
      <c r="D373">
        <v>504</v>
      </c>
      <c r="E373">
        <v>59</v>
      </c>
      <c r="F373">
        <v>0.58531746031746001</v>
      </c>
      <c r="G373">
        <v>0.08</v>
      </c>
      <c r="H373">
        <v>7</v>
      </c>
      <c r="I373">
        <v>0.64</v>
      </c>
      <c r="J373">
        <v>0.9</v>
      </c>
      <c r="K373">
        <v>0.92</v>
      </c>
      <c r="L373">
        <v>10</v>
      </c>
      <c r="M373" t="s">
        <v>32</v>
      </c>
      <c r="N373" t="s">
        <v>106</v>
      </c>
      <c r="O373" t="s">
        <v>48</v>
      </c>
      <c r="P373" t="s">
        <v>41</v>
      </c>
      <c r="Q373" t="s">
        <v>52</v>
      </c>
      <c r="R373" t="s">
        <v>104</v>
      </c>
      <c r="S373" t="s">
        <v>111</v>
      </c>
      <c r="T373" t="s">
        <v>94</v>
      </c>
      <c r="U373" t="s">
        <v>39</v>
      </c>
      <c r="V373" t="s">
        <v>77</v>
      </c>
      <c r="W373">
        <v>12.426386853384599</v>
      </c>
      <c r="X373">
        <v>8.5630527055102004</v>
      </c>
      <c r="Y373">
        <v>7.6664726357142801</v>
      </c>
      <c r="Z373">
        <v>7.1938645282222202</v>
      </c>
      <c r="AA373">
        <v>6.9887942402631502</v>
      </c>
      <c r="AB373">
        <v>6.0020777784058001</v>
      </c>
      <c r="AC373">
        <v>5.7175765041999904</v>
      </c>
      <c r="AD373">
        <v>5.63483581869564</v>
      </c>
      <c r="AE373">
        <v>5.6219684938636298</v>
      </c>
      <c r="AF373">
        <v>5.4899642297561</v>
      </c>
    </row>
    <row r="374" spans="1:32" x14ac:dyDescent="0.3">
      <c r="A374">
        <v>860</v>
      </c>
      <c r="B374" t="s">
        <v>122</v>
      </c>
      <c r="C374">
        <v>2015</v>
      </c>
      <c r="D374">
        <v>504</v>
      </c>
      <c r="E374">
        <v>60</v>
      </c>
      <c r="F374">
        <v>0.59126984126984095</v>
      </c>
      <c r="G374">
        <v>0.06</v>
      </c>
      <c r="H374">
        <v>3</v>
      </c>
      <c r="I374">
        <v>0.88</v>
      </c>
      <c r="J374">
        <v>0.66</v>
      </c>
      <c r="K374">
        <v>0.5</v>
      </c>
      <c r="L374">
        <v>2</v>
      </c>
      <c r="M374" t="s">
        <v>32</v>
      </c>
      <c r="N374" t="s">
        <v>77</v>
      </c>
      <c r="O374" t="s">
        <v>48</v>
      </c>
      <c r="P374" t="s">
        <v>52</v>
      </c>
      <c r="Q374" t="s">
        <v>106</v>
      </c>
      <c r="R374" t="s">
        <v>41</v>
      </c>
      <c r="S374" t="s">
        <v>104</v>
      </c>
      <c r="T374" t="s">
        <v>93</v>
      </c>
      <c r="U374" t="s">
        <v>94</v>
      </c>
      <c r="V374" t="s">
        <v>108</v>
      </c>
      <c r="W374">
        <v>18.194710382499999</v>
      </c>
      <c r="X374">
        <v>17.8311991373333</v>
      </c>
      <c r="Y374">
        <v>15.189150015199999</v>
      </c>
      <c r="Z374">
        <v>12.9438415978571</v>
      </c>
      <c r="AA374">
        <v>12.0539108558064</v>
      </c>
      <c r="AB374">
        <v>11.747849481052601</v>
      </c>
      <c r="AC374">
        <v>11.1515670161538</v>
      </c>
      <c r="AD374">
        <v>11.1443483542857</v>
      </c>
      <c r="AE374">
        <v>10.9093744373076</v>
      </c>
      <c r="AF374">
        <v>10.5878349788888</v>
      </c>
    </row>
    <row r="375" spans="1:32" x14ac:dyDescent="0.3">
      <c r="A375">
        <v>861</v>
      </c>
      <c r="B375" t="s">
        <v>122</v>
      </c>
      <c r="C375">
        <v>2015</v>
      </c>
      <c r="D375">
        <v>504</v>
      </c>
      <c r="E375">
        <v>61</v>
      </c>
      <c r="F375">
        <v>0.56944444444444398</v>
      </c>
      <c r="G375">
        <v>0.24</v>
      </c>
      <c r="H375">
        <v>1</v>
      </c>
      <c r="I375">
        <v>0.74</v>
      </c>
      <c r="J375">
        <v>0.96</v>
      </c>
      <c r="K375">
        <v>0.14000000000000001</v>
      </c>
      <c r="L375">
        <v>1</v>
      </c>
      <c r="M375" t="s">
        <v>32</v>
      </c>
      <c r="N375" t="s">
        <v>48</v>
      </c>
      <c r="O375" t="s">
        <v>106</v>
      </c>
      <c r="P375" t="s">
        <v>77</v>
      </c>
      <c r="Q375" t="s">
        <v>52</v>
      </c>
      <c r="R375" t="s">
        <v>94</v>
      </c>
      <c r="S375" t="s">
        <v>41</v>
      </c>
      <c r="T375" t="s">
        <v>100</v>
      </c>
      <c r="U375" t="s">
        <v>104</v>
      </c>
      <c r="V375" t="s">
        <v>111</v>
      </c>
      <c r="W375">
        <v>28.60857064875</v>
      </c>
      <c r="X375">
        <v>23.677786055999999</v>
      </c>
      <c r="Y375">
        <v>21.198633074999901</v>
      </c>
      <c r="Z375">
        <v>19.831104060000001</v>
      </c>
      <c r="AA375">
        <v>14.650964925555501</v>
      </c>
      <c r="AB375">
        <v>13.4725849733333</v>
      </c>
      <c r="AC375">
        <v>12.0614640575</v>
      </c>
      <c r="AD375">
        <v>11.0105174366666</v>
      </c>
      <c r="AE375">
        <v>9.8881155533333303</v>
      </c>
      <c r="AF375">
        <v>8.9191497000000002</v>
      </c>
    </row>
    <row r="376" spans="1:32" x14ac:dyDescent="0.3">
      <c r="A376">
        <v>862</v>
      </c>
      <c r="B376" t="s">
        <v>122</v>
      </c>
      <c r="C376">
        <v>2015</v>
      </c>
      <c r="D376">
        <v>504</v>
      </c>
      <c r="E376">
        <v>62</v>
      </c>
      <c r="F376">
        <v>0.57341269841269804</v>
      </c>
      <c r="G376">
        <v>0.22</v>
      </c>
      <c r="H376">
        <v>4</v>
      </c>
      <c r="I376">
        <v>0.82</v>
      </c>
      <c r="J376">
        <v>0.96</v>
      </c>
      <c r="K376">
        <v>0.02</v>
      </c>
      <c r="L376">
        <v>5</v>
      </c>
      <c r="M376" t="s">
        <v>32</v>
      </c>
      <c r="N376" t="s">
        <v>52</v>
      </c>
      <c r="O376" t="s">
        <v>48</v>
      </c>
      <c r="P376" t="s">
        <v>104</v>
      </c>
      <c r="Q376" t="s">
        <v>106</v>
      </c>
      <c r="R376" t="s">
        <v>41</v>
      </c>
      <c r="S376" t="s">
        <v>94</v>
      </c>
      <c r="T376" t="s">
        <v>45</v>
      </c>
      <c r="U376" t="s">
        <v>80</v>
      </c>
      <c r="V376" t="s">
        <v>70</v>
      </c>
      <c r="W376">
        <v>13.434937608399901</v>
      </c>
      <c r="X376">
        <v>9.6608344988235295</v>
      </c>
      <c r="Y376">
        <v>8.8743001252631508</v>
      </c>
      <c r="Z376">
        <v>8.0504454421428502</v>
      </c>
      <c r="AA376">
        <v>7.7689633153846103</v>
      </c>
      <c r="AB376">
        <v>7.0144643442857104</v>
      </c>
      <c r="AC376">
        <v>6.5524294239999996</v>
      </c>
      <c r="AD376">
        <v>6.4150584687499999</v>
      </c>
      <c r="AE376">
        <v>6.312110595</v>
      </c>
      <c r="AF376">
        <v>6.2685792034999999</v>
      </c>
    </row>
    <row r="377" spans="1:32" x14ac:dyDescent="0.3">
      <c r="A377">
        <v>863</v>
      </c>
      <c r="B377" t="s">
        <v>122</v>
      </c>
      <c r="C377">
        <v>2015</v>
      </c>
      <c r="D377">
        <v>504</v>
      </c>
      <c r="E377">
        <v>63</v>
      </c>
      <c r="F377">
        <v>0.59523809523809501</v>
      </c>
      <c r="G377">
        <v>0.44</v>
      </c>
      <c r="H377">
        <v>1</v>
      </c>
      <c r="I377">
        <v>0.92</v>
      </c>
      <c r="J377">
        <v>0.48</v>
      </c>
      <c r="K377">
        <v>0.66</v>
      </c>
      <c r="L377">
        <v>10</v>
      </c>
      <c r="M377" t="s">
        <v>77</v>
      </c>
      <c r="N377" t="s">
        <v>106</v>
      </c>
      <c r="O377" t="s">
        <v>32</v>
      </c>
      <c r="P377" t="s">
        <v>48</v>
      </c>
      <c r="Q377" t="s">
        <v>94</v>
      </c>
      <c r="R377" t="s">
        <v>104</v>
      </c>
      <c r="S377" t="s">
        <v>89</v>
      </c>
      <c r="T377" t="s">
        <v>111</v>
      </c>
      <c r="U377" t="s">
        <v>41</v>
      </c>
      <c r="V377" t="s">
        <v>87</v>
      </c>
      <c r="W377">
        <v>23.408404633333301</v>
      </c>
      <c r="X377">
        <v>20.673759499999999</v>
      </c>
      <c r="Y377">
        <v>18.76067084</v>
      </c>
      <c r="Z377">
        <v>18.115690239999999</v>
      </c>
      <c r="AA377">
        <v>16.825052249999999</v>
      </c>
      <c r="AB377">
        <v>16.078235599999999</v>
      </c>
      <c r="AC377">
        <v>15.9666219</v>
      </c>
      <c r="AD377">
        <v>15.9306516666666</v>
      </c>
      <c r="AE377">
        <v>14.396554249999999</v>
      </c>
      <c r="AF377">
        <v>13.6226272666666</v>
      </c>
    </row>
    <row r="378" spans="1:32" x14ac:dyDescent="0.3">
      <c r="A378">
        <v>864</v>
      </c>
      <c r="B378" t="s">
        <v>122</v>
      </c>
      <c r="C378">
        <v>2015</v>
      </c>
      <c r="D378">
        <v>504</v>
      </c>
      <c r="E378">
        <v>64</v>
      </c>
      <c r="F378">
        <v>0.59920634920634896</v>
      </c>
      <c r="G378">
        <v>0.42</v>
      </c>
      <c r="H378">
        <v>1</v>
      </c>
      <c r="I378">
        <v>0.36</v>
      </c>
      <c r="J378">
        <v>0.78</v>
      </c>
      <c r="K378">
        <v>0.44</v>
      </c>
      <c r="L378">
        <v>0</v>
      </c>
      <c r="M378" t="s">
        <v>106</v>
      </c>
      <c r="N378" t="s">
        <v>48</v>
      </c>
      <c r="O378" t="s">
        <v>32</v>
      </c>
      <c r="P378" t="s">
        <v>52</v>
      </c>
      <c r="Q378" t="s">
        <v>94</v>
      </c>
      <c r="R378" t="s">
        <v>41</v>
      </c>
      <c r="S378" t="s">
        <v>69</v>
      </c>
      <c r="T378" t="s">
        <v>87</v>
      </c>
      <c r="U378" t="s">
        <v>100</v>
      </c>
      <c r="V378" t="s">
        <v>104</v>
      </c>
      <c r="W378">
        <v>40.754363999999903</v>
      </c>
      <c r="X378">
        <v>24.667266203333298</v>
      </c>
      <c r="Y378">
        <v>19.350491706</v>
      </c>
      <c r="Z378">
        <v>17.576490020000001</v>
      </c>
      <c r="AA378">
        <v>15.063161376666599</v>
      </c>
      <c r="AB378">
        <v>13.1962963499999</v>
      </c>
      <c r="AC378">
        <v>11.745124799999999</v>
      </c>
      <c r="AD378">
        <v>10.45008135</v>
      </c>
      <c r="AE378">
        <v>10.278871075</v>
      </c>
      <c r="AF378">
        <v>9.7731099350000008</v>
      </c>
    </row>
    <row r="379" spans="1:32" x14ac:dyDescent="0.3">
      <c r="A379">
        <v>865</v>
      </c>
      <c r="B379" t="s">
        <v>122</v>
      </c>
      <c r="C379">
        <v>2015</v>
      </c>
      <c r="D379">
        <v>504</v>
      </c>
      <c r="E379">
        <v>65</v>
      </c>
      <c r="F379">
        <v>0.57142857142857095</v>
      </c>
      <c r="G379">
        <v>0.4</v>
      </c>
      <c r="H379">
        <v>2</v>
      </c>
      <c r="I379">
        <v>0.46</v>
      </c>
      <c r="J379">
        <v>0.8</v>
      </c>
      <c r="K379">
        <v>0.02</v>
      </c>
      <c r="L379">
        <v>9</v>
      </c>
      <c r="M379" t="s">
        <v>48</v>
      </c>
      <c r="N379" t="s">
        <v>32</v>
      </c>
      <c r="O379" t="s">
        <v>52</v>
      </c>
      <c r="P379" t="s">
        <v>101</v>
      </c>
      <c r="Q379" t="s">
        <v>41</v>
      </c>
      <c r="R379" t="s">
        <v>95</v>
      </c>
      <c r="S379" t="s">
        <v>106</v>
      </c>
      <c r="T379" t="s">
        <v>88</v>
      </c>
      <c r="U379" t="s">
        <v>104</v>
      </c>
      <c r="V379" t="s">
        <v>77</v>
      </c>
      <c r="W379">
        <v>22.592976563333298</v>
      </c>
      <c r="X379">
        <v>21.66377314</v>
      </c>
      <c r="Y379">
        <v>15.462090147142799</v>
      </c>
      <c r="Z379">
        <v>13.487497299999999</v>
      </c>
      <c r="AA379">
        <v>12.444920066</v>
      </c>
      <c r="AB379">
        <v>11.887767800000001</v>
      </c>
      <c r="AC379">
        <v>11.33857517</v>
      </c>
      <c r="AD379">
        <v>10.4208500425</v>
      </c>
      <c r="AE379">
        <v>10.077066475000001</v>
      </c>
      <c r="AF379">
        <v>10.070391855714201</v>
      </c>
    </row>
    <row r="380" spans="1:32" x14ac:dyDescent="0.3">
      <c r="A380">
        <v>866</v>
      </c>
      <c r="B380" t="s">
        <v>122</v>
      </c>
      <c r="C380">
        <v>2015</v>
      </c>
      <c r="D380">
        <v>504</v>
      </c>
      <c r="E380">
        <v>66</v>
      </c>
      <c r="F380">
        <v>0.60912698412698396</v>
      </c>
      <c r="G380">
        <v>0.02</v>
      </c>
      <c r="H380">
        <v>5</v>
      </c>
      <c r="I380">
        <v>0.44</v>
      </c>
      <c r="J380">
        <v>0.98</v>
      </c>
      <c r="K380">
        <v>0.72</v>
      </c>
      <c r="L380">
        <v>4</v>
      </c>
      <c r="M380" t="s">
        <v>32</v>
      </c>
      <c r="N380" t="s">
        <v>106</v>
      </c>
      <c r="O380" t="s">
        <v>77</v>
      </c>
      <c r="P380" t="s">
        <v>48</v>
      </c>
      <c r="Q380" t="s">
        <v>52</v>
      </c>
      <c r="R380" t="s">
        <v>104</v>
      </c>
      <c r="S380" t="s">
        <v>94</v>
      </c>
      <c r="T380" t="s">
        <v>41</v>
      </c>
      <c r="U380" t="s">
        <v>111</v>
      </c>
      <c r="V380" t="s">
        <v>101</v>
      </c>
      <c r="W380">
        <v>16.6653123925757</v>
      </c>
      <c r="X380">
        <v>12.886677869237101</v>
      </c>
      <c r="Y380">
        <v>12.6957763972</v>
      </c>
      <c r="Z380">
        <v>12.344816983846099</v>
      </c>
      <c r="AA380">
        <v>10.8897346565546</v>
      </c>
      <c r="AB380">
        <v>10.5618841227692</v>
      </c>
      <c r="AC380">
        <v>10.135098719767401</v>
      </c>
      <c r="AD380">
        <v>9.8830581110344795</v>
      </c>
      <c r="AE380">
        <v>8.9286795449425203</v>
      </c>
      <c r="AF380">
        <v>8.6599769722499893</v>
      </c>
    </row>
    <row r="381" spans="1:32" x14ac:dyDescent="0.3">
      <c r="A381">
        <v>867</v>
      </c>
      <c r="B381" t="s">
        <v>122</v>
      </c>
      <c r="C381">
        <v>2015</v>
      </c>
      <c r="D381">
        <v>504</v>
      </c>
      <c r="E381">
        <v>67</v>
      </c>
      <c r="F381">
        <v>0.59523809523809501</v>
      </c>
      <c r="G381">
        <v>0.42</v>
      </c>
      <c r="H381">
        <v>1</v>
      </c>
      <c r="I381">
        <v>0.82</v>
      </c>
      <c r="J381">
        <v>0.86</v>
      </c>
      <c r="K381">
        <v>0.26</v>
      </c>
      <c r="L381">
        <v>7</v>
      </c>
      <c r="M381" t="s">
        <v>32</v>
      </c>
      <c r="N381" t="s">
        <v>106</v>
      </c>
      <c r="O381" t="s">
        <v>48</v>
      </c>
      <c r="P381" t="s">
        <v>52</v>
      </c>
      <c r="Q381" t="s">
        <v>111</v>
      </c>
      <c r="R381" t="s">
        <v>87</v>
      </c>
      <c r="S381" t="s">
        <v>94</v>
      </c>
      <c r="T381" t="s">
        <v>77</v>
      </c>
      <c r="U381" t="s">
        <v>41</v>
      </c>
      <c r="V381" t="s">
        <v>100</v>
      </c>
      <c r="W381">
        <v>39.702922200000003</v>
      </c>
      <c r="X381">
        <v>28.567020670000002</v>
      </c>
      <c r="Y381">
        <v>23.816421826666598</v>
      </c>
      <c r="Z381">
        <v>14.536951187142799</v>
      </c>
      <c r="AA381">
        <v>13.795802596666601</v>
      </c>
      <c r="AB381">
        <v>12.750979906666601</v>
      </c>
      <c r="AC381">
        <v>12.6935164824999</v>
      </c>
      <c r="AD381">
        <v>12.0699138633333</v>
      </c>
      <c r="AE381">
        <v>10.3722602533333</v>
      </c>
      <c r="AF381">
        <v>10.330006136666601</v>
      </c>
    </row>
    <row r="382" spans="1:32" x14ac:dyDescent="0.3">
      <c r="A382">
        <v>868</v>
      </c>
      <c r="B382" t="s">
        <v>122</v>
      </c>
      <c r="C382">
        <v>2015</v>
      </c>
      <c r="D382">
        <v>504</v>
      </c>
      <c r="E382">
        <v>68</v>
      </c>
      <c r="F382">
        <v>0.57142857142857095</v>
      </c>
      <c r="G382">
        <v>0.12</v>
      </c>
      <c r="H382">
        <v>2</v>
      </c>
      <c r="I382">
        <v>0.7</v>
      </c>
      <c r="J382">
        <v>0.76</v>
      </c>
      <c r="K382">
        <v>0.22</v>
      </c>
      <c r="L382">
        <v>4</v>
      </c>
      <c r="M382" t="s">
        <v>32</v>
      </c>
      <c r="N382" t="s">
        <v>48</v>
      </c>
      <c r="O382" t="s">
        <v>106</v>
      </c>
      <c r="P382" t="s">
        <v>52</v>
      </c>
      <c r="Q382" t="s">
        <v>41</v>
      </c>
      <c r="R382" t="s">
        <v>94</v>
      </c>
      <c r="S382" t="s">
        <v>104</v>
      </c>
      <c r="T382" t="s">
        <v>77</v>
      </c>
      <c r="U382" t="s">
        <v>100</v>
      </c>
      <c r="V382" t="s">
        <v>40</v>
      </c>
      <c r="W382">
        <v>22.2129065863157</v>
      </c>
      <c r="X382">
        <v>15.840305899999899</v>
      </c>
      <c r="Y382">
        <v>14.339010336999999</v>
      </c>
      <c r="Z382">
        <v>13.978517951764699</v>
      </c>
      <c r="AA382">
        <v>12.588473320908999</v>
      </c>
      <c r="AB382">
        <v>12.515299652142801</v>
      </c>
      <c r="AC382">
        <v>11.6874749844444</v>
      </c>
      <c r="AD382">
        <v>10.9558439718181</v>
      </c>
      <c r="AE382">
        <v>10.783954039999999</v>
      </c>
      <c r="AF382">
        <v>10.313968468000001</v>
      </c>
    </row>
    <row r="383" spans="1:32" x14ac:dyDescent="0.3">
      <c r="A383">
        <v>869</v>
      </c>
      <c r="B383" t="s">
        <v>122</v>
      </c>
      <c r="C383">
        <v>2015</v>
      </c>
      <c r="D383">
        <v>504</v>
      </c>
      <c r="E383">
        <v>69</v>
      </c>
      <c r="F383">
        <v>0.58333333333333304</v>
      </c>
      <c r="G383">
        <v>0.08</v>
      </c>
      <c r="H383">
        <v>4</v>
      </c>
      <c r="I383">
        <v>0.78</v>
      </c>
      <c r="J383">
        <v>1</v>
      </c>
      <c r="K383">
        <v>0.7</v>
      </c>
      <c r="L383">
        <v>8</v>
      </c>
      <c r="M383" t="s">
        <v>32</v>
      </c>
      <c r="N383" t="s">
        <v>48</v>
      </c>
      <c r="O383" t="s">
        <v>106</v>
      </c>
      <c r="P383" t="s">
        <v>77</v>
      </c>
      <c r="Q383" t="s">
        <v>94</v>
      </c>
      <c r="R383" t="s">
        <v>41</v>
      </c>
      <c r="S383" t="s">
        <v>52</v>
      </c>
      <c r="T383" t="s">
        <v>104</v>
      </c>
      <c r="U383" t="s">
        <v>111</v>
      </c>
      <c r="V383" t="s">
        <v>88</v>
      </c>
      <c r="W383">
        <v>14.150956016999899</v>
      </c>
      <c r="X383">
        <v>11.8620413658695</v>
      </c>
      <c r="Y383">
        <v>11.3168200574999</v>
      </c>
      <c r="Z383">
        <v>10.259893260967701</v>
      </c>
      <c r="AA383">
        <v>9.8184386548387099</v>
      </c>
      <c r="AB383">
        <v>9.5102173277272701</v>
      </c>
      <c r="AC383">
        <v>8.90305567980392</v>
      </c>
      <c r="AD383">
        <v>8.8324374582352903</v>
      </c>
      <c r="AE383">
        <v>8.5494136962068907</v>
      </c>
      <c r="AF383">
        <v>8.2590336549999996</v>
      </c>
    </row>
    <row r="384" spans="1:32" x14ac:dyDescent="0.3">
      <c r="A384">
        <v>870</v>
      </c>
      <c r="B384" t="s">
        <v>122</v>
      </c>
      <c r="C384">
        <v>2015</v>
      </c>
      <c r="D384">
        <v>504</v>
      </c>
      <c r="E384">
        <v>70</v>
      </c>
      <c r="F384">
        <v>0.62698412698412698</v>
      </c>
      <c r="G384">
        <v>0.02</v>
      </c>
      <c r="H384">
        <v>3</v>
      </c>
      <c r="I384">
        <v>0.36</v>
      </c>
      <c r="J384">
        <v>0.86</v>
      </c>
      <c r="K384">
        <v>0.66</v>
      </c>
      <c r="L384">
        <v>10</v>
      </c>
      <c r="M384" t="s">
        <v>32</v>
      </c>
      <c r="N384" t="s">
        <v>106</v>
      </c>
      <c r="O384" t="s">
        <v>77</v>
      </c>
      <c r="P384" t="s">
        <v>48</v>
      </c>
      <c r="Q384" t="s">
        <v>52</v>
      </c>
      <c r="R384" t="s">
        <v>94</v>
      </c>
      <c r="S384" t="s">
        <v>111</v>
      </c>
      <c r="T384" t="s">
        <v>104</v>
      </c>
      <c r="U384" t="s">
        <v>70</v>
      </c>
      <c r="V384" t="s">
        <v>41</v>
      </c>
      <c r="W384">
        <v>29.006703140638301</v>
      </c>
      <c r="X384">
        <v>26.941398971142799</v>
      </c>
      <c r="Y384">
        <v>21.784719017499999</v>
      </c>
      <c r="Z384">
        <v>20.134789325609699</v>
      </c>
      <c r="AA384">
        <v>18.1497936321739</v>
      </c>
      <c r="AB384">
        <v>16.052166506060601</v>
      </c>
      <c r="AC384">
        <v>15.539306278333299</v>
      </c>
      <c r="AD384">
        <v>14.4412514532</v>
      </c>
      <c r="AE384">
        <v>13.48711041</v>
      </c>
      <c r="AF384">
        <v>12.6525546906896</v>
      </c>
    </row>
    <row r="385" spans="1:32" x14ac:dyDescent="0.3">
      <c r="A385">
        <v>871</v>
      </c>
      <c r="B385" t="s">
        <v>122</v>
      </c>
      <c r="C385">
        <v>2015</v>
      </c>
      <c r="D385">
        <v>504</v>
      </c>
      <c r="E385">
        <v>71</v>
      </c>
      <c r="F385">
        <v>0.60317460317460303</v>
      </c>
      <c r="G385">
        <v>0.02</v>
      </c>
      <c r="H385">
        <v>3</v>
      </c>
      <c r="I385">
        <v>0.68</v>
      </c>
      <c r="J385">
        <v>0.96</v>
      </c>
      <c r="K385">
        <v>0.96</v>
      </c>
      <c r="L385">
        <v>2</v>
      </c>
      <c r="M385" t="s">
        <v>32</v>
      </c>
      <c r="N385" t="s">
        <v>77</v>
      </c>
      <c r="O385" t="s">
        <v>106</v>
      </c>
      <c r="P385" t="s">
        <v>48</v>
      </c>
      <c r="Q385" t="s">
        <v>104</v>
      </c>
      <c r="R385" t="s">
        <v>52</v>
      </c>
      <c r="S385" t="s">
        <v>94</v>
      </c>
      <c r="T385" t="s">
        <v>111</v>
      </c>
      <c r="U385" t="s">
        <v>41</v>
      </c>
      <c r="V385" t="s">
        <v>85</v>
      </c>
      <c r="W385">
        <v>27.0633183203797</v>
      </c>
      <c r="X385">
        <v>22.321384709354799</v>
      </c>
      <c r="Y385">
        <v>19.9965522546666</v>
      </c>
      <c r="Z385">
        <v>18.5270155024999</v>
      </c>
      <c r="AA385">
        <v>17.498361994736801</v>
      </c>
      <c r="AB385">
        <v>15.685348835205399</v>
      </c>
      <c r="AC385">
        <v>14.9515837714893</v>
      </c>
      <c r="AD385">
        <v>14.6525986017647</v>
      </c>
      <c r="AE385">
        <v>13.640976671621599</v>
      </c>
      <c r="AF385">
        <v>13.0823812427272</v>
      </c>
    </row>
    <row r="386" spans="1:32" x14ac:dyDescent="0.3">
      <c r="A386">
        <v>872</v>
      </c>
      <c r="B386" t="s">
        <v>122</v>
      </c>
      <c r="C386">
        <v>2015</v>
      </c>
      <c r="D386">
        <v>504</v>
      </c>
      <c r="E386">
        <v>72</v>
      </c>
      <c r="F386">
        <v>0.59126984126984095</v>
      </c>
      <c r="G386">
        <v>0.1</v>
      </c>
      <c r="H386">
        <v>1</v>
      </c>
      <c r="I386">
        <v>0.68</v>
      </c>
      <c r="J386">
        <v>0.6</v>
      </c>
      <c r="K386">
        <v>0.8</v>
      </c>
      <c r="L386">
        <v>10</v>
      </c>
      <c r="M386" t="s">
        <v>32</v>
      </c>
      <c r="N386" t="s">
        <v>77</v>
      </c>
      <c r="O386" t="s">
        <v>106</v>
      </c>
      <c r="P386" t="s">
        <v>52</v>
      </c>
      <c r="Q386" t="s">
        <v>48</v>
      </c>
      <c r="R386" t="s">
        <v>104</v>
      </c>
      <c r="S386" t="s">
        <v>94</v>
      </c>
      <c r="T386" t="s">
        <v>111</v>
      </c>
      <c r="U386" t="s">
        <v>41</v>
      </c>
      <c r="V386" t="s">
        <v>55</v>
      </c>
      <c r="W386">
        <v>28.197381280908999</v>
      </c>
      <c r="X386">
        <v>26.344462579999998</v>
      </c>
      <c r="Y386">
        <v>21.557528649999998</v>
      </c>
      <c r="Z386">
        <v>20.821902354545401</v>
      </c>
      <c r="AA386">
        <v>19.731594193749999</v>
      </c>
      <c r="AB386">
        <v>17.913605700000002</v>
      </c>
      <c r="AC386">
        <v>16.4586527714285</v>
      </c>
      <c r="AD386">
        <v>15.570334675</v>
      </c>
      <c r="AE386">
        <v>15.559142100000001</v>
      </c>
      <c r="AF386">
        <v>15.5457211</v>
      </c>
    </row>
    <row r="387" spans="1:32" x14ac:dyDescent="0.3">
      <c r="A387">
        <v>873</v>
      </c>
      <c r="B387" t="s">
        <v>122</v>
      </c>
      <c r="C387">
        <v>2015</v>
      </c>
      <c r="D387">
        <v>504</v>
      </c>
      <c r="E387">
        <v>73</v>
      </c>
      <c r="F387">
        <v>0.60317460317460303</v>
      </c>
      <c r="G387">
        <v>0.14000000000000001</v>
      </c>
      <c r="H387">
        <v>1</v>
      </c>
      <c r="I387">
        <v>0.42</v>
      </c>
      <c r="J387">
        <v>0.6</v>
      </c>
      <c r="K387">
        <v>0.76</v>
      </c>
      <c r="L387">
        <v>2</v>
      </c>
      <c r="M387" t="s">
        <v>77</v>
      </c>
      <c r="N387" t="s">
        <v>48</v>
      </c>
      <c r="O387" t="s">
        <v>106</v>
      </c>
      <c r="P387" t="s">
        <v>32</v>
      </c>
      <c r="Q387" t="s">
        <v>104</v>
      </c>
      <c r="R387" t="s">
        <v>94</v>
      </c>
      <c r="S387" t="s">
        <v>52</v>
      </c>
      <c r="T387" t="s">
        <v>111</v>
      </c>
      <c r="U387" t="s">
        <v>95</v>
      </c>
      <c r="V387" t="s">
        <v>72</v>
      </c>
      <c r="W387">
        <v>27.068331715999999</v>
      </c>
      <c r="X387">
        <v>24.962681400000001</v>
      </c>
      <c r="Y387">
        <v>22.55027334</v>
      </c>
      <c r="Z387">
        <v>20.958395835000001</v>
      </c>
      <c r="AA387">
        <v>18.194297166666601</v>
      </c>
      <c r="AB387">
        <v>15.750911911999999</v>
      </c>
      <c r="AC387">
        <v>15.728087759090901</v>
      </c>
      <c r="AD387">
        <v>15.1618579333333</v>
      </c>
      <c r="AE387">
        <v>14.93633985</v>
      </c>
      <c r="AF387">
        <v>14.8465519</v>
      </c>
    </row>
    <row r="388" spans="1:32" x14ac:dyDescent="0.3">
      <c r="A388">
        <v>874</v>
      </c>
      <c r="B388" t="s">
        <v>122</v>
      </c>
      <c r="C388">
        <v>2015</v>
      </c>
      <c r="D388">
        <v>504</v>
      </c>
      <c r="E388">
        <v>74</v>
      </c>
      <c r="F388">
        <v>0.57539682539682502</v>
      </c>
      <c r="G388">
        <v>0.26</v>
      </c>
      <c r="H388">
        <v>2</v>
      </c>
      <c r="I388">
        <v>0.62</v>
      </c>
      <c r="J388">
        <v>0.78</v>
      </c>
      <c r="K388">
        <v>0.2</v>
      </c>
      <c r="L388">
        <v>4</v>
      </c>
      <c r="M388" t="s">
        <v>48</v>
      </c>
      <c r="N388" t="s">
        <v>106</v>
      </c>
      <c r="O388" t="s">
        <v>77</v>
      </c>
      <c r="P388" t="s">
        <v>32</v>
      </c>
      <c r="Q388" t="s">
        <v>94</v>
      </c>
      <c r="R388" t="s">
        <v>104</v>
      </c>
      <c r="S388" t="s">
        <v>89</v>
      </c>
      <c r="T388" t="s">
        <v>41</v>
      </c>
      <c r="U388" t="s">
        <v>52</v>
      </c>
      <c r="V388" t="s">
        <v>107</v>
      </c>
      <c r="W388">
        <v>16.8092859616666</v>
      </c>
      <c r="X388">
        <v>16.028297826666599</v>
      </c>
      <c r="Y388">
        <v>15.0744380833333</v>
      </c>
      <c r="Z388">
        <v>14.702716920625001</v>
      </c>
      <c r="AA388">
        <v>11.448311278999901</v>
      </c>
      <c r="AB388">
        <v>11.009057922857099</v>
      </c>
      <c r="AC388">
        <v>10.7525382</v>
      </c>
      <c r="AD388">
        <v>10.634859805</v>
      </c>
      <c r="AE388">
        <v>10.5772733326666</v>
      </c>
      <c r="AF388">
        <v>9.2492291519999998</v>
      </c>
    </row>
    <row r="389" spans="1:32" x14ac:dyDescent="0.3">
      <c r="A389">
        <v>875</v>
      </c>
      <c r="B389" t="s">
        <v>122</v>
      </c>
      <c r="C389">
        <v>2015</v>
      </c>
      <c r="D389">
        <v>504</v>
      </c>
      <c r="E389">
        <v>75</v>
      </c>
      <c r="F389">
        <v>0.60714285714285698</v>
      </c>
      <c r="G389">
        <v>0.04</v>
      </c>
      <c r="H389">
        <v>4</v>
      </c>
      <c r="I389">
        <v>0.78</v>
      </c>
      <c r="J389">
        <v>0.68</v>
      </c>
      <c r="K389">
        <v>0.26</v>
      </c>
      <c r="L389">
        <v>1</v>
      </c>
      <c r="M389" t="s">
        <v>32</v>
      </c>
      <c r="N389" t="s">
        <v>48</v>
      </c>
      <c r="O389" t="s">
        <v>106</v>
      </c>
      <c r="P389" t="s">
        <v>52</v>
      </c>
      <c r="Q389" t="s">
        <v>77</v>
      </c>
      <c r="R389" t="s">
        <v>94</v>
      </c>
      <c r="S389" t="s">
        <v>41</v>
      </c>
      <c r="T389" t="s">
        <v>87</v>
      </c>
      <c r="U389" t="s">
        <v>111</v>
      </c>
      <c r="V389" t="s">
        <v>104</v>
      </c>
      <c r="W389">
        <v>18.911541416153799</v>
      </c>
      <c r="X389">
        <v>15.078073083243201</v>
      </c>
      <c r="Y389">
        <v>12.3974707043589</v>
      </c>
      <c r="Z389">
        <v>12.3404743744642</v>
      </c>
      <c r="AA389">
        <v>11.4208383533333</v>
      </c>
      <c r="AB389">
        <v>11.167739971666601</v>
      </c>
      <c r="AC389">
        <v>10.3642428071428</v>
      </c>
      <c r="AD389">
        <v>10.196345435</v>
      </c>
      <c r="AE389">
        <v>9.9033940334999997</v>
      </c>
      <c r="AF389">
        <v>9.7960747699999899</v>
      </c>
    </row>
    <row r="390" spans="1:32" x14ac:dyDescent="0.3">
      <c r="A390">
        <v>876</v>
      </c>
      <c r="B390" t="s">
        <v>122</v>
      </c>
      <c r="C390">
        <v>2015</v>
      </c>
      <c r="D390">
        <v>504</v>
      </c>
      <c r="E390">
        <v>76</v>
      </c>
      <c r="F390">
        <v>0.58928571428571397</v>
      </c>
      <c r="G390">
        <v>0.16</v>
      </c>
      <c r="H390">
        <v>1</v>
      </c>
      <c r="I390">
        <v>0.76</v>
      </c>
      <c r="J390">
        <v>0.38</v>
      </c>
      <c r="K390">
        <v>0.08</v>
      </c>
      <c r="L390">
        <v>0</v>
      </c>
      <c r="M390" t="s">
        <v>48</v>
      </c>
      <c r="N390" t="s">
        <v>32</v>
      </c>
      <c r="O390" t="s">
        <v>106</v>
      </c>
      <c r="P390" t="s">
        <v>52</v>
      </c>
      <c r="Q390" t="s">
        <v>72</v>
      </c>
      <c r="R390" t="s">
        <v>94</v>
      </c>
      <c r="S390" t="s">
        <v>41</v>
      </c>
      <c r="T390" t="s">
        <v>43</v>
      </c>
      <c r="U390" t="s">
        <v>77</v>
      </c>
      <c r="V390" t="s">
        <v>101</v>
      </c>
      <c r="W390">
        <v>19.122356103333299</v>
      </c>
      <c r="X390">
        <v>18.670946782999899</v>
      </c>
      <c r="Y390">
        <v>16.726895353333301</v>
      </c>
      <c r="Z390">
        <v>14.373611084166599</v>
      </c>
      <c r="AA390">
        <v>13.9413061</v>
      </c>
      <c r="AB390">
        <v>13.371200078333301</v>
      </c>
      <c r="AC390">
        <v>13.270056737999999</v>
      </c>
      <c r="AD390">
        <v>13.204797729999999</v>
      </c>
      <c r="AE390">
        <v>13.1313449066666</v>
      </c>
      <c r="AF390">
        <v>12.83699322</v>
      </c>
    </row>
    <row r="391" spans="1:32" x14ac:dyDescent="0.3">
      <c r="A391">
        <v>877</v>
      </c>
      <c r="B391" t="s">
        <v>122</v>
      </c>
      <c r="C391">
        <v>2015</v>
      </c>
      <c r="D391">
        <v>504</v>
      </c>
      <c r="E391">
        <v>77</v>
      </c>
      <c r="F391">
        <v>0.61706349206349198</v>
      </c>
      <c r="G391">
        <v>0.02</v>
      </c>
      <c r="H391">
        <v>5</v>
      </c>
      <c r="I391">
        <v>0.34</v>
      </c>
      <c r="J391">
        <v>0.76</v>
      </c>
      <c r="K391">
        <v>0.5</v>
      </c>
      <c r="L391">
        <v>9</v>
      </c>
      <c r="M391" t="s">
        <v>32</v>
      </c>
      <c r="N391" t="s">
        <v>77</v>
      </c>
      <c r="O391" t="s">
        <v>106</v>
      </c>
      <c r="P391" t="s">
        <v>48</v>
      </c>
      <c r="Q391" t="s">
        <v>52</v>
      </c>
      <c r="R391" t="s">
        <v>94</v>
      </c>
      <c r="S391" t="s">
        <v>111</v>
      </c>
      <c r="T391" t="s">
        <v>104</v>
      </c>
      <c r="U391" t="s">
        <v>41</v>
      </c>
      <c r="V391" t="s">
        <v>70</v>
      </c>
      <c r="W391">
        <v>15.8904434545</v>
      </c>
      <c r="X391">
        <v>15.0280376663636</v>
      </c>
      <c r="Y391">
        <v>14.599711133896101</v>
      </c>
      <c r="Z391">
        <v>12.775377950259699</v>
      </c>
      <c r="AA391">
        <v>11.366214090022201</v>
      </c>
      <c r="AB391">
        <v>11.045994948320701</v>
      </c>
      <c r="AC391">
        <v>9.7557252549999998</v>
      </c>
      <c r="AD391">
        <v>9.1764467666071408</v>
      </c>
      <c r="AE391">
        <v>8.8775097988235192</v>
      </c>
      <c r="AF391">
        <v>8.7697563877500002</v>
      </c>
    </row>
    <row r="392" spans="1:32" x14ac:dyDescent="0.3">
      <c r="A392">
        <v>878</v>
      </c>
      <c r="B392" t="s">
        <v>122</v>
      </c>
      <c r="C392">
        <v>2015</v>
      </c>
      <c r="D392">
        <v>504</v>
      </c>
      <c r="E392">
        <v>78</v>
      </c>
      <c r="F392">
        <v>0.625</v>
      </c>
      <c r="G392">
        <v>0.04</v>
      </c>
      <c r="H392">
        <v>3</v>
      </c>
      <c r="I392">
        <v>0.5</v>
      </c>
      <c r="J392">
        <v>0.8</v>
      </c>
      <c r="K392">
        <v>0.66</v>
      </c>
      <c r="L392">
        <v>1</v>
      </c>
      <c r="M392" t="s">
        <v>32</v>
      </c>
      <c r="N392" t="s">
        <v>106</v>
      </c>
      <c r="O392" t="s">
        <v>48</v>
      </c>
      <c r="P392" t="s">
        <v>77</v>
      </c>
      <c r="Q392" t="s">
        <v>52</v>
      </c>
      <c r="R392" t="s">
        <v>41</v>
      </c>
      <c r="S392" t="s">
        <v>94</v>
      </c>
      <c r="T392" t="s">
        <v>88</v>
      </c>
      <c r="U392" t="s">
        <v>111</v>
      </c>
      <c r="V392" t="s">
        <v>104</v>
      </c>
      <c r="W392">
        <v>21.208982954255301</v>
      </c>
      <c r="X392">
        <v>18.6587680475862</v>
      </c>
      <c r="Y392">
        <v>15.559874550243901</v>
      </c>
      <c r="Z392">
        <v>12.716664994285701</v>
      </c>
      <c r="AA392">
        <v>12.403049071131999</v>
      </c>
      <c r="AB392">
        <v>11.5443365225</v>
      </c>
      <c r="AC392">
        <v>11.515315015555499</v>
      </c>
      <c r="AD392">
        <v>11.211992613124901</v>
      </c>
      <c r="AE392">
        <v>10.971354006923001</v>
      </c>
      <c r="AF392">
        <v>10.963797409523799</v>
      </c>
    </row>
    <row r="393" spans="1:32" x14ac:dyDescent="0.3">
      <c r="A393">
        <v>879</v>
      </c>
      <c r="B393" t="s">
        <v>122</v>
      </c>
      <c r="C393">
        <v>2015</v>
      </c>
      <c r="D393">
        <v>504</v>
      </c>
      <c r="E393">
        <v>79</v>
      </c>
      <c r="F393">
        <v>0.57341269841269804</v>
      </c>
      <c r="G393">
        <v>0.36</v>
      </c>
      <c r="H393">
        <v>1</v>
      </c>
      <c r="I393">
        <v>0.64</v>
      </c>
      <c r="J393">
        <v>0.74</v>
      </c>
      <c r="K393">
        <v>0.08</v>
      </c>
      <c r="L393">
        <v>5</v>
      </c>
      <c r="M393" t="s">
        <v>48</v>
      </c>
      <c r="N393" t="s">
        <v>106</v>
      </c>
      <c r="O393" t="s">
        <v>32</v>
      </c>
      <c r="P393" t="s">
        <v>52</v>
      </c>
      <c r="Q393" t="s">
        <v>111</v>
      </c>
      <c r="R393" t="s">
        <v>94</v>
      </c>
      <c r="S393" t="s">
        <v>100</v>
      </c>
      <c r="T393" t="s">
        <v>61</v>
      </c>
      <c r="U393" t="s">
        <v>77</v>
      </c>
      <c r="V393" t="s">
        <v>87</v>
      </c>
      <c r="W393">
        <v>27.918113706666599</v>
      </c>
      <c r="X393">
        <v>26.752567265</v>
      </c>
      <c r="Y393">
        <v>26.213531558333301</v>
      </c>
      <c r="Z393">
        <v>15.4924328416666</v>
      </c>
      <c r="AA393">
        <v>13.007686745000001</v>
      </c>
      <c r="AB393">
        <v>12.414411833999999</v>
      </c>
      <c r="AC393">
        <v>11.59525107</v>
      </c>
      <c r="AD393">
        <v>10.87441802</v>
      </c>
      <c r="AE393">
        <v>10.84325758</v>
      </c>
      <c r="AF393">
        <v>10.336909535</v>
      </c>
    </row>
    <row r="394" spans="1:32" x14ac:dyDescent="0.3">
      <c r="A394">
        <v>880</v>
      </c>
      <c r="B394" t="s">
        <v>122</v>
      </c>
      <c r="C394">
        <v>2015</v>
      </c>
      <c r="D394">
        <v>504</v>
      </c>
      <c r="E394">
        <v>80</v>
      </c>
      <c r="F394">
        <v>0.60515873015873001</v>
      </c>
      <c r="G394">
        <v>0.06</v>
      </c>
      <c r="H394">
        <v>5</v>
      </c>
      <c r="I394">
        <v>0.5</v>
      </c>
      <c r="J394">
        <v>0.7</v>
      </c>
      <c r="K394">
        <v>0.26</v>
      </c>
      <c r="L394">
        <v>5</v>
      </c>
      <c r="M394" t="s">
        <v>32</v>
      </c>
      <c r="N394" t="s">
        <v>48</v>
      </c>
      <c r="O394" t="s">
        <v>106</v>
      </c>
      <c r="P394" t="s">
        <v>52</v>
      </c>
      <c r="Q394" t="s">
        <v>94</v>
      </c>
      <c r="R394" t="s">
        <v>77</v>
      </c>
      <c r="S394" t="s">
        <v>41</v>
      </c>
      <c r="T394" t="s">
        <v>88</v>
      </c>
      <c r="U394" t="s">
        <v>70</v>
      </c>
      <c r="V394" t="s">
        <v>104</v>
      </c>
      <c r="W394">
        <v>11.8607806641935</v>
      </c>
      <c r="X394">
        <v>9.9399961772916594</v>
      </c>
      <c r="Y394">
        <v>9.3689363585272698</v>
      </c>
      <c r="Z394">
        <v>8.3301544256406199</v>
      </c>
      <c r="AA394">
        <v>7.3695180149999997</v>
      </c>
      <c r="AB394">
        <v>7.0042398952978697</v>
      </c>
      <c r="AC394">
        <v>6.8166484150000004</v>
      </c>
      <c r="AD394">
        <v>6.5770774607272697</v>
      </c>
      <c r="AE394">
        <v>6.5733411597058797</v>
      </c>
      <c r="AF394">
        <v>6.3011026212744996</v>
      </c>
    </row>
    <row r="395" spans="1:32" x14ac:dyDescent="0.3">
      <c r="A395">
        <v>881</v>
      </c>
      <c r="B395" t="s">
        <v>122</v>
      </c>
      <c r="C395">
        <v>2015</v>
      </c>
      <c r="D395">
        <v>504</v>
      </c>
      <c r="E395">
        <v>81</v>
      </c>
      <c r="F395">
        <v>0.557539682539682</v>
      </c>
      <c r="G395">
        <v>0.84</v>
      </c>
      <c r="H395">
        <v>1</v>
      </c>
      <c r="I395">
        <v>0.92</v>
      </c>
      <c r="J395">
        <v>0.62</v>
      </c>
      <c r="K395">
        <v>0.82</v>
      </c>
      <c r="L395">
        <v>6</v>
      </c>
      <c r="M395" t="s">
        <v>48</v>
      </c>
      <c r="N395" t="s">
        <v>77</v>
      </c>
      <c r="O395" t="s">
        <v>94</v>
      </c>
      <c r="P395" t="s">
        <v>104</v>
      </c>
      <c r="Q395" t="s">
        <v>111</v>
      </c>
      <c r="R395" t="s">
        <v>41</v>
      </c>
      <c r="S395" t="s">
        <v>52</v>
      </c>
      <c r="T395" t="s">
        <v>89</v>
      </c>
      <c r="U395" t="s">
        <v>55</v>
      </c>
      <c r="V395" t="s">
        <v>106</v>
      </c>
      <c r="W395">
        <v>33.6944199</v>
      </c>
      <c r="X395">
        <v>31.381044399999901</v>
      </c>
      <c r="Y395">
        <v>21.760223400000001</v>
      </c>
      <c r="Z395">
        <v>20.307073599999999</v>
      </c>
      <c r="AA395">
        <v>20.16982655</v>
      </c>
      <c r="AB395">
        <v>19.772384033333299</v>
      </c>
      <c r="AC395">
        <v>16.733389652</v>
      </c>
      <c r="AD395">
        <v>16.609018299999999</v>
      </c>
      <c r="AE395">
        <v>14.8922358</v>
      </c>
      <c r="AF395">
        <v>14.83955765</v>
      </c>
    </row>
    <row r="396" spans="1:32" x14ac:dyDescent="0.3">
      <c r="A396">
        <v>882</v>
      </c>
      <c r="B396" t="s">
        <v>122</v>
      </c>
      <c r="C396">
        <v>2015</v>
      </c>
      <c r="D396">
        <v>504</v>
      </c>
      <c r="E396">
        <v>82</v>
      </c>
      <c r="F396">
        <v>0.59722222222222199</v>
      </c>
      <c r="G396">
        <v>0.06</v>
      </c>
      <c r="H396">
        <v>5</v>
      </c>
      <c r="I396">
        <v>0.64</v>
      </c>
      <c r="J396">
        <v>0.9</v>
      </c>
      <c r="K396">
        <v>0.34</v>
      </c>
      <c r="L396">
        <v>8</v>
      </c>
      <c r="M396" t="s">
        <v>32</v>
      </c>
      <c r="N396" t="s">
        <v>48</v>
      </c>
      <c r="O396" t="s">
        <v>106</v>
      </c>
      <c r="P396" t="s">
        <v>104</v>
      </c>
      <c r="Q396" t="s">
        <v>52</v>
      </c>
      <c r="R396" t="s">
        <v>41</v>
      </c>
      <c r="S396" t="s">
        <v>77</v>
      </c>
      <c r="T396" t="s">
        <v>94</v>
      </c>
      <c r="U396" t="s">
        <v>64</v>
      </c>
      <c r="V396" t="s">
        <v>111</v>
      </c>
      <c r="W396">
        <v>14.0262233637464</v>
      </c>
      <c r="X396">
        <v>10.2623024769642</v>
      </c>
      <c r="Y396">
        <v>9.4147832967241296</v>
      </c>
      <c r="Z396">
        <v>8.6038925677499893</v>
      </c>
      <c r="AA396">
        <v>8.4994830946478803</v>
      </c>
      <c r="AB396">
        <v>8.0255990227026999</v>
      </c>
      <c r="AC396">
        <v>7.8839559882051198</v>
      </c>
      <c r="AD396">
        <v>7.8614364258823501</v>
      </c>
      <c r="AE396">
        <v>7.5991399994736799</v>
      </c>
      <c r="AF396">
        <v>7.2228885678846098</v>
      </c>
    </row>
    <row r="397" spans="1:32" x14ac:dyDescent="0.3">
      <c r="A397">
        <v>883</v>
      </c>
      <c r="B397" t="s">
        <v>122</v>
      </c>
      <c r="C397">
        <v>2015</v>
      </c>
      <c r="D397">
        <v>504</v>
      </c>
      <c r="E397">
        <v>83</v>
      </c>
      <c r="F397">
        <v>0.57936507936507897</v>
      </c>
      <c r="G397">
        <v>0.3</v>
      </c>
      <c r="H397">
        <v>2</v>
      </c>
      <c r="I397">
        <v>0.14000000000000001</v>
      </c>
      <c r="J397">
        <v>0.64</v>
      </c>
      <c r="K397">
        <v>0.36</v>
      </c>
      <c r="L397">
        <v>2</v>
      </c>
      <c r="M397" t="s">
        <v>77</v>
      </c>
      <c r="N397" t="s">
        <v>48</v>
      </c>
      <c r="O397" t="s">
        <v>94</v>
      </c>
      <c r="P397" t="s">
        <v>104</v>
      </c>
      <c r="Q397" t="s">
        <v>32</v>
      </c>
      <c r="R397" t="s">
        <v>41</v>
      </c>
      <c r="S397" t="s">
        <v>54</v>
      </c>
      <c r="T397" t="s">
        <v>52</v>
      </c>
      <c r="U397" t="s">
        <v>89</v>
      </c>
      <c r="V397" t="s">
        <v>106</v>
      </c>
      <c r="W397">
        <v>13.081172763750001</v>
      </c>
      <c r="X397">
        <v>11.968799478888799</v>
      </c>
      <c r="Y397">
        <v>10.299450187142799</v>
      </c>
      <c r="Z397">
        <v>10.1609610666666</v>
      </c>
      <c r="AA397">
        <v>9.8305566059999894</v>
      </c>
      <c r="AB397">
        <v>9.4639496824999991</v>
      </c>
      <c r="AC397">
        <v>9.0531457333333307</v>
      </c>
      <c r="AD397">
        <v>9.0030047920000005</v>
      </c>
      <c r="AE397">
        <v>8.4072254500000003</v>
      </c>
      <c r="AF397">
        <v>8.3378483566666599</v>
      </c>
    </row>
    <row r="398" spans="1:32" x14ac:dyDescent="0.3">
      <c r="A398">
        <v>884</v>
      </c>
      <c r="B398" t="s">
        <v>122</v>
      </c>
      <c r="C398">
        <v>2015</v>
      </c>
      <c r="D398">
        <v>504</v>
      </c>
      <c r="E398">
        <v>84</v>
      </c>
      <c r="F398">
        <v>0.61904761904761896</v>
      </c>
      <c r="G398">
        <v>0.08</v>
      </c>
      <c r="H398">
        <v>3</v>
      </c>
      <c r="I398">
        <v>0.56000000000000005</v>
      </c>
      <c r="J398">
        <v>0.82</v>
      </c>
      <c r="K398">
        <v>0.6</v>
      </c>
      <c r="L398">
        <v>8</v>
      </c>
      <c r="M398" t="s">
        <v>32</v>
      </c>
      <c r="N398" t="s">
        <v>48</v>
      </c>
      <c r="O398" t="s">
        <v>106</v>
      </c>
      <c r="P398" t="s">
        <v>52</v>
      </c>
      <c r="Q398" t="s">
        <v>41</v>
      </c>
      <c r="R398" t="s">
        <v>94</v>
      </c>
      <c r="S398" t="s">
        <v>77</v>
      </c>
      <c r="T398" t="s">
        <v>104</v>
      </c>
      <c r="U398" t="s">
        <v>111</v>
      </c>
      <c r="V398" t="s">
        <v>88</v>
      </c>
      <c r="W398">
        <v>16.758861952438998</v>
      </c>
      <c r="X398">
        <v>15.302134884090901</v>
      </c>
      <c r="Y398">
        <v>12.6706468152173</v>
      </c>
      <c r="Z398">
        <v>11.0614108442857</v>
      </c>
      <c r="AA398">
        <v>10.020150817894701</v>
      </c>
      <c r="AB398">
        <v>9.9935105811538403</v>
      </c>
      <c r="AC398">
        <v>9.6512166279999896</v>
      </c>
      <c r="AD398">
        <v>9.4704997856249999</v>
      </c>
      <c r="AE398">
        <v>9.0098937721052597</v>
      </c>
      <c r="AF398">
        <v>8.4501864019230695</v>
      </c>
    </row>
    <row r="399" spans="1:32" x14ac:dyDescent="0.3">
      <c r="A399">
        <v>885</v>
      </c>
      <c r="B399" t="s">
        <v>122</v>
      </c>
      <c r="C399">
        <v>2015</v>
      </c>
      <c r="D399">
        <v>504</v>
      </c>
      <c r="E399">
        <v>85</v>
      </c>
      <c r="F399">
        <v>0.58730158730158699</v>
      </c>
      <c r="G399">
        <v>0.18</v>
      </c>
      <c r="H399">
        <v>2</v>
      </c>
      <c r="I399">
        <v>0.6</v>
      </c>
      <c r="J399">
        <v>0.68</v>
      </c>
      <c r="K399">
        <v>0.5</v>
      </c>
      <c r="L399">
        <v>3</v>
      </c>
      <c r="M399" t="s">
        <v>32</v>
      </c>
      <c r="N399" t="s">
        <v>48</v>
      </c>
      <c r="O399" t="s">
        <v>77</v>
      </c>
      <c r="P399" t="s">
        <v>41</v>
      </c>
      <c r="Q399" t="s">
        <v>94</v>
      </c>
      <c r="R399" t="s">
        <v>52</v>
      </c>
      <c r="S399" t="s">
        <v>80</v>
      </c>
      <c r="T399" t="s">
        <v>73</v>
      </c>
      <c r="U399" t="s">
        <v>88</v>
      </c>
      <c r="V399" t="s">
        <v>95</v>
      </c>
      <c r="W399">
        <v>21.695914055714201</v>
      </c>
      <c r="X399">
        <v>18.882130773333301</v>
      </c>
      <c r="Y399">
        <v>15.969292987499999</v>
      </c>
      <c r="Z399">
        <v>12.546203473</v>
      </c>
      <c r="AA399">
        <v>12.486626813749901</v>
      </c>
      <c r="AB399">
        <v>12.4798451966666</v>
      </c>
      <c r="AC399">
        <v>12.00653503</v>
      </c>
      <c r="AD399">
        <v>11.080586215</v>
      </c>
      <c r="AE399">
        <v>10.5880174566666</v>
      </c>
      <c r="AF399">
        <v>10.49262156</v>
      </c>
    </row>
    <row r="400" spans="1:32" x14ac:dyDescent="0.3">
      <c r="A400">
        <v>886</v>
      </c>
      <c r="B400" t="s">
        <v>122</v>
      </c>
      <c r="C400">
        <v>2015</v>
      </c>
      <c r="D400">
        <v>504</v>
      </c>
      <c r="E400">
        <v>86</v>
      </c>
      <c r="F400">
        <v>0.55555555555555503</v>
      </c>
      <c r="G400">
        <v>0.46</v>
      </c>
      <c r="H400">
        <v>2</v>
      </c>
      <c r="I400">
        <v>0.78</v>
      </c>
      <c r="J400">
        <v>0.78</v>
      </c>
      <c r="K400">
        <v>0.86</v>
      </c>
      <c r="L400">
        <v>1</v>
      </c>
      <c r="M400" t="s">
        <v>32</v>
      </c>
      <c r="N400" t="s">
        <v>52</v>
      </c>
      <c r="O400" t="s">
        <v>41</v>
      </c>
      <c r="P400" t="s">
        <v>111</v>
      </c>
      <c r="Q400" t="s">
        <v>101</v>
      </c>
      <c r="R400" t="s">
        <v>106</v>
      </c>
      <c r="S400" t="s">
        <v>104</v>
      </c>
      <c r="T400" t="s">
        <v>72</v>
      </c>
      <c r="U400" t="s">
        <v>49</v>
      </c>
      <c r="V400" t="s">
        <v>94</v>
      </c>
      <c r="W400">
        <v>28.826654048000002</v>
      </c>
      <c r="X400">
        <v>14.9056798225</v>
      </c>
      <c r="Y400">
        <v>14.6545386433333</v>
      </c>
      <c r="Z400">
        <v>13.9302684533333</v>
      </c>
      <c r="AA400">
        <v>11.90323165</v>
      </c>
      <c r="AB400">
        <v>11.7624401333333</v>
      </c>
      <c r="AC400">
        <v>11.7054227442857</v>
      </c>
      <c r="AD400">
        <v>11.431166149999999</v>
      </c>
      <c r="AE400">
        <v>11.301595945000001</v>
      </c>
      <c r="AF400">
        <v>10.093470091249999</v>
      </c>
    </row>
    <row r="401" spans="1:32" x14ac:dyDescent="0.3">
      <c r="A401">
        <v>887</v>
      </c>
      <c r="B401" t="s">
        <v>122</v>
      </c>
      <c r="C401">
        <v>2015</v>
      </c>
      <c r="D401">
        <v>504</v>
      </c>
      <c r="E401">
        <v>87</v>
      </c>
      <c r="F401">
        <v>0.615079365079365</v>
      </c>
      <c r="G401">
        <v>0.14000000000000001</v>
      </c>
      <c r="H401">
        <v>1</v>
      </c>
      <c r="I401">
        <v>0.42</v>
      </c>
      <c r="J401">
        <v>0.42</v>
      </c>
      <c r="K401">
        <v>0.26</v>
      </c>
      <c r="L401">
        <v>3</v>
      </c>
      <c r="M401" t="s">
        <v>77</v>
      </c>
      <c r="N401" t="s">
        <v>41</v>
      </c>
      <c r="O401" t="s">
        <v>48</v>
      </c>
      <c r="P401" t="s">
        <v>32</v>
      </c>
      <c r="Q401" t="s">
        <v>52</v>
      </c>
      <c r="R401" t="s">
        <v>111</v>
      </c>
      <c r="S401" t="s">
        <v>106</v>
      </c>
      <c r="T401" t="s">
        <v>95</v>
      </c>
      <c r="U401" t="s">
        <v>104</v>
      </c>
      <c r="V401" t="s">
        <v>109</v>
      </c>
      <c r="W401">
        <v>27.612533566666599</v>
      </c>
      <c r="X401">
        <v>19.7964287</v>
      </c>
      <c r="Y401">
        <v>18.324921448333299</v>
      </c>
      <c r="Z401">
        <v>18.0190965142857</v>
      </c>
      <c r="AA401">
        <v>16.977333066666599</v>
      </c>
      <c r="AB401">
        <v>15.568820499999999</v>
      </c>
      <c r="AC401">
        <v>15.086466242857099</v>
      </c>
      <c r="AD401">
        <v>14.464753200000001</v>
      </c>
      <c r="AE401">
        <v>14.2628726999999</v>
      </c>
      <c r="AF401">
        <v>14.1682234</v>
      </c>
    </row>
    <row r="402" spans="1:32" x14ac:dyDescent="0.3">
      <c r="A402">
        <v>888</v>
      </c>
      <c r="B402" t="s">
        <v>122</v>
      </c>
      <c r="C402">
        <v>2015</v>
      </c>
      <c r="D402">
        <v>504</v>
      </c>
      <c r="E402">
        <v>88</v>
      </c>
      <c r="F402">
        <v>0.60317460317460303</v>
      </c>
      <c r="G402">
        <v>0.38</v>
      </c>
      <c r="H402">
        <v>1</v>
      </c>
      <c r="I402">
        <v>0.7</v>
      </c>
      <c r="J402">
        <v>0.86</v>
      </c>
      <c r="K402">
        <v>0.6</v>
      </c>
      <c r="L402">
        <v>4</v>
      </c>
      <c r="M402" t="s">
        <v>48</v>
      </c>
      <c r="N402" t="s">
        <v>32</v>
      </c>
      <c r="O402" t="s">
        <v>106</v>
      </c>
      <c r="P402" t="s">
        <v>77</v>
      </c>
      <c r="Q402" t="s">
        <v>94</v>
      </c>
      <c r="R402" t="s">
        <v>52</v>
      </c>
      <c r="S402" t="s">
        <v>41</v>
      </c>
      <c r="T402" t="s">
        <v>63</v>
      </c>
      <c r="U402" t="s">
        <v>100</v>
      </c>
      <c r="V402" t="s">
        <v>104</v>
      </c>
      <c r="W402">
        <v>35.264573599999999</v>
      </c>
      <c r="X402">
        <v>34.140703930000001</v>
      </c>
      <c r="Y402">
        <v>29.036401965</v>
      </c>
      <c r="Z402">
        <v>16.537949545</v>
      </c>
      <c r="AA402">
        <v>16.279932970000001</v>
      </c>
      <c r="AB402">
        <v>14.805079457142799</v>
      </c>
      <c r="AC402">
        <v>12.96767187</v>
      </c>
      <c r="AD402">
        <v>12.913330999999999</v>
      </c>
      <c r="AE402">
        <v>12.6754593749999</v>
      </c>
      <c r="AF402">
        <v>11.271364674999999</v>
      </c>
    </row>
    <row r="403" spans="1:32" x14ac:dyDescent="0.3">
      <c r="A403">
        <v>889</v>
      </c>
      <c r="B403" t="s">
        <v>122</v>
      </c>
      <c r="C403">
        <v>2015</v>
      </c>
      <c r="D403">
        <v>504</v>
      </c>
      <c r="E403">
        <v>89</v>
      </c>
      <c r="F403">
        <v>0.59126984126984095</v>
      </c>
      <c r="G403">
        <v>0.1</v>
      </c>
      <c r="H403">
        <v>1</v>
      </c>
      <c r="I403">
        <v>0.32</v>
      </c>
      <c r="J403">
        <v>0.56000000000000005</v>
      </c>
      <c r="K403">
        <v>0.44</v>
      </c>
      <c r="L403">
        <v>10</v>
      </c>
      <c r="M403" t="s">
        <v>77</v>
      </c>
      <c r="N403" t="s">
        <v>48</v>
      </c>
      <c r="O403" t="s">
        <v>106</v>
      </c>
      <c r="P403" t="s">
        <v>52</v>
      </c>
      <c r="Q403" t="s">
        <v>32</v>
      </c>
      <c r="R403" t="s">
        <v>94</v>
      </c>
      <c r="S403" t="s">
        <v>100</v>
      </c>
      <c r="T403" t="s">
        <v>95</v>
      </c>
      <c r="U403" t="s">
        <v>39</v>
      </c>
      <c r="V403" t="s">
        <v>36</v>
      </c>
      <c r="W403">
        <v>28.828483596666601</v>
      </c>
      <c r="X403">
        <v>23.0233594225</v>
      </c>
      <c r="Y403">
        <v>21.281570299999998</v>
      </c>
      <c r="Z403">
        <v>20.5152633125</v>
      </c>
      <c r="AA403">
        <v>18.223889674444401</v>
      </c>
      <c r="AB403">
        <v>16.041953004285698</v>
      </c>
      <c r="AC403">
        <v>14.292986165</v>
      </c>
      <c r="AD403">
        <v>14.0298657499999</v>
      </c>
      <c r="AE403">
        <v>13.89186475</v>
      </c>
      <c r="AF403">
        <v>13.789074899999999</v>
      </c>
    </row>
    <row r="404" spans="1:32" x14ac:dyDescent="0.3">
      <c r="A404">
        <v>890</v>
      </c>
      <c r="B404" t="s">
        <v>122</v>
      </c>
      <c r="C404">
        <v>2015</v>
      </c>
      <c r="D404">
        <v>504</v>
      </c>
      <c r="E404">
        <v>90</v>
      </c>
      <c r="F404">
        <v>0.59325396825396803</v>
      </c>
      <c r="G404">
        <v>0.14000000000000001</v>
      </c>
      <c r="H404">
        <v>2</v>
      </c>
      <c r="I404">
        <v>0.82</v>
      </c>
      <c r="J404">
        <v>0.44</v>
      </c>
      <c r="K404">
        <v>0.16</v>
      </c>
      <c r="L404">
        <v>5</v>
      </c>
      <c r="M404" t="s">
        <v>32</v>
      </c>
      <c r="N404" t="s">
        <v>77</v>
      </c>
      <c r="O404" t="s">
        <v>52</v>
      </c>
      <c r="P404" t="s">
        <v>106</v>
      </c>
      <c r="Q404" t="s">
        <v>92</v>
      </c>
      <c r="R404" t="s">
        <v>48</v>
      </c>
      <c r="S404" t="s">
        <v>45</v>
      </c>
      <c r="T404" t="s">
        <v>41</v>
      </c>
      <c r="U404" t="s">
        <v>40</v>
      </c>
      <c r="V404" t="s">
        <v>69</v>
      </c>
      <c r="W404">
        <v>16.520829646666598</v>
      </c>
      <c r="X404">
        <v>13.926677282222199</v>
      </c>
      <c r="Y404">
        <v>12.9863420561111</v>
      </c>
      <c r="Z404">
        <v>12.5121894258333</v>
      </c>
      <c r="AA404">
        <v>11.6953418225</v>
      </c>
      <c r="AB404">
        <v>11.5091008414285</v>
      </c>
      <c r="AC404">
        <v>11.0792949175</v>
      </c>
      <c r="AD404">
        <v>10.980212618333301</v>
      </c>
      <c r="AE404">
        <v>10.6680113333333</v>
      </c>
      <c r="AF404">
        <v>10.597852444285699</v>
      </c>
    </row>
    <row r="405" spans="1:32" x14ac:dyDescent="0.3">
      <c r="A405">
        <v>891</v>
      </c>
      <c r="B405" t="s">
        <v>122</v>
      </c>
      <c r="C405">
        <v>2015</v>
      </c>
      <c r="D405">
        <v>504</v>
      </c>
      <c r="E405">
        <v>91</v>
      </c>
      <c r="F405">
        <v>0.57539682539682502</v>
      </c>
      <c r="G405">
        <v>0.32</v>
      </c>
      <c r="H405">
        <v>1</v>
      </c>
      <c r="I405">
        <v>0.84</v>
      </c>
      <c r="J405">
        <v>0.57999999999999996</v>
      </c>
      <c r="K405">
        <v>0.62</v>
      </c>
      <c r="L405">
        <v>3</v>
      </c>
      <c r="M405" t="s">
        <v>32</v>
      </c>
      <c r="N405" t="s">
        <v>52</v>
      </c>
      <c r="O405" t="s">
        <v>104</v>
      </c>
      <c r="P405" t="s">
        <v>41</v>
      </c>
      <c r="Q405" t="s">
        <v>95</v>
      </c>
      <c r="R405" t="s">
        <v>48</v>
      </c>
      <c r="S405" t="s">
        <v>106</v>
      </c>
      <c r="T405" t="s">
        <v>103</v>
      </c>
      <c r="U405" t="s">
        <v>94</v>
      </c>
      <c r="V405" t="s">
        <v>70</v>
      </c>
      <c r="W405">
        <v>24.9629346516666</v>
      </c>
      <c r="X405">
        <v>22.616258981999898</v>
      </c>
      <c r="Y405">
        <v>20.417763066666598</v>
      </c>
      <c r="Z405">
        <v>16.919285500000001</v>
      </c>
      <c r="AA405">
        <v>15.110467399999999</v>
      </c>
      <c r="AB405">
        <v>15.0463105549999</v>
      </c>
      <c r="AC405">
        <v>14.276831017499999</v>
      </c>
      <c r="AD405">
        <v>13.3571501</v>
      </c>
      <c r="AE405">
        <v>12.618821449999899</v>
      </c>
      <c r="AF405">
        <v>12.5434102933333</v>
      </c>
    </row>
    <row r="406" spans="1:32" x14ac:dyDescent="0.3">
      <c r="A406">
        <v>892</v>
      </c>
      <c r="B406" t="s">
        <v>122</v>
      </c>
      <c r="C406">
        <v>2015</v>
      </c>
      <c r="D406">
        <v>504</v>
      </c>
      <c r="E406">
        <v>92</v>
      </c>
      <c r="F406">
        <v>0.60119047619047605</v>
      </c>
      <c r="G406">
        <v>0.1</v>
      </c>
      <c r="H406">
        <v>2</v>
      </c>
      <c r="I406">
        <v>0.18</v>
      </c>
      <c r="J406">
        <v>0.5</v>
      </c>
      <c r="K406">
        <v>0.48</v>
      </c>
      <c r="L406">
        <v>10</v>
      </c>
      <c r="M406" t="s">
        <v>77</v>
      </c>
      <c r="N406" t="s">
        <v>32</v>
      </c>
      <c r="O406" t="s">
        <v>48</v>
      </c>
      <c r="P406" t="s">
        <v>76</v>
      </c>
      <c r="Q406" t="s">
        <v>106</v>
      </c>
      <c r="R406" t="s">
        <v>52</v>
      </c>
      <c r="S406" t="s">
        <v>104</v>
      </c>
      <c r="T406" t="s">
        <v>55</v>
      </c>
      <c r="U406" t="s">
        <v>98</v>
      </c>
      <c r="V406" t="s">
        <v>99</v>
      </c>
      <c r="W406">
        <v>12.9839001011111</v>
      </c>
      <c r="X406">
        <v>11.6660178666666</v>
      </c>
      <c r="Y406">
        <v>11.040205561764701</v>
      </c>
      <c r="Z406">
        <v>10.8823272266666</v>
      </c>
      <c r="AA406">
        <v>10.643793486</v>
      </c>
      <c r="AB406">
        <v>10.306343829999999</v>
      </c>
      <c r="AC406">
        <v>9.7687667191666598</v>
      </c>
      <c r="AD406">
        <v>9.4140475511111106</v>
      </c>
      <c r="AE406">
        <v>9.1667267662499992</v>
      </c>
      <c r="AF406">
        <v>9.0100379000000004</v>
      </c>
    </row>
    <row r="407" spans="1:32" x14ac:dyDescent="0.3">
      <c r="A407">
        <v>893</v>
      </c>
      <c r="B407" t="s">
        <v>122</v>
      </c>
      <c r="C407">
        <v>2015</v>
      </c>
      <c r="D407">
        <v>504</v>
      </c>
      <c r="E407">
        <v>93</v>
      </c>
      <c r="F407">
        <v>0.62301587301587302</v>
      </c>
      <c r="G407">
        <v>0.04</v>
      </c>
      <c r="H407">
        <v>2</v>
      </c>
      <c r="I407">
        <v>0.12</v>
      </c>
      <c r="J407">
        <v>0.54</v>
      </c>
      <c r="K407">
        <v>0.88</v>
      </c>
      <c r="L407">
        <v>10</v>
      </c>
      <c r="M407" t="s">
        <v>77</v>
      </c>
      <c r="N407" t="s">
        <v>106</v>
      </c>
      <c r="O407" t="s">
        <v>48</v>
      </c>
      <c r="P407" t="s">
        <v>32</v>
      </c>
      <c r="Q407" t="s">
        <v>52</v>
      </c>
      <c r="R407" t="s">
        <v>41</v>
      </c>
      <c r="S407" t="s">
        <v>83</v>
      </c>
      <c r="T407" t="s">
        <v>101</v>
      </c>
      <c r="U407" t="s">
        <v>73</v>
      </c>
      <c r="V407" t="s">
        <v>89</v>
      </c>
      <c r="W407">
        <v>28.036894799999999</v>
      </c>
      <c r="X407">
        <v>23.395364326923001</v>
      </c>
      <c r="Y407">
        <v>17.861228704999998</v>
      </c>
      <c r="Z407">
        <v>17.758688164117601</v>
      </c>
      <c r="AA407">
        <v>16.915267337272699</v>
      </c>
      <c r="AB407">
        <v>13.3460549427272</v>
      </c>
      <c r="AC407">
        <v>12.406295064999901</v>
      </c>
      <c r="AD407">
        <v>11.726227515</v>
      </c>
      <c r="AE407">
        <v>11.40336802</v>
      </c>
      <c r="AF407">
        <v>11.255168156</v>
      </c>
    </row>
    <row r="408" spans="1:32" x14ac:dyDescent="0.3">
      <c r="A408">
        <v>894</v>
      </c>
      <c r="B408" t="s">
        <v>122</v>
      </c>
      <c r="C408">
        <v>2015</v>
      </c>
      <c r="D408">
        <v>504</v>
      </c>
      <c r="E408">
        <v>94</v>
      </c>
      <c r="F408">
        <v>0.59325396825396803</v>
      </c>
      <c r="G408">
        <v>0.18</v>
      </c>
      <c r="H408">
        <v>2</v>
      </c>
      <c r="I408">
        <v>0.18</v>
      </c>
      <c r="J408">
        <v>0.54</v>
      </c>
      <c r="K408">
        <v>0.64</v>
      </c>
      <c r="L408">
        <v>5</v>
      </c>
      <c r="M408" t="s">
        <v>77</v>
      </c>
      <c r="N408" t="s">
        <v>32</v>
      </c>
      <c r="O408" t="s">
        <v>52</v>
      </c>
      <c r="P408" t="s">
        <v>56</v>
      </c>
      <c r="Q408" t="s">
        <v>68</v>
      </c>
      <c r="R408" t="s">
        <v>104</v>
      </c>
      <c r="S408" t="s">
        <v>51</v>
      </c>
      <c r="T408" t="s">
        <v>95</v>
      </c>
      <c r="U408" t="s">
        <v>48</v>
      </c>
      <c r="V408" t="s">
        <v>106</v>
      </c>
      <c r="W408">
        <v>14.6165856954545</v>
      </c>
      <c r="X408">
        <v>12.973340665555501</v>
      </c>
      <c r="Y408">
        <v>11.996142350833299</v>
      </c>
      <c r="Z408">
        <v>11.6691074</v>
      </c>
      <c r="AA408">
        <v>11.16066206</v>
      </c>
      <c r="AB408">
        <v>11.1548446883333</v>
      </c>
      <c r="AC408">
        <v>11.047312700000001</v>
      </c>
      <c r="AD408">
        <v>10.919096229999999</v>
      </c>
      <c r="AE408">
        <v>10.4609367391666</v>
      </c>
      <c r="AF408">
        <v>10.3382976633333</v>
      </c>
    </row>
    <row r="409" spans="1:32" x14ac:dyDescent="0.3">
      <c r="A409">
        <v>895</v>
      </c>
      <c r="B409" t="s">
        <v>122</v>
      </c>
      <c r="C409">
        <v>2015</v>
      </c>
      <c r="D409">
        <v>504</v>
      </c>
      <c r="E409">
        <v>95</v>
      </c>
      <c r="F409">
        <v>0.58134920634920595</v>
      </c>
      <c r="G409">
        <v>0.3</v>
      </c>
      <c r="H409">
        <v>1</v>
      </c>
      <c r="I409">
        <v>0.8</v>
      </c>
      <c r="J409">
        <v>0.78</v>
      </c>
      <c r="K409">
        <v>0.84</v>
      </c>
      <c r="L409">
        <v>0</v>
      </c>
      <c r="M409" t="s">
        <v>32</v>
      </c>
      <c r="N409" t="s">
        <v>48</v>
      </c>
      <c r="O409" t="s">
        <v>106</v>
      </c>
      <c r="P409" t="s">
        <v>94</v>
      </c>
      <c r="Q409" t="s">
        <v>52</v>
      </c>
      <c r="R409" t="s">
        <v>100</v>
      </c>
      <c r="S409" t="s">
        <v>87</v>
      </c>
      <c r="T409" t="s">
        <v>111</v>
      </c>
      <c r="U409" t="s">
        <v>41</v>
      </c>
      <c r="V409" t="s">
        <v>95</v>
      </c>
      <c r="W409">
        <v>29.674064006666601</v>
      </c>
      <c r="X409">
        <v>22.709963318</v>
      </c>
      <c r="Y409">
        <v>19.713711494999998</v>
      </c>
      <c r="Z409">
        <v>17.377427232500001</v>
      </c>
      <c r="AA409">
        <v>13.20235152125</v>
      </c>
      <c r="AB409">
        <v>12.9587226</v>
      </c>
      <c r="AC409">
        <v>11.9351615933333</v>
      </c>
      <c r="AD409">
        <v>10.5931823175</v>
      </c>
      <c r="AE409">
        <v>10.493447592000001</v>
      </c>
      <c r="AF409">
        <v>10.024193800000001</v>
      </c>
    </row>
    <row r="410" spans="1:32" x14ac:dyDescent="0.3">
      <c r="A410">
        <v>896</v>
      </c>
      <c r="B410" t="s">
        <v>122</v>
      </c>
      <c r="C410">
        <v>2015</v>
      </c>
      <c r="D410">
        <v>504</v>
      </c>
      <c r="E410">
        <v>96</v>
      </c>
      <c r="F410">
        <v>0.58730158730158699</v>
      </c>
      <c r="G410">
        <v>0.26</v>
      </c>
      <c r="H410">
        <v>2</v>
      </c>
      <c r="I410">
        <v>0.22</v>
      </c>
      <c r="J410">
        <v>0.88</v>
      </c>
      <c r="K410">
        <v>0.06</v>
      </c>
      <c r="L410">
        <v>4</v>
      </c>
      <c r="M410" t="s">
        <v>77</v>
      </c>
      <c r="N410" t="s">
        <v>32</v>
      </c>
      <c r="O410" t="s">
        <v>53</v>
      </c>
      <c r="P410" t="s">
        <v>104</v>
      </c>
      <c r="Q410" t="s">
        <v>52</v>
      </c>
      <c r="R410" t="s">
        <v>94</v>
      </c>
      <c r="S410" t="s">
        <v>98</v>
      </c>
      <c r="T410" t="s">
        <v>44</v>
      </c>
      <c r="U410" t="s">
        <v>48</v>
      </c>
      <c r="V410" t="s">
        <v>79</v>
      </c>
      <c r="W410">
        <v>19.328740868571401</v>
      </c>
      <c r="X410">
        <v>14.1828269433333</v>
      </c>
      <c r="Y410">
        <v>13.399052599999999</v>
      </c>
      <c r="Z410">
        <v>12.37626195</v>
      </c>
      <c r="AA410">
        <v>11.0716293153846</v>
      </c>
      <c r="AB410">
        <v>10.507518198</v>
      </c>
      <c r="AC410">
        <v>9.5723738580000006</v>
      </c>
      <c r="AD410">
        <v>9.3056794899999993</v>
      </c>
      <c r="AE410">
        <v>8.2507599819999893</v>
      </c>
      <c r="AF410">
        <v>8.0837863266666599</v>
      </c>
    </row>
    <row r="411" spans="1:32" x14ac:dyDescent="0.3">
      <c r="A411">
        <v>897</v>
      </c>
      <c r="B411" t="s">
        <v>122</v>
      </c>
      <c r="C411">
        <v>2015</v>
      </c>
      <c r="D411">
        <v>504</v>
      </c>
      <c r="E411">
        <v>97</v>
      </c>
      <c r="F411">
        <v>0.58531746031746001</v>
      </c>
      <c r="G411">
        <v>0.42</v>
      </c>
      <c r="H411">
        <v>1</v>
      </c>
      <c r="I411">
        <v>0.74</v>
      </c>
      <c r="J411">
        <v>0.88</v>
      </c>
      <c r="K411">
        <v>0.26</v>
      </c>
      <c r="L411">
        <v>1</v>
      </c>
      <c r="M411" t="s">
        <v>32</v>
      </c>
      <c r="N411" t="s">
        <v>48</v>
      </c>
      <c r="O411" t="s">
        <v>106</v>
      </c>
      <c r="P411" t="s">
        <v>52</v>
      </c>
      <c r="Q411" t="s">
        <v>111</v>
      </c>
      <c r="R411" t="s">
        <v>87</v>
      </c>
      <c r="S411" t="s">
        <v>94</v>
      </c>
      <c r="T411" t="s">
        <v>41</v>
      </c>
      <c r="U411" t="s">
        <v>85</v>
      </c>
      <c r="V411" t="s">
        <v>103</v>
      </c>
      <c r="W411">
        <v>35.434095377499901</v>
      </c>
      <c r="X411">
        <v>32.92253925</v>
      </c>
      <c r="Y411">
        <v>29.502549629999901</v>
      </c>
      <c r="Z411">
        <v>14.3454158585714</v>
      </c>
      <c r="AA411">
        <v>14.0356108466666</v>
      </c>
      <c r="AB411">
        <v>13.3543280133333</v>
      </c>
      <c r="AC411">
        <v>12.17936241</v>
      </c>
      <c r="AD411">
        <v>11.544872779999899</v>
      </c>
      <c r="AE411">
        <v>10.422758105</v>
      </c>
      <c r="AF411">
        <v>9.6630020099999996</v>
      </c>
    </row>
    <row r="412" spans="1:32" x14ac:dyDescent="0.3">
      <c r="A412">
        <v>898</v>
      </c>
      <c r="B412" t="s">
        <v>122</v>
      </c>
      <c r="C412">
        <v>2015</v>
      </c>
      <c r="D412">
        <v>504</v>
      </c>
      <c r="E412">
        <v>98</v>
      </c>
      <c r="F412">
        <v>0.58333333333333304</v>
      </c>
      <c r="G412">
        <v>0.28000000000000003</v>
      </c>
      <c r="H412">
        <v>1</v>
      </c>
      <c r="I412">
        <v>0.36</v>
      </c>
      <c r="J412">
        <v>0.86</v>
      </c>
      <c r="K412">
        <v>0.12</v>
      </c>
      <c r="L412">
        <v>8</v>
      </c>
      <c r="M412" t="s">
        <v>106</v>
      </c>
      <c r="N412" t="s">
        <v>48</v>
      </c>
      <c r="O412" t="s">
        <v>77</v>
      </c>
      <c r="P412" t="s">
        <v>32</v>
      </c>
      <c r="Q412" t="s">
        <v>41</v>
      </c>
      <c r="R412" t="s">
        <v>94</v>
      </c>
      <c r="S412" t="s">
        <v>87</v>
      </c>
      <c r="T412" t="s">
        <v>52</v>
      </c>
      <c r="U412" t="s">
        <v>100</v>
      </c>
      <c r="V412" t="s">
        <v>81</v>
      </c>
      <c r="W412">
        <v>33.724893079999902</v>
      </c>
      <c r="X412">
        <v>33.062710433333301</v>
      </c>
      <c r="Y412">
        <v>21.493374124999999</v>
      </c>
      <c r="Z412">
        <v>19.764961922857101</v>
      </c>
      <c r="AA412">
        <v>15.1902279766666</v>
      </c>
      <c r="AB412">
        <v>14.8586846375</v>
      </c>
      <c r="AC412">
        <v>13.8230071</v>
      </c>
      <c r="AD412">
        <v>13.32243193125</v>
      </c>
      <c r="AE412">
        <v>11.5367409233333</v>
      </c>
      <c r="AF412">
        <v>11.271382300000001</v>
      </c>
    </row>
    <row r="413" spans="1:32" x14ac:dyDescent="0.3">
      <c r="A413">
        <v>899</v>
      </c>
      <c r="B413" t="s">
        <v>122</v>
      </c>
      <c r="C413">
        <v>2015</v>
      </c>
      <c r="D413">
        <v>504</v>
      </c>
      <c r="E413">
        <v>99</v>
      </c>
      <c r="F413">
        <v>0.59523809523809501</v>
      </c>
      <c r="G413">
        <v>0.3</v>
      </c>
      <c r="H413">
        <v>1</v>
      </c>
      <c r="I413">
        <v>0.52</v>
      </c>
      <c r="J413">
        <v>0.88</v>
      </c>
      <c r="K413">
        <v>0.08</v>
      </c>
      <c r="L413">
        <v>6</v>
      </c>
      <c r="M413" t="s">
        <v>106</v>
      </c>
      <c r="N413" t="s">
        <v>32</v>
      </c>
      <c r="O413" t="s">
        <v>48</v>
      </c>
      <c r="P413" t="s">
        <v>94</v>
      </c>
      <c r="Q413" t="s">
        <v>52</v>
      </c>
      <c r="R413" t="s">
        <v>77</v>
      </c>
      <c r="S413" t="s">
        <v>87</v>
      </c>
      <c r="T413" t="s">
        <v>41</v>
      </c>
      <c r="U413" t="s">
        <v>104</v>
      </c>
      <c r="V413" t="s">
        <v>63</v>
      </c>
      <c r="W413">
        <v>28.6250441966666</v>
      </c>
      <c r="X413">
        <v>26.289083544999901</v>
      </c>
      <c r="Y413">
        <v>22.963513867499898</v>
      </c>
      <c r="Z413">
        <v>15.204852359999901</v>
      </c>
      <c r="AA413">
        <v>15.0765818114285</v>
      </c>
      <c r="AB413">
        <v>15.065528090000001</v>
      </c>
      <c r="AC413">
        <v>11.591298699999999</v>
      </c>
      <c r="AD413">
        <v>11.360358886666599</v>
      </c>
      <c r="AE413">
        <v>11.125470139999999</v>
      </c>
      <c r="AF413">
        <v>10.739418000000001</v>
      </c>
    </row>
    <row r="418" spans="1:32" x14ac:dyDescent="0.3">
      <c r="A418">
        <v>900</v>
      </c>
      <c r="B418" t="s">
        <v>122</v>
      </c>
      <c r="C418">
        <v>2014</v>
      </c>
      <c r="D418">
        <v>478</v>
      </c>
      <c r="E418">
        <v>0</v>
      </c>
      <c r="F418">
        <v>0.58995815899581505</v>
      </c>
      <c r="G418">
        <v>0.2</v>
      </c>
      <c r="H418">
        <v>4</v>
      </c>
      <c r="I418">
        <v>0.36</v>
      </c>
      <c r="J418">
        <v>0.88</v>
      </c>
      <c r="K418">
        <v>0.98</v>
      </c>
      <c r="L418">
        <v>6</v>
      </c>
      <c r="M418" t="s">
        <v>106</v>
      </c>
      <c r="N418" t="s">
        <v>32</v>
      </c>
      <c r="O418" t="s">
        <v>48</v>
      </c>
      <c r="P418" t="s">
        <v>52</v>
      </c>
      <c r="Q418" t="s">
        <v>89</v>
      </c>
      <c r="R418" t="s">
        <v>71</v>
      </c>
      <c r="S418" t="s">
        <v>94</v>
      </c>
      <c r="T418" t="s">
        <v>66</v>
      </c>
      <c r="U418" t="s">
        <v>77</v>
      </c>
      <c r="V418" t="s">
        <v>87</v>
      </c>
      <c r="W418">
        <v>8.0343200760714293</v>
      </c>
      <c r="X418">
        <v>7.4531498095000002</v>
      </c>
      <c r="Y418">
        <v>6.9428877403030302</v>
      </c>
      <c r="Z418">
        <v>6.2925293340625004</v>
      </c>
      <c r="AA418">
        <v>5.5154509554545399</v>
      </c>
      <c r="AB418">
        <v>5.4121654770588199</v>
      </c>
      <c r="AC418">
        <v>5.3508083246666596</v>
      </c>
      <c r="AD418">
        <v>4.7473515867741902</v>
      </c>
      <c r="AE418">
        <v>4.6308237670833297</v>
      </c>
      <c r="AF418">
        <v>4.6006368392592503</v>
      </c>
    </row>
    <row r="419" spans="1:32" x14ac:dyDescent="0.3">
      <c r="A419">
        <v>901</v>
      </c>
      <c r="B419" t="s">
        <v>122</v>
      </c>
      <c r="C419">
        <v>2014</v>
      </c>
      <c r="D419">
        <v>478</v>
      </c>
      <c r="E419">
        <v>1</v>
      </c>
      <c r="F419">
        <v>0.61297071129707104</v>
      </c>
      <c r="G419">
        <v>0.14000000000000001</v>
      </c>
      <c r="H419">
        <v>2</v>
      </c>
      <c r="I419">
        <v>0.56000000000000005</v>
      </c>
      <c r="J419">
        <v>0.24</v>
      </c>
      <c r="K419">
        <v>0.24</v>
      </c>
      <c r="L419">
        <v>1</v>
      </c>
      <c r="M419" t="s">
        <v>32</v>
      </c>
      <c r="N419" t="s">
        <v>52</v>
      </c>
      <c r="O419" t="s">
        <v>106</v>
      </c>
      <c r="P419" t="s">
        <v>77</v>
      </c>
      <c r="Q419" t="s">
        <v>45</v>
      </c>
      <c r="R419" t="s">
        <v>109</v>
      </c>
      <c r="S419" t="s">
        <v>90</v>
      </c>
      <c r="T419" t="s">
        <v>88</v>
      </c>
      <c r="U419" t="s">
        <v>108</v>
      </c>
      <c r="V419" t="s">
        <v>92</v>
      </c>
      <c r="W419">
        <v>15.127156084999999</v>
      </c>
      <c r="X419">
        <v>14.472736228571399</v>
      </c>
      <c r="Y419">
        <v>12.489963947142799</v>
      </c>
      <c r="Z419">
        <v>11.7820340571428</v>
      </c>
      <c r="AA419">
        <v>11.609849363999899</v>
      </c>
      <c r="AB419">
        <v>11.119805026666601</v>
      </c>
      <c r="AC419">
        <v>11.1183929333333</v>
      </c>
      <c r="AD419">
        <v>10.491826385</v>
      </c>
      <c r="AE419">
        <v>10.4765019449999</v>
      </c>
      <c r="AF419">
        <v>10.349533579999999</v>
      </c>
    </row>
    <row r="420" spans="1:32" x14ac:dyDescent="0.3">
      <c r="A420">
        <v>902</v>
      </c>
      <c r="B420" t="s">
        <v>122</v>
      </c>
      <c r="C420">
        <v>2014</v>
      </c>
      <c r="D420">
        <v>478</v>
      </c>
      <c r="E420">
        <v>2</v>
      </c>
      <c r="F420">
        <v>0.62133891213389103</v>
      </c>
      <c r="G420">
        <v>0.2</v>
      </c>
      <c r="H420">
        <v>3</v>
      </c>
      <c r="I420">
        <v>0.48</v>
      </c>
      <c r="J420">
        <v>1</v>
      </c>
      <c r="K420">
        <v>0.82</v>
      </c>
      <c r="L420">
        <v>9</v>
      </c>
      <c r="M420" t="s">
        <v>32</v>
      </c>
      <c r="N420" t="s">
        <v>106</v>
      </c>
      <c r="O420" t="s">
        <v>52</v>
      </c>
      <c r="P420" t="s">
        <v>77</v>
      </c>
      <c r="Q420" t="s">
        <v>48</v>
      </c>
      <c r="R420" t="s">
        <v>104</v>
      </c>
      <c r="S420" t="s">
        <v>50</v>
      </c>
      <c r="T420" t="s">
        <v>87</v>
      </c>
      <c r="U420" t="s">
        <v>88</v>
      </c>
      <c r="V420" t="s">
        <v>63</v>
      </c>
      <c r="W420">
        <v>17.658155336922999</v>
      </c>
      <c r="X420">
        <v>16.660834304166599</v>
      </c>
      <c r="Y420">
        <v>10.570504064666601</v>
      </c>
      <c r="Z420">
        <v>9.6873853381818193</v>
      </c>
      <c r="AA420">
        <v>9.5289575135294093</v>
      </c>
      <c r="AB420">
        <v>8.5710862966666603</v>
      </c>
      <c r="AC420">
        <v>8.1539796166666605</v>
      </c>
      <c r="AD420">
        <v>8.1096027124999992</v>
      </c>
      <c r="AE420">
        <v>8.09313184666666</v>
      </c>
      <c r="AF420">
        <v>7.6359340949999996</v>
      </c>
    </row>
    <row r="421" spans="1:32" x14ac:dyDescent="0.3">
      <c r="A421">
        <v>903</v>
      </c>
      <c r="B421" t="s">
        <v>122</v>
      </c>
      <c r="C421">
        <v>2014</v>
      </c>
      <c r="D421">
        <v>478</v>
      </c>
      <c r="E421">
        <v>3</v>
      </c>
      <c r="F421">
        <v>0.58995815899581505</v>
      </c>
      <c r="G421">
        <v>0.16</v>
      </c>
      <c r="H421">
        <v>1</v>
      </c>
      <c r="I421">
        <v>0.2</v>
      </c>
      <c r="J421">
        <v>0.22</v>
      </c>
      <c r="K421">
        <v>0.32</v>
      </c>
      <c r="L421">
        <v>7</v>
      </c>
      <c r="M421" t="s">
        <v>104</v>
      </c>
      <c r="N421" t="s">
        <v>72</v>
      </c>
      <c r="O421" t="s">
        <v>32</v>
      </c>
      <c r="P421" t="s">
        <v>106</v>
      </c>
      <c r="Q421" t="s">
        <v>77</v>
      </c>
      <c r="R421" t="s">
        <v>94</v>
      </c>
      <c r="S421" t="s">
        <v>71</v>
      </c>
      <c r="T421" t="s">
        <v>52</v>
      </c>
      <c r="U421" t="s">
        <v>89</v>
      </c>
      <c r="V421" t="s">
        <v>57</v>
      </c>
      <c r="W421">
        <v>14.569869373333299</v>
      </c>
      <c r="X421">
        <v>13.858491900000001</v>
      </c>
      <c r="Y421">
        <v>13.542401641666601</v>
      </c>
      <c r="Z421">
        <v>12.05437201</v>
      </c>
      <c r="AA421">
        <v>11.855735398</v>
      </c>
      <c r="AB421">
        <v>11.577736267500001</v>
      </c>
      <c r="AC421">
        <v>11.470119</v>
      </c>
      <c r="AD421">
        <v>11.395035077999999</v>
      </c>
      <c r="AE421">
        <v>11.066540699999999</v>
      </c>
      <c r="AF421">
        <v>10.955265359999901</v>
      </c>
    </row>
    <row r="422" spans="1:32" x14ac:dyDescent="0.3">
      <c r="A422">
        <v>904</v>
      </c>
      <c r="B422" t="s">
        <v>122</v>
      </c>
      <c r="C422">
        <v>2014</v>
      </c>
      <c r="D422">
        <v>478</v>
      </c>
      <c r="E422">
        <v>4</v>
      </c>
      <c r="F422">
        <v>0.59623430962343005</v>
      </c>
      <c r="G422">
        <v>0.24</v>
      </c>
      <c r="H422">
        <v>1</v>
      </c>
      <c r="I422">
        <v>0.78</v>
      </c>
      <c r="J422">
        <v>0.48</v>
      </c>
      <c r="K422">
        <v>0.98</v>
      </c>
      <c r="L422">
        <v>10</v>
      </c>
      <c r="M422" t="s">
        <v>77</v>
      </c>
      <c r="N422" t="s">
        <v>32</v>
      </c>
      <c r="O422" t="s">
        <v>48</v>
      </c>
      <c r="P422" t="s">
        <v>106</v>
      </c>
      <c r="Q422" t="s">
        <v>52</v>
      </c>
      <c r="R422" t="s">
        <v>94</v>
      </c>
      <c r="S422" t="s">
        <v>80</v>
      </c>
      <c r="T422" t="s">
        <v>93</v>
      </c>
      <c r="U422" t="s">
        <v>51</v>
      </c>
      <c r="V422" t="s">
        <v>107</v>
      </c>
      <c r="W422">
        <v>48.844127700000001</v>
      </c>
      <c r="X422">
        <v>27.106801608000001</v>
      </c>
      <c r="Y422">
        <v>18.510607400000001</v>
      </c>
      <c r="Z422">
        <v>17.737880002499999</v>
      </c>
      <c r="AA422">
        <v>17.652996699999999</v>
      </c>
      <c r="AB422">
        <v>17.18667795</v>
      </c>
      <c r="AC422">
        <v>14.654155113333299</v>
      </c>
      <c r="AD422">
        <v>14.303456300000001</v>
      </c>
      <c r="AE422">
        <v>14.1254873</v>
      </c>
      <c r="AF422">
        <v>13.7342563</v>
      </c>
    </row>
    <row r="423" spans="1:32" x14ac:dyDescent="0.3">
      <c r="A423">
        <v>905</v>
      </c>
      <c r="B423" t="s">
        <v>122</v>
      </c>
      <c r="C423">
        <v>2014</v>
      </c>
      <c r="D423">
        <v>478</v>
      </c>
      <c r="E423">
        <v>5</v>
      </c>
      <c r="F423">
        <v>0.55648535564853496</v>
      </c>
      <c r="G423">
        <v>0.18</v>
      </c>
      <c r="H423">
        <v>6</v>
      </c>
      <c r="I423">
        <v>0.54</v>
      </c>
      <c r="J423">
        <v>0.6</v>
      </c>
      <c r="K423">
        <v>0</v>
      </c>
      <c r="L423">
        <v>10</v>
      </c>
      <c r="M423" t="s">
        <v>32</v>
      </c>
      <c r="N423" t="s">
        <v>106</v>
      </c>
      <c r="O423" t="s">
        <v>48</v>
      </c>
      <c r="P423" t="s">
        <v>52</v>
      </c>
      <c r="Q423" t="s">
        <v>77</v>
      </c>
      <c r="R423" t="s">
        <v>94</v>
      </c>
      <c r="S423" t="s">
        <v>88</v>
      </c>
      <c r="T423" t="s">
        <v>104</v>
      </c>
      <c r="U423" t="s">
        <v>62</v>
      </c>
      <c r="V423" t="s">
        <v>87</v>
      </c>
      <c r="W423">
        <v>10.0718873792592</v>
      </c>
      <c r="X423">
        <v>8.4770241168181801</v>
      </c>
      <c r="Y423">
        <v>7.7750180868181804</v>
      </c>
      <c r="Z423">
        <v>7.2332622908695603</v>
      </c>
      <c r="AA423">
        <v>6.9012035386956496</v>
      </c>
      <c r="AB423">
        <v>6.1608910448275802</v>
      </c>
      <c r="AC423">
        <v>6.02830425181818</v>
      </c>
      <c r="AD423">
        <v>5.9559091742857104</v>
      </c>
      <c r="AE423">
        <v>5.93378665210526</v>
      </c>
      <c r="AF423">
        <v>5.8255756278947297</v>
      </c>
    </row>
    <row r="424" spans="1:32" x14ac:dyDescent="0.3">
      <c r="A424">
        <v>906</v>
      </c>
      <c r="B424" t="s">
        <v>122</v>
      </c>
      <c r="C424">
        <v>2014</v>
      </c>
      <c r="D424">
        <v>478</v>
      </c>
      <c r="E424">
        <v>6</v>
      </c>
      <c r="F424">
        <v>0.63598326359832602</v>
      </c>
      <c r="G424">
        <v>0.02</v>
      </c>
      <c r="H424">
        <v>3</v>
      </c>
      <c r="I424">
        <v>0.28000000000000003</v>
      </c>
      <c r="J424">
        <v>0.66</v>
      </c>
      <c r="K424">
        <v>0.66</v>
      </c>
      <c r="L424">
        <v>9</v>
      </c>
      <c r="M424" t="s">
        <v>77</v>
      </c>
      <c r="N424" t="s">
        <v>32</v>
      </c>
      <c r="O424" t="s">
        <v>48</v>
      </c>
      <c r="P424" t="s">
        <v>106</v>
      </c>
      <c r="Q424" t="s">
        <v>52</v>
      </c>
      <c r="R424" t="s">
        <v>95</v>
      </c>
      <c r="S424" t="s">
        <v>104</v>
      </c>
      <c r="T424" t="s">
        <v>94</v>
      </c>
      <c r="U424" t="s">
        <v>111</v>
      </c>
      <c r="V424" t="s">
        <v>41</v>
      </c>
      <c r="W424">
        <v>23.675763549999999</v>
      </c>
      <c r="X424">
        <v>21.608875980980301</v>
      </c>
      <c r="Y424">
        <v>18.001452763333301</v>
      </c>
      <c r="Z424">
        <v>17.6125259935</v>
      </c>
      <c r="AA424">
        <v>15.762485848888801</v>
      </c>
      <c r="AB424">
        <v>13.52130569375</v>
      </c>
      <c r="AC424">
        <v>13.416017702727199</v>
      </c>
      <c r="AD424">
        <v>12.4608134816666</v>
      </c>
      <c r="AE424">
        <v>11.717196095</v>
      </c>
      <c r="AF424">
        <v>11.509486242173899</v>
      </c>
    </row>
    <row r="425" spans="1:32" x14ac:dyDescent="0.3">
      <c r="A425">
        <v>907</v>
      </c>
      <c r="B425" t="s">
        <v>122</v>
      </c>
      <c r="C425">
        <v>2014</v>
      </c>
      <c r="D425">
        <v>478</v>
      </c>
      <c r="E425">
        <v>7</v>
      </c>
      <c r="F425">
        <v>0.58158995815899495</v>
      </c>
      <c r="G425">
        <v>0.08</v>
      </c>
      <c r="H425">
        <v>10</v>
      </c>
      <c r="I425">
        <v>0.74</v>
      </c>
      <c r="J425">
        <v>0.98</v>
      </c>
      <c r="K425">
        <v>0.88</v>
      </c>
      <c r="L425">
        <v>9</v>
      </c>
      <c r="M425" t="s">
        <v>106</v>
      </c>
      <c r="N425" t="s">
        <v>32</v>
      </c>
      <c r="O425" t="s">
        <v>77</v>
      </c>
      <c r="P425" t="s">
        <v>52</v>
      </c>
      <c r="Q425" t="s">
        <v>48</v>
      </c>
      <c r="R425" t="s">
        <v>111</v>
      </c>
      <c r="S425" t="s">
        <v>95</v>
      </c>
      <c r="T425" t="s">
        <v>66</v>
      </c>
      <c r="U425" t="s">
        <v>72</v>
      </c>
      <c r="V425" t="s">
        <v>88</v>
      </c>
      <c r="W425">
        <v>7.5451769609024399</v>
      </c>
      <c r="X425">
        <v>6.8795198940816196</v>
      </c>
      <c r="Y425">
        <v>6.8219357045614002</v>
      </c>
      <c r="Z425">
        <v>5.7564921372022502</v>
      </c>
      <c r="AA425">
        <v>5.6770371662666603</v>
      </c>
      <c r="AB425">
        <v>5.37213538517857</v>
      </c>
      <c r="AC425">
        <v>4.8204114408333298</v>
      </c>
      <c r="AD425">
        <v>4.8041637864788704</v>
      </c>
      <c r="AE425">
        <v>4.6077149004761901</v>
      </c>
      <c r="AF425">
        <v>4.5772574041333298</v>
      </c>
    </row>
    <row r="426" spans="1:32" x14ac:dyDescent="0.3">
      <c r="A426">
        <v>908</v>
      </c>
      <c r="B426" t="s">
        <v>122</v>
      </c>
      <c r="C426">
        <v>2014</v>
      </c>
      <c r="D426">
        <v>478</v>
      </c>
      <c r="E426">
        <v>8</v>
      </c>
      <c r="F426">
        <v>0.59832635983263505</v>
      </c>
      <c r="G426">
        <v>0.08</v>
      </c>
      <c r="H426">
        <v>3</v>
      </c>
      <c r="I426">
        <v>0.76</v>
      </c>
      <c r="J426">
        <v>0.68</v>
      </c>
      <c r="K426">
        <v>0.18</v>
      </c>
      <c r="L426">
        <v>2</v>
      </c>
      <c r="M426" t="s">
        <v>77</v>
      </c>
      <c r="N426" t="s">
        <v>32</v>
      </c>
      <c r="O426" t="s">
        <v>106</v>
      </c>
      <c r="P426" t="s">
        <v>48</v>
      </c>
      <c r="Q426" t="s">
        <v>52</v>
      </c>
      <c r="R426" t="s">
        <v>104</v>
      </c>
      <c r="S426" t="s">
        <v>94</v>
      </c>
      <c r="T426" t="s">
        <v>113</v>
      </c>
      <c r="U426" t="s">
        <v>88</v>
      </c>
      <c r="V426" t="s">
        <v>111</v>
      </c>
      <c r="W426">
        <v>21.7235231316666</v>
      </c>
      <c r="X426">
        <v>16.202455209545398</v>
      </c>
      <c r="Y426">
        <v>15.188266850526301</v>
      </c>
      <c r="Z426">
        <v>12.887719508181799</v>
      </c>
      <c r="AA426">
        <v>11.2064573933333</v>
      </c>
      <c r="AB426">
        <v>10.9159505889166</v>
      </c>
      <c r="AC426">
        <v>10.6153945944444</v>
      </c>
      <c r="AD426">
        <v>10.1920474333333</v>
      </c>
      <c r="AE426">
        <v>9.9958464085714294</v>
      </c>
      <c r="AF426">
        <v>9.7906194108333295</v>
      </c>
    </row>
    <row r="427" spans="1:32" x14ac:dyDescent="0.3">
      <c r="A427">
        <v>909</v>
      </c>
      <c r="B427" t="s">
        <v>122</v>
      </c>
      <c r="C427">
        <v>2014</v>
      </c>
      <c r="D427">
        <v>478</v>
      </c>
      <c r="E427">
        <v>9</v>
      </c>
      <c r="F427">
        <v>0.61297071129707104</v>
      </c>
      <c r="G427">
        <v>0.1</v>
      </c>
      <c r="H427">
        <v>1</v>
      </c>
      <c r="I427">
        <v>0.46</v>
      </c>
      <c r="J427">
        <v>0.48</v>
      </c>
      <c r="K427">
        <v>0.72</v>
      </c>
      <c r="L427">
        <v>5</v>
      </c>
      <c r="M427" t="s">
        <v>32</v>
      </c>
      <c r="N427" t="s">
        <v>106</v>
      </c>
      <c r="O427" t="s">
        <v>77</v>
      </c>
      <c r="P427" t="s">
        <v>111</v>
      </c>
      <c r="Q427" t="s">
        <v>52</v>
      </c>
      <c r="R427" t="s">
        <v>48</v>
      </c>
      <c r="S427" t="s">
        <v>94</v>
      </c>
      <c r="T427" t="s">
        <v>104</v>
      </c>
      <c r="U427" t="s">
        <v>72</v>
      </c>
      <c r="V427" t="s">
        <v>90</v>
      </c>
      <c r="W427">
        <v>21.763372418181799</v>
      </c>
      <c r="X427">
        <v>18.011790236363598</v>
      </c>
      <c r="Y427">
        <v>17.4190446566666</v>
      </c>
      <c r="Z427">
        <v>14.909672538000001</v>
      </c>
      <c r="AA427">
        <v>14.861051163636301</v>
      </c>
      <c r="AB427">
        <v>14.646304116</v>
      </c>
      <c r="AC427">
        <v>14.215729238333299</v>
      </c>
      <c r="AD427">
        <v>14.1486778</v>
      </c>
      <c r="AE427">
        <v>12.478373233333301</v>
      </c>
      <c r="AF427">
        <v>12.251059304999901</v>
      </c>
    </row>
    <row r="428" spans="1:32" x14ac:dyDescent="0.3">
      <c r="A428">
        <v>910</v>
      </c>
      <c r="B428" t="s">
        <v>122</v>
      </c>
      <c r="C428">
        <v>2014</v>
      </c>
      <c r="D428">
        <v>478</v>
      </c>
      <c r="E428">
        <v>10</v>
      </c>
      <c r="F428">
        <v>0.61715481171548103</v>
      </c>
      <c r="G428">
        <v>0.28000000000000003</v>
      </c>
      <c r="H428">
        <v>2</v>
      </c>
      <c r="I428">
        <v>0.6</v>
      </c>
      <c r="J428">
        <v>0.52</v>
      </c>
      <c r="K428">
        <v>0.54</v>
      </c>
      <c r="L428">
        <v>8</v>
      </c>
      <c r="M428" t="s">
        <v>32</v>
      </c>
      <c r="N428" t="s">
        <v>77</v>
      </c>
      <c r="O428" t="s">
        <v>50</v>
      </c>
      <c r="P428" t="s">
        <v>106</v>
      </c>
      <c r="Q428" t="s">
        <v>99</v>
      </c>
      <c r="R428" t="s">
        <v>104</v>
      </c>
      <c r="S428" t="s">
        <v>48</v>
      </c>
      <c r="T428" t="s">
        <v>40</v>
      </c>
      <c r="U428" t="s">
        <v>101</v>
      </c>
      <c r="V428" t="s">
        <v>100</v>
      </c>
      <c r="W428">
        <v>25.654319473999902</v>
      </c>
      <c r="X428">
        <v>16.5297098166666</v>
      </c>
      <c r="Y428">
        <v>14.522934899999999</v>
      </c>
      <c r="Z428">
        <v>14.3287825525</v>
      </c>
      <c r="AA428">
        <v>12.7136946</v>
      </c>
      <c r="AB428">
        <v>12.395327311428501</v>
      </c>
      <c r="AC428">
        <v>11.8125521014285</v>
      </c>
      <c r="AD428">
        <v>11.2019968</v>
      </c>
      <c r="AE428">
        <v>10.661832800000001</v>
      </c>
      <c r="AF428">
        <v>10.059118406666601</v>
      </c>
    </row>
    <row r="429" spans="1:32" x14ac:dyDescent="0.3">
      <c r="A429">
        <v>911</v>
      </c>
      <c r="B429" t="s">
        <v>122</v>
      </c>
      <c r="C429">
        <v>2014</v>
      </c>
      <c r="D429">
        <v>478</v>
      </c>
      <c r="E429">
        <v>11</v>
      </c>
      <c r="F429">
        <v>0.57949790794978995</v>
      </c>
      <c r="G429">
        <v>0.54</v>
      </c>
      <c r="H429">
        <v>1</v>
      </c>
      <c r="I429">
        <v>0.32</v>
      </c>
      <c r="J429">
        <v>0.74</v>
      </c>
      <c r="K429">
        <v>0.32</v>
      </c>
      <c r="L429">
        <v>10</v>
      </c>
      <c r="M429" t="s">
        <v>32</v>
      </c>
      <c r="N429" t="s">
        <v>106</v>
      </c>
      <c r="O429" t="s">
        <v>52</v>
      </c>
      <c r="P429" t="s">
        <v>94</v>
      </c>
      <c r="Q429" t="s">
        <v>104</v>
      </c>
      <c r="R429" t="s">
        <v>41</v>
      </c>
      <c r="S429" t="s">
        <v>77</v>
      </c>
      <c r="T429" t="s">
        <v>88</v>
      </c>
      <c r="U429" t="s">
        <v>49</v>
      </c>
      <c r="V429" t="s">
        <v>45</v>
      </c>
      <c r="W429">
        <v>29.691696173333298</v>
      </c>
      <c r="X429">
        <v>26.904619704999899</v>
      </c>
      <c r="Y429">
        <v>23.009575686666601</v>
      </c>
      <c r="Z429">
        <v>14.999125245</v>
      </c>
      <c r="AA429">
        <v>12.36603405</v>
      </c>
      <c r="AB429">
        <v>12.131506570000001</v>
      </c>
      <c r="AC429">
        <v>10.8659482099999</v>
      </c>
      <c r="AD429">
        <v>10.810493960000001</v>
      </c>
      <c r="AE429">
        <v>10.758812900000001</v>
      </c>
      <c r="AF429">
        <v>10.44705246</v>
      </c>
    </row>
    <row r="430" spans="1:32" x14ac:dyDescent="0.3">
      <c r="A430">
        <v>912</v>
      </c>
      <c r="B430" t="s">
        <v>122</v>
      </c>
      <c r="C430">
        <v>2014</v>
      </c>
      <c r="D430">
        <v>478</v>
      </c>
      <c r="E430">
        <v>12</v>
      </c>
      <c r="F430">
        <v>0.62133891213389103</v>
      </c>
      <c r="G430">
        <v>0.14000000000000001</v>
      </c>
      <c r="H430">
        <v>2</v>
      </c>
      <c r="I430">
        <v>0.5</v>
      </c>
      <c r="J430">
        <v>0.57999999999999996</v>
      </c>
      <c r="K430">
        <v>0.9</v>
      </c>
      <c r="L430">
        <v>8</v>
      </c>
      <c r="M430" t="s">
        <v>106</v>
      </c>
      <c r="N430" t="s">
        <v>32</v>
      </c>
      <c r="O430" t="s">
        <v>61</v>
      </c>
      <c r="P430" t="s">
        <v>89</v>
      </c>
      <c r="Q430" t="s">
        <v>77</v>
      </c>
      <c r="R430" t="s">
        <v>94</v>
      </c>
      <c r="S430" t="s">
        <v>52</v>
      </c>
      <c r="T430" t="s">
        <v>48</v>
      </c>
      <c r="U430" t="s">
        <v>62</v>
      </c>
      <c r="V430" t="s">
        <v>98</v>
      </c>
      <c r="W430">
        <v>22.25772184125</v>
      </c>
      <c r="X430">
        <v>17.993529173999999</v>
      </c>
      <c r="Y430">
        <v>15.002060650000001</v>
      </c>
      <c r="Z430">
        <v>14.082698799999999</v>
      </c>
      <c r="AA430">
        <v>13.448138772857099</v>
      </c>
      <c r="AB430">
        <v>12.752912106666599</v>
      </c>
      <c r="AC430">
        <v>12.2781830207692</v>
      </c>
      <c r="AD430">
        <v>12.164629594285699</v>
      </c>
      <c r="AE430">
        <v>11.44350101</v>
      </c>
      <c r="AF430">
        <v>10.326303005</v>
      </c>
    </row>
    <row r="431" spans="1:32" x14ac:dyDescent="0.3">
      <c r="A431">
        <v>913</v>
      </c>
      <c r="B431" t="s">
        <v>122</v>
      </c>
      <c r="C431">
        <v>2014</v>
      </c>
      <c r="D431">
        <v>478</v>
      </c>
      <c r="E431">
        <v>13</v>
      </c>
      <c r="F431">
        <v>0.60878661087866104</v>
      </c>
      <c r="G431">
        <v>0.08</v>
      </c>
      <c r="H431">
        <v>4</v>
      </c>
      <c r="I431">
        <v>0.5</v>
      </c>
      <c r="J431">
        <v>1</v>
      </c>
      <c r="K431">
        <v>0.26</v>
      </c>
      <c r="L431">
        <v>8</v>
      </c>
      <c r="M431" t="s">
        <v>106</v>
      </c>
      <c r="N431" t="s">
        <v>77</v>
      </c>
      <c r="O431" t="s">
        <v>32</v>
      </c>
      <c r="P431" t="s">
        <v>48</v>
      </c>
      <c r="Q431" t="s">
        <v>52</v>
      </c>
      <c r="R431" t="s">
        <v>94</v>
      </c>
      <c r="S431" t="s">
        <v>104</v>
      </c>
      <c r="T431" t="s">
        <v>67</v>
      </c>
      <c r="U431" t="s">
        <v>36</v>
      </c>
      <c r="V431" t="s">
        <v>111</v>
      </c>
      <c r="W431">
        <v>14.717043876562499</v>
      </c>
      <c r="X431">
        <v>12.838474142500001</v>
      </c>
      <c r="Y431">
        <v>12.7486231504444</v>
      </c>
      <c r="Z431">
        <v>10.2258116318181</v>
      </c>
      <c r="AA431">
        <v>9.6729084286486504</v>
      </c>
      <c r="AB431">
        <v>8.1887209503571405</v>
      </c>
      <c r="AC431">
        <v>8.1025978313636298</v>
      </c>
      <c r="AD431">
        <v>8.06766544142857</v>
      </c>
      <c r="AE431">
        <v>7.9857400074999996</v>
      </c>
      <c r="AF431">
        <v>7.9792354131250001</v>
      </c>
    </row>
    <row r="432" spans="1:32" x14ac:dyDescent="0.3">
      <c r="A432">
        <v>914</v>
      </c>
      <c r="B432" t="s">
        <v>122</v>
      </c>
      <c r="C432">
        <v>2014</v>
      </c>
      <c r="D432">
        <v>478</v>
      </c>
      <c r="E432">
        <v>14</v>
      </c>
      <c r="F432">
        <v>0.63389121338912102</v>
      </c>
      <c r="G432">
        <v>0.02</v>
      </c>
      <c r="H432">
        <v>2</v>
      </c>
      <c r="I432">
        <v>0.78</v>
      </c>
      <c r="J432">
        <v>0.16</v>
      </c>
      <c r="K432">
        <v>0.64</v>
      </c>
      <c r="L432">
        <v>4</v>
      </c>
      <c r="M432" t="s">
        <v>32</v>
      </c>
      <c r="N432" t="s">
        <v>77</v>
      </c>
      <c r="O432" t="s">
        <v>51</v>
      </c>
      <c r="P432" t="s">
        <v>94</v>
      </c>
      <c r="Q432" t="s">
        <v>48</v>
      </c>
      <c r="R432" t="s">
        <v>106</v>
      </c>
      <c r="S432" t="s">
        <v>88</v>
      </c>
      <c r="T432" t="s">
        <v>111</v>
      </c>
      <c r="U432" t="s">
        <v>103</v>
      </c>
      <c r="V432" t="s">
        <v>83</v>
      </c>
      <c r="W432">
        <v>15.1936074892592</v>
      </c>
      <c r="X432">
        <v>14.2389299815</v>
      </c>
      <c r="Y432">
        <v>13.001583431666599</v>
      </c>
      <c r="Z432">
        <v>12.796852115454501</v>
      </c>
      <c r="AA432">
        <v>12.689011525</v>
      </c>
      <c r="AB432">
        <v>12.4788948234615</v>
      </c>
      <c r="AC432">
        <v>12.42463358</v>
      </c>
      <c r="AD432">
        <v>11.7715687727272</v>
      </c>
      <c r="AE432">
        <v>11.756355900000001</v>
      </c>
      <c r="AF432">
        <v>11.47884893</v>
      </c>
    </row>
    <row r="433" spans="1:32" x14ac:dyDescent="0.3">
      <c r="A433">
        <v>915</v>
      </c>
      <c r="B433" t="s">
        <v>122</v>
      </c>
      <c r="C433">
        <v>2014</v>
      </c>
      <c r="D433">
        <v>478</v>
      </c>
      <c r="E433">
        <v>15</v>
      </c>
      <c r="F433">
        <v>0.61297071129707104</v>
      </c>
      <c r="G433">
        <v>0.18</v>
      </c>
      <c r="H433">
        <v>3</v>
      </c>
      <c r="I433">
        <v>0.18</v>
      </c>
      <c r="J433">
        <v>0.86</v>
      </c>
      <c r="K433">
        <v>0.9</v>
      </c>
      <c r="L433">
        <v>10</v>
      </c>
      <c r="M433" t="s">
        <v>32</v>
      </c>
      <c r="N433" t="s">
        <v>106</v>
      </c>
      <c r="O433" t="s">
        <v>77</v>
      </c>
      <c r="P433" t="s">
        <v>48</v>
      </c>
      <c r="Q433" t="s">
        <v>52</v>
      </c>
      <c r="R433" t="s">
        <v>93</v>
      </c>
      <c r="S433" t="s">
        <v>72</v>
      </c>
      <c r="T433" t="s">
        <v>94</v>
      </c>
      <c r="U433" t="s">
        <v>104</v>
      </c>
      <c r="V433" t="s">
        <v>101</v>
      </c>
      <c r="W433">
        <v>15.019978247333301</v>
      </c>
      <c r="X433">
        <v>14.7969139579999</v>
      </c>
      <c r="Y433">
        <v>12.145250020000001</v>
      </c>
      <c r="Z433">
        <v>9.766705236</v>
      </c>
      <c r="AA433">
        <v>9.5258215649999993</v>
      </c>
      <c r="AB433">
        <v>9.2017955874999995</v>
      </c>
      <c r="AC433">
        <v>9.1278113124999898</v>
      </c>
      <c r="AD433">
        <v>9.0338314741666608</v>
      </c>
      <c r="AE433">
        <v>8.6014615446153808</v>
      </c>
      <c r="AF433">
        <v>8.0079774950000004</v>
      </c>
    </row>
    <row r="434" spans="1:32" x14ac:dyDescent="0.3">
      <c r="A434">
        <v>916</v>
      </c>
      <c r="B434" t="s">
        <v>122</v>
      </c>
      <c r="C434">
        <v>2014</v>
      </c>
      <c r="D434">
        <v>478</v>
      </c>
      <c r="E434">
        <v>16</v>
      </c>
      <c r="F434">
        <v>0.62552301255230103</v>
      </c>
      <c r="G434">
        <v>0.02</v>
      </c>
      <c r="H434">
        <v>7</v>
      </c>
      <c r="I434">
        <v>0.76</v>
      </c>
      <c r="J434">
        <v>0.28000000000000003</v>
      </c>
      <c r="K434">
        <v>0.78</v>
      </c>
      <c r="L434">
        <v>7</v>
      </c>
      <c r="M434" t="s">
        <v>32</v>
      </c>
      <c r="N434" t="s">
        <v>77</v>
      </c>
      <c r="O434" t="s">
        <v>48</v>
      </c>
      <c r="P434" t="s">
        <v>106</v>
      </c>
      <c r="Q434" t="s">
        <v>52</v>
      </c>
      <c r="R434" t="s">
        <v>104</v>
      </c>
      <c r="S434" t="s">
        <v>111</v>
      </c>
      <c r="T434" t="s">
        <v>75</v>
      </c>
      <c r="U434" t="s">
        <v>90</v>
      </c>
      <c r="V434" t="s">
        <v>88</v>
      </c>
      <c r="W434">
        <v>11.7896943498412</v>
      </c>
      <c r="X434">
        <v>11.4897853790163</v>
      </c>
      <c r="Y434">
        <v>9.8295463715254208</v>
      </c>
      <c r="Z434">
        <v>9.6720451617241299</v>
      </c>
      <c r="AA434">
        <v>8.6423906575675602</v>
      </c>
      <c r="AB434">
        <v>8.0496975318918906</v>
      </c>
      <c r="AC434">
        <v>7.8542167093749997</v>
      </c>
      <c r="AD434">
        <v>7.7903368347058803</v>
      </c>
      <c r="AE434">
        <v>7.7780477718749896</v>
      </c>
      <c r="AF434">
        <v>7.6768632147825997</v>
      </c>
    </row>
    <row r="435" spans="1:32" x14ac:dyDescent="0.3">
      <c r="A435">
        <v>917</v>
      </c>
      <c r="B435" t="s">
        <v>122</v>
      </c>
      <c r="C435">
        <v>2014</v>
      </c>
      <c r="D435">
        <v>478</v>
      </c>
      <c r="E435">
        <v>17</v>
      </c>
      <c r="F435">
        <v>0.63179916317991602</v>
      </c>
      <c r="G435">
        <v>0.04</v>
      </c>
      <c r="H435">
        <v>4</v>
      </c>
      <c r="I435">
        <v>0.92</v>
      </c>
      <c r="J435">
        <v>0.44</v>
      </c>
      <c r="K435">
        <v>0.78</v>
      </c>
      <c r="L435">
        <v>0</v>
      </c>
      <c r="M435" t="s">
        <v>77</v>
      </c>
      <c r="N435" t="s">
        <v>106</v>
      </c>
      <c r="O435" t="s">
        <v>32</v>
      </c>
      <c r="P435" t="s">
        <v>52</v>
      </c>
      <c r="Q435" t="s">
        <v>48</v>
      </c>
      <c r="R435" t="s">
        <v>88</v>
      </c>
      <c r="S435" t="s">
        <v>108</v>
      </c>
      <c r="T435" t="s">
        <v>66</v>
      </c>
      <c r="U435" t="s">
        <v>87</v>
      </c>
      <c r="V435" t="s">
        <v>90</v>
      </c>
      <c r="W435">
        <v>16.273725959545398</v>
      </c>
      <c r="X435">
        <v>13.5370538745945</v>
      </c>
      <c r="Y435">
        <v>13.321819971914801</v>
      </c>
      <c r="Z435">
        <v>9.9126379684905608</v>
      </c>
      <c r="AA435">
        <v>9.5529257859574397</v>
      </c>
      <c r="AB435">
        <v>9.3278598218518507</v>
      </c>
      <c r="AC435">
        <v>9.2027522541176392</v>
      </c>
      <c r="AD435">
        <v>9.1988981435999992</v>
      </c>
      <c r="AE435">
        <v>8.7919045019999995</v>
      </c>
      <c r="AF435">
        <v>8.6799563847368404</v>
      </c>
    </row>
    <row r="436" spans="1:32" x14ac:dyDescent="0.3">
      <c r="A436">
        <v>918</v>
      </c>
      <c r="B436" t="s">
        <v>122</v>
      </c>
      <c r="C436">
        <v>2014</v>
      </c>
      <c r="D436">
        <v>478</v>
      </c>
      <c r="E436">
        <v>18</v>
      </c>
      <c r="F436">
        <v>0.64435146443514602</v>
      </c>
      <c r="G436">
        <v>0.04</v>
      </c>
      <c r="H436">
        <v>8</v>
      </c>
      <c r="I436">
        <v>0.38</v>
      </c>
      <c r="J436">
        <v>0.52</v>
      </c>
      <c r="K436">
        <v>0.66</v>
      </c>
      <c r="L436">
        <v>9</v>
      </c>
      <c r="M436" t="s">
        <v>32</v>
      </c>
      <c r="N436" t="s">
        <v>106</v>
      </c>
      <c r="O436" t="s">
        <v>77</v>
      </c>
      <c r="P436" t="s">
        <v>52</v>
      </c>
      <c r="Q436" t="s">
        <v>48</v>
      </c>
      <c r="R436" t="s">
        <v>104</v>
      </c>
      <c r="S436" t="s">
        <v>88</v>
      </c>
      <c r="T436" t="s">
        <v>83</v>
      </c>
      <c r="U436" t="s">
        <v>111</v>
      </c>
      <c r="V436" t="s">
        <v>57</v>
      </c>
      <c r="W436">
        <v>9.50174730746987</v>
      </c>
      <c r="X436">
        <v>9.2209530051515092</v>
      </c>
      <c r="Y436">
        <v>8.9571620480000007</v>
      </c>
      <c r="Z436">
        <v>7.5730636106329099</v>
      </c>
      <c r="AA436">
        <v>7.0909129746153798</v>
      </c>
      <c r="AB436">
        <v>6.5069777110447697</v>
      </c>
      <c r="AC436">
        <v>6.3368398701960702</v>
      </c>
      <c r="AD436">
        <v>6.1971874843589703</v>
      </c>
      <c r="AE436">
        <v>6.1218794380487802</v>
      </c>
      <c r="AF436">
        <v>6.0800836663414604</v>
      </c>
    </row>
    <row r="437" spans="1:32" x14ac:dyDescent="0.3">
      <c r="A437">
        <v>919</v>
      </c>
      <c r="B437" t="s">
        <v>122</v>
      </c>
      <c r="C437">
        <v>2014</v>
      </c>
      <c r="D437">
        <v>478</v>
      </c>
      <c r="E437">
        <v>19</v>
      </c>
      <c r="F437">
        <v>0.59205020920502005</v>
      </c>
      <c r="G437">
        <v>0.12</v>
      </c>
      <c r="H437">
        <v>3</v>
      </c>
      <c r="I437">
        <v>0.78</v>
      </c>
      <c r="J437">
        <v>0.2</v>
      </c>
      <c r="K437">
        <v>0.14000000000000001</v>
      </c>
      <c r="L437">
        <v>0</v>
      </c>
      <c r="M437" t="s">
        <v>77</v>
      </c>
      <c r="N437" t="s">
        <v>62</v>
      </c>
      <c r="O437" t="s">
        <v>37</v>
      </c>
      <c r="P437" t="s">
        <v>52</v>
      </c>
      <c r="Q437" t="s">
        <v>45</v>
      </c>
      <c r="R437" t="s">
        <v>32</v>
      </c>
      <c r="S437" t="s">
        <v>75</v>
      </c>
      <c r="T437" t="s">
        <v>41</v>
      </c>
      <c r="U437" t="s">
        <v>48</v>
      </c>
      <c r="V437" t="s">
        <v>58</v>
      </c>
      <c r="W437">
        <v>13.6278040857142</v>
      </c>
      <c r="X437">
        <v>11.1711993239999</v>
      </c>
      <c r="Y437">
        <v>10.098610880000001</v>
      </c>
      <c r="Z437">
        <v>9.9734525692307692</v>
      </c>
      <c r="AA437">
        <v>9.9552643671428491</v>
      </c>
      <c r="AB437">
        <v>9.9193678464705801</v>
      </c>
      <c r="AC437">
        <v>9.8038480274999902</v>
      </c>
      <c r="AD437">
        <v>9.6180981033333293</v>
      </c>
      <c r="AE437">
        <v>9.5773821584615302</v>
      </c>
      <c r="AF437">
        <v>9.27683965571428</v>
      </c>
    </row>
    <row r="438" spans="1:32" x14ac:dyDescent="0.3">
      <c r="A438">
        <v>920</v>
      </c>
      <c r="B438" t="s">
        <v>122</v>
      </c>
      <c r="C438">
        <v>2014</v>
      </c>
      <c r="D438">
        <v>478</v>
      </c>
      <c r="E438">
        <v>20</v>
      </c>
      <c r="F438">
        <v>0.56276150627614996</v>
      </c>
      <c r="G438">
        <v>0.12</v>
      </c>
      <c r="H438">
        <v>7</v>
      </c>
      <c r="I438">
        <v>0.52</v>
      </c>
      <c r="J438">
        <v>0.12</v>
      </c>
      <c r="K438">
        <v>0.54</v>
      </c>
      <c r="L438">
        <v>8</v>
      </c>
      <c r="M438" t="s">
        <v>37</v>
      </c>
      <c r="N438" t="s">
        <v>106</v>
      </c>
      <c r="O438" t="s">
        <v>32</v>
      </c>
      <c r="P438" t="s">
        <v>104</v>
      </c>
      <c r="Q438" t="s">
        <v>95</v>
      </c>
      <c r="R438" t="s">
        <v>55</v>
      </c>
      <c r="S438" t="s">
        <v>61</v>
      </c>
      <c r="T438" t="s">
        <v>66</v>
      </c>
      <c r="U438" t="s">
        <v>99</v>
      </c>
      <c r="V438" t="s">
        <v>92</v>
      </c>
      <c r="W438">
        <v>9.6731470640000001</v>
      </c>
      <c r="X438">
        <v>9.6002620462500001</v>
      </c>
      <c r="Y438">
        <v>8.6410919499999892</v>
      </c>
      <c r="Z438">
        <v>8.2621065159999993</v>
      </c>
      <c r="AA438">
        <v>8.1275933999999896</v>
      </c>
      <c r="AB438">
        <v>8.0571197853333292</v>
      </c>
      <c r="AC438">
        <v>7.9563210919999996</v>
      </c>
      <c r="AD438">
        <v>7.9290879033333299</v>
      </c>
      <c r="AE438">
        <v>7.8304138200000004</v>
      </c>
      <c r="AF438">
        <v>7.8185175224999997</v>
      </c>
    </row>
    <row r="439" spans="1:32" x14ac:dyDescent="0.3">
      <c r="A439">
        <v>921</v>
      </c>
      <c r="B439" t="s">
        <v>122</v>
      </c>
      <c r="C439">
        <v>2014</v>
      </c>
      <c r="D439">
        <v>478</v>
      </c>
      <c r="E439">
        <v>21</v>
      </c>
      <c r="F439">
        <v>0.61715481171548103</v>
      </c>
      <c r="G439">
        <v>0.1</v>
      </c>
      <c r="H439">
        <v>1</v>
      </c>
      <c r="I439">
        <v>0.6</v>
      </c>
      <c r="J439">
        <v>0.42</v>
      </c>
      <c r="K439">
        <v>0.78</v>
      </c>
      <c r="L439">
        <v>7</v>
      </c>
      <c r="M439" t="s">
        <v>77</v>
      </c>
      <c r="N439" t="s">
        <v>32</v>
      </c>
      <c r="O439" t="s">
        <v>106</v>
      </c>
      <c r="P439" t="s">
        <v>107</v>
      </c>
      <c r="Q439" t="s">
        <v>93</v>
      </c>
      <c r="R439" t="s">
        <v>48</v>
      </c>
      <c r="S439" t="s">
        <v>94</v>
      </c>
      <c r="T439" t="s">
        <v>52</v>
      </c>
      <c r="U439" t="s">
        <v>100</v>
      </c>
      <c r="V439" t="s">
        <v>90</v>
      </c>
      <c r="W439">
        <v>22.696618068333301</v>
      </c>
      <c r="X439">
        <v>22.6430220499999</v>
      </c>
      <c r="Y439">
        <v>19.766044904000001</v>
      </c>
      <c r="Z439">
        <v>16.622705499999999</v>
      </c>
      <c r="AA439">
        <v>15.5183439</v>
      </c>
      <c r="AB439">
        <v>15.012359322857099</v>
      </c>
      <c r="AC439">
        <v>14.728564838</v>
      </c>
      <c r="AD439">
        <v>14.678816419</v>
      </c>
      <c r="AE439">
        <v>13.49764635</v>
      </c>
      <c r="AF439">
        <v>13.026095706666601</v>
      </c>
    </row>
    <row r="440" spans="1:32" x14ac:dyDescent="0.3">
      <c r="A440">
        <v>922</v>
      </c>
      <c r="B440" t="s">
        <v>122</v>
      </c>
      <c r="C440">
        <v>2014</v>
      </c>
      <c r="D440">
        <v>478</v>
      </c>
      <c r="E440">
        <v>22</v>
      </c>
      <c r="F440">
        <v>0.64016736401673602</v>
      </c>
      <c r="G440">
        <v>0.04</v>
      </c>
      <c r="H440">
        <v>6</v>
      </c>
      <c r="I440">
        <v>0.57999999999999996</v>
      </c>
      <c r="J440">
        <v>0.46</v>
      </c>
      <c r="K440">
        <v>0.78</v>
      </c>
      <c r="L440">
        <v>9</v>
      </c>
      <c r="M440" t="s">
        <v>77</v>
      </c>
      <c r="N440" t="s">
        <v>106</v>
      </c>
      <c r="O440" t="s">
        <v>32</v>
      </c>
      <c r="P440" t="s">
        <v>48</v>
      </c>
      <c r="Q440" t="s">
        <v>52</v>
      </c>
      <c r="R440" t="s">
        <v>104</v>
      </c>
      <c r="S440" t="s">
        <v>66</v>
      </c>
      <c r="T440" t="s">
        <v>94</v>
      </c>
      <c r="U440" t="s">
        <v>50</v>
      </c>
      <c r="V440" t="s">
        <v>101</v>
      </c>
      <c r="W440">
        <v>12.6457229423809</v>
      </c>
      <c r="X440">
        <v>11.3367203335714</v>
      </c>
      <c r="Y440">
        <v>11.1544550488235</v>
      </c>
      <c r="Z440">
        <v>9.1168883821951194</v>
      </c>
      <c r="AA440">
        <v>8.6000375965454499</v>
      </c>
      <c r="AB440">
        <v>8.0002299936363599</v>
      </c>
      <c r="AC440">
        <v>7.8402738242857097</v>
      </c>
      <c r="AD440">
        <v>7.7883041510344801</v>
      </c>
      <c r="AE440">
        <v>7.7339200191666597</v>
      </c>
      <c r="AF440">
        <v>7.6510938299999998</v>
      </c>
    </row>
    <row r="441" spans="1:32" x14ac:dyDescent="0.3">
      <c r="A441">
        <v>923</v>
      </c>
      <c r="B441" t="s">
        <v>122</v>
      </c>
      <c r="C441">
        <v>2014</v>
      </c>
      <c r="D441">
        <v>478</v>
      </c>
      <c r="E441">
        <v>23</v>
      </c>
      <c r="F441">
        <v>0.61087866108786604</v>
      </c>
      <c r="G441">
        <v>0.08</v>
      </c>
      <c r="H441">
        <v>9</v>
      </c>
      <c r="I441">
        <v>0.24</v>
      </c>
      <c r="J441">
        <v>0.92</v>
      </c>
      <c r="K441">
        <v>0.38</v>
      </c>
      <c r="L441">
        <v>7</v>
      </c>
      <c r="M441" t="s">
        <v>32</v>
      </c>
      <c r="N441" t="s">
        <v>106</v>
      </c>
      <c r="O441" t="s">
        <v>52</v>
      </c>
      <c r="P441" t="s">
        <v>94</v>
      </c>
      <c r="Q441" t="s">
        <v>77</v>
      </c>
      <c r="R441" t="s">
        <v>48</v>
      </c>
      <c r="S441" t="s">
        <v>104</v>
      </c>
      <c r="T441" t="s">
        <v>71</v>
      </c>
      <c r="U441" t="s">
        <v>69</v>
      </c>
      <c r="V441" t="s">
        <v>63</v>
      </c>
      <c r="W441">
        <v>6.4173942061009104</v>
      </c>
      <c r="X441">
        <v>5.5240544865806402</v>
      </c>
      <c r="Y441">
        <v>4.7930772715327103</v>
      </c>
      <c r="Z441">
        <v>4.6170440493472196</v>
      </c>
      <c r="AA441">
        <v>4.50300794268421</v>
      </c>
      <c r="AB441">
        <v>4.3474899541999896</v>
      </c>
      <c r="AC441">
        <v>4.0556646598630097</v>
      </c>
      <c r="AD441">
        <v>3.92887583439534</v>
      </c>
      <c r="AE441">
        <v>3.9102411502638899</v>
      </c>
      <c r="AF441">
        <v>3.81598417941666</v>
      </c>
    </row>
    <row r="442" spans="1:32" x14ac:dyDescent="0.3">
      <c r="A442">
        <v>924</v>
      </c>
      <c r="B442" t="s">
        <v>122</v>
      </c>
      <c r="C442">
        <v>2014</v>
      </c>
      <c r="D442">
        <v>478</v>
      </c>
      <c r="E442">
        <v>24</v>
      </c>
      <c r="F442">
        <v>0.61087866108786604</v>
      </c>
      <c r="G442">
        <v>0.18</v>
      </c>
      <c r="H442">
        <v>1</v>
      </c>
      <c r="I442">
        <v>0.44</v>
      </c>
      <c r="J442">
        <v>0.74</v>
      </c>
      <c r="K442">
        <v>0.94</v>
      </c>
      <c r="L442">
        <v>7</v>
      </c>
      <c r="M442" t="s">
        <v>106</v>
      </c>
      <c r="N442" t="s">
        <v>32</v>
      </c>
      <c r="O442" t="s">
        <v>48</v>
      </c>
      <c r="P442" t="s">
        <v>77</v>
      </c>
      <c r="Q442" t="s">
        <v>88</v>
      </c>
      <c r="R442" t="s">
        <v>52</v>
      </c>
      <c r="S442" t="s">
        <v>94</v>
      </c>
      <c r="T442" t="s">
        <v>104</v>
      </c>
      <c r="U442" t="s">
        <v>111</v>
      </c>
      <c r="V442" t="s">
        <v>49</v>
      </c>
      <c r="W442">
        <v>25.341150930000001</v>
      </c>
      <c r="X442">
        <v>22.797181119999902</v>
      </c>
      <c r="Y442">
        <v>18.887881373999999</v>
      </c>
      <c r="Z442">
        <v>18.037034966666599</v>
      </c>
      <c r="AA442">
        <v>15.973294259999999</v>
      </c>
      <c r="AB442">
        <v>15.1209398574999</v>
      </c>
      <c r="AC442">
        <v>14.3646986674999</v>
      </c>
      <c r="AD442">
        <v>13.8517605333333</v>
      </c>
      <c r="AE442">
        <v>12.01557114</v>
      </c>
      <c r="AF442">
        <v>11.70130442</v>
      </c>
    </row>
    <row r="443" spans="1:32" x14ac:dyDescent="0.3">
      <c r="A443">
        <v>925</v>
      </c>
      <c r="B443" t="s">
        <v>122</v>
      </c>
      <c r="C443">
        <v>2014</v>
      </c>
      <c r="D443">
        <v>478</v>
      </c>
      <c r="E443">
        <v>25</v>
      </c>
      <c r="F443">
        <v>0.62133891213389103</v>
      </c>
      <c r="G443">
        <v>0.3</v>
      </c>
      <c r="H443">
        <v>1</v>
      </c>
      <c r="I443">
        <v>0.36</v>
      </c>
      <c r="J443">
        <v>0.6</v>
      </c>
      <c r="K443">
        <v>0.22</v>
      </c>
      <c r="L443">
        <v>0</v>
      </c>
      <c r="M443" t="s">
        <v>32</v>
      </c>
      <c r="N443" t="s">
        <v>106</v>
      </c>
      <c r="O443" t="s">
        <v>94</v>
      </c>
      <c r="P443" t="s">
        <v>52</v>
      </c>
      <c r="Q443" t="s">
        <v>111</v>
      </c>
      <c r="R443" t="s">
        <v>48</v>
      </c>
      <c r="S443" t="s">
        <v>80</v>
      </c>
      <c r="T443" t="s">
        <v>49</v>
      </c>
      <c r="U443" t="s">
        <v>104</v>
      </c>
      <c r="V443" t="s">
        <v>88</v>
      </c>
      <c r="W443">
        <v>30.391747766666601</v>
      </c>
      <c r="X443">
        <v>27.5209922766666</v>
      </c>
      <c r="Y443">
        <v>18.0599065</v>
      </c>
      <c r="Z443">
        <v>18.058813583333301</v>
      </c>
      <c r="AA443">
        <v>14.23084405</v>
      </c>
      <c r="AB443">
        <v>13.080334184</v>
      </c>
      <c r="AC443">
        <v>13.041817350000001</v>
      </c>
      <c r="AD443">
        <v>12.938921000000001</v>
      </c>
      <c r="AE443">
        <v>12.656313900000001</v>
      </c>
      <c r="AF443">
        <v>11.934954299999999</v>
      </c>
    </row>
    <row r="444" spans="1:32" x14ac:dyDescent="0.3">
      <c r="A444">
        <v>926</v>
      </c>
      <c r="B444" t="s">
        <v>122</v>
      </c>
      <c r="C444">
        <v>2014</v>
      </c>
      <c r="D444">
        <v>478</v>
      </c>
      <c r="E444">
        <v>26</v>
      </c>
      <c r="F444">
        <v>0.61715481171548103</v>
      </c>
      <c r="G444">
        <v>0.24</v>
      </c>
      <c r="H444">
        <v>1</v>
      </c>
      <c r="I444">
        <v>0.12</v>
      </c>
      <c r="J444">
        <v>1</v>
      </c>
      <c r="K444">
        <v>0.3</v>
      </c>
      <c r="L444">
        <v>7</v>
      </c>
      <c r="M444" t="s">
        <v>32</v>
      </c>
      <c r="N444" t="s">
        <v>77</v>
      </c>
      <c r="O444" t="s">
        <v>48</v>
      </c>
      <c r="P444" t="s">
        <v>106</v>
      </c>
      <c r="Q444" t="s">
        <v>104</v>
      </c>
      <c r="R444" t="s">
        <v>103</v>
      </c>
      <c r="S444" t="s">
        <v>94</v>
      </c>
      <c r="T444" t="s">
        <v>52</v>
      </c>
      <c r="U444" t="s">
        <v>41</v>
      </c>
      <c r="V444" t="s">
        <v>88</v>
      </c>
      <c r="W444">
        <v>30.184719434999899</v>
      </c>
      <c r="X444">
        <v>26.248933153333301</v>
      </c>
      <c r="Y444">
        <v>17.39182598</v>
      </c>
      <c r="Z444">
        <v>14.708336379999899</v>
      </c>
      <c r="AA444">
        <v>13.8993481666666</v>
      </c>
      <c r="AB444">
        <v>12.483037899999999</v>
      </c>
      <c r="AC444">
        <v>12.056379679999999</v>
      </c>
      <c r="AD444">
        <v>10.8517700425</v>
      </c>
      <c r="AE444">
        <v>10.8116072575</v>
      </c>
      <c r="AF444">
        <v>10.170045855</v>
      </c>
    </row>
    <row r="445" spans="1:32" x14ac:dyDescent="0.3">
      <c r="A445">
        <v>927</v>
      </c>
      <c r="B445" t="s">
        <v>122</v>
      </c>
      <c r="C445">
        <v>2014</v>
      </c>
      <c r="D445">
        <v>478</v>
      </c>
      <c r="E445">
        <v>27</v>
      </c>
      <c r="F445">
        <v>0.63179916317991602</v>
      </c>
      <c r="G445">
        <v>0.08</v>
      </c>
      <c r="H445">
        <v>2</v>
      </c>
      <c r="I445">
        <v>0.56000000000000005</v>
      </c>
      <c r="J445">
        <v>0.46</v>
      </c>
      <c r="K445">
        <v>0.96</v>
      </c>
      <c r="L445">
        <v>3</v>
      </c>
      <c r="M445" t="s">
        <v>106</v>
      </c>
      <c r="N445" t="s">
        <v>32</v>
      </c>
      <c r="O445" t="s">
        <v>77</v>
      </c>
      <c r="P445" t="s">
        <v>48</v>
      </c>
      <c r="Q445" t="s">
        <v>52</v>
      </c>
      <c r="R445" t="s">
        <v>90</v>
      </c>
      <c r="S445" t="s">
        <v>61</v>
      </c>
      <c r="T445" t="s">
        <v>99</v>
      </c>
      <c r="U445" t="s">
        <v>104</v>
      </c>
      <c r="V445" t="s">
        <v>94</v>
      </c>
      <c r="W445">
        <v>20.348508723999998</v>
      </c>
      <c r="X445">
        <v>20.314650191428498</v>
      </c>
      <c r="Y445">
        <v>15.0752871208333</v>
      </c>
      <c r="Z445">
        <v>13.961657214444401</v>
      </c>
      <c r="AA445">
        <v>13.6416222628571</v>
      </c>
      <c r="AB445">
        <v>13.2468501733333</v>
      </c>
      <c r="AC445">
        <v>13.198932343333301</v>
      </c>
      <c r="AD445">
        <v>13.1764078</v>
      </c>
      <c r="AE445">
        <v>12.896398254999999</v>
      </c>
      <c r="AF445">
        <v>12.5246815722222</v>
      </c>
    </row>
    <row r="446" spans="1:32" x14ac:dyDescent="0.3">
      <c r="A446">
        <v>928</v>
      </c>
      <c r="B446" t="s">
        <v>122</v>
      </c>
      <c r="C446">
        <v>2014</v>
      </c>
      <c r="D446">
        <v>478</v>
      </c>
      <c r="E446">
        <v>28</v>
      </c>
      <c r="F446">
        <v>0.61924686192468603</v>
      </c>
      <c r="G446">
        <v>0.18</v>
      </c>
      <c r="H446">
        <v>3</v>
      </c>
      <c r="I446">
        <v>0.64</v>
      </c>
      <c r="J446">
        <v>0.96</v>
      </c>
      <c r="K446">
        <v>0.57999999999999996</v>
      </c>
      <c r="L446">
        <v>7</v>
      </c>
      <c r="M446" t="s">
        <v>77</v>
      </c>
      <c r="N446" t="s">
        <v>32</v>
      </c>
      <c r="O446" t="s">
        <v>106</v>
      </c>
      <c r="P446" t="s">
        <v>48</v>
      </c>
      <c r="Q446" t="s">
        <v>52</v>
      </c>
      <c r="R446" t="s">
        <v>80</v>
      </c>
      <c r="S446" t="s">
        <v>95</v>
      </c>
      <c r="T446" t="s">
        <v>87</v>
      </c>
      <c r="U446" t="s">
        <v>111</v>
      </c>
      <c r="V446" t="s">
        <v>101</v>
      </c>
      <c r="W446">
        <v>21.2538335216666</v>
      </c>
      <c r="X446">
        <v>15.193069267058799</v>
      </c>
      <c r="Y446">
        <v>13.196486377999999</v>
      </c>
      <c r="Z446">
        <v>12.1754951930769</v>
      </c>
      <c r="AA446">
        <v>10.838831626428499</v>
      </c>
      <c r="AB446">
        <v>10.197719583333299</v>
      </c>
      <c r="AC446">
        <v>9.5151759924999997</v>
      </c>
      <c r="AD446">
        <v>9.1331567812499994</v>
      </c>
      <c r="AE446">
        <v>9.0194969483333303</v>
      </c>
      <c r="AF446">
        <v>8.6733647771428508</v>
      </c>
    </row>
    <row r="447" spans="1:32" x14ac:dyDescent="0.3">
      <c r="A447">
        <v>929</v>
      </c>
      <c r="B447" t="s">
        <v>122</v>
      </c>
      <c r="C447">
        <v>2014</v>
      </c>
      <c r="D447">
        <v>478</v>
      </c>
      <c r="E447">
        <v>29</v>
      </c>
      <c r="F447">
        <v>0.62133891213389103</v>
      </c>
      <c r="G447">
        <v>0.04</v>
      </c>
      <c r="H447">
        <v>2</v>
      </c>
      <c r="I447">
        <v>0.28000000000000003</v>
      </c>
      <c r="J447">
        <v>0.22</v>
      </c>
      <c r="K447">
        <v>0</v>
      </c>
      <c r="L447">
        <v>8</v>
      </c>
      <c r="M447" t="s">
        <v>77</v>
      </c>
      <c r="N447" t="s">
        <v>32</v>
      </c>
      <c r="O447" t="s">
        <v>106</v>
      </c>
      <c r="P447" t="s">
        <v>94</v>
      </c>
      <c r="Q447" t="s">
        <v>48</v>
      </c>
      <c r="R447" t="s">
        <v>52</v>
      </c>
      <c r="S447" t="s">
        <v>72</v>
      </c>
      <c r="T447" t="s">
        <v>75</v>
      </c>
      <c r="U447" t="s">
        <v>56</v>
      </c>
      <c r="V447" t="s">
        <v>79</v>
      </c>
      <c r="W447">
        <v>13.3806232107142</v>
      </c>
      <c r="X447">
        <v>11.3602882251724</v>
      </c>
      <c r="Y447">
        <v>11.303848971428501</v>
      </c>
      <c r="Z447">
        <v>10.395552551666601</v>
      </c>
      <c r="AA447">
        <v>10.196887127058799</v>
      </c>
      <c r="AB447">
        <v>9.4803583760714307</v>
      </c>
      <c r="AC447">
        <v>9.3874369081818099</v>
      </c>
      <c r="AD447">
        <v>9.3541905883333296</v>
      </c>
      <c r="AE447">
        <v>9.2872099899999991</v>
      </c>
      <c r="AF447">
        <v>8.8169978249999996</v>
      </c>
    </row>
    <row r="448" spans="1:32" x14ac:dyDescent="0.3">
      <c r="A448">
        <v>930</v>
      </c>
      <c r="B448" t="s">
        <v>122</v>
      </c>
      <c r="C448">
        <v>2014</v>
      </c>
      <c r="D448">
        <v>478</v>
      </c>
      <c r="E448">
        <v>30</v>
      </c>
      <c r="F448">
        <v>0.59832635983263505</v>
      </c>
      <c r="G448">
        <v>0.16</v>
      </c>
      <c r="H448">
        <v>1</v>
      </c>
      <c r="I448">
        <v>0.76</v>
      </c>
      <c r="J448">
        <v>0.12</v>
      </c>
      <c r="K448">
        <v>0.57999999999999996</v>
      </c>
      <c r="L448">
        <v>8</v>
      </c>
      <c r="M448" t="s">
        <v>80</v>
      </c>
      <c r="N448" t="s">
        <v>106</v>
      </c>
      <c r="O448" t="s">
        <v>32</v>
      </c>
      <c r="P448" t="s">
        <v>61</v>
      </c>
      <c r="Q448" t="s">
        <v>77</v>
      </c>
      <c r="R448" t="s">
        <v>58</v>
      </c>
      <c r="S448" t="s">
        <v>92</v>
      </c>
      <c r="T448" t="s">
        <v>53</v>
      </c>
      <c r="U448" t="s">
        <v>104</v>
      </c>
      <c r="V448" t="s">
        <v>96</v>
      </c>
      <c r="W448">
        <v>16.3261909</v>
      </c>
      <c r="X448">
        <v>16.06838085</v>
      </c>
      <c r="Y448">
        <v>15.614652063999999</v>
      </c>
      <c r="Z448">
        <v>14.664786299999999</v>
      </c>
      <c r="AA448">
        <v>14.408001875</v>
      </c>
      <c r="AB448">
        <v>13.293730699999999</v>
      </c>
      <c r="AC448">
        <v>13.291437799999899</v>
      </c>
      <c r="AD448">
        <v>12.884443299999999</v>
      </c>
      <c r="AE448">
        <v>12.8530903</v>
      </c>
      <c r="AF448">
        <v>12.74103974</v>
      </c>
    </row>
    <row r="449" spans="1:32" x14ac:dyDescent="0.3">
      <c r="A449">
        <v>931</v>
      </c>
      <c r="B449" t="s">
        <v>122</v>
      </c>
      <c r="C449">
        <v>2014</v>
      </c>
      <c r="D449">
        <v>478</v>
      </c>
      <c r="E449">
        <v>31</v>
      </c>
      <c r="F449">
        <v>0.62343096234309603</v>
      </c>
      <c r="G449">
        <v>0.12</v>
      </c>
      <c r="H449">
        <v>3</v>
      </c>
      <c r="I449">
        <v>0.3</v>
      </c>
      <c r="J449">
        <v>0.46</v>
      </c>
      <c r="K449">
        <v>0.34</v>
      </c>
      <c r="L449">
        <v>5</v>
      </c>
      <c r="M449" t="s">
        <v>106</v>
      </c>
      <c r="N449" t="s">
        <v>32</v>
      </c>
      <c r="O449" t="s">
        <v>77</v>
      </c>
      <c r="P449" t="s">
        <v>94</v>
      </c>
      <c r="Q449" t="s">
        <v>48</v>
      </c>
      <c r="R449" t="s">
        <v>75</v>
      </c>
      <c r="S449" t="s">
        <v>52</v>
      </c>
      <c r="T449" t="s">
        <v>89</v>
      </c>
      <c r="U449" t="s">
        <v>68</v>
      </c>
      <c r="V449" t="s">
        <v>83</v>
      </c>
      <c r="W449">
        <v>12.0094119834545</v>
      </c>
      <c r="X449">
        <v>11.8027761196666</v>
      </c>
      <c r="Y449">
        <v>10.0230398645454</v>
      </c>
      <c r="Z449">
        <v>9.7691079349999992</v>
      </c>
      <c r="AA449">
        <v>9.0413447528571407</v>
      </c>
      <c r="AB449">
        <v>8.7309300337499902</v>
      </c>
      <c r="AC449">
        <v>8.2563481145454496</v>
      </c>
      <c r="AD449">
        <v>8.1082473208333301</v>
      </c>
      <c r="AE449">
        <v>7.9922696274999998</v>
      </c>
      <c r="AF449">
        <v>7.9601967363000004</v>
      </c>
    </row>
    <row r="450" spans="1:32" x14ac:dyDescent="0.3">
      <c r="A450">
        <v>932</v>
      </c>
      <c r="B450" t="s">
        <v>122</v>
      </c>
      <c r="C450">
        <v>2014</v>
      </c>
      <c r="D450">
        <v>478</v>
      </c>
      <c r="E450">
        <v>32</v>
      </c>
      <c r="F450">
        <v>0.62343096234309603</v>
      </c>
      <c r="G450">
        <v>0.08</v>
      </c>
      <c r="H450">
        <v>3</v>
      </c>
      <c r="I450">
        <v>0.32</v>
      </c>
      <c r="J450">
        <v>0.48</v>
      </c>
      <c r="K450">
        <v>0.32</v>
      </c>
      <c r="L450">
        <v>8</v>
      </c>
      <c r="M450" t="s">
        <v>106</v>
      </c>
      <c r="N450" t="s">
        <v>32</v>
      </c>
      <c r="O450" t="s">
        <v>48</v>
      </c>
      <c r="P450" t="s">
        <v>77</v>
      </c>
      <c r="Q450" t="s">
        <v>111</v>
      </c>
      <c r="R450" t="s">
        <v>52</v>
      </c>
      <c r="S450" t="s">
        <v>80</v>
      </c>
      <c r="T450" t="s">
        <v>70</v>
      </c>
      <c r="U450" t="s">
        <v>68</v>
      </c>
      <c r="V450" t="s">
        <v>107</v>
      </c>
      <c r="W450">
        <v>17.753500619166601</v>
      </c>
      <c r="X450">
        <v>12.298581492222199</v>
      </c>
      <c r="Y450">
        <v>11.1288305310526</v>
      </c>
      <c r="Z450">
        <v>10.961268004705801</v>
      </c>
      <c r="AA450">
        <v>9.6382073244444406</v>
      </c>
      <c r="AB450">
        <v>9.4409488919047604</v>
      </c>
      <c r="AC450">
        <v>9.3842138811111102</v>
      </c>
      <c r="AD450">
        <v>9.1732519305882292</v>
      </c>
      <c r="AE450">
        <v>9.1594774471428497</v>
      </c>
      <c r="AF450">
        <v>8.8223659883333294</v>
      </c>
    </row>
    <row r="451" spans="1:32" x14ac:dyDescent="0.3">
      <c r="A451">
        <v>933</v>
      </c>
      <c r="B451" t="s">
        <v>122</v>
      </c>
      <c r="C451">
        <v>2014</v>
      </c>
      <c r="D451">
        <v>478</v>
      </c>
      <c r="E451">
        <v>33</v>
      </c>
      <c r="F451">
        <v>0.61715481171548103</v>
      </c>
      <c r="G451">
        <v>0.04</v>
      </c>
      <c r="H451">
        <v>2</v>
      </c>
      <c r="I451">
        <v>1</v>
      </c>
      <c r="J451">
        <v>0.24</v>
      </c>
      <c r="K451">
        <v>0.16</v>
      </c>
      <c r="L451">
        <v>9</v>
      </c>
      <c r="M451" t="s">
        <v>77</v>
      </c>
      <c r="N451" t="s">
        <v>106</v>
      </c>
      <c r="O451" t="s">
        <v>32</v>
      </c>
      <c r="P451" t="s">
        <v>51</v>
      </c>
      <c r="Q451" t="s">
        <v>52</v>
      </c>
      <c r="R451" t="s">
        <v>54</v>
      </c>
      <c r="S451" t="s">
        <v>87</v>
      </c>
      <c r="T451" t="s">
        <v>93</v>
      </c>
      <c r="U451" t="s">
        <v>80</v>
      </c>
      <c r="V451" t="s">
        <v>70</v>
      </c>
      <c r="W451">
        <v>21.444521290909002</v>
      </c>
      <c r="X451">
        <v>15.804383141428501</v>
      </c>
      <c r="Y451">
        <v>15.270219768500001</v>
      </c>
      <c r="Z451">
        <v>14.742150000000001</v>
      </c>
      <c r="AA451">
        <v>14.504360658823501</v>
      </c>
      <c r="AB451">
        <v>14.15258216</v>
      </c>
      <c r="AC451">
        <v>14.058492530000001</v>
      </c>
      <c r="AD451">
        <v>13.6379307</v>
      </c>
      <c r="AE451">
        <v>13.0979444116666</v>
      </c>
      <c r="AF451">
        <v>12.651035065</v>
      </c>
    </row>
    <row r="452" spans="1:32" x14ac:dyDescent="0.3">
      <c r="A452">
        <v>934</v>
      </c>
      <c r="B452" t="s">
        <v>122</v>
      </c>
      <c r="C452">
        <v>2014</v>
      </c>
      <c r="D452">
        <v>478</v>
      </c>
      <c r="E452">
        <v>34</v>
      </c>
      <c r="F452">
        <v>0.63179916317991602</v>
      </c>
      <c r="G452">
        <v>0.18</v>
      </c>
      <c r="H452">
        <v>1</v>
      </c>
      <c r="I452">
        <v>0.34</v>
      </c>
      <c r="J452">
        <v>0.26</v>
      </c>
      <c r="K452">
        <v>0.44</v>
      </c>
      <c r="L452">
        <v>4</v>
      </c>
      <c r="M452" t="s">
        <v>32</v>
      </c>
      <c r="N452" t="s">
        <v>100</v>
      </c>
      <c r="O452" t="s">
        <v>106</v>
      </c>
      <c r="P452" t="s">
        <v>95</v>
      </c>
      <c r="Q452" t="s">
        <v>70</v>
      </c>
      <c r="R452" t="s">
        <v>104</v>
      </c>
      <c r="S452" t="s">
        <v>94</v>
      </c>
      <c r="T452" t="s">
        <v>46</v>
      </c>
      <c r="U452" t="s">
        <v>48</v>
      </c>
      <c r="V452" t="s">
        <v>77</v>
      </c>
      <c r="W452">
        <v>22.229064300000001</v>
      </c>
      <c r="X452">
        <v>17.688373599999998</v>
      </c>
      <c r="Y452">
        <v>15.8437392342857</v>
      </c>
      <c r="Z452">
        <v>15.105251300000001</v>
      </c>
      <c r="AA452">
        <v>14.5431533</v>
      </c>
      <c r="AB452">
        <v>12.9978449175</v>
      </c>
      <c r="AC452">
        <v>12.93785976</v>
      </c>
      <c r="AD452">
        <v>12.35617495</v>
      </c>
      <c r="AE452">
        <v>12.339928149999899</v>
      </c>
      <c r="AF452">
        <v>12.0877493625</v>
      </c>
    </row>
    <row r="453" spans="1:32" x14ac:dyDescent="0.3">
      <c r="A453">
        <v>935</v>
      </c>
      <c r="B453" t="s">
        <v>122</v>
      </c>
      <c r="C453">
        <v>2014</v>
      </c>
      <c r="D453">
        <v>478</v>
      </c>
      <c r="E453">
        <v>35</v>
      </c>
      <c r="F453">
        <v>0.62133891213389103</v>
      </c>
      <c r="G453">
        <v>0.14000000000000001</v>
      </c>
      <c r="H453">
        <v>2</v>
      </c>
      <c r="I453">
        <v>0.68</v>
      </c>
      <c r="J453">
        <v>0.57999999999999996</v>
      </c>
      <c r="K453">
        <v>0.18</v>
      </c>
      <c r="L453">
        <v>0</v>
      </c>
      <c r="M453" t="s">
        <v>77</v>
      </c>
      <c r="N453" t="s">
        <v>61</v>
      </c>
      <c r="O453" t="s">
        <v>32</v>
      </c>
      <c r="P453" t="s">
        <v>106</v>
      </c>
      <c r="Q453" t="s">
        <v>99</v>
      </c>
      <c r="R453" t="s">
        <v>52</v>
      </c>
      <c r="S453" t="s">
        <v>48</v>
      </c>
      <c r="T453" t="s">
        <v>95</v>
      </c>
      <c r="U453" t="s">
        <v>94</v>
      </c>
      <c r="V453" t="s">
        <v>89</v>
      </c>
      <c r="W453">
        <v>26.143183036</v>
      </c>
      <c r="X453">
        <v>22.340801200000001</v>
      </c>
      <c r="Y453">
        <v>18.560313216000001</v>
      </c>
      <c r="Z453">
        <v>16.238899747272701</v>
      </c>
      <c r="AA453">
        <v>14.5487251</v>
      </c>
      <c r="AB453">
        <v>14.4165914366666</v>
      </c>
      <c r="AC453">
        <v>12.5278871366666</v>
      </c>
      <c r="AD453">
        <v>11.976418391999999</v>
      </c>
      <c r="AE453">
        <v>11.569361024000001</v>
      </c>
      <c r="AF453">
        <v>11.157591595</v>
      </c>
    </row>
    <row r="454" spans="1:32" x14ac:dyDescent="0.3">
      <c r="A454">
        <v>936</v>
      </c>
      <c r="B454" t="s">
        <v>122</v>
      </c>
      <c r="C454">
        <v>2014</v>
      </c>
      <c r="D454">
        <v>478</v>
      </c>
      <c r="E454">
        <v>36</v>
      </c>
      <c r="F454">
        <v>0.60460251046025104</v>
      </c>
      <c r="G454">
        <v>0.18</v>
      </c>
      <c r="H454">
        <v>1</v>
      </c>
      <c r="I454">
        <v>0.42</v>
      </c>
      <c r="J454">
        <v>0.4</v>
      </c>
      <c r="K454">
        <v>0.92</v>
      </c>
      <c r="L454">
        <v>1</v>
      </c>
      <c r="M454" t="s">
        <v>106</v>
      </c>
      <c r="N454" t="s">
        <v>32</v>
      </c>
      <c r="O454" t="s">
        <v>48</v>
      </c>
      <c r="P454" t="s">
        <v>77</v>
      </c>
      <c r="Q454" t="s">
        <v>81</v>
      </c>
      <c r="R454" t="s">
        <v>89</v>
      </c>
      <c r="S454" t="s">
        <v>95</v>
      </c>
      <c r="T454" t="s">
        <v>111</v>
      </c>
      <c r="U454" t="s">
        <v>52</v>
      </c>
      <c r="V454" t="s">
        <v>80</v>
      </c>
      <c r="W454">
        <v>22.0686480166666</v>
      </c>
      <c r="X454">
        <v>19.680882279999999</v>
      </c>
      <c r="Y454">
        <v>16.56622982</v>
      </c>
      <c r="Z454">
        <v>15.662863423333301</v>
      </c>
      <c r="AA454">
        <v>14.169627200000001</v>
      </c>
      <c r="AB454">
        <v>13.9032593</v>
      </c>
      <c r="AC454">
        <v>13.3859828333333</v>
      </c>
      <c r="AD454">
        <v>12.647176497499901</v>
      </c>
      <c r="AE454">
        <v>12.553640946</v>
      </c>
      <c r="AF454">
        <v>12.4927581333333</v>
      </c>
    </row>
    <row r="455" spans="1:32" x14ac:dyDescent="0.3">
      <c r="A455">
        <v>937</v>
      </c>
      <c r="B455" t="s">
        <v>122</v>
      </c>
      <c r="C455">
        <v>2014</v>
      </c>
      <c r="D455">
        <v>478</v>
      </c>
      <c r="E455">
        <v>37</v>
      </c>
      <c r="F455">
        <v>0.61924686192468603</v>
      </c>
      <c r="G455">
        <v>0.06</v>
      </c>
      <c r="H455">
        <v>3</v>
      </c>
      <c r="I455">
        <v>0.34</v>
      </c>
      <c r="J455">
        <v>0.34</v>
      </c>
      <c r="K455">
        <v>0.6</v>
      </c>
      <c r="L455">
        <v>6</v>
      </c>
      <c r="M455" t="s">
        <v>32</v>
      </c>
      <c r="N455" t="s">
        <v>106</v>
      </c>
      <c r="O455" t="s">
        <v>77</v>
      </c>
      <c r="P455" t="s">
        <v>48</v>
      </c>
      <c r="Q455" t="s">
        <v>41</v>
      </c>
      <c r="R455" t="s">
        <v>52</v>
      </c>
      <c r="S455" t="s">
        <v>95</v>
      </c>
      <c r="T455" t="s">
        <v>53</v>
      </c>
      <c r="U455" t="s">
        <v>90</v>
      </c>
      <c r="V455" t="s">
        <v>104</v>
      </c>
      <c r="W455">
        <v>14.3143463425</v>
      </c>
      <c r="X455">
        <v>13.245071461111101</v>
      </c>
      <c r="Y455">
        <v>11.0236586647619</v>
      </c>
      <c r="Z455">
        <v>10.041561479999899</v>
      </c>
      <c r="AA455">
        <v>10.013193925833299</v>
      </c>
      <c r="AB455">
        <v>9.7794298799999897</v>
      </c>
      <c r="AC455">
        <v>9.1708279509090893</v>
      </c>
      <c r="AD455">
        <v>8.9927489118181807</v>
      </c>
      <c r="AE455">
        <v>8.8432866799999896</v>
      </c>
      <c r="AF455">
        <v>8.7962464511764704</v>
      </c>
    </row>
    <row r="456" spans="1:32" x14ac:dyDescent="0.3">
      <c r="A456">
        <v>938</v>
      </c>
      <c r="B456" t="s">
        <v>122</v>
      </c>
      <c r="C456">
        <v>2014</v>
      </c>
      <c r="D456">
        <v>478</v>
      </c>
      <c r="E456">
        <v>38</v>
      </c>
      <c r="F456">
        <v>0.65062761506276101</v>
      </c>
      <c r="G456">
        <v>0.02</v>
      </c>
      <c r="H456">
        <v>9</v>
      </c>
      <c r="I456">
        <v>0.76</v>
      </c>
      <c r="J456">
        <v>0.44</v>
      </c>
      <c r="K456">
        <v>0.66</v>
      </c>
      <c r="L456">
        <v>10</v>
      </c>
      <c r="M456" t="s">
        <v>77</v>
      </c>
      <c r="N456" t="s">
        <v>32</v>
      </c>
      <c r="O456" t="s">
        <v>106</v>
      </c>
      <c r="P456" t="s">
        <v>52</v>
      </c>
      <c r="Q456" t="s">
        <v>48</v>
      </c>
      <c r="R456" t="s">
        <v>94</v>
      </c>
      <c r="S456" t="s">
        <v>104</v>
      </c>
      <c r="T456" t="s">
        <v>88</v>
      </c>
      <c r="U456" t="s">
        <v>95</v>
      </c>
      <c r="V456" t="s">
        <v>87</v>
      </c>
      <c r="W456">
        <v>13.9291336408196</v>
      </c>
      <c r="X456">
        <v>12.4366332783333</v>
      </c>
      <c r="Y456">
        <v>10.9362057264835</v>
      </c>
      <c r="Z456">
        <v>9.6315607556470493</v>
      </c>
      <c r="AA456">
        <v>9.2970120085106291</v>
      </c>
      <c r="AB456">
        <v>8.8476697827777695</v>
      </c>
      <c r="AC456">
        <v>8.6084231598304992</v>
      </c>
      <c r="AD456">
        <v>8.5834768854901906</v>
      </c>
      <c r="AE456">
        <v>7.7845707990476098</v>
      </c>
      <c r="AF456">
        <v>7.5823004297368399</v>
      </c>
    </row>
    <row r="457" spans="1:32" x14ac:dyDescent="0.3">
      <c r="A457">
        <v>939</v>
      </c>
      <c r="B457" t="s">
        <v>122</v>
      </c>
      <c r="C457">
        <v>2014</v>
      </c>
      <c r="D457">
        <v>478</v>
      </c>
      <c r="E457">
        <v>39</v>
      </c>
      <c r="F457">
        <v>0.58786610878661005</v>
      </c>
      <c r="G457">
        <v>0.08</v>
      </c>
      <c r="H457">
        <v>7</v>
      </c>
      <c r="I457">
        <v>0.22</v>
      </c>
      <c r="J457">
        <v>0.92</v>
      </c>
      <c r="K457">
        <v>0.96</v>
      </c>
      <c r="L457">
        <v>10</v>
      </c>
      <c r="M457" t="s">
        <v>106</v>
      </c>
      <c r="N457" t="s">
        <v>32</v>
      </c>
      <c r="O457" t="s">
        <v>52</v>
      </c>
      <c r="P457" t="s">
        <v>77</v>
      </c>
      <c r="Q457" t="s">
        <v>48</v>
      </c>
      <c r="R457" t="s">
        <v>101</v>
      </c>
      <c r="S457" t="s">
        <v>63</v>
      </c>
      <c r="T457" t="s">
        <v>69</v>
      </c>
      <c r="U457" t="s">
        <v>111</v>
      </c>
      <c r="V457" t="s">
        <v>104</v>
      </c>
      <c r="W457">
        <v>8.1794834298275791</v>
      </c>
      <c r="X457">
        <v>7.9887743281081001</v>
      </c>
      <c r="Y457">
        <v>6.4553231046875004</v>
      </c>
      <c r="Z457">
        <v>6.2469440654000001</v>
      </c>
      <c r="AA457">
        <v>5.59133923304109</v>
      </c>
      <c r="AB457">
        <v>5.4962920817073098</v>
      </c>
      <c r="AC457">
        <v>5.4591862307142804</v>
      </c>
      <c r="AD457">
        <v>5.1266115450000003</v>
      </c>
      <c r="AE457">
        <v>5.0265261162790598</v>
      </c>
      <c r="AF457">
        <v>4.9493688559259201</v>
      </c>
    </row>
    <row r="458" spans="1:32" x14ac:dyDescent="0.3">
      <c r="A458">
        <v>940</v>
      </c>
      <c r="B458" t="s">
        <v>122</v>
      </c>
      <c r="C458">
        <v>2014</v>
      </c>
      <c r="D458">
        <v>478</v>
      </c>
      <c r="E458">
        <v>40</v>
      </c>
      <c r="F458">
        <v>0.61297071129707104</v>
      </c>
      <c r="G458">
        <v>0.3</v>
      </c>
      <c r="H458">
        <v>2</v>
      </c>
      <c r="I458">
        <v>0.08</v>
      </c>
      <c r="J458">
        <v>1</v>
      </c>
      <c r="K458">
        <v>0.6</v>
      </c>
      <c r="L458">
        <v>7</v>
      </c>
      <c r="M458" t="s">
        <v>32</v>
      </c>
      <c r="N458" t="s">
        <v>77</v>
      </c>
      <c r="O458" t="s">
        <v>104</v>
      </c>
      <c r="P458" t="s">
        <v>94</v>
      </c>
      <c r="Q458" t="s">
        <v>106</v>
      </c>
      <c r="R458" t="s">
        <v>87</v>
      </c>
      <c r="S458" t="s">
        <v>52</v>
      </c>
      <c r="T458" t="s">
        <v>41</v>
      </c>
      <c r="U458" t="s">
        <v>70</v>
      </c>
      <c r="V458" t="s">
        <v>49</v>
      </c>
      <c r="W458">
        <v>19.86985417</v>
      </c>
      <c r="X458">
        <v>16.308787827499899</v>
      </c>
      <c r="Y458">
        <v>12.811825081999899</v>
      </c>
      <c r="Z458">
        <v>7.8182904383333298</v>
      </c>
      <c r="AA458">
        <v>7.2032064679999896</v>
      </c>
      <c r="AB458">
        <v>6.9990347650000002</v>
      </c>
      <c r="AC458">
        <v>6.8429636536363603</v>
      </c>
      <c r="AD458">
        <v>6.8319698200000003</v>
      </c>
      <c r="AE458">
        <v>6.5398132190909104</v>
      </c>
      <c r="AF458">
        <v>6.1898769700000003</v>
      </c>
    </row>
    <row r="459" spans="1:32" x14ac:dyDescent="0.3">
      <c r="A459">
        <v>941</v>
      </c>
      <c r="B459" t="s">
        <v>122</v>
      </c>
      <c r="C459">
        <v>2014</v>
      </c>
      <c r="D459">
        <v>478</v>
      </c>
      <c r="E459">
        <v>41</v>
      </c>
      <c r="F459">
        <v>0.56066945606694496</v>
      </c>
      <c r="G459">
        <v>0.66</v>
      </c>
      <c r="H459">
        <v>1</v>
      </c>
      <c r="I459">
        <v>0.86</v>
      </c>
      <c r="J459">
        <v>0.64</v>
      </c>
      <c r="K459">
        <v>0.52</v>
      </c>
      <c r="L459">
        <v>3</v>
      </c>
      <c r="M459" t="s">
        <v>48</v>
      </c>
      <c r="N459" t="s">
        <v>32</v>
      </c>
      <c r="O459" t="s">
        <v>77</v>
      </c>
      <c r="P459" t="s">
        <v>104</v>
      </c>
      <c r="Q459" t="s">
        <v>65</v>
      </c>
      <c r="R459" t="s">
        <v>70</v>
      </c>
      <c r="S459" t="s">
        <v>98</v>
      </c>
      <c r="T459" t="s">
        <v>41</v>
      </c>
      <c r="U459" t="s">
        <v>100</v>
      </c>
      <c r="V459" t="s">
        <v>101</v>
      </c>
      <c r="W459">
        <v>39.821464499999998</v>
      </c>
      <c r="X459">
        <v>36.659032499999903</v>
      </c>
      <c r="Y459">
        <v>28.327640500000001</v>
      </c>
      <c r="Z459">
        <v>14.6607466</v>
      </c>
      <c r="AA459">
        <v>14.4705505</v>
      </c>
      <c r="AB459">
        <v>14.359011649999999</v>
      </c>
      <c r="AC459">
        <v>14.2722111</v>
      </c>
      <c r="AD459">
        <v>13.681057279999999</v>
      </c>
      <c r="AE459">
        <v>13.5125799</v>
      </c>
      <c r="AF459">
        <v>13.404408435000001</v>
      </c>
    </row>
    <row r="460" spans="1:32" x14ac:dyDescent="0.3">
      <c r="A460">
        <v>942</v>
      </c>
      <c r="B460" t="s">
        <v>122</v>
      </c>
      <c r="C460">
        <v>2014</v>
      </c>
      <c r="D460">
        <v>478</v>
      </c>
      <c r="E460">
        <v>42</v>
      </c>
      <c r="F460">
        <v>0.60669456066945604</v>
      </c>
      <c r="G460">
        <v>0.46</v>
      </c>
      <c r="H460">
        <v>1</v>
      </c>
      <c r="I460">
        <v>1</v>
      </c>
      <c r="J460">
        <v>0.54</v>
      </c>
      <c r="K460">
        <v>0.6</v>
      </c>
      <c r="L460">
        <v>5</v>
      </c>
      <c r="M460" t="s">
        <v>106</v>
      </c>
      <c r="N460" t="s">
        <v>32</v>
      </c>
      <c r="O460" t="s">
        <v>49</v>
      </c>
      <c r="P460" t="s">
        <v>52</v>
      </c>
      <c r="Q460" t="s">
        <v>85</v>
      </c>
      <c r="R460" t="s">
        <v>79</v>
      </c>
      <c r="S460" t="s">
        <v>80</v>
      </c>
      <c r="T460" t="s">
        <v>48</v>
      </c>
      <c r="U460" t="s">
        <v>35</v>
      </c>
      <c r="V460" t="s">
        <v>81</v>
      </c>
      <c r="W460">
        <v>44.443199200000002</v>
      </c>
      <c r="X460">
        <v>30.6906544333333</v>
      </c>
      <c r="Y460">
        <v>15.829520199999999</v>
      </c>
      <c r="Z460">
        <v>15.289387059999999</v>
      </c>
      <c r="AA460">
        <v>15.2384415</v>
      </c>
      <c r="AB460">
        <v>15.1603832</v>
      </c>
      <c r="AC460">
        <v>15.117639534999901</v>
      </c>
      <c r="AD460">
        <v>15.0804414774999</v>
      </c>
      <c r="AE460">
        <v>14.840214700000001</v>
      </c>
      <c r="AF460">
        <v>14.447082949999899</v>
      </c>
    </row>
    <row r="461" spans="1:32" x14ac:dyDescent="0.3">
      <c r="A461">
        <v>943</v>
      </c>
      <c r="B461" t="s">
        <v>122</v>
      </c>
      <c r="C461">
        <v>2014</v>
      </c>
      <c r="D461">
        <v>478</v>
      </c>
      <c r="E461">
        <v>43</v>
      </c>
      <c r="F461">
        <v>0.64644351464435101</v>
      </c>
      <c r="G461">
        <v>0.06</v>
      </c>
      <c r="H461">
        <v>2</v>
      </c>
      <c r="I461">
        <v>0.28000000000000003</v>
      </c>
      <c r="J461">
        <v>0.57999999999999996</v>
      </c>
      <c r="K461">
        <v>0.52</v>
      </c>
      <c r="L461">
        <v>7</v>
      </c>
      <c r="M461" t="s">
        <v>77</v>
      </c>
      <c r="N461" t="s">
        <v>32</v>
      </c>
      <c r="O461" t="s">
        <v>106</v>
      </c>
      <c r="P461" t="s">
        <v>94</v>
      </c>
      <c r="Q461" t="s">
        <v>48</v>
      </c>
      <c r="R461" t="s">
        <v>52</v>
      </c>
      <c r="S461" t="s">
        <v>76</v>
      </c>
      <c r="T461" t="s">
        <v>111</v>
      </c>
      <c r="U461" t="s">
        <v>104</v>
      </c>
      <c r="V461" t="s">
        <v>88</v>
      </c>
      <c r="W461">
        <v>17.651818504615299</v>
      </c>
      <c r="X461">
        <v>16.531162919259199</v>
      </c>
      <c r="Y461">
        <v>14.102793865909</v>
      </c>
      <c r="Z461">
        <v>13.358573711666599</v>
      </c>
      <c r="AA461">
        <v>12.957456065714201</v>
      </c>
      <c r="AB461">
        <v>11.5374703543999</v>
      </c>
      <c r="AC461">
        <v>10.035627834</v>
      </c>
      <c r="AD461">
        <v>9.83731327888888</v>
      </c>
      <c r="AE461">
        <v>9.7982065104761897</v>
      </c>
      <c r="AF461">
        <v>9.7901776799999993</v>
      </c>
    </row>
    <row r="462" spans="1:32" x14ac:dyDescent="0.3">
      <c r="A462">
        <v>944</v>
      </c>
      <c r="B462" t="s">
        <v>122</v>
      </c>
      <c r="C462">
        <v>2014</v>
      </c>
      <c r="D462">
        <v>478</v>
      </c>
      <c r="E462">
        <v>44</v>
      </c>
      <c r="F462">
        <v>0.57949790794978995</v>
      </c>
      <c r="G462">
        <v>0.42</v>
      </c>
      <c r="H462">
        <v>5</v>
      </c>
      <c r="I462">
        <v>0.9</v>
      </c>
      <c r="J462">
        <v>0.64</v>
      </c>
      <c r="K462">
        <v>0.02</v>
      </c>
      <c r="L462">
        <v>7</v>
      </c>
      <c r="M462" t="s">
        <v>32</v>
      </c>
      <c r="N462" t="s">
        <v>77</v>
      </c>
      <c r="O462" t="s">
        <v>55</v>
      </c>
      <c r="P462" t="s">
        <v>48</v>
      </c>
      <c r="Q462" t="s">
        <v>52</v>
      </c>
      <c r="R462" t="s">
        <v>93</v>
      </c>
      <c r="S462" t="s">
        <v>110</v>
      </c>
      <c r="T462" t="s">
        <v>83</v>
      </c>
      <c r="U462" t="s">
        <v>57</v>
      </c>
      <c r="V462" t="s">
        <v>88</v>
      </c>
      <c r="W462">
        <v>7.0255281350000001</v>
      </c>
      <c r="X462">
        <v>6.3365898884999998</v>
      </c>
      <c r="Y462">
        <v>6.0828328931250004</v>
      </c>
      <c r="Z462">
        <v>6.0523854366666603</v>
      </c>
      <c r="AA462">
        <v>5.98296442779999</v>
      </c>
      <c r="AB462">
        <v>5.9163489381818097</v>
      </c>
      <c r="AC462">
        <v>5.4705731629411698</v>
      </c>
      <c r="AD462">
        <v>5.3558389399999999</v>
      </c>
      <c r="AE462">
        <v>5.2769971499999997</v>
      </c>
      <c r="AF462">
        <v>5.1944401218333303</v>
      </c>
    </row>
    <row r="463" spans="1:32" x14ac:dyDescent="0.3">
      <c r="A463">
        <v>945</v>
      </c>
      <c r="B463" t="s">
        <v>122</v>
      </c>
      <c r="C463">
        <v>2014</v>
      </c>
      <c r="D463">
        <v>478</v>
      </c>
      <c r="E463">
        <v>45</v>
      </c>
      <c r="F463">
        <v>0.61715481171548103</v>
      </c>
      <c r="G463">
        <v>0.18</v>
      </c>
      <c r="H463">
        <v>1</v>
      </c>
      <c r="I463">
        <v>0.78</v>
      </c>
      <c r="J463">
        <v>0.9</v>
      </c>
      <c r="K463">
        <v>0.96</v>
      </c>
      <c r="L463">
        <v>5</v>
      </c>
      <c r="M463" t="s">
        <v>77</v>
      </c>
      <c r="N463" t="s">
        <v>32</v>
      </c>
      <c r="O463" t="s">
        <v>106</v>
      </c>
      <c r="P463" t="s">
        <v>48</v>
      </c>
      <c r="Q463" t="s">
        <v>52</v>
      </c>
      <c r="R463" t="s">
        <v>94</v>
      </c>
      <c r="S463" t="s">
        <v>41</v>
      </c>
      <c r="T463" t="s">
        <v>104</v>
      </c>
      <c r="U463" t="s">
        <v>49</v>
      </c>
      <c r="V463" t="s">
        <v>88</v>
      </c>
      <c r="W463">
        <v>35.178342833333303</v>
      </c>
      <c r="X463">
        <v>24.856778432500001</v>
      </c>
      <c r="Y463">
        <v>24.630870080000001</v>
      </c>
      <c r="Z463">
        <v>19.205626868333301</v>
      </c>
      <c r="AA463">
        <v>16.527686832499999</v>
      </c>
      <c r="AB463">
        <v>15.655448914999999</v>
      </c>
      <c r="AC463">
        <v>12.1275410633333</v>
      </c>
      <c r="AD463">
        <v>11.580314643333301</v>
      </c>
      <c r="AE463">
        <v>11.3418536</v>
      </c>
      <c r="AF463">
        <v>10.7211080416666</v>
      </c>
    </row>
    <row r="464" spans="1:32" x14ac:dyDescent="0.3">
      <c r="A464">
        <v>946</v>
      </c>
      <c r="B464" t="s">
        <v>122</v>
      </c>
      <c r="C464">
        <v>2014</v>
      </c>
      <c r="D464">
        <v>478</v>
      </c>
      <c r="E464">
        <v>46</v>
      </c>
      <c r="F464">
        <v>0.59205020920502005</v>
      </c>
      <c r="G464">
        <v>0.12</v>
      </c>
      <c r="H464">
        <v>9</v>
      </c>
      <c r="I464">
        <v>0.46</v>
      </c>
      <c r="J464">
        <v>0.68</v>
      </c>
      <c r="K464">
        <v>0.74</v>
      </c>
      <c r="L464">
        <v>10</v>
      </c>
      <c r="M464" t="s">
        <v>106</v>
      </c>
      <c r="N464" t="s">
        <v>52</v>
      </c>
      <c r="O464" t="s">
        <v>32</v>
      </c>
      <c r="P464" t="s">
        <v>77</v>
      </c>
      <c r="Q464" t="s">
        <v>48</v>
      </c>
      <c r="R464" t="s">
        <v>111</v>
      </c>
      <c r="S464" t="s">
        <v>66</v>
      </c>
      <c r="T464" t="s">
        <v>41</v>
      </c>
      <c r="U464" t="s">
        <v>55</v>
      </c>
      <c r="V464" t="s">
        <v>70</v>
      </c>
      <c r="W464">
        <v>7.5895967080512801</v>
      </c>
      <c r="X464">
        <v>6.33183380596153</v>
      </c>
      <c r="Y464">
        <v>6.2483184516666599</v>
      </c>
      <c r="Z464">
        <v>5.8362052457142797</v>
      </c>
      <c r="AA464">
        <v>5.2221657357692202</v>
      </c>
      <c r="AB464">
        <v>5.1456299922857101</v>
      </c>
      <c r="AC464">
        <v>4.7237345856521697</v>
      </c>
      <c r="AD464">
        <v>4.71327977880952</v>
      </c>
      <c r="AE464">
        <v>4.6745565520689603</v>
      </c>
      <c r="AF464">
        <v>4.6673538577192897</v>
      </c>
    </row>
    <row r="465" spans="1:32" x14ac:dyDescent="0.3">
      <c r="A465">
        <v>947</v>
      </c>
      <c r="B465" t="s">
        <v>122</v>
      </c>
      <c r="C465">
        <v>2014</v>
      </c>
      <c r="D465">
        <v>478</v>
      </c>
      <c r="E465">
        <v>47</v>
      </c>
      <c r="F465">
        <v>0.62552301255230103</v>
      </c>
      <c r="G465">
        <v>0.26</v>
      </c>
      <c r="H465">
        <v>1</v>
      </c>
      <c r="I465">
        <v>0.28000000000000003</v>
      </c>
      <c r="J465">
        <v>0.72</v>
      </c>
      <c r="K465">
        <v>0.34</v>
      </c>
      <c r="L465">
        <v>3</v>
      </c>
      <c r="M465" t="s">
        <v>32</v>
      </c>
      <c r="N465" t="s">
        <v>48</v>
      </c>
      <c r="O465" t="s">
        <v>52</v>
      </c>
      <c r="P465" t="s">
        <v>77</v>
      </c>
      <c r="Q465" t="s">
        <v>106</v>
      </c>
      <c r="R465" t="s">
        <v>49</v>
      </c>
      <c r="S465" t="s">
        <v>93</v>
      </c>
      <c r="T465" t="s">
        <v>94</v>
      </c>
      <c r="U465" t="s">
        <v>104</v>
      </c>
      <c r="V465" t="s">
        <v>85</v>
      </c>
      <c r="W465">
        <v>35.448898049999997</v>
      </c>
      <c r="X465">
        <v>19.971129723333299</v>
      </c>
      <c r="Y465">
        <v>18.0480338939999</v>
      </c>
      <c r="Z465">
        <v>17.638009085</v>
      </c>
      <c r="AA465">
        <v>16.595889853999999</v>
      </c>
      <c r="AB465">
        <v>15.5862532</v>
      </c>
      <c r="AC465">
        <v>13.096974400000001</v>
      </c>
      <c r="AD465">
        <v>12.5812966199999</v>
      </c>
      <c r="AE465">
        <v>12.2220913633333</v>
      </c>
      <c r="AF465">
        <v>11.6935863</v>
      </c>
    </row>
    <row r="466" spans="1:32" x14ac:dyDescent="0.3">
      <c r="A466">
        <v>948</v>
      </c>
      <c r="B466" t="s">
        <v>122</v>
      </c>
      <c r="C466">
        <v>2014</v>
      </c>
      <c r="D466">
        <v>478</v>
      </c>
      <c r="E466">
        <v>48</v>
      </c>
      <c r="F466">
        <v>0.61924686192468603</v>
      </c>
      <c r="G466">
        <v>0.08</v>
      </c>
      <c r="H466">
        <v>2</v>
      </c>
      <c r="I466">
        <v>0.7</v>
      </c>
      <c r="J466">
        <v>0.88</v>
      </c>
      <c r="K466">
        <v>0.94</v>
      </c>
      <c r="L466">
        <v>4</v>
      </c>
      <c r="M466" t="s">
        <v>106</v>
      </c>
      <c r="N466" t="s">
        <v>77</v>
      </c>
      <c r="O466" t="s">
        <v>32</v>
      </c>
      <c r="P466" t="s">
        <v>48</v>
      </c>
      <c r="Q466" t="s">
        <v>69</v>
      </c>
      <c r="R466" t="s">
        <v>88</v>
      </c>
      <c r="S466" t="s">
        <v>52</v>
      </c>
      <c r="T466" t="s">
        <v>94</v>
      </c>
      <c r="U466" t="s">
        <v>104</v>
      </c>
      <c r="V466" t="s">
        <v>103</v>
      </c>
      <c r="W466">
        <v>30.7350978041666</v>
      </c>
      <c r="X466">
        <v>25.6079788611111</v>
      </c>
      <c r="Y466">
        <v>17.872698467618999</v>
      </c>
      <c r="Z466">
        <v>16.621964347647001</v>
      </c>
      <c r="AA466">
        <v>16.209659599999998</v>
      </c>
      <c r="AB466">
        <v>15.3918534662499</v>
      </c>
      <c r="AC466">
        <v>15.106065055</v>
      </c>
      <c r="AD466">
        <v>13.680994906363599</v>
      </c>
      <c r="AE466">
        <v>13.04180616375</v>
      </c>
      <c r="AF466">
        <v>11.413948999999899</v>
      </c>
    </row>
    <row r="467" spans="1:32" x14ac:dyDescent="0.3">
      <c r="A467">
        <v>949</v>
      </c>
      <c r="B467" t="s">
        <v>122</v>
      </c>
      <c r="C467">
        <v>2014</v>
      </c>
      <c r="D467">
        <v>478</v>
      </c>
      <c r="E467">
        <v>49</v>
      </c>
      <c r="F467">
        <v>0.61506276150627603</v>
      </c>
      <c r="G467">
        <v>0.14000000000000001</v>
      </c>
      <c r="H467">
        <v>2</v>
      </c>
      <c r="I467">
        <v>0.84</v>
      </c>
      <c r="J467">
        <v>0.98</v>
      </c>
      <c r="K467">
        <v>0.76</v>
      </c>
      <c r="L467">
        <v>1</v>
      </c>
      <c r="M467" t="s">
        <v>106</v>
      </c>
      <c r="N467" t="s">
        <v>77</v>
      </c>
      <c r="O467" t="s">
        <v>32</v>
      </c>
      <c r="P467" t="s">
        <v>48</v>
      </c>
      <c r="Q467" t="s">
        <v>52</v>
      </c>
      <c r="R467" t="s">
        <v>94</v>
      </c>
      <c r="S467" t="s">
        <v>103</v>
      </c>
      <c r="T467" t="s">
        <v>111</v>
      </c>
      <c r="U467" t="s">
        <v>104</v>
      </c>
      <c r="V467" t="s">
        <v>41</v>
      </c>
      <c r="W467">
        <v>21.038341224166601</v>
      </c>
      <c r="X467">
        <v>19.758483463333299</v>
      </c>
      <c r="Y467">
        <v>17.379036510624999</v>
      </c>
      <c r="Z467">
        <v>14.7061008638461</v>
      </c>
      <c r="AA467">
        <v>11.2214811477777</v>
      </c>
      <c r="AB467">
        <v>10.853263343</v>
      </c>
      <c r="AC467">
        <v>10.307008700000001</v>
      </c>
      <c r="AD467">
        <v>10.222688489999999</v>
      </c>
      <c r="AE467">
        <v>9.4888583099999995</v>
      </c>
      <c r="AF467">
        <v>9.3591598499999993</v>
      </c>
    </row>
    <row r="468" spans="1:32" x14ac:dyDescent="0.3">
      <c r="A468">
        <v>950</v>
      </c>
      <c r="B468" t="s">
        <v>122</v>
      </c>
      <c r="C468">
        <v>2014</v>
      </c>
      <c r="D468">
        <v>478</v>
      </c>
      <c r="E468">
        <v>50</v>
      </c>
      <c r="F468">
        <v>0.56694560669455996</v>
      </c>
      <c r="G468">
        <v>0.48</v>
      </c>
      <c r="H468">
        <v>3</v>
      </c>
      <c r="I468">
        <v>0.92</v>
      </c>
      <c r="J468">
        <v>0.68</v>
      </c>
      <c r="K468">
        <v>0.86</v>
      </c>
      <c r="L468">
        <v>8</v>
      </c>
      <c r="M468" t="s">
        <v>32</v>
      </c>
      <c r="N468" t="s">
        <v>48</v>
      </c>
      <c r="O468" t="s">
        <v>106</v>
      </c>
      <c r="P468" t="s">
        <v>113</v>
      </c>
      <c r="Q468" t="s">
        <v>78</v>
      </c>
      <c r="R468" t="s">
        <v>100</v>
      </c>
      <c r="S468" t="s">
        <v>83</v>
      </c>
      <c r="T468" t="s">
        <v>98</v>
      </c>
      <c r="U468" t="s">
        <v>41</v>
      </c>
      <c r="V468" t="s">
        <v>104</v>
      </c>
      <c r="W468">
        <v>16.992241119999999</v>
      </c>
      <c r="X468">
        <v>12.6373600925</v>
      </c>
      <c r="Y468">
        <v>11.834924858888799</v>
      </c>
      <c r="Z468">
        <v>9.9207258199999995</v>
      </c>
      <c r="AA468">
        <v>9.1856104533333305</v>
      </c>
      <c r="AB468">
        <v>9.0903650625000001</v>
      </c>
      <c r="AC468">
        <v>9.0841148633333297</v>
      </c>
      <c r="AD468">
        <v>9.0699637866666603</v>
      </c>
      <c r="AE468">
        <v>8.6901031500000006</v>
      </c>
      <c r="AF468">
        <v>8.5615389577777705</v>
      </c>
    </row>
    <row r="469" spans="1:32" x14ac:dyDescent="0.3">
      <c r="A469">
        <v>951</v>
      </c>
      <c r="B469" t="s">
        <v>122</v>
      </c>
      <c r="C469">
        <v>2014</v>
      </c>
      <c r="D469">
        <v>478</v>
      </c>
      <c r="E469">
        <v>51</v>
      </c>
      <c r="F469">
        <v>0.57112970711296995</v>
      </c>
      <c r="G469">
        <v>0.74</v>
      </c>
      <c r="H469">
        <v>1</v>
      </c>
      <c r="I469">
        <v>0.16</v>
      </c>
      <c r="J469">
        <v>0.62</v>
      </c>
      <c r="K469">
        <v>0.82</v>
      </c>
      <c r="L469">
        <v>0</v>
      </c>
      <c r="M469" t="s">
        <v>32</v>
      </c>
      <c r="N469" t="s">
        <v>94</v>
      </c>
      <c r="O469" t="s">
        <v>104</v>
      </c>
      <c r="P469" t="s">
        <v>109</v>
      </c>
      <c r="Q469" t="s">
        <v>93</v>
      </c>
      <c r="R469" t="s">
        <v>57</v>
      </c>
      <c r="S469" t="s">
        <v>111</v>
      </c>
      <c r="T469" t="s">
        <v>52</v>
      </c>
      <c r="U469" t="s">
        <v>106</v>
      </c>
      <c r="V469" t="s">
        <v>108</v>
      </c>
      <c r="W469">
        <v>38.590892799999999</v>
      </c>
      <c r="X469">
        <v>25.858982099999999</v>
      </c>
      <c r="Y469">
        <v>16.624298100000001</v>
      </c>
      <c r="Z469">
        <v>14.381922700000001</v>
      </c>
      <c r="AA469">
        <v>14.1687174</v>
      </c>
      <c r="AB469">
        <v>13.989717949999999</v>
      </c>
      <c r="AC469">
        <v>13.8000069</v>
      </c>
      <c r="AD469">
        <v>13.725676549999999</v>
      </c>
      <c r="AE469">
        <v>13.4690022466666</v>
      </c>
      <c r="AF469">
        <v>12.977646849999999</v>
      </c>
    </row>
    <row r="470" spans="1:32" x14ac:dyDescent="0.3">
      <c r="A470">
        <v>952</v>
      </c>
      <c r="B470" t="s">
        <v>122</v>
      </c>
      <c r="C470">
        <v>2014</v>
      </c>
      <c r="D470">
        <v>478</v>
      </c>
      <c r="E470">
        <v>52</v>
      </c>
      <c r="F470">
        <v>0.57112970711296995</v>
      </c>
      <c r="G470">
        <v>0.34</v>
      </c>
      <c r="H470">
        <v>2</v>
      </c>
      <c r="I470">
        <v>0.54</v>
      </c>
      <c r="J470">
        <v>0.74</v>
      </c>
      <c r="K470">
        <v>0.86</v>
      </c>
      <c r="L470">
        <v>7</v>
      </c>
      <c r="M470" t="s">
        <v>32</v>
      </c>
      <c r="N470" t="s">
        <v>106</v>
      </c>
      <c r="O470" t="s">
        <v>77</v>
      </c>
      <c r="P470" t="s">
        <v>104</v>
      </c>
      <c r="Q470" t="s">
        <v>52</v>
      </c>
      <c r="R470" t="s">
        <v>88</v>
      </c>
      <c r="S470" t="s">
        <v>95</v>
      </c>
      <c r="T470" t="s">
        <v>108</v>
      </c>
      <c r="U470" t="s">
        <v>70</v>
      </c>
      <c r="V470" t="s">
        <v>98</v>
      </c>
      <c r="W470">
        <v>35.203497277499999</v>
      </c>
      <c r="X470">
        <v>11.9121927</v>
      </c>
      <c r="Y470">
        <v>11.118512433999999</v>
      </c>
      <c r="Z470">
        <v>10.877924444</v>
      </c>
      <c r="AA470">
        <v>10.092792681999899</v>
      </c>
      <c r="AB470">
        <v>8.9643211300000001</v>
      </c>
      <c r="AC470">
        <v>8.9111382149999994</v>
      </c>
      <c r="AD470">
        <v>8.8930015549999997</v>
      </c>
      <c r="AE470">
        <v>8.8230777600000003</v>
      </c>
      <c r="AF470">
        <v>8.5395433974999992</v>
      </c>
    </row>
    <row r="471" spans="1:32" x14ac:dyDescent="0.3">
      <c r="A471">
        <v>953</v>
      </c>
      <c r="B471" t="s">
        <v>122</v>
      </c>
      <c r="C471">
        <v>2014</v>
      </c>
      <c r="D471">
        <v>478</v>
      </c>
      <c r="E471">
        <v>53</v>
      </c>
      <c r="F471">
        <v>0.61087866108786604</v>
      </c>
      <c r="G471">
        <v>0.2</v>
      </c>
      <c r="H471">
        <v>2</v>
      </c>
      <c r="I471">
        <v>0.54</v>
      </c>
      <c r="J471">
        <v>0.42</v>
      </c>
      <c r="K471">
        <v>0.84</v>
      </c>
      <c r="L471">
        <v>8</v>
      </c>
      <c r="M471" t="s">
        <v>32</v>
      </c>
      <c r="N471" t="s">
        <v>106</v>
      </c>
      <c r="O471" t="s">
        <v>48</v>
      </c>
      <c r="P471" t="s">
        <v>104</v>
      </c>
      <c r="Q471" t="s">
        <v>76</v>
      </c>
      <c r="R471" t="s">
        <v>77</v>
      </c>
      <c r="S471" t="s">
        <v>79</v>
      </c>
      <c r="T471" t="s">
        <v>110</v>
      </c>
      <c r="U471" t="s">
        <v>47</v>
      </c>
      <c r="V471" t="s">
        <v>52</v>
      </c>
      <c r="W471">
        <v>18.553309599999899</v>
      </c>
      <c r="X471">
        <v>17.4865713857142</v>
      </c>
      <c r="Y471">
        <v>12.3094246925</v>
      </c>
      <c r="Z471">
        <v>12.153954287777699</v>
      </c>
      <c r="AA471">
        <v>11.9274015</v>
      </c>
      <c r="AB471">
        <v>11.5960365966666</v>
      </c>
      <c r="AC471">
        <v>11.24934051</v>
      </c>
      <c r="AD471">
        <v>10.3244004</v>
      </c>
      <c r="AE471">
        <v>10.318685945714201</v>
      </c>
      <c r="AF471">
        <v>10.1604004779999</v>
      </c>
    </row>
    <row r="472" spans="1:32" x14ac:dyDescent="0.3">
      <c r="A472">
        <v>954</v>
      </c>
      <c r="B472" t="s">
        <v>122</v>
      </c>
      <c r="C472">
        <v>2014</v>
      </c>
      <c r="D472">
        <v>478</v>
      </c>
      <c r="E472">
        <v>54</v>
      </c>
      <c r="F472">
        <v>0.61297071129707104</v>
      </c>
      <c r="G472">
        <v>0.08</v>
      </c>
      <c r="H472">
        <v>2</v>
      </c>
      <c r="I472">
        <v>0.26</v>
      </c>
      <c r="J472">
        <v>0.78</v>
      </c>
      <c r="K472">
        <v>0.62</v>
      </c>
      <c r="L472">
        <v>5</v>
      </c>
      <c r="M472" t="s">
        <v>77</v>
      </c>
      <c r="N472" t="s">
        <v>32</v>
      </c>
      <c r="O472" t="s">
        <v>106</v>
      </c>
      <c r="P472" t="s">
        <v>48</v>
      </c>
      <c r="Q472" t="s">
        <v>52</v>
      </c>
      <c r="R472" t="s">
        <v>94</v>
      </c>
      <c r="S472" t="s">
        <v>88</v>
      </c>
      <c r="T472" t="s">
        <v>104</v>
      </c>
      <c r="U472" t="s">
        <v>87</v>
      </c>
      <c r="V472" t="s">
        <v>53</v>
      </c>
      <c r="W472">
        <v>20.599632161999999</v>
      </c>
      <c r="X472">
        <v>18.491558554761902</v>
      </c>
      <c r="Y472">
        <v>15.0190525539999</v>
      </c>
      <c r="Z472">
        <v>12.565811758500001</v>
      </c>
      <c r="AA472">
        <v>11.919889754166601</v>
      </c>
      <c r="AB472">
        <v>10.820731156428501</v>
      </c>
      <c r="AC472">
        <v>10.7662715954545</v>
      </c>
      <c r="AD472">
        <v>10.724627061818101</v>
      </c>
      <c r="AE472">
        <v>10.2114016916666</v>
      </c>
      <c r="AF472">
        <v>9.0877823049999993</v>
      </c>
    </row>
    <row r="473" spans="1:32" x14ac:dyDescent="0.3">
      <c r="A473">
        <v>955</v>
      </c>
      <c r="B473" t="s">
        <v>122</v>
      </c>
      <c r="C473">
        <v>2014</v>
      </c>
      <c r="D473">
        <v>478</v>
      </c>
      <c r="E473">
        <v>55</v>
      </c>
      <c r="F473">
        <v>0.61297071129707104</v>
      </c>
      <c r="G473">
        <v>0.08</v>
      </c>
      <c r="H473">
        <v>1</v>
      </c>
      <c r="I473">
        <v>0.84</v>
      </c>
      <c r="J473">
        <v>0.22</v>
      </c>
      <c r="K473">
        <v>0.66</v>
      </c>
      <c r="L473">
        <v>1</v>
      </c>
      <c r="M473" t="s">
        <v>77</v>
      </c>
      <c r="N473" t="s">
        <v>97</v>
      </c>
      <c r="O473" t="s">
        <v>32</v>
      </c>
      <c r="P473" t="s">
        <v>106</v>
      </c>
      <c r="Q473" t="s">
        <v>52</v>
      </c>
      <c r="R473" t="s">
        <v>100</v>
      </c>
      <c r="S473" t="s">
        <v>80</v>
      </c>
      <c r="T473" t="s">
        <v>104</v>
      </c>
      <c r="U473" t="s">
        <v>88</v>
      </c>
      <c r="V473" t="s">
        <v>51</v>
      </c>
      <c r="W473">
        <v>19.691646694999999</v>
      </c>
      <c r="X473">
        <v>19.0966129</v>
      </c>
      <c r="Y473">
        <v>18.499817174285699</v>
      </c>
      <c r="Z473">
        <v>15.938914479999999</v>
      </c>
      <c r="AA473">
        <v>15.8003345625</v>
      </c>
      <c r="AB473">
        <v>15.5290532</v>
      </c>
      <c r="AC473">
        <v>14.477116885999999</v>
      </c>
      <c r="AD473">
        <v>13.770759743333301</v>
      </c>
      <c r="AE473">
        <v>13.67268324</v>
      </c>
      <c r="AF473">
        <v>13.598315695</v>
      </c>
    </row>
    <row r="474" spans="1:32" x14ac:dyDescent="0.3">
      <c r="A474">
        <v>956</v>
      </c>
      <c r="B474" t="s">
        <v>122</v>
      </c>
      <c r="C474">
        <v>2014</v>
      </c>
      <c r="D474">
        <v>478</v>
      </c>
      <c r="E474">
        <v>56</v>
      </c>
      <c r="F474">
        <v>0.56276150627614996</v>
      </c>
      <c r="G474">
        <v>0.72</v>
      </c>
      <c r="H474">
        <v>2</v>
      </c>
      <c r="I474">
        <v>0.9</v>
      </c>
      <c r="J474">
        <v>0.72</v>
      </c>
      <c r="K474">
        <v>1</v>
      </c>
      <c r="L474">
        <v>9</v>
      </c>
      <c r="M474" t="s">
        <v>32</v>
      </c>
      <c r="N474" t="s">
        <v>106</v>
      </c>
      <c r="O474" t="s">
        <v>61</v>
      </c>
      <c r="P474" t="s">
        <v>88</v>
      </c>
      <c r="Q474" t="s">
        <v>48</v>
      </c>
      <c r="R474" t="s">
        <v>93</v>
      </c>
      <c r="S474" t="s">
        <v>47</v>
      </c>
      <c r="T474" t="s">
        <v>52</v>
      </c>
      <c r="U474" t="s">
        <v>98</v>
      </c>
      <c r="V474" t="s">
        <v>43</v>
      </c>
      <c r="W474">
        <v>27.656674200000001</v>
      </c>
      <c r="X474">
        <v>14.866562536666599</v>
      </c>
      <c r="Y474">
        <v>14.328182249999999</v>
      </c>
      <c r="Z474">
        <v>12.754291784999999</v>
      </c>
      <c r="AA474">
        <v>12.147000628888801</v>
      </c>
      <c r="AB474">
        <v>11.95749045</v>
      </c>
      <c r="AC474">
        <v>11.159604099999999</v>
      </c>
      <c r="AD474">
        <v>11.141506789999999</v>
      </c>
      <c r="AE474">
        <v>11.0867282366666</v>
      </c>
      <c r="AF474">
        <v>11.028969476</v>
      </c>
    </row>
    <row r="475" spans="1:32" x14ac:dyDescent="0.3">
      <c r="A475">
        <v>957</v>
      </c>
      <c r="B475" t="s">
        <v>122</v>
      </c>
      <c r="C475">
        <v>2014</v>
      </c>
      <c r="D475">
        <v>478</v>
      </c>
      <c r="E475">
        <v>57</v>
      </c>
      <c r="F475">
        <v>0.60878661087866104</v>
      </c>
      <c r="G475">
        <v>0.06</v>
      </c>
      <c r="H475">
        <v>9</v>
      </c>
      <c r="I475">
        <v>0.54</v>
      </c>
      <c r="J475">
        <v>0.74</v>
      </c>
      <c r="K475">
        <v>0.94</v>
      </c>
      <c r="L475">
        <v>4</v>
      </c>
      <c r="M475" t="s">
        <v>32</v>
      </c>
      <c r="N475" t="s">
        <v>106</v>
      </c>
      <c r="O475" t="s">
        <v>77</v>
      </c>
      <c r="P475" t="s">
        <v>48</v>
      </c>
      <c r="Q475" t="s">
        <v>52</v>
      </c>
      <c r="R475" t="s">
        <v>87</v>
      </c>
      <c r="S475" t="s">
        <v>66</v>
      </c>
      <c r="T475" t="s">
        <v>71</v>
      </c>
      <c r="U475" t="s">
        <v>94</v>
      </c>
      <c r="V475" t="s">
        <v>49</v>
      </c>
      <c r="W475">
        <v>6.2936387988909104</v>
      </c>
      <c r="X475">
        <v>5.8672414949056604</v>
      </c>
      <c r="Y475">
        <v>5.7014773205416596</v>
      </c>
      <c r="Z475">
        <v>4.9610628796874998</v>
      </c>
      <c r="AA475">
        <v>4.8408454769090898</v>
      </c>
      <c r="AB475">
        <v>4.2593839375535696</v>
      </c>
      <c r="AC475">
        <v>4.2063308615420496</v>
      </c>
      <c r="AD475">
        <v>4.1201403656060602</v>
      </c>
      <c r="AE475">
        <v>4.0957876761666601</v>
      </c>
      <c r="AF475">
        <v>3.9515901077272702</v>
      </c>
    </row>
    <row r="476" spans="1:32" x14ac:dyDescent="0.3">
      <c r="A476">
        <v>958</v>
      </c>
      <c r="B476" t="s">
        <v>122</v>
      </c>
      <c r="C476">
        <v>2014</v>
      </c>
      <c r="D476">
        <v>478</v>
      </c>
      <c r="E476">
        <v>58</v>
      </c>
      <c r="F476">
        <v>0.63179916317991602</v>
      </c>
      <c r="G476">
        <v>0.04</v>
      </c>
      <c r="H476">
        <v>8</v>
      </c>
      <c r="I476">
        <v>0.28000000000000003</v>
      </c>
      <c r="J476">
        <v>0.64</v>
      </c>
      <c r="K476">
        <v>0.14000000000000001</v>
      </c>
      <c r="L476">
        <v>10</v>
      </c>
      <c r="M476" t="s">
        <v>32</v>
      </c>
      <c r="N476" t="s">
        <v>106</v>
      </c>
      <c r="O476" t="s">
        <v>77</v>
      </c>
      <c r="P476" t="s">
        <v>48</v>
      </c>
      <c r="Q476" t="s">
        <v>52</v>
      </c>
      <c r="R476" t="s">
        <v>94</v>
      </c>
      <c r="S476" t="s">
        <v>111</v>
      </c>
      <c r="T476" t="s">
        <v>66</v>
      </c>
      <c r="U476" t="s">
        <v>104</v>
      </c>
      <c r="V476" t="s">
        <v>41</v>
      </c>
      <c r="W476">
        <v>8.5417624851960792</v>
      </c>
      <c r="X476">
        <v>8.5393119842898493</v>
      </c>
      <c r="Y476">
        <v>7.9391863896969701</v>
      </c>
      <c r="Z476">
        <v>6.6842630244651096</v>
      </c>
      <c r="AA476">
        <v>6.5264678051456304</v>
      </c>
      <c r="AB476">
        <v>5.98592356185714</v>
      </c>
      <c r="AC476">
        <v>5.8920816793181796</v>
      </c>
      <c r="AD476">
        <v>5.6748962809090804</v>
      </c>
      <c r="AE476">
        <v>5.4744558834065904</v>
      </c>
      <c r="AF476">
        <v>5.4507619597031196</v>
      </c>
    </row>
    <row r="477" spans="1:32" x14ac:dyDescent="0.3">
      <c r="A477">
        <v>959</v>
      </c>
      <c r="B477" t="s">
        <v>122</v>
      </c>
      <c r="C477">
        <v>2014</v>
      </c>
      <c r="D477">
        <v>478</v>
      </c>
      <c r="E477">
        <v>59</v>
      </c>
      <c r="F477">
        <v>0.58158995815899495</v>
      </c>
      <c r="G477">
        <v>0.1</v>
      </c>
      <c r="H477">
        <v>6</v>
      </c>
      <c r="I477">
        <v>0.32</v>
      </c>
      <c r="J477">
        <v>0.98</v>
      </c>
      <c r="K477">
        <v>0</v>
      </c>
      <c r="L477">
        <v>4</v>
      </c>
      <c r="M477" t="s">
        <v>106</v>
      </c>
      <c r="N477" t="s">
        <v>32</v>
      </c>
      <c r="O477" t="s">
        <v>77</v>
      </c>
      <c r="P477" t="s">
        <v>52</v>
      </c>
      <c r="Q477" t="s">
        <v>48</v>
      </c>
      <c r="R477" t="s">
        <v>97</v>
      </c>
      <c r="S477" t="s">
        <v>94</v>
      </c>
      <c r="T477" t="s">
        <v>87</v>
      </c>
      <c r="U477" t="s">
        <v>71</v>
      </c>
      <c r="V477" t="s">
        <v>75</v>
      </c>
      <c r="W477">
        <v>7.9602238755517201</v>
      </c>
      <c r="X477">
        <v>6.8571001812794101</v>
      </c>
      <c r="Y477">
        <v>5.9287535848478203</v>
      </c>
      <c r="Z477">
        <v>5.8753457160281597</v>
      </c>
      <c r="AA477">
        <v>5.6297180253333297</v>
      </c>
      <c r="AB477">
        <v>4.6527323060512797</v>
      </c>
      <c r="AC477">
        <v>4.5846900038225797</v>
      </c>
      <c r="AD477">
        <v>4.4838577529272703</v>
      </c>
      <c r="AE477">
        <v>4.4368974516129001</v>
      </c>
      <c r="AF477">
        <v>4.1650419511000001</v>
      </c>
    </row>
    <row r="478" spans="1:32" x14ac:dyDescent="0.3">
      <c r="A478">
        <v>960</v>
      </c>
      <c r="B478" t="s">
        <v>122</v>
      </c>
      <c r="C478">
        <v>2014</v>
      </c>
      <c r="D478">
        <v>478</v>
      </c>
      <c r="E478">
        <v>60</v>
      </c>
      <c r="F478">
        <v>0.59832635983263505</v>
      </c>
      <c r="G478">
        <v>0.26</v>
      </c>
      <c r="H478">
        <v>3</v>
      </c>
      <c r="I478">
        <v>0.78</v>
      </c>
      <c r="J478">
        <v>1</v>
      </c>
      <c r="K478">
        <v>0</v>
      </c>
      <c r="L478">
        <v>2</v>
      </c>
      <c r="M478" t="s">
        <v>32</v>
      </c>
      <c r="N478" t="s">
        <v>106</v>
      </c>
      <c r="O478" t="s">
        <v>52</v>
      </c>
      <c r="P478" t="s">
        <v>48</v>
      </c>
      <c r="Q478" t="s">
        <v>77</v>
      </c>
      <c r="R478" t="s">
        <v>94</v>
      </c>
      <c r="S478" t="s">
        <v>111</v>
      </c>
      <c r="T478" t="s">
        <v>104</v>
      </c>
      <c r="U478" t="s">
        <v>87</v>
      </c>
      <c r="V478" t="s">
        <v>70</v>
      </c>
      <c r="W478">
        <v>12.7710057770588</v>
      </c>
      <c r="X478">
        <v>12.2690819464705</v>
      </c>
      <c r="Y478">
        <v>11.648356770909</v>
      </c>
      <c r="Z478">
        <v>9.5894841442857093</v>
      </c>
      <c r="AA478">
        <v>8.0068218871428503</v>
      </c>
      <c r="AB478">
        <v>7.8029440839999999</v>
      </c>
      <c r="AC478">
        <v>7.5473598183333301</v>
      </c>
      <c r="AD478">
        <v>7.2508355638461497</v>
      </c>
      <c r="AE478">
        <v>7.2239013849999996</v>
      </c>
      <c r="AF478">
        <v>7.1586648536363597</v>
      </c>
    </row>
    <row r="479" spans="1:32" x14ac:dyDescent="0.3">
      <c r="A479">
        <v>961</v>
      </c>
      <c r="B479" t="s">
        <v>122</v>
      </c>
      <c r="C479">
        <v>2014</v>
      </c>
      <c r="D479">
        <v>478</v>
      </c>
      <c r="E479">
        <v>61</v>
      </c>
      <c r="F479">
        <v>0.59205020920502005</v>
      </c>
      <c r="G479">
        <v>0.14000000000000001</v>
      </c>
      <c r="H479">
        <v>4</v>
      </c>
      <c r="I479">
        <v>0.9</v>
      </c>
      <c r="J479">
        <v>0.92</v>
      </c>
      <c r="K479">
        <v>0.14000000000000001</v>
      </c>
      <c r="L479">
        <v>8</v>
      </c>
      <c r="M479" t="s">
        <v>77</v>
      </c>
      <c r="N479" t="s">
        <v>32</v>
      </c>
      <c r="O479" t="s">
        <v>106</v>
      </c>
      <c r="P479" t="s">
        <v>48</v>
      </c>
      <c r="Q479" t="s">
        <v>96</v>
      </c>
      <c r="R479" t="s">
        <v>94</v>
      </c>
      <c r="S479" t="s">
        <v>52</v>
      </c>
      <c r="T479" t="s">
        <v>95</v>
      </c>
      <c r="U479" t="s">
        <v>56</v>
      </c>
      <c r="V479" t="s">
        <v>101</v>
      </c>
      <c r="W479">
        <v>15.6191560838461</v>
      </c>
      <c r="X479">
        <v>14.8688991309523</v>
      </c>
      <c r="Y479">
        <v>11.753288792999999</v>
      </c>
      <c r="Z479">
        <v>10.044164563846101</v>
      </c>
      <c r="AA479">
        <v>9.3020114799999902</v>
      </c>
      <c r="AB479">
        <v>8.9103802131250003</v>
      </c>
      <c r="AC479">
        <v>8.8722018219230705</v>
      </c>
      <c r="AD479">
        <v>8.1043421252941101</v>
      </c>
      <c r="AE479">
        <v>8.0314095099999996</v>
      </c>
      <c r="AF479">
        <v>7.6928921227272697</v>
      </c>
    </row>
    <row r="480" spans="1:32" x14ac:dyDescent="0.3">
      <c r="A480">
        <v>962</v>
      </c>
      <c r="B480" t="s">
        <v>122</v>
      </c>
      <c r="C480">
        <v>2014</v>
      </c>
      <c r="D480">
        <v>478</v>
      </c>
      <c r="E480">
        <v>62</v>
      </c>
      <c r="F480">
        <v>0.60878661087866104</v>
      </c>
      <c r="G480">
        <v>0.06</v>
      </c>
      <c r="H480">
        <v>9</v>
      </c>
      <c r="I480">
        <v>0.76</v>
      </c>
      <c r="J480">
        <v>0.66</v>
      </c>
      <c r="K480">
        <v>0.72</v>
      </c>
      <c r="L480">
        <v>10</v>
      </c>
      <c r="M480" t="s">
        <v>77</v>
      </c>
      <c r="N480" t="s">
        <v>32</v>
      </c>
      <c r="O480" t="s">
        <v>48</v>
      </c>
      <c r="P480" t="s">
        <v>106</v>
      </c>
      <c r="Q480" t="s">
        <v>52</v>
      </c>
      <c r="R480" t="s">
        <v>94</v>
      </c>
      <c r="S480" t="s">
        <v>111</v>
      </c>
      <c r="T480" t="s">
        <v>104</v>
      </c>
      <c r="U480" t="s">
        <v>41</v>
      </c>
      <c r="V480" t="s">
        <v>87</v>
      </c>
      <c r="W480">
        <v>11.8415494629999</v>
      </c>
      <c r="X480">
        <v>9.0055275824193508</v>
      </c>
      <c r="Y480">
        <v>8.9870156921052597</v>
      </c>
      <c r="Z480">
        <v>8.9498334093333298</v>
      </c>
      <c r="AA480">
        <v>7.3727846390625</v>
      </c>
      <c r="AB480">
        <v>6.6168046448888802</v>
      </c>
      <c r="AC480">
        <v>6.5628327788666603</v>
      </c>
      <c r="AD480">
        <v>6.4664683068571396</v>
      </c>
      <c r="AE480">
        <v>6.3790778060975599</v>
      </c>
      <c r="AF480">
        <v>6.2189836247368397</v>
      </c>
    </row>
    <row r="481" spans="1:32" x14ac:dyDescent="0.3">
      <c r="A481">
        <v>963</v>
      </c>
      <c r="B481" t="s">
        <v>122</v>
      </c>
      <c r="C481">
        <v>2014</v>
      </c>
      <c r="D481">
        <v>478</v>
      </c>
      <c r="E481">
        <v>63</v>
      </c>
      <c r="F481">
        <v>0.63807531380753102</v>
      </c>
      <c r="G481">
        <v>0.06</v>
      </c>
      <c r="H481">
        <v>6</v>
      </c>
      <c r="I481">
        <v>0.22</v>
      </c>
      <c r="J481">
        <v>0.66</v>
      </c>
      <c r="K481">
        <v>0.34</v>
      </c>
      <c r="L481">
        <v>2</v>
      </c>
      <c r="M481" t="s">
        <v>32</v>
      </c>
      <c r="N481" t="s">
        <v>106</v>
      </c>
      <c r="O481" t="s">
        <v>77</v>
      </c>
      <c r="P481" t="s">
        <v>48</v>
      </c>
      <c r="Q481" t="s">
        <v>52</v>
      </c>
      <c r="R481" t="s">
        <v>94</v>
      </c>
      <c r="S481" t="s">
        <v>105</v>
      </c>
      <c r="T481" t="s">
        <v>104</v>
      </c>
      <c r="U481" t="s">
        <v>66</v>
      </c>
      <c r="V481" t="s">
        <v>92</v>
      </c>
      <c r="W481">
        <v>6.0815222489816501</v>
      </c>
      <c r="X481">
        <v>5.6498288555999903</v>
      </c>
      <c r="Y481">
        <v>5.3243073721494198</v>
      </c>
      <c r="Z481">
        <v>5.0685095491263104</v>
      </c>
      <c r="AA481">
        <v>5.00285733126666</v>
      </c>
      <c r="AB481">
        <v>4.6875941667241303</v>
      </c>
      <c r="AC481">
        <v>4.4307081695714201</v>
      </c>
      <c r="AD481">
        <v>4.3240618052352904</v>
      </c>
      <c r="AE481">
        <v>4.2442685598507399</v>
      </c>
      <c r="AF481">
        <v>4.1553227486212103</v>
      </c>
    </row>
    <row r="482" spans="1:32" x14ac:dyDescent="0.3">
      <c r="A482">
        <v>964</v>
      </c>
      <c r="B482" t="s">
        <v>122</v>
      </c>
      <c r="C482">
        <v>2014</v>
      </c>
      <c r="D482">
        <v>478</v>
      </c>
      <c r="E482">
        <v>64</v>
      </c>
      <c r="F482">
        <v>0.60251046025104604</v>
      </c>
      <c r="G482">
        <v>0.08</v>
      </c>
      <c r="H482">
        <v>4</v>
      </c>
      <c r="I482">
        <v>0.86</v>
      </c>
      <c r="J482">
        <v>0.88</v>
      </c>
      <c r="K482">
        <v>0.28000000000000003</v>
      </c>
      <c r="L482">
        <v>8</v>
      </c>
      <c r="M482" t="s">
        <v>77</v>
      </c>
      <c r="N482" t="s">
        <v>106</v>
      </c>
      <c r="O482" t="s">
        <v>48</v>
      </c>
      <c r="P482" t="s">
        <v>32</v>
      </c>
      <c r="Q482" t="s">
        <v>52</v>
      </c>
      <c r="R482" t="s">
        <v>94</v>
      </c>
      <c r="S482" t="s">
        <v>111</v>
      </c>
      <c r="T482" t="s">
        <v>101</v>
      </c>
      <c r="U482" t="s">
        <v>50</v>
      </c>
      <c r="V482" t="s">
        <v>41</v>
      </c>
      <c r="W482">
        <v>15.435690608260799</v>
      </c>
      <c r="X482">
        <v>12.9577860214285</v>
      </c>
      <c r="Y482">
        <v>9.5541815980392197</v>
      </c>
      <c r="Z482">
        <v>9.3961332551020398</v>
      </c>
      <c r="AA482">
        <v>8.8242935972727192</v>
      </c>
      <c r="AB482">
        <v>8.2296534870000002</v>
      </c>
      <c r="AC482">
        <v>7.69296977631579</v>
      </c>
      <c r="AD482">
        <v>7.09478306888888</v>
      </c>
      <c r="AE482">
        <v>6.9439734282352896</v>
      </c>
      <c r="AF482">
        <v>6.8702374878947303</v>
      </c>
    </row>
    <row r="483" spans="1:32" x14ac:dyDescent="0.3">
      <c r="A483">
        <v>965</v>
      </c>
      <c r="B483" t="s">
        <v>122</v>
      </c>
      <c r="C483">
        <v>2014</v>
      </c>
      <c r="D483">
        <v>478</v>
      </c>
      <c r="E483">
        <v>65</v>
      </c>
      <c r="F483">
        <v>0.61506276150627603</v>
      </c>
      <c r="G483">
        <v>0.12</v>
      </c>
      <c r="H483">
        <v>2</v>
      </c>
      <c r="I483">
        <v>0.96</v>
      </c>
      <c r="J483">
        <v>0.52</v>
      </c>
      <c r="K483">
        <v>0.94</v>
      </c>
      <c r="L483">
        <v>6</v>
      </c>
      <c r="M483" t="s">
        <v>61</v>
      </c>
      <c r="N483" t="s">
        <v>32</v>
      </c>
      <c r="O483" t="s">
        <v>77</v>
      </c>
      <c r="P483" t="s">
        <v>106</v>
      </c>
      <c r="Q483" t="s">
        <v>96</v>
      </c>
      <c r="R483" t="s">
        <v>48</v>
      </c>
      <c r="S483" t="s">
        <v>94</v>
      </c>
      <c r="T483" t="s">
        <v>52</v>
      </c>
      <c r="U483" t="s">
        <v>80</v>
      </c>
      <c r="V483" t="s">
        <v>102</v>
      </c>
      <c r="W483">
        <v>19.7349663</v>
      </c>
      <c r="X483">
        <v>19.207513329999902</v>
      </c>
      <c r="Y483">
        <v>17.523904752499998</v>
      </c>
      <c r="Z483">
        <v>17.036672979999999</v>
      </c>
      <c r="AA483">
        <v>14.561689400000001</v>
      </c>
      <c r="AB483">
        <v>14.3485413466666</v>
      </c>
      <c r="AC483">
        <v>12.696773653749901</v>
      </c>
      <c r="AD483">
        <v>11.684398084666601</v>
      </c>
      <c r="AE483">
        <v>11.6562425185714</v>
      </c>
      <c r="AF483">
        <v>11.301765400000001</v>
      </c>
    </row>
    <row r="484" spans="1:32" x14ac:dyDescent="0.3">
      <c r="A484">
        <v>966</v>
      </c>
      <c r="B484" t="s">
        <v>122</v>
      </c>
      <c r="C484">
        <v>2014</v>
      </c>
      <c r="D484">
        <v>478</v>
      </c>
      <c r="E484">
        <v>66</v>
      </c>
      <c r="F484">
        <v>0.59414225941422505</v>
      </c>
      <c r="G484">
        <v>0.18</v>
      </c>
      <c r="H484">
        <v>8</v>
      </c>
      <c r="I484">
        <v>0.78</v>
      </c>
      <c r="J484">
        <v>0.96</v>
      </c>
      <c r="K484">
        <v>0.44</v>
      </c>
      <c r="L484">
        <v>0</v>
      </c>
      <c r="M484" t="s">
        <v>106</v>
      </c>
      <c r="N484" t="s">
        <v>32</v>
      </c>
      <c r="O484" t="s">
        <v>48</v>
      </c>
      <c r="P484" t="s">
        <v>77</v>
      </c>
      <c r="Q484" t="s">
        <v>52</v>
      </c>
      <c r="R484" t="s">
        <v>78</v>
      </c>
      <c r="S484" t="s">
        <v>110</v>
      </c>
      <c r="T484" t="s">
        <v>66</v>
      </c>
      <c r="U484" t="s">
        <v>69</v>
      </c>
      <c r="V484" t="s">
        <v>86</v>
      </c>
      <c r="W484">
        <v>3.2396063591931799</v>
      </c>
      <c r="X484">
        <v>3.1138077446078398</v>
      </c>
      <c r="Y484">
        <v>2.8386341587374999</v>
      </c>
      <c r="Z484">
        <v>2.5393117637802098</v>
      </c>
      <c r="AA484">
        <v>2.4795279081134001</v>
      </c>
      <c r="AB484">
        <v>2.44545966183018</v>
      </c>
      <c r="AC484">
        <v>2.3309186823636301</v>
      </c>
      <c r="AD484">
        <v>2.22834925105618</v>
      </c>
      <c r="AE484">
        <v>2.2205337841627899</v>
      </c>
      <c r="AF484">
        <v>2.20745611521428</v>
      </c>
    </row>
    <row r="485" spans="1:32" x14ac:dyDescent="0.3">
      <c r="A485">
        <v>967</v>
      </c>
      <c r="B485" t="s">
        <v>122</v>
      </c>
      <c r="C485">
        <v>2014</v>
      </c>
      <c r="D485">
        <v>478</v>
      </c>
      <c r="E485">
        <v>67</v>
      </c>
      <c r="F485">
        <v>0.62552301255230103</v>
      </c>
      <c r="G485">
        <v>0.08</v>
      </c>
      <c r="H485">
        <v>2</v>
      </c>
      <c r="I485">
        <v>0.24</v>
      </c>
      <c r="J485">
        <v>0.44</v>
      </c>
      <c r="K485">
        <v>0.52</v>
      </c>
      <c r="L485">
        <v>8</v>
      </c>
      <c r="M485" t="s">
        <v>106</v>
      </c>
      <c r="N485" t="s">
        <v>32</v>
      </c>
      <c r="O485" t="s">
        <v>77</v>
      </c>
      <c r="P485" t="s">
        <v>107</v>
      </c>
      <c r="Q485" t="s">
        <v>104</v>
      </c>
      <c r="R485" t="s">
        <v>52</v>
      </c>
      <c r="S485" t="s">
        <v>37</v>
      </c>
      <c r="T485" t="s">
        <v>91</v>
      </c>
      <c r="U485" t="s">
        <v>48</v>
      </c>
      <c r="V485" t="s">
        <v>108</v>
      </c>
      <c r="W485">
        <v>17.834669804285699</v>
      </c>
      <c r="X485">
        <v>17.401668221052599</v>
      </c>
      <c r="Y485">
        <v>14.9117957990909</v>
      </c>
      <c r="Z485">
        <v>13.2730421999999</v>
      </c>
      <c r="AA485">
        <v>12.477904717142801</v>
      </c>
      <c r="AB485">
        <v>12.038391668333301</v>
      </c>
      <c r="AC485">
        <v>11.619240453333299</v>
      </c>
      <c r="AD485">
        <v>11.47577119</v>
      </c>
      <c r="AE485">
        <v>11.103136317999899</v>
      </c>
      <c r="AF485">
        <v>10.807024</v>
      </c>
    </row>
    <row r="486" spans="1:32" x14ac:dyDescent="0.3">
      <c r="A486">
        <v>968</v>
      </c>
      <c r="B486" t="s">
        <v>122</v>
      </c>
      <c r="C486">
        <v>2014</v>
      </c>
      <c r="D486">
        <v>478</v>
      </c>
      <c r="E486">
        <v>68</v>
      </c>
      <c r="F486">
        <v>0.59205020920502005</v>
      </c>
      <c r="G486">
        <v>0.06</v>
      </c>
      <c r="H486">
        <v>4</v>
      </c>
      <c r="I486">
        <v>0.54</v>
      </c>
      <c r="J486">
        <v>0.52</v>
      </c>
      <c r="K486">
        <v>0.52</v>
      </c>
      <c r="L486">
        <v>9</v>
      </c>
      <c r="M486" t="s">
        <v>32</v>
      </c>
      <c r="N486" t="s">
        <v>77</v>
      </c>
      <c r="O486" t="s">
        <v>106</v>
      </c>
      <c r="P486" t="s">
        <v>48</v>
      </c>
      <c r="Q486" t="s">
        <v>52</v>
      </c>
      <c r="R486" t="s">
        <v>111</v>
      </c>
      <c r="S486" t="s">
        <v>104</v>
      </c>
      <c r="T486" t="s">
        <v>94</v>
      </c>
      <c r="U486" t="s">
        <v>87</v>
      </c>
      <c r="V486" t="s">
        <v>80</v>
      </c>
      <c r="W486">
        <v>12.851341778</v>
      </c>
      <c r="X486">
        <v>11.2917458917647</v>
      </c>
      <c r="Y486">
        <v>10.369365599166599</v>
      </c>
      <c r="Z486">
        <v>9.5843633867741893</v>
      </c>
      <c r="AA486">
        <v>8.5147320757777791</v>
      </c>
      <c r="AB486">
        <v>8.5022055890909005</v>
      </c>
      <c r="AC486">
        <v>7.8336603671794798</v>
      </c>
      <c r="AD486">
        <v>7.6676344086666601</v>
      </c>
      <c r="AE486">
        <v>7.4193080894594496</v>
      </c>
      <c r="AF486">
        <v>7.3163782878125003</v>
      </c>
    </row>
    <row r="487" spans="1:32" x14ac:dyDescent="0.3">
      <c r="A487">
        <v>969</v>
      </c>
      <c r="B487" t="s">
        <v>122</v>
      </c>
      <c r="C487">
        <v>2014</v>
      </c>
      <c r="D487">
        <v>478</v>
      </c>
      <c r="E487">
        <v>69</v>
      </c>
      <c r="F487">
        <v>0.62343096234309603</v>
      </c>
      <c r="G487">
        <v>0.1</v>
      </c>
      <c r="H487">
        <v>1</v>
      </c>
      <c r="I487">
        <v>0.38</v>
      </c>
      <c r="J487">
        <v>1</v>
      </c>
      <c r="K487">
        <v>0.48</v>
      </c>
      <c r="L487">
        <v>5</v>
      </c>
      <c r="M487" t="s">
        <v>32</v>
      </c>
      <c r="N487" t="s">
        <v>77</v>
      </c>
      <c r="O487" t="s">
        <v>106</v>
      </c>
      <c r="P487" t="s">
        <v>48</v>
      </c>
      <c r="Q487" t="s">
        <v>52</v>
      </c>
      <c r="R487" t="s">
        <v>94</v>
      </c>
      <c r="S487" t="s">
        <v>88</v>
      </c>
      <c r="T487" t="s">
        <v>111</v>
      </c>
      <c r="U487" t="s">
        <v>41</v>
      </c>
      <c r="V487" t="s">
        <v>104</v>
      </c>
      <c r="W487">
        <v>27.393937867692301</v>
      </c>
      <c r="X487">
        <v>27.316251947999898</v>
      </c>
      <c r="Y487">
        <v>25.951161105000001</v>
      </c>
      <c r="Z487">
        <v>23.434413774285701</v>
      </c>
      <c r="AA487">
        <v>18.97885011</v>
      </c>
      <c r="AB487">
        <v>12.16585439</v>
      </c>
      <c r="AC487">
        <v>11.259338699999899</v>
      </c>
      <c r="AD487">
        <v>11.144774314999999</v>
      </c>
      <c r="AE487">
        <v>10.504109923333299</v>
      </c>
      <c r="AF487">
        <v>9.9268835449999901</v>
      </c>
    </row>
    <row r="488" spans="1:32" x14ac:dyDescent="0.3">
      <c r="A488">
        <v>970</v>
      </c>
      <c r="B488" t="s">
        <v>122</v>
      </c>
      <c r="C488">
        <v>2014</v>
      </c>
      <c r="D488">
        <v>478</v>
      </c>
      <c r="E488">
        <v>70</v>
      </c>
      <c r="F488">
        <v>0.63598326359832602</v>
      </c>
      <c r="G488">
        <v>0.02</v>
      </c>
      <c r="H488">
        <v>3</v>
      </c>
      <c r="I488">
        <v>0.56000000000000005</v>
      </c>
      <c r="J488">
        <v>0.4</v>
      </c>
      <c r="K488">
        <v>0.8</v>
      </c>
      <c r="L488">
        <v>6</v>
      </c>
      <c r="M488" t="s">
        <v>77</v>
      </c>
      <c r="N488" t="s">
        <v>106</v>
      </c>
      <c r="O488" t="s">
        <v>32</v>
      </c>
      <c r="P488" t="s">
        <v>52</v>
      </c>
      <c r="Q488" t="s">
        <v>48</v>
      </c>
      <c r="R488" t="s">
        <v>104</v>
      </c>
      <c r="S488" t="s">
        <v>94</v>
      </c>
      <c r="T488" t="s">
        <v>93</v>
      </c>
      <c r="U488" t="s">
        <v>88</v>
      </c>
      <c r="V488" t="s">
        <v>80</v>
      </c>
      <c r="W488">
        <v>18.501379222432401</v>
      </c>
      <c r="X488">
        <v>17.237510520588199</v>
      </c>
      <c r="Y488">
        <v>16.516642051999899</v>
      </c>
      <c r="Z488">
        <v>12.560386816521699</v>
      </c>
      <c r="AA488">
        <v>12.3840894369047</v>
      </c>
      <c r="AB488">
        <v>12.3323426073076</v>
      </c>
      <c r="AC488">
        <v>11.771514909583299</v>
      </c>
      <c r="AD488">
        <v>11.6832920308333</v>
      </c>
      <c r="AE488">
        <v>11.6161938788235</v>
      </c>
      <c r="AF488">
        <v>11.2756964941176</v>
      </c>
    </row>
    <row r="489" spans="1:32" x14ac:dyDescent="0.3">
      <c r="A489">
        <v>971</v>
      </c>
      <c r="B489" t="s">
        <v>122</v>
      </c>
      <c r="C489">
        <v>2014</v>
      </c>
      <c r="D489">
        <v>478</v>
      </c>
      <c r="E489">
        <v>71</v>
      </c>
      <c r="F489">
        <v>0.60251046025104604</v>
      </c>
      <c r="G489">
        <v>0.12</v>
      </c>
      <c r="H489">
        <v>3</v>
      </c>
      <c r="I489">
        <v>0.64</v>
      </c>
      <c r="J489">
        <v>0.3</v>
      </c>
      <c r="K489">
        <v>0.06</v>
      </c>
      <c r="L489">
        <v>6</v>
      </c>
      <c r="M489" t="s">
        <v>32</v>
      </c>
      <c r="N489" t="s">
        <v>106</v>
      </c>
      <c r="O489" t="s">
        <v>48</v>
      </c>
      <c r="P489" t="s">
        <v>77</v>
      </c>
      <c r="Q489" t="s">
        <v>86</v>
      </c>
      <c r="R489" t="s">
        <v>52</v>
      </c>
      <c r="S489" t="s">
        <v>111</v>
      </c>
      <c r="T489" t="s">
        <v>45</v>
      </c>
      <c r="U489" t="s">
        <v>94</v>
      </c>
      <c r="V489" t="s">
        <v>53</v>
      </c>
      <c r="W489">
        <v>14.1245825815384</v>
      </c>
      <c r="X489">
        <v>11.4910560685714</v>
      </c>
      <c r="Y489">
        <v>11.488594057</v>
      </c>
      <c r="Z489">
        <v>10.4654295035714</v>
      </c>
      <c r="AA489">
        <v>9.5176161839999995</v>
      </c>
      <c r="AB489">
        <v>9.2773453458823507</v>
      </c>
      <c r="AC489">
        <v>9.0561467449999995</v>
      </c>
      <c r="AD489">
        <v>9.0169398590909093</v>
      </c>
      <c r="AE489">
        <v>8.9593039064705895</v>
      </c>
      <c r="AF489">
        <v>8.95677708857143</v>
      </c>
    </row>
    <row r="490" spans="1:32" x14ac:dyDescent="0.3">
      <c r="A490">
        <v>972</v>
      </c>
      <c r="B490" t="s">
        <v>122</v>
      </c>
      <c r="C490">
        <v>2014</v>
      </c>
      <c r="D490">
        <v>478</v>
      </c>
      <c r="E490">
        <v>72</v>
      </c>
      <c r="F490">
        <v>0.61715481171548103</v>
      </c>
      <c r="G490">
        <v>0.14000000000000001</v>
      </c>
      <c r="H490">
        <v>4</v>
      </c>
      <c r="I490">
        <v>0.38</v>
      </c>
      <c r="J490">
        <v>0.88</v>
      </c>
      <c r="K490">
        <v>0.22</v>
      </c>
      <c r="L490">
        <v>9</v>
      </c>
      <c r="M490" t="s">
        <v>106</v>
      </c>
      <c r="N490" t="s">
        <v>32</v>
      </c>
      <c r="O490" t="s">
        <v>77</v>
      </c>
      <c r="P490" t="s">
        <v>48</v>
      </c>
      <c r="Q490" t="s">
        <v>94</v>
      </c>
      <c r="R490" t="s">
        <v>88</v>
      </c>
      <c r="S490" t="s">
        <v>52</v>
      </c>
      <c r="T490" t="s">
        <v>83</v>
      </c>
      <c r="U490" t="s">
        <v>101</v>
      </c>
      <c r="V490" t="s">
        <v>87</v>
      </c>
      <c r="W490">
        <v>10.330433896785699</v>
      </c>
      <c r="X490">
        <v>9.9357628568571403</v>
      </c>
      <c r="Y490">
        <v>8.6935489681250004</v>
      </c>
      <c r="Z490">
        <v>7.0901256164999902</v>
      </c>
      <c r="AA490">
        <v>6.5692474256521702</v>
      </c>
      <c r="AB490">
        <v>6.4922036283333302</v>
      </c>
      <c r="AC490">
        <v>6.4515914320512797</v>
      </c>
      <c r="AD490">
        <v>6.3717139019999998</v>
      </c>
      <c r="AE490">
        <v>6.14090490368421</v>
      </c>
      <c r="AF490">
        <v>6.0725408628571396</v>
      </c>
    </row>
    <row r="491" spans="1:32" x14ac:dyDescent="0.3">
      <c r="A491">
        <v>973</v>
      </c>
      <c r="B491" t="s">
        <v>122</v>
      </c>
      <c r="C491">
        <v>2014</v>
      </c>
      <c r="D491">
        <v>478</v>
      </c>
      <c r="E491">
        <v>73</v>
      </c>
      <c r="F491">
        <v>0.60460251046025104</v>
      </c>
      <c r="G491">
        <v>0.14000000000000001</v>
      </c>
      <c r="H491">
        <v>3</v>
      </c>
      <c r="I491">
        <v>0.46</v>
      </c>
      <c r="J491">
        <v>0.6</v>
      </c>
      <c r="K491">
        <v>0.6</v>
      </c>
      <c r="L491">
        <v>10</v>
      </c>
      <c r="M491" t="s">
        <v>106</v>
      </c>
      <c r="N491" t="s">
        <v>111</v>
      </c>
      <c r="O491" t="s">
        <v>32</v>
      </c>
      <c r="P491" t="s">
        <v>48</v>
      </c>
      <c r="Q491" t="s">
        <v>52</v>
      </c>
      <c r="R491" t="s">
        <v>94</v>
      </c>
      <c r="S491" t="s">
        <v>77</v>
      </c>
      <c r="T491" t="s">
        <v>102</v>
      </c>
      <c r="U491" t="s">
        <v>88</v>
      </c>
      <c r="V491" t="s">
        <v>89</v>
      </c>
      <c r="W491">
        <v>14.173594399999899</v>
      </c>
      <c r="X491">
        <v>12.8471316366666</v>
      </c>
      <c r="Y491">
        <v>12.018312315499999</v>
      </c>
      <c r="Z491">
        <v>10.930406806874901</v>
      </c>
      <c r="AA491">
        <v>10.572121995</v>
      </c>
      <c r="AB491">
        <v>10.4226146508333</v>
      </c>
      <c r="AC491">
        <v>10.1255844336363</v>
      </c>
      <c r="AD491">
        <v>9.9384907375000004</v>
      </c>
      <c r="AE491">
        <v>9.4614960660000005</v>
      </c>
      <c r="AF491">
        <v>9.4026732566666595</v>
      </c>
    </row>
    <row r="492" spans="1:32" x14ac:dyDescent="0.3">
      <c r="A492">
        <v>974</v>
      </c>
      <c r="B492" t="s">
        <v>122</v>
      </c>
      <c r="C492">
        <v>2014</v>
      </c>
      <c r="D492">
        <v>478</v>
      </c>
      <c r="E492">
        <v>74</v>
      </c>
      <c r="F492">
        <v>0.57322175732217495</v>
      </c>
      <c r="G492">
        <v>0.28000000000000003</v>
      </c>
      <c r="H492">
        <v>1</v>
      </c>
      <c r="I492">
        <v>0.62</v>
      </c>
      <c r="J492">
        <v>0.26</v>
      </c>
      <c r="K492">
        <v>0.32</v>
      </c>
      <c r="L492">
        <v>4</v>
      </c>
      <c r="M492" t="s">
        <v>32</v>
      </c>
      <c r="N492" t="s">
        <v>109</v>
      </c>
      <c r="O492" t="s">
        <v>100</v>
      </c>
      <c r="P492" t="s">
        <v>52</v>
      </c>
      <c r="Q492" t="s">
        <v>77</v>
      </c>
      <c r="R492" t="s">
        <v>58</v>
      </c>
      <c r="S492" t="s">
        <v>80</v>
      </c>
      <c r="T492" t="s">
        <v>106</v>
      </c>
      <c r="U492" t="s">
        <v>85</v>
      </c>
      <c r="V492" t="s">
        <v>87</v>
      </c>
      <c r="W492">
        <v>20.6420703</v>
      </c>
      <c r="X492">
        <v>16.020120649999999</v>
      </c>
      <c r="Y492">
        <v>15.704862933333301</v>
      </c>
      <c r="Z492">
        <v>14.970659485000001</v>
      </c>
      <c r="AA492">
        <v>14.503288299999999</v>
      </c>
      <c r="AB492">
        <v>14.1022444</v>
      </c>
      <c r="AC492">
        <v>14.072981349999999</v>
      </c>
      <c r="AD492">
        <v>13.930592339999899</v>
      </c>
      <c r="AE492">
        <v>13.817407599999999</v>
      </c>
      <c r="AF492">
        <v>13.693510099999999</v>
      </c>
    </row>
    <row r="493" spans="1:32" x14ac:dyDescent="0.3">
      <c r="A493">
        <v>975</v>
      </c>
      <c r="B493" t="s">
        <v>122</v>
      </c>
      <c r="C493">
        <v>2014</v>
      </c>
      <c r="D493">
        <v>478</v>
      </c>
      <c r="E493">
        <v>75</v>
      </c>
      <c r="F493">
        <v>0.63389121338912102</v>
      </c>
      <c r="G493">
        <v>0.02</v>
      </c>
      <c r="H493">
        <v>5</v>
      </c>
      <c r="I493">
        <v>0.84</v>
      </c>
      <c r="J493">
        <v>0.38</v>
      </c>
      <c r="K493">
        <v>0.78</v>
      </c>
      <c r="L493">
        <v>10</v>
      </c>
      <c r="M493" t="s">
        <v>77</v>
      </c>
      <c r="N493" t="s">
        <v>32</v>
      </c>
      <c r="O493" t="s">
        <v>106</v>
      </c>
      <c r="P493" t="s">
        <v>48</v>
      </c>
      <c r="Q493" t="s">
        <v>52</v>
      </c>
      <c r="R493" t="s">
        <v>104</v>
      </c>
      <c r="S493" t="s">
        <v>72</v>
      </c>
      <c r="T493" t="s">
        <v>94</v>
      </c>
      <c r="U493" t="s">
        <v>41</v>
      </c>
      <c r="V493" t="s">
        <v>73</v>
      </c>
      <c r="W493">
        <v>12.0252538481159</v>
      </c>
      <c r="X493">
        <v>12.015901310886001</v>
      </c>
      <c r="Y493">
        <v>11.1325631193258</v>
      </c>
      <c r="Z493">
        <v>9.4992890151086904</v>
      </c>
      <c r="AA493">
        <v>9.2339320774000004</v>
      </c>
      <c r="AB493">
        <v>8.3863114053968193</v>
      </c>
      <c r="AC493">
        <v>8.2762809199999996</v>
      </c>
      <c r="AD493">
        <v>8.2743208721052603</v>
      </c>
      <c r="AE493">
        <v>8.1091922958620692</v>
      </c>
      <c r="AF493">
        <v>8.0619025456097599</v>
      </c>
    </row>
    <row r="494" spans="1:32" x14ac:dyDescent="0.3">
      <c r="A494">
        <v>976</v>
      </c>
      <c r="B494" t="s">
        <v>122</v>
      </c>
      <c r="C494">
        <v>2014</v>
      </c>
      <c r="D494">
        <v>478</v>
      </c>
      <c r="E494">
        <v>76</v>
      </c>
      <c r="F494">
        <v>0.61087866108786604</v>
      </c>
      <c r="G494">
        <v>0.1</v>
      </c>
      <c r="H494">
        <v>3</v>
      </c>
      <c r="I494">
        <v>0.28000000000000003</v>
      </c>
      <c r="J494">
        <v>0.6</v>
      </c>
      <c r="K494">
        <v>0.5</v>
      </c>
      <c r="L494">
        <v>1</v>
      </c>
      <c r="M494" t="s">
        <v>32</v>
      </c>
      <c r="N494" t="s">
        <v>77</v>
      </c>
      <c r="O494" t="s">
        <v>48</v>
      </c>
      <c r="P494" t="s">
        <v>106</v>
      </c>
      <c r="Q494" t="s">
        <v>52</v>
      </c>
      <c r="R494" t="s">
        <v>46</v>
      </c>
      <c r="S494" t="s">
        <v>89</v>
      </c>
      <c r="T494" t="s">
        <v>104</v>
      </c>
      <c r="U494" t="s">
        <v>76</v>
      </c>
      <c r="V494" t="s">
        <v>66</v>
      </c>
      <c r="W494">
        <v>13.8936588822727</v>
      </c>
      <c r="X494">
        <v>12.301018846363601</v>
      </c>
      <c r="Y494">
        <v>10.472203304210501</v>
      </c>
      <c r="Z494">
        <v>10.4022677935</v>
      </c>
      <c r="AA494">
        <v>10.316055772380899</v>
      </c>
      <c r="AB494">
        <v>9.0200988416666608</v>
      </c>
      <c r="AC494">
        <v>8.8911655871428508</v>
      </c>
      <c r="AD494">
        <v>8.8499462366666606</v>
      </c>
      <c r="AE494">
        <v>8.4978060699999993</v>
      </c>
      <c r="AF494">
        <v>8.2259913207692303</v>
      </c>
    </row>
    <row r="495" spans="1:32" x14ac:dyDescent="0.3">
      <c r="A495">
        <v>977</v>
      </c>
      <c r="B495" t="s">
        <v>122</v>
      </c>
      <c r="C495">
        <v>2014</v>
      </c>
      <c r="D495">
        <v>478</v>
      </c>
      <c r="E495">
        <v>77</v>
      </c>
      <c r="F495">
        <v>0.58577405857740505</v>
      </c>
      <c r="G495">
        <v>0.1</v>
      </c>
      <c r="H495">
        <v>1</v>
      </c>
      <c r="I495">
        <v>0.44</v>
      </c>
      <c r="J495">
        <v>0.22</v>
      </c>
      <c r="K495">
        <v>0.96</v>
      </c>
      <c r="L495">
        <v>2</v>
      </c>
      <c r="M495" t="s">
        <v>106</v>
      </c>
      <c r="N495" t="s">
        <v>69</v>
      </c>
      <c r="O495" t="s">
        <v>33</v>
      </c>
      <c r="P495" t="s">
        <v>58</v>
      </c>
      <c r="Q495" t="s">
        <v>32</v>
      </c>
      <c r="R495" t="s">
        <v>100</v>
      </c>
      <c r="S495" t="s">
        <v>77</v>
      </c>
      <c r="T495" t="s">
        <v>37</v>
      </c>
      <c r="U495" t="s">
        <v>52</v>
      </c>
      <c r="V495" t="s">
        <v>36</v>
      </c>
      <c r="W495">
        <v>17.476807168571401</v>
      </c>
      <c r="X495">
        <v>15.628068000000001</v>
      </c>
      <c r="Y495">
        <v>14.4655732999999</v>
      </c>
      <c r="Z495">
        <v>13.4526033</v>
      </c>
      <c r="AA495">
        <v>13.208433636000001</v>
      </c>
      <c r="AB495">
        <v>12.9360256133333</v>
      </c>
      <c r="AC495">
        <v>12.572218799</v>
      </c>
      <c r="AD495">
        <v>12.41441775</v>
      </c>
      <c r="AE495">
        <v>12.016532787777701</v>
      </c>
      <c r="AF495">
        <v>11.691155123333299</v>
      </c>
    </row>
    <row r="496" spans="1:32" x14ac:dyDescent="0.3">
      <c r="A496">
        <v>978</v>
      </c>
      <c r="B496" t="s">
        <v>122</v>
      </c>
      <c r="C496">
        <v>2014</v>
      </c>
      <c r="D496">
        <v>478</v>
      </c>
      <c r="E496">
        <v>78</v>
      </c>
      <c r="F496">
        <v>0.62552301255230103</v>
      </c>
      <c r="G496">
        <v>0.06</v>
      </c>
      <c r="H496">
        <v>2</v>
      </c>
      <c r="I496">
        <v>0.86</v>
      </c>
      <c r="J496">
        <v>0.24</v>
      </c>
      <c r="K496">
        <v>0.48</v>
      </c>
      <c r="L496">
        <v>4</v>
      </c>
      <c r="M496" t="s">
        <v>77</v>
      </c>
      <c r="N496" t="s">
        <v>32</v>
      </c>
      <c r="O496" t="s">
        <v>106</v>
      </c>
      <c r="P496" t="s">
        <v>52</v>
      </c>
      <c r="Q496" t="s">
        <v>80</v>
      </c>
      <c r="R496" t="s">
        <v>97</v>
      </c>
      <c r="S496" t="s">
        <v>93</v>
      </c>
      <c r="T496" t="s">
        <v>87</v>
      </c>
      <c r="U496" t="s">
        <v>48</v>
      </c>
      <c r="V496" t="s">
        <v>94</v>
      </c>
      <c r="W496">
        <v>17.6432664007142</v>
      </c>
      <c r="X496">
        <v>15.1342177336363</v>
      </c>
      <c r="Y496">
        <v>14.197969864545399</v>
      </c>
      <c r="Z496">
        <v>12.414008365238001</v>
      </c>
      <c r="AA496">
        <v>12.363774530000001</v>
      </c>
      <c r="AB496">
        <v>12.046945559999999</v>
      </c>
      <c r="AC496">
        <v>11.48506856</v>
      </c>
      <c r="AD496">
        <v>11.466033077999899</v>
      </c>
      <c r="AE496">
        <v>11.419713945</v>
      </c>
      <c r="AF496">
        <v>11.375596438000001</v>
      </c>
    </row>
    <row r="497" spans="1:32" x14ac:dyDescent="0.3">
      <c r="A497">
        <v>979</v>
      </c>
      <c r="B497" t="s">
        <v>122</v>
      </c>
      <c r="C497">
        <v>2014</v>
      </c>
      <c r="D497">
        <v>478</v>
      </c>
      <c r="E497">
        <v>79</v>
      </c>
      <c r="F497">
        <v>0.59205020920502005</v>
      </c>
      <c r="G497">
        <v>0.26</v>
      </c>
      <c r="H497">
        <v>2</v>
      </c>
      <c r="I497">
        <v>0.32</v>
      </c>
      <c r="J497">
        <v>0.86</v>
      </c>
      <c r="K497">
        <v>0.54</v>
      </c>
      <c r="L497">
        <v>8</v>
      </c>
      <c r="M497" t="s">
        <v>106</v>
      </c>
      <c r="N497" t="s">
        <v>32</v>
      </c>
      <c r="O497" t="s">
        <v>52</v>
      </c>
      <c r="P497" t="s">
        <v>48</v>
      </c>
      <c r="Q497" t="s">
        <v>104</v>
      </c>
      <c r="R497" t="s">
        <v>79</v>
      </c>
      <c r="S497" t="s">
        <v>94</v>
      </c>
      <c r="T497" t="s">
        <v>77</v>
      </c>
      <c r="U497" t="s">
        <v>41</v>
      </c>
      <c r="V497" t="s">
        <v>87</v>
      </c>
      <c r="W497">
        <v>25.231354895999999</v>
      </c>
      <c r="X497">
        <v>19.41996108</v>
      </c>
      <c r="Y497">
        <v>16.792298065999901</v>
      </c>
      <c r="Z497">
        <v>16.071600099999898</v>
      </c>
      <c r="AA497">
        <v>11.572786342499899</v>
      </c>
      <c r="AB497">
        <v>10.7539835</v>
      </c>
      <c r="AC497">
        <v>10.4767665214285</v>
      </c>
      <c r="AD497">
        <v>9.5774675724999998</v>
      </c>
      <c r="AE497">
        <v>9.5549829666666604</v>
      </c>
      <c r="AF497">
        <v>9.3273342079999999</v>
      </c>
    </row>
    <row r="498" spans="1:32" x14ac:dyDescent="0.3">
      <c r="A498">
        <v>980</v>
      </c>
      <c r="B498" t="s">
        <v>122</v>
      </c>
      <c r="C498">
        <v>2014</v>
      </c>
      <c r="D498">
        <v>478</v>
      </c>
      <c r="E498">
        <v>80</v>
      </c>
      <c r="F498">
        <v>0.62970711297071102</v>
      </c>
      <c r="G498">
        <v>0.3</v>
      </c>
      <c r="H498">
        <v>3</v>
      </c>
      <c r="I498">
        <v>0.78</v>
      </c>
      <c r="J498">
        <v>0.98</v>
      </c>
      <c r="K498">
        <v>0.94</v>
      </c>
      <c r="L498">
        <v>2</v>
      </c>
      <c r="M498" t="s">
        <v>106</v>
      </c>
      <c r="N498" t="s">
        <v>77</v>
      </c>
      <c r="O498" t="s">
        <v>32</v>
      </c>
      <c r="P498" t="s">
        <v>48</v>
      </c>
      <c r="Q498" t="s">
        <v>52</v>
      </c>
      <c r="R498" t="s">
        <v>94</v>
      </c>
      <c r="S498" t="s">
        <v>87</v>
      </c>
      <c r="T498" t="s">
        <v>88</v>
      </c>
      <c r="U498" t="s">
        <v>111</v>
      </c>
      <c r="V498" t="s">
        <v>101</v>
      </c>
      <c r="W498">
        <v>13.8398530354545</v>
      </c>
      <c r="X498">
        <v>10.69359833625</v>
      </c>
      <c r="Y498">
        <v>10.5142272229411</v>
      </c>
      <c r="Z498">
        <v>8.6934267076923</v>
      </c>
      <c r="AA498">
        <v>8.2016963031249901</v>
      </c>
      <c r="AB498">
        <v>7.8931136300000002</v>
      </c>
      <c r="AC498">
        <v>7.8030704866666598</v>
      </c>
      <c r="AD498">
        <v>7.4285779024999998</v>
      </c>
      <c r="AE498">
        <v>7.3558864157142798</v>
      </c>
      <c r="AF498">
        <v>7.3407408433333297</v>
      </c>
    </row>
    <row r="499" spans="1:32" x14ac:dyDescent="0.3">
      <c r="A499">
        <v>981</v>
      </c>
      <c r="B499" t="s">
        <v>122</v>
      </c>
      <c r="C499">
        <v>2014</v>
      </c>
      <c r="D499">
        <v>478</v>
      </c>
      <c r="E499">
        <v>81</v>
      </c>
      <c r="F499">
        <v>0.64016736401673602</v>
      </c>
      <c r="G499">
        <v>0.16</v>
      </c>
      <c r="H499">
        <v>1</v>
      </c>
      <c r="I499">
        <v>0.28000000000000003</v>
      </c>
      <c r="J499">
        <v>0.56000000000000005</v>
      </c>
      <c r="K499">
        <v>0.18</v>
      </c>
      <c r="L499">
        <v>9</v>
      </c>
      <c r="M499" t="s">
        <v>32</v>
      </c>
      <c r="N499" t="s">
        <v>77</v>
      </c>
      <c r="O499" t="s">
        <v>106</v>
      </c>
      <c r="P499" t="s">
        <v>52</v>
      </c>
      <c r="Q499" t="s">
        <v>90</v>
      </c>
      <c r="R499" t="s">
        <v>94</v>
      </c>
      <c r="S499" t="s">
        <v>48</v>
      </c>
      <c r="T499" t="s">
        <v>104</v>
      </c>
      <c r="U499" t="s">
        <v>107</v>
      </c>
      <c r="V499" t="s">
        <v>98</v>
      </c>
      <c r="W499">
        <v>27.920754985714201</v>
      </c>
      <c r="X499">
        <v>16.826040933333299</v>
      </c>
      <c r="Y499">
        <v>15.282635958571399</v>
      </c>
      <c r="Z499">
        <v>14.781926911428499</v>
      </c>
      <c r="AA499">
        <v>14.456000299999999</v>
      </c>
      <c r="AB499">
        <v>14.357273085999999</v>
      </c>
      <c r="AC499">
        <v>13.9621681366666</v>
      </c>
      <c r="AD499">
        <v>12.616303454999899</v>
      </c>
      <c r="AE499">
        <v>12.603854200000001</v>
      </c>
      <c r="AF499">
        <v>11.307105099999999</v>
      </c>
    </row>
    <row r="500" spans="1:32" x14ac:dyDescent="0.3">
      <c r="A500">
        <v>982</v>
      </c>
      <c r="B500" t="s">
        <v>122</v>
      </c>
      <c r="C500">
        <v>2014</v>
      </c>
      <c r="D500">
        <v>478</v>
      </c>
      <c r="E500">
        <v>82</v>
      </c>
      <c r="F500">
        <v>0.63598326359832602</v>
      </c>
      <c r="G500">
        <v>0.06</v>
      </c>
      <c r="H500">
        <v>4</v>
      </c>
      <c r="I500">
        <v>0.4</v>
      </c>
      <c r="J500">
        <v>0.42</v>
      </c>
      <c r="K500">
        <v>0.24</v>
      </c>
      <c r="L500">
        <v>7</v>
      </c>
      <c r="M500" t="s">
        <v>106</v>
      </c>
      <c r="N500" t="s">
        <v>32</v>
      </c>
      <c r="O500" t="s">
        <v>77</v>
      </c>
      <c r="P500" t="s">
        <v>52</v>
      </c>
      <c r="Q500" t="s">
        <v>48</v>
      </c>
      <c r="R500" t="s">
        <v>104</v>
      </c>
      <c r="S500" t="s">
        <v>93</v>
      </c>
      <c r="T500" t="s">
        <v>62</v>
      </c>
      <c r="U500" t="s">
        <v>75</v>
      </c>
      <c r="V500" t="s">
        <v>111</v>
      </c>
      <c r="W500">
        <v>12.573722727666601</v>
      </c>
      <c r="X500">
        <v>11.840134085714199</v>
      </c>
      <c r="Y500">
        <v>10.6918614268181</v>
      </c>
      <c r="Z500">
        <v>8.5228183017500001</v>
      </c>
      <c r="AA500">
        <v>8.0451631648648601</v>
      </c>
      <c r="AB500">
        <v>7.7540975956756704</v>
      </c>
      <c r="AC500">
        <v>7.4646697264000004</v>
      </c>
      <c r="AD500">
        <v>7.4479998941666601</v>
      </c>
      <c r="AE500">
        <v>7.32498795124999</v>
      </c>
      <c r="AF500">
        <v>7.2712123677777702</v>
      </c>
    </row>
    <row r="501" spans="1:32" x14ac:dyDescent="0.3">
      <c r="A501">
        <v>983</v>
      </c>
      <c r="B501" t="s">
        <v>122</v>
      </c>
      <c r="C501">
        <v>2014</v>
      </c>
      <c r="D501">
        <v>478</v>
      </c>
      <c r="E501">
        <v>83</v>
      </c>
      <c r="F501">
        <v>0.60878661087866104</v>
      </c>
      <c r="G501">
        <v>0.14000000000000001</v>
      </c>
      <c r="H501">
        <v>8</v>
      </c>
      <c r="I501">
        <v>0.22</v>
      </c>
      <c r="J501">
        <v>0.5</v>
      </c>
      <c r="K501">
        <v>0.34</v>
      </c>
      <c r="L501">
        <v>10</v>
      </c>
      <c r="M501" t="s">
        <v>32</v>
      </c>
      <c r="N501" t="s">
        <v>106</v>
      </c>
      <c r="O501" t="s">
        <v>52</v>
      </c>
      <c r="P501" t="s">
        <v>81</v>
      </c>
      <c r="Q501" t="s">
        <v>104</v>
      </c>
      <c r="R501" t="s">
        <v>48</v>
      </c>
      <c r="S501" t="s">
        <v>94</v>
      </c>
      <c r="T501" t="s">
        <v>71</v>
      </c>
      <c r="U501" t="s">
        <v>70</v>
      </c>
      <c r="V501" t="s">
        <v>109</v>
      </c>
      <c r="W501">
        <v>6.3535412391607098</v>
      </c>
      <c r="X501">
        <v>6.0952338732352898</v>
      </c>
      <c r="Y501">
        <v>5.8023868946341404</v>
      </c>
      <c r="Z501">
        <v>5.6638805406249997</v>
      </c>
      <c r="AA501">
        <v>5.5607820969999997</v>
      </c>
      <c r="AB501">
        <v>5.4735163237499904</v>
      </c>
      <c r="AC501">
        <v>5.1036209954838698</v>
      </c>
      <c r="AD501">
        <v>5.0862244419999998</v>
      </c>
      <c r="AE501">
        <v>4.9611674215999999</v>
      </c>
      <c r="AF501">
        <v>4.8477686595238003</v>
      </c>
    </row>
    <row r="502" spans="1:32" x14ac:dyDescent="0.3">
      <c r="A502">
        <v>984</v>
      </c>
      <c r="B502" t="s">
        <v>122</v>
      </c>
      <c r="C502">
        <v>2014</v>
      </c>
      <c r="D502">
        <v>478</v>
      </c>
      <c r="E502">
        <v>84</v>
      </c>
      <c r="F502">
        <v>0.60878661087866104</v>
      </c>
      <c r="G502">
        <v>0.1</v>
      </c>
      <c r="H502">
        <v>2</v>
      </c>
      <c r="I502">
        <v>0.66</v>
      </c>
      <c r="J502">
        <v>0.6</v>
      </c>
      <c r="K502">
        <v>0.54</v>
      </c>
      <c r="L502">
        <v>1</v>
      </c>
      <c r="M502" t="s">
        <v>77</v>
      </c>
      <c r="N502" t="s">
        <v>106</v>
      </c>
      <c r="O502" t="s">
        <v>32</v>
      </c>
      <c r="P502" t="s">
        <v>48</v>
      </c>
      <c r="Q502" t="s">
        <v>95</v>
      </c>
      <c r="R502" t="s">
        <v>58</v>
      </c>
      <c r="S502" t="s">
        <v>87</v>
      </c>
      <c r="T502" t="s">
        <v>103</v>
      </c>
      <c r="U502" t="s">
        <v>52</v>
      </c>
      <c r="V502" t="s">
        <v>94</v>
      </c>
      <c r="W502">
        <v>24.435846868750001</v>
      </c>
      <c r="X502">
        <v>22.470628611428499</v>
      </c>
      <c r="Y502">
        <v>19.366553348571401</v>
      </c>
      <c r="Z502">
        <v>15.6880004972727</v>
      </c>
      <c r="AA502">
        <v>15.0602760533333</v>
      </c>
      <c r="AB502">
        <v>14.071488027499999</v>
      </c>
      <c r="AC502">
        <v>13.617641437142799</v>
      </c>
      <c r="AD502">
        <v>12.776125</v>
      </c>
      <c r="AE502">
        <v>12.738828463999999</v>
      </c>
      <c r="AF502">
        <v>12.584006027999999</v>
      </c>
    </row>
    <row r="503" spans="1:32" x14ac:dyDescent="0.3">
      <c r="A503">
        <v>985</v>
      </c>
      <c r="B503" t="s">
        <v>122</v>
      </c>
      <c r="C503">
        <v>2014</v>
      </c>
      <c r="D503">
        <v>478</v>
      </c>
      <c r="E503">
        <v>85</v>
      </c>
      <c r="F503">
        <v>0.61924686192468603</v>
      </c>
      <c r="G503">
        <v>0.16</v>
      </c>
      <c r="H503">
        <v>3</v>
      </c>
      <c r="I503">
        <v>0.54</v>
      </c>
      <c r="J503">
        <v>0.98</v>
      </c>
      <c r="K503">
        <v>0.68</v>
      </c>
      <c r="L503">
        <v>6</v>
      </c>
      <c r="M503" t="s">
        <v>106</v>
      </c>
      <c r="N503" t="s">
        <v>32</v>
      </c>
      <c r="O503" t="s">
        <v>36</v>
      </c>
      <c r="P503" t="s">
        <v>77</v>
      </c>
      <c r="Q503" t="s">
        <v>52</v>
      </c>
      <c r="R503" t="s">
        <v>48</v>
      </c>
      <c r="S503" t="s">
        <v>94</v>
      </c>
      <c r="T503" t="s">
        <v>86</v>
      </c>
      <c r="U503" t="s">
        <v>87</v>
      </c>
      <c r="V503" t="s">
        <v>96</v>
      </c>
      <c r="W503">
        <v>15.017218052631501</v>
      </c>
      <c r="X503">
        <v>13.7585677033333</v>
      </c>
      <c r="Y503">
        <v>12.448391000000001</v>
      </c>
      <c r="Z503">
        <v>11.583604895000001</v>
      </c>
      <c r="AA503">
        <v>10.977038037222201</v>
      </c>
      <c r="AB503">
        <v>10.7947897333333</v>
      </c>
      <c r="AC503">
        <v>9.4617827554545393</v>
      </c>
      <c r="AD503">
        <v>9.0909960255555493</v>
      </c>
      <c r="AE503">
        <v>8.5083349491666596</v>
      </c>
      <c r="AF503">
        <v>8.3047275499999902</v>
      </c>
    </row>
    <row r="504" spans="1:32" x14ac:dyDescent="0.3">
      <c r="A504">
        <v>986</v>
      </c>
      <c r="B504" t="s">
        <v>122</v>
      </c>
      <c r="C504">
        <v>2014</v>
      </c>
      <c r="D504">
        <v>478</v>
      </c>
      <c r="E504">
        <v>86</v>
      </c>
      <c r="F504">
        <v>0.60669456066945604</v>
      </c>
      <c r="G504">
        <v>0.26</v>
      </c>
      <c r="H504">
        <v>1</v>
      </c>
      <c r="I504">
        <v>0.52</v>
      </c>
      <c r="J504">
        <v>0.46</v>
      </c>
      <c r="K504">
        <v>0.1</v>
      </c>
      <c r="L504">
        <v>7</v>
      </c>
      <c r="M504" t="s">
        <v>32</v>
      </c>
      <c r="N504" t="s">
        <v>106</v>
      </c>
      <c r="O504" t="s">
        <v>77</v>
      </c>
      <c r="P504" t="s">
        <v>94</v>
      </c>
      <c r="Q504" t="s">
        <v>90</v>
      </c>
      <c r="R504" t="s">
        <v>52</v>
      </c>
      <c r="S504" t="s">
        <v>45</v>
      </c>
      <c r="T504" t="s">
        <v>48</v>
      </c>
      <c r="U504" t="s">
        <v>104</v>
      </c>
      <c r="V504" t="s">
        <v>75</v>
      </c>
      <c r="W504">
        <v>26.140992447999999</v>
      </c>
      <c r="X504">
        <v>25.3797426</v>
      </c>
      <c r="Y504">
        <v>22.354496000000001</v>
      </c>
      <c r="Z504">
        <v>19.052646150000001</v>
      </c>
      <c r="AA504">
        <v>15.4295244</v>
      </c>
      <c r="AB504">
        <v>15.309957499999999</v>
      </c>
      <c r="AC504">
        <v>13.913106900000001</v>
      </c>
      <c r="AD504">
        <v>13.164164297499999</v>
      </c>
      <c r="AE504">
        <v>12.3000407</v>
      </c>
      <c r="AF504">
        <v>12.153359399999999</v>
      </c>
    </row>
    <row r="505" spans="1:32" x14ac:dyDescent="0.3">
      <c r="A505">
        <v>987</v>
      </c>
      <c r="B505" t="s">
        <v>122</v>
      </c>
      <c r="C505">
        <v>2014</v>
      </c>
      <c r="D505">
        <v>478</v>
      </c>
      <c r="E505">
        <v>87</v>
      </c>
      <c r="F505">
        <v>0.58995815899581505</v>
      </c>
      <c r="G505">
        <v>0.1</v>
      </c>
      <c r="H505">
        <v>6</v>
      </c>
      <c r="I505">
        <v>0.5</v>
      </c>
      <c r="J505">
        <v>0.48</v>
      </c>
      <c r="K505">
        <v>0.56000000000000005</v>
      </c>
      <c r="L505">
        <v>8</v>
      </c>
      <c r="M505" t="s">
        <v>106</v>
      </c>
      <c r="N505" t="s">
        <v>32</v>
      </c>
      <c r="O505" t="s">
        <v>66</v>
      </c>
      <c r="P505" t="s">
        <v>52</v>
      </c>
      <c r="Q505" t="s">
        <v>48</v>
      </c>
      <c r="R505" t="s">
        <v>104</v>
      </c>
      <c r="S505" t="s">
        <v>77</v>
      </c>
      <c r="T505" t="s">
        <v>41</v>
      </c>
      <c r="U505" t="s">
        <v>76</v>
      </c>
      <c r="V505" t="s">
        <v>94</v>
      </c>
      <c r="W505">
        <v>11.1908225845769</v>
      </c>
      <c r="X505">
        <v>10.189146871875</v>
      </c>
      <c r="Y505">
        <v>7.3380873849999997</v>
      </c>
      <c r="Z505">
        <v>7.1946520277777699</v>
      </c>
      <c r="AA505">
        <v>7.0753381385714302</v>
      </c>
      <c r="AB505">
        <v>7.0486532571999998</v>
      </c>
      <c r="AC505">
        <v>6.9736923666666604</v>
      </c>
      <c r="AD505">
        <v>6.9618707299999896</v>
      </c>
      <c r="AE505">
        <v>6.9555873099999896</v>
      </c>
      <c r="AF505">
        <v>6.7516037484848397</v>
      </c>
    </row>
    <row r="506" spans="1:32" x14ac:dyDescent="0.3">
      <c r="A506">
        <v>988</v>
      </c>
      <c r="B506" t="s">
        <v>122</v>
      </c>
      <c r="C506">
        <v>2014</v>
      </c>
      <c r="D506">
        <v>478</v>
      </c>
      <c r="E506">
        <v>88</v>
      </c>
      <c r="F506">
        <v>0.64225941422594102</v>
      </c>
      <c r="G506">
        <v>0.04</v>
      </c>
      <c r="H506">
        <v>5</v>
      </c>
      <c r="I506">
        <v>0.92</v>
      </c>
      <c r="J506">
        <v>0.72</v>
      </c>
      <c r="K506">
        <v>0.16</v>
      </c>
      <c r="L506">
        <v>9</v>
      </c>
      <c r="M506" t="s">
        <v>77</v>
      </c>
      <c r="N506" t="s">
        <v>106</v>
      </c>
      <c r="O506" t="s">
        <v>32</v>
      </c>
      <c r="P506" t="s">
        <v>48</v>
      </c>
      <c r="Q506" t="s">
        <v>52</v>
      </c>
      <c r="R506" t="s">
        <v>94</v>
      </c>
      <c r="S506" t="s">
        <v>104</v>
      </c>
      <c r="T506" t="s">
        <v>70</v>
      </c>
      <c r="U506" t="s">
        <v>95</v>
      </c>
      <c r="V506" t="s">
        <v>72</v>
      </c>
      <c r="W506">
        <v>16.534694868148101</v>
      </c>
      <c r="X506">
        <v>15.5469779455</v>
      </c>
      <c r="Y506">
        <v>14.1534348968225</v>
      </c>
      <c r="Z506">
        <v>11.5552395449999</v>
      </c>
      <c r="AA506">
        <v>10.6028447943859</v>
      </c>
      <c r="AB506">
        <v>9.6943941153658493</v>
      </c>
      <c r="AC506">
        <v>9.5259161225</v>
      </c>
      <c r="AD506">
        <v>9.2342036539393906</v>
      </c>
      <c r="AE506">
        <v>9.1517582274999896</v>
      </c>
      <c r="AF506">
        <v>8.9714755005000004</v>
      </c>
    </row>
    <row r="507" spans="1:32" x14ac:dyDescent="0.3">
      <c r="A507">
        <v>989</v>
      </c>
      <c r="B507" t="s">
        <v>122</v>
      </c>
      <c r="C507">
        <v>2014</v>
      </c>
      <c r="D507">
        <v>478</v>
      </c>
      <c r="E507">
        <v>89</v>
      </c>
      <c r="F507">
        <v>0.61924686192468603</v>
      </c>
      <c r="G507">
        <v>0.02</v>
      </c>
      <c r="H507">
        <v>10</v>
      </c>
      <c r="I507">
        <v>0.88</v>
      </c>
      <c r="J507">
        <v>0.88</v>
      </c>
      <c r="K507">
        <v>0.92</v>
      </c>
      <c r="L507">
        <v>8</v>
      </c>
      <c r="M507" t="s">
        <v>106</v>
      </c>
      <c r="N507" t="s">
        <v>77</v>
      </c>
      <c r="O507" t="s">
        <v>32</v>
      </c>
      <c r="P507" t="s">
        <v>48</v>
      </c>
      <c r="Q507" t="s">
        <v>52</v>
      </c>
      <c r="R507" t="s">
        <v>104</v>
      </c>
      <c r="S507" t="s">
        <v>94</v>
      </c>
      <c r="T507" t="s">
        <v>111</v>
      </c>
      <c r="U507" t="s">
        <v>41</v>
      </c>
      <c r="V507" t="s">
        <v>95</v>
      </c>
      <c r="W507">
        <v>15.0788653259292</v>
      </c>
      <c r="X507">
        <v>12.700762778366601</v>
      </c>
      <c r="Y507">
        <v>11.0243515285465</v>
      </c>
      <c r="Z507">
        <v>10.778819238527101</v>
      </c>
      <c r="AA507">
        <v>8.82002757685534</v>
      </c>
      <c r="AB507">
        <v>7.8242897550704198</v>
      </c>
      <c r="AC507">
        <v>7.8130150040707997</v>
      </c>
      <c r="AD507">
        <v>7.4185073760379696</v>
      </c>
      <c r="AE507">
        <v>7.2486473624038403</v>
      </c>
      <c r="AF507">
        <v>7.23635910341463</v>
      </c>
    </row>
    <row r="508" spans="1:32" x14ac:dyDescent="0.3">
      <c r="A508">
        <v>990</v>
      </c>
      <c r="B508" t="s">
        <v>122</v>
      </c>
      <c r="C508">
        <v>2014</v>
      </c>
      <c r="D508">
        <v>478</v>
      </c>
      <c r="E508">
        <v>90</v>
      </c>
      <c r="F508">
        <v>0.58368200836819994</v>
      </c>
      <c r="G508">
        <v>0.06</v>
      </c>
      <c r="H508">
        <v>3</v>
      </c>
      <c r="I508">
        <v>0.74</v>
      </c>
      <c r="J508">
        <v>0.16</v>
      </c>
      <c r="K508">
        <v>0.16</v>
      </c>
      <c r="L508">
        <v>10</v>
      </c>
      <c r="M508" t="s">
        <v>104</v>
      </c>
      <c r="N508" t="s">
        <v>77</v>
      </c>
      <c r="O508" t="s">
        <v>32</v>
      </c>
      <c r="P508" t="s">
        <v>98</v>
      </c>
      <c r="Q508" t="s">
        <v>36</v>
      </c>
      <c r="R508" t="s">
        <v>97</v>
      </c>
      <c r="S508" t="s">
        <v>113</v>
      </c>
      <c r="T508" t="s">
        <v>94</v>
      </c>
      <c r="U508" t="s">
        <v>39</v>
      </c>
      <c r="V508" t="s">
        <v>38</v>
      </c>
      <c r="W508">
        <v>12.315498343749899</v>
      </c>
      <c r="X508">
        <v>11.482925426666601</v>
      </c>
      <c r="Y508">
        <v>11.3793245829411</v>
      </c>
      <c r="Z508">
        <v>10.903396770000001</v>
      </c>
      <c r="AA508">
        <v>9.9522170971428494</v>
      </c>
      <c r="AB508">
        <v>9.7089298199999892</v>
      </c>
      <c r="AC508">
        <v>9.5842946839999996</v>
      </c>
      <c r="AD508">
        <v>9.5441084909999994</v>
      </c>
      <c r="AE508">
        <v>9.5024693033333296</v>
      </c>
      <c r="AF508">
        <v>9.4011232820000004</v>
      </c>
    </row>
    <row r="509" spans="1:32" x14ac:dyDescent="0.3">
      <c r="A509">
        <v>991</v>
      </c>
      <c r="B509" t="s">
        <v>122</v>
      </c>
      <c r="C509">
        <v>2014</v>
      </c>
      <c r="D509">
        <v>478</v>
      </c>
      <c r="E509">
        <v>91</v>
      </c>
      <c r="F509">
        <v>0.62133891213389103</v>
      </c>
      <c r="G509">
        <v>0.06</v>
      </c>
      <c r="H509">
        <v>5</v>
      </c>
      <c r="I509">
        <v>0.82</v>
      </c>
      <c r="J509">
        <v>0.92</v>
      </c>
      <c r="K509">
        <v>0.38</v>
      </c>
      <c r="L509">
        <v>5</v>
      </c>
      <c r="M509" t="s">
        <v>106</v>
      </c>
      <c r="N509" t="s">
        <v>77</v>
      </c>
      <c r="O509" t="s">
        <v>32</v>
      </c>
      <c r="P509" t="s">
        <v>48</v>
      </c>
      <c r="Q509" t="s">
        <v>52</v>
      </c>
      <c r="R509" t="s">
        <v>94</v>
      </c>
      <c r="S509" t="s">
        <v>76</v>
      </c>
      <c r="T509" t="s">
        <v>87</v>
      </c>
      <c r="U509" t="s">
        <v>111</v>
      </c>
      <c r="V509" t="s">
        <v>93</v>
      </c>
      <c r="W509">
        <v>13.014634690588201</v>
      </c>
      <c r="X509">
        <v>12.845417814242399</v>
      </c>
      <c r="Y509">
        <v>11.249139219303499</v>
      </c>
      <c r="Z509">
        <v>10.3808332478</v>
      </c>
      <c r="AA509">
        <v>9.8388318307547191</v>
      </c>
      <c r="AB509">
        <v>8.0970768275609704</v>
      </c>
      <c r="AC509">
        <v>8.0876608218518502</v>
      </c>
      <c r="AD509">
        <v>8.0410662829411699</v>
      </c>
      <c r="AE509">
        <v>7.9269291890322497</v>
      </c>
      <c r="AF509">
        <v>7.6831216688888802</v>
      </c>
    </row>
    <row r="510" spans="1:32" x14ac:dyDescent="0.3">
      <c r="A510">
        <v>992</v>
      </c>
      <c r="B510" t="s">
        <v>122</v>
      </c>
      <c r="C510">
        <v>2014</v>
      </c>
      <c r="D510">
        <v>478</v>
      </c>
      <c r="E510">
        <v>92</v>
      </c>
      <c r="F510">
        <v>0.59832635983263505</v>
      </c>
      <c r="G510">
        <v>0.12</v>
      </c>
      <c r="H510">
        <v>10</v>
      </c>
      <c r="I510">
        <v>0.64</v>
      </c>
      <c r="J510">
        <v>0.74</v>
      </c>
      <c r="K510">
        <v>0.1</v>
      </c>
      <c r="L510">
        <v>3</v>
      </c>
      <c r="M510" t="s">
        <v>77</v>
      </c>
      <c r="N510" t="s">
        <v>106</v>
      </c>
      <c r="O510" t="s">
        <v>32</v>
      </c>
      <c r="P510" t="s">
        <v>48</v>
      </c>
      <c r="Q510" t="s">
        <v>104</v>
      </c>
      <c r="R510" t="s">
        <v>52</v>
      </c>
      <c r="S510" t="s">
        <v>66</v>
      </c>
      <c r="T510" t="s">
        <v>93</v>
      </c>
      <c r="U510" t="s">
        <v>103</v>
      </c>
      <c r="V510" t="s">
        <v>94</v>
      </c>
      <c r="W510">
        <v>3.99382465402197</v>
      </c>
      <c r="X510">
        <v>3.8458945213865499</v>
      </c>
      <c r="Y510">
        <v>3.7105430508811801</v>
      </c>
      <c r="Z510">
        <v>3.0674776045769199</v>
      </c>
      <c r="AA510">
        <v>2.91815056213095</v>
      </c>
      <c r="AB510">
        <v>2.8846561034765599</v>
      </c>
      <c r="AC510">
        <v>2.7846525368409001</v>
      </c>
      <c r="AD510">
        <v>2.7688101876103901</v>
      </c>
      <c r="AE510">
        <v>2.5915838078372002</v>
      </c>
      <c r="AF510">
        <v>2.4592347901440599</v>
      </c>
    </row>
    <row r="511" spans="1:32" x14ac:dyDescent="0.3">
      <c r="A511">
        <v>993</v>
      </c>
      <c r="B511" t="s">
        <v>122</v>
      </c>
      <c r="C511">
        <v>2014</v>
      </c>
      <c r="D511">
        <v>478</v>
      </c>
      <c r="E511">
        <v>93</v>
      </c>
      <c r="F511">
        <v>0.64016736401673602</v>
      </c>
      <c r="G511">
        <v>0.04</v>
      </c>
      <c r="H511">
        <v>4</v>
      </c>
      <c r="I511">
        <v>0.57999999999999996</v>
      </c>
      <c r="J511">
        <v>0.74</v>
      </c>
      <c r="K511">
        <v>0.38</v>
      </c>
      <c r="L511">
        <v>3</v>
      </c>
      <c r="M511" t="s">
        <v>77</v>
      </c>
      <c r="N511" t="s">
        <v>106</v>
      </c>
      <c r="O511" t="s">
        <v>32</v>
      </c>
      <c r="P511" t="s">
        <v>48</v>
      </c>
      <c r="Q511" t="s">
        <v>52</v>
      </c>
      <c r="R511" t="s">
        <v>94</v>
      </c>
      <c r="S511" t="s">
        <v>104</v>
      </c>
      <c r="T511" t="s">
        <v>88</v>
      </c>
      <c r="U511" t="s">
        <v>95</v>
      </c>
      <c r="V511" t="s">
        <v>87</v>
      </c>
      <c r="W511">
        <v>14.6277176741142</v>
      </c>
      <c r="X511">
        <v>14.480634458085101</v>
      </c>
      <c r="Y511">
        <v>13.523136606833299</v>
      </c>
      <c r="Z511">
        <v>10.544826096538401</v>
      </c>
      <c r="AA511">
        <v>10.306932953508699</v>
      </c>
      <c r="AB511">
        <v>8.9637776369230693</v>
      </c>
      <c r="AC511">
        <v>8.7528818033333309</v>
      </c>
      <c r="AD511">
        <v>8.5345657585714303</v>
      </c>
      <c r="AE511">
        <v>8.3700933842307599</v>
      </c>
      <c r="AF511">
        <v>8.2579123854761907</v>
      </c>
    </row>
    <row r="512" spans="1:32" x14ac:dyDescent="0.3">
      <c r="A512">
        <v>994</v>
      </c>
      <c r="B512" t="s">
        <v>122</v>
      </c>
      <c r="C512">
        <v>2014</v>
      </c>
      <c r="D512">
        <v>478</v>
      </c>
      <c r="E512">
        <v>94</v>
      </c>
      <c r="F512">
        <v>0.62761506276150603</v>
      </c>
      <c r="G512">
        <v>0.22</v>
      </c>
      <c r="H512">
        <v>3</v>
      </c>
      <c r="I512">
        <v>0.8</v>
      </c>
      <c r="J512">
        <v>1</v>
      </c>
      <c r="K512">
        <v>0.72</v>
      </c>
      <c r="L512">
        <v>10</v>
      </c>
      <c r="M512" t="s">
        <v>32</v>
      </c>
      <c r="N512" t="s">
        <v>106</v>
      </c>
      <c r="O512" t="s">
        <v>77</v>
      </c>
      <c r="P512" t="s">
        <v>52</v>
      </c>
      <c r="Q512" t="s">
        <v>94</v>
      </c>
      <c r="R512" t="s">
        <v>48</v>
      </c>
      <c r="S512" t="s">
        <v>104</v>
      </c>
      <c r="T512" t="s">
        <v>36</v>
      </c>
      <c r="U512" t="s">
        <v>101</v>
      </c>
      <c r="V512" t="s">
        <v>96</v>
      </c>
      <c r="W512">
        <v>14.6394472126666</v>
      </c>
      <c r="X512">
        <v>12.729711482000001</v>
      </c>
      <c r="Y512">
        <v>10.917833999999999</v>
      </c>
      <c r="Z512">
        <v>10.6938280212499</v>
      </c>
      <c r="AA512">
        <v>9.2920375939999893</v>
      </c>
      <c r="AB512">
        <v>9.0337867618749996</v>
      </c>
      <c r="AC512">
        <v>8.2356501384615299</v>
      </c>
      <c r="AD512">
        <v>8.1883800050000008</v>
      </c>
      <c r="AE512">
        <v>8.0151269477777696</v>
      </c>
      <c r="AF512">
        <v>7.9248242400000004</v>
      </c>
    </row>
    <row r="513" spans="1:32" x14ac:dyDescent="0.3">
      <c r="A513">
        <v>995</v>
      </c>
      <c r="B513" t="s">
        <v>122</v>
      </c>
      <c r="C513">
        <v>2014</v>
      </c>
      <c r="D513">
        <v>478</v>
      </c>
      <c r="E513">
        <v>95</v>
      </c>
      <c r="F513">
        <v>0.61297071129707104</v>
      </c>
      <c r="G513">
        <v>0.08</v>
      </c>
      <c r="H513">
        <v>1</v>
      </c>
      <c r="I513">
        <v>0.94</v>
      </c>
      <c r="J513">
        <v>0.24</v>
      </c>
      <c r="K513">
        <v>0.2</v>
      </c>
      <c r="L513">
        <v>10</v>
      </c>
      <c r="M513" t="s">
        <v>32</v>
      </c>
      <c r="N513" t="s">
        <v>77</v>
      </c>
      <c r="O513" t="s">
        <v>106</v>
      </c>
      <c r="P513" t="s">
        <v>97</v>
      </c>
      <c r="Q513" t="s">
        <v>48</v>
      </c>
      <c r="R513" t="s">
        <v>80</v>
      </c>
      <c r="S513" t="s">
        <v>51</v>
      </c>
      <c r="T513" t="s">
        <v>52</v>
      </c>
      <c r="U513" t="s">
        <v>95</v>
      </c>
      <c r="V513" t="s">
        <v>88</v>
      </c>
      <c r="W513">
        <v>21.214079080000001</v>
      </c>
      <c r="X513">
        <v>20.744400971428501</v>
      </c>
      <c r="Y513">
        <v>19.449512485</v>
      </c>
      <c r="Z513">
        <v>19.299087499999999</v>
      </c>
      <c r="AA513">
        <v>17.809362650000001</v>
      </c>
      <c r="AB513">
        <v>16.485428299999999</v>
      </c>
      <c r="AC513">
        <v>15.422391909999901</v>
      </c>
      <c r="AD513">
        <v>14.849091011111099</v>
      </c>
      <c r="AE513">
        <v>14.601625763333301</v>
      </c>
      <c r="AF513">
        <v>14.3148778</v>
      </c>
    </row>
    <row r="514" spans="1:32" x14ac:dyDescent="0.3">
      <c r="A514">
        <v>996</v>
      </c>
      <c r="B514" t="s">
        <v>122</v>
      </c>
      <c r="C514">
        <v>2014</v>
      </c>
      <c r="D514">
        <v>478</v>
      </c>
      <c r="E514">
        <v>96</v>
      </c>
      <c r="F514">
        <v>0.62552301255230103</v>
      </c>
      <c r="G514">
        <v>0.04</v>
      </c>
      <c r="H514">
        <v>8</v>
      </c>
      <c r="I514">
        <v>0.84</v>
      </c>
      <c r="J514">
        <v>0.8</v>
      </c>
      <c r="K514">
        <v>0.6</v>
      </c>
      <c r="L514">
        <v>6</v>
      </c>
      <c r="M514" t="s">
        <v>106</v>
      </c>
      <c r="N514" t="s">
        <v>77</v>
      </c>
      <c r="O514" t="s">
        <v>32</v>
      </c>
      <c r="P514" t="s">
        <v>48</v>
      </c>
      <c r="Q514" t="s">
        <v>52</v>
      </c>
      <c r="R514" t="s">
        <v>111</v>
      </c>
      <c r="S514" t="s">
        <v>104</v>
      </c>
      <c r="T514" t="s">
        <v>94</v>
      </c>
      <c r="U514" t="s">
        <v>39</v>
      </c>
      <c r="V514" t="s">
        <v>70</v>
      </c>
      <c r="W514">
        <v>11.26011945648</v>
      </c>
      <c r="X514">
        <v>10.615166540151501</v>
      </c>
      <c r="Y514">
        <v>9.6456197620652198</v>
      </c>
      <c r="Z514">
        <v>8.9088742069740192</v>
      </c>
      <c r="AA514">
        <v>8.4366232114835107</v>
      </c>
      <c r="AB514">
        <v>6.5896262969259203</v>
      </c>
      <c r="AC514">
        <v>6.4702232301666598</v>
      </c>
      <c r="AD514">
        <v>6.39011476513953</v>
      </c>
      <c r="AE514">
        <v>6.3758842974999999</v>
      </c>
      <c r="AF514">
        <v>6.28924934929577</v>
      </c>
    </row>
    <row r="515" spans="1:32" x14ac:dyDescent="0.3">
      <c r="A515">
        <v>997</v>
      </c>
      <c r="B515" t="s">
        <v>122</v>
      </c>
      <c r="C515">
        <v>2014</v>
      </c>
      <c r="D515">
        <v>478</v>
      </c>
      <c r="E515">
        <v>97</v>
      </c>
      <c r="F515">
        <v>0.56276150627614996</v>
      </c>
      <c r="G515">
        <v>0.32</v>
      </c>
      <c r="H515">
        <v>3</v>
      </c>
      <c r="I515">
        <v>0.84</v>
      </c>
      <c r="J515">
        <v>0.72</v>
      </c>
      <c r="K515">
        <v>0.14000000000000001</v>
      </c>
      <c r="L515">
        <v>1</v>
      </c>
      <c r="M515" t="s">
        <v>32</v>
      </c>
      <c r="N515" t="s">
        <v>77</v>
      </c>
      <c r="O515" t="s">
        <v>48</v>
      </c>
      <c r="P515" t="s">
        <v>106</v>
      </c>
      <c r="Q515" t="s">
        <v>52</v>
      </c>
      <c r="R515" t="s">
        <v>87</v>
      </c>
      <c r="S515" t="s">
        <v>83</v>
      </c>
      <c r="T515" t="s">
        <v>104</v>
      </c>
      <c r="U515" t="s">
        <v>73</v>
      </c>
      <c r="V515" t="s">
        <v>65</v>
      </c>
      <c r="W515">
        <v>12.509015399999999</v>
      </c>
      <c r="X515">
        <v>10.992890427500001</v>
      </c>
      <c r="Y515">
        <v>10.939004248750001</v>
      </c>
      <c r="Z515">
        <v>9.9977915769999992</v>
      </c>
      <c r="AA515">
        <v>9.8629176788888895</v>
      </c>
      <c r="AB515">
        <v>9.62865573875</v>
      </c>
      <c r="AC515">
        <v>8.8663903899999994</v>
      </c>
      <c r="AD515">
        <v>8.5478708722222194</v>
      </c>
      <c r="AE515">
        <v>8.0153539194285699</v>
      </c>
      <c r="AF515">
        <v>7.5900744014285699</v>
      </c>
    </row>
    <row r="516" spans="1:32" x14ac:dyDescent="0.3">
      <c r="A516">
        <v>998</v>
      </c>
      <c r="B516" t="s">
        <v>122</v>
      </c>
      <c r="C516">
        <v>2014</v>
      </c>
      <c r="D516">
        <v>478</v>
      </c>
      <c r="E516">
        <v>98</v>
      </c>
      <c r="F516">
        <v>0.58368200836819994</v>
      </c>
      <c r="G516">
        <v>0.36</v>
      </c>
      <c r="H516">
        <v>2</v>
      </c>
      <c r="I516">
        <v>0.74</v>
      </c>
      <c r="J516">
        <v>0.92</v>
      </c>
      <c r="K516">
        <v>0.82</v>
      </c>
      <c r="L516">
        <v>3</v>
      </c>
      <c r="M516" t="s">
        <v>77</v>
      </c>
      <c r="N516" t="s">
        <v>32</v>
      </c>
      <c r="O516" t="s">
        <v>48</v>
      </c>
      <c r="P516" t="s">
        <v>106</v>
      </c>
      <c r="Q516" t="s">
        <v>52</v>
      </c>
      <c r="R516" t="s">
        <v>89</v>
      </c>
      <c r="S516" t="s">
        <v>108</v>
      </c>
      <c r="T516" t="s">
        <v>94</v>
      </c>
      <c r="U516" t="s">
        <v>37</v>
      </c>
      <c r="V516" t="s">
        <v>53</v>
      </c>
      <c r="W516">
        <v>31.102739339999999</v>
      </c>
      <c r="X516">
        <v>23.0237062733333</v>
      </c>
      <c r="Y516">
        <v>15.4122915466666</v>
      </c>
      <c r="Z516">
        <v>13.5801310642857</v>
      </c>
      <c r="AA516">
        <v>12.7039681057142</v>
      </c>
      <c r="AB516">
        <v>9.9290714300000005</v>
      </c>
      <c r="AC516">
        <v>9.5108432799999996</v>
      </c>
      <c r="AD516">
        <v>9.0337159937499898</v>
      </c>
      <c r="AE516">
        <v>9.0093507650000006</v>
      </c>
      <c r="AF516">
        <v>8.8435616499999998</v>
      </c>
    </row>
    <row r="517" spans="1:32" x14ac:dyDescent="0.3">
      <c r="A517">
        <v>999</v>
      </c>
      <c r="B517" t="s">
        <v>122</v>
      </c>
      <c r="C517">
        <v>2014</v>
      </c>
      <c r="D517">
        <v>478</v>
      </c>
      <c r="E517">
        <v>99</v>
      </c>
      <c r="F517">
        <v>0.58995815899581505</v>
      </c>
      <c r="G517">
        <v>0.2</v>
      </c>
      <c r="H517">
        <v>2</v>
      </c>
      <c r="I517">
        <v>0.78</v>
      </c>
      <c r="J517">
        <v>0.9</v>
      </c>
      <c r="K517">
        <v>0.64</v>
      </c>
      <c r="L517">
        <v>2</v>
      </c>
      <c r="M517" t="s">
        <v>77</v>
      </c>
      <c r="N517" t="s">
        <v>32</v>
      </c>
      <c r="O517" t="s">
        <v>106</v>
      </c>
      <c r="P517" t="s">
        <v>48</v>
      </c>
      <c r="Q517" t="s">
        <v>94</v>
      </c>
      <c r="R517" t="s">
        <v>52</v>
      </c>
      <c r="S517" t="s">
        <v>34</v>
      </c>
      <c r="T517" t="s">
        <v>95</v>
      </c>
      <c r="U517" t="s">
        <v>104</v>
      </c>
      <c r="V517" t="s">
        <v>88</v>
      </c>
      <c r="W517">
        <v>26.555290225</v>
      </c>
      <c r="X517">
        <v>20.7201568781818</v>
      </c>
      <c r="Y517">
        <v>15.393958614999899</v>
      </c>
      <c r="Z517">
        <v>14.597304912</v>
      </c>
      <c r="AA517">
        <v>13.954294924999999</v>
      </c>
      <c r="AB517">
        <v>11.1726791723076</v>
      </c>
      <c r="AC517">
        <v>10.914729100000001</v>
      </c>
      <c r="AD517">
        <v>10.708473207999999</v>
      </c>
      <c r="AE517">
        <v>10.684318057999899</v>
      </c>
      <c r="AF517">
        <v>10.137516901666601</v>
      </c>
    </row>
  </sheetData>
  <conditionalFormatting sqref="AI7:AM80">
    <cfRule type="cellIs" dxfId="179" priority="30" operator="greaterThan">
      <formula>20</formula>
    </cfRule>
  </conditionalFormatting>
  <conditionalFormatting sqref="AI7:AI80">
    <cfRule type="top10" dxfId="178" priority="29" rank="1"/>
  </conditionalFormatting>
  <conditionalFormatting sqref="AJ7:AJ80">
    <cfRule type="top10" dxfId="177" priority="28" rank="1"/>
  </conditionalFormatting>
  <conditionalFormatting sqref="AK7:AK80">
    <cfRule type="top10" dxfId="176" priority="27" rank="1"/>
  </conditionalFormatting>
  <conditionalFormatting sqref="AL7:AL80">
    <cfRule type="top10" dxfId="175" priority="26" rank="1"/>
  </conditionalFormatting>
  <conditionalFormatting sqref="AM7:AM80">
    <cfRule type="top10" dxfId="174" priority="25" rank="1"/>
  </conditionalFormatting>
  <conditionalFormatting sqref="AN7:AR80">
    <cfRule type="cellIs" dxfId="173" priority="24" operator="greaterThan">
      <formula>20</formula>
    </cfRule>
  </conditionalFormatting>
  <conditionalFormatting sqref="AN7:AN80">
    <cfRule type="top10" dxfId="172" priority="23" rank="1"/>
  </conditionalFormatting>
  <conditionalFormatting sqref="AO7:AO80">
    <cfRule type="top10" dxfId="171" priority="22" rank="1"/>
  </conditionalFormatting>
  <conditionalFormatting sqref="AP7:AP80">
    <cfRule type="top10" dxfId="170" priority="21" rank="1"/>
  </conditionalFormatting>
  <conditionalFormatting sqref="AQ7:AQ80">
    <cfRule type="top10" dxfId="169" priority="20" rank="1"/>
  </conditionalFormatting>
  <conditionalFormatting sqref="AR7:AR80">
    <cfRule type="top10" dxfId="168" priority="19" rank="1"/>
  </conditionalFormatting>
  <conditionalFormatting sqref="AS7:AW80">
    <cfRule type="cellIs" dxfId="167" priority="18" operator="greaterThan">
      <formula>20</formula>
    </cfRule>
  </conditionalFormatting>
  <conditionalFormatting sqref="AS7:AS80">
    <cfRule type="top10" dxfId="166" priority="17" rank="1"/>
  </conditionalFormatting>
  <conditionalFormatting sqref="AT7:AT80">
    <cfRule type="top10" dxfId="165" priority="16" rank="1"/>
  </conditionalFormatting>
  <conditionalFormatting sqref="AU7:AU80">
    <cfRule type="top10" dxfId="164" priority="15" rank="1"/>
  </conditionalFormatting>
  <conditionalFormatting sqref="AV7:AV80">
    <cfRule type="top10" dxfId="163" priority="14" rank="1"/>
  </conditionalFormatting>
  <conditionalFormatting sqref="AW7:AW80">
    <cfRule type="top10" dxfId="162" priority="13" rank="1"/>
  </conditionalFormatting>
  <conditionalFormatting sqref="AX7:BB80">
    <cfRule type="cellIs" dxfId="161" priority="12" operator="greaterThan">
      <formula>20</formula>
    </cfRule>
  </conditionalFormatting>
  <conditionalFormatting sqref="AX7:AX80">
    <cfRule type="top10" dxfId="160" priority="11" rank="1"/>
  </conditionalFormatting>
  <conditionalFormatting sqref="AY7:AY80">
    <cfRule type="top10" dxfId="159" priority="10" rank="1"/>
  </conditionalFormatting>
  <conditionalFormatting sqref="AZ7:AZ80">
    <cfRule type="top10" dxfId="158" priority="9" rank="1"/>
  </conditionalFormatting>
  <conditionalFormatting sqref="BA7:BA80">
    <cfRule type="top10" dxfId="157" priority="8" rank="1"/>
  </conditionalFormatting>
  <conditionalFormatting sqref="BB7:BB80">
    <cfRule type="top10" dxfId="156" priority="7" rank="1"/>
  </conditionalFormatting>
  <conditionalFormatting sqref="BC7:BG80">
    <cfRule type="cellIs" dxfId="155" priority="6" operator="greaterThan">
      <formula>20</formula>
    </cfRule>
  </conditionalFormatting>
  <conditionalFormatting sqref="BC7:BC80">
    <cfRule type="top10" dxfId="154" priority="5" rank="1"/>
  </conditionalFormatting>
  <conditionalFormatting sqref="BD7:BD80">
    <cfRule type="top10" dxfId="153" priority="4" rank="1"/>
  </conditionalFormatting>
  <conditionalFormatting sqref="BE7:BE80">
    <cfRule type="top10" dxfId="152" priority="3" rank="1"/>
  </conditionalFormatting>
  <conditionalFormatting sqref="BF7:BF80">
    <cfRule type="top10" dxfId="151" priority="2" rank="1"/>
  </conditionalFormatting>
  <conditionalFormatting sqref="BG7:BG80">
    <cfRule type="top10" dxfId="150" priority="1" rank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X1" workbookViewId="0">
      <selection activeCell="BJ1" sqref="BJ1"/>
    </sheetView>
  </sheetViews>
  <sheetFormatPr defaultRowHeight="14" x14ac:dyDescent="0.3"/>
  <cols>
    <col min="34" max="34" width="42.3984375" bestFit="1" customWidth="1"/>
    <col min="69" max="69" width="10.09765625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500</v>
      </c>
      <c r="B2" t="s">
        <v>114</v>
      </c>
      <c r="C2">
        <v>2018</v>
      </c>
      <c r="D2">
        <v>834</v>
      </c>
      <c r="E2">
        <v>0</v>
      </c>
      <c r="F2">
        <v>0.57673860911270902</v>
      </c>
      <c r="G2">
        <v>0.16</v>
      </c>
      <c r="H2">
        <v>3</v>
      </c>
      <c r="I2">
        <v>0.62</v>
      </c>
      <c r="J2">
        <v>0.5</v>
      </c>
      <c r="K2">
        <v>0.5</v>
      </c>
      <c r="L2">
        <v>9</v>
      </c>
      <c r="M2" t="s">
        <v>77</v>
      </c>
      <c r="N2" t="s">
        <v>32</v>
      </c>
      <c r="O2" t="s">
        <v>102</v>
      </c>
      <c r="P2" t="s">
        <v>85</v>
      </c>
      <c r="Q2" t="s">
        <v>75</v>
      </c>
      <c r="R2" t="s">
        <v>89</v>
      </c>
      <c r="S2" t="s">
        <v>67</v>
      </c>
      <c r="T2" t="s">
        <v>91</v>
      </c>
      <c r="U2" t="s">
        <v>33</v>
      </c>
      <c r="V2" t="s">
        <v>44</v>
      </c>
      <c r="W2">
        <v>27.305378648181801</v>
      </c>
      <c r="X2">
        <v>15.005793250909001</v>
      </c>
      <c r="Y2">
        <v>13.0600505118749</v>
      </c>
      <c r="Z2">
        <v>12.3358543857142</v>
      </c>
      <c r="AA2">
        <v>12.0507853314285</v>
      </c>
      <c r="AB2">
        <v>11.817276695454501</v>
      </c>
      <c r="AC2">
        <v>11.5286170066666</v>
      </c>
      <c r="AD2">
        <v>11.21416378</v>
      </c>
      <c r="AE2">
        <v>10.9196136966666</v>
      </c>
      <c r="AF2">
        <v>10.838651903999899</v>
      </c>
      <c r="AH2" t="s">
        <v>119</v>
      </c>
      <c r="AI2" s="1">
        <f>AVERAGE(F2:F101)</f>
        <v>0.56529976019184625</v>
      </c>
      <c r="AJ2" s="1">
        <f>AVERAGE(F106:F205)</f>
        <v>0.54926627218934887</v>
      </c>
      <c r="AK2" s="1">
        <f>AVERAGE(F210:F309)</f>
        <v>0.60941105769230708</v>
      </c>
      <c r="AL2" s="1">
        <f>AVERAGE(F314:F413)</f>
        <v>0.56515566625155611</v>
      </c>
      <c r="AM2" s="1">
        <f>AVERAGE(F418:F517)</f>
        <v>0.59329284750337341</v>
      </c>
      <c r="BI2" s="53">
        <v>2018</v>
      </c>
      <c r="BJ2" t="str">
        <f>INDEX($AH$7:$AH$80,MATCH(BJ3,AI$7:AI$80,0))</f>
        <v>EPS_Earnings_Surprise_Backward_Ave_Diff</v>
      </c>
      <c r="BK2" t="str">
        <f t="shared" ref="BK2:BN2" si="0">INDEX($AH$7:$AH$80,MATCH(BK3,AJ$7:AJ$80,0))</f>
        <v>EPS_Earnings_Surprise_Backward_Diff</v>
      </c>
      <c r="BL2" t="str">
        <f t="shared" si="0"/>
        <v>Total_Inventory_Y_Change</v>
      </c>
      <c r="BM2" t="str">
        <f t="shared" si="0"/>
        <v>Total_Inventory_Y_Change</v>
      </c>
      <c r="BN2" t="str">
        <f t="shared" si="0"/>
        <v>PC_Ratios</v>
      </c>
      <c r="BQ2" s="27">
        <v>2018</v>
      </c>
      <c r="BR2" s="54"/>
      <c r="BS2" s="29"/>
      <c r="BT2" s="54"/>
      <c r="BU2" s="29"/>
      <c r="BV2" s="54"/>
      <c r="BW2" s="29"/>
    </row>
    <row r="3" spans="1:75" x14ac:dyDescent="0.3">
      <c r="A3">
        <v>501</v>
      </c>
      <c r="B3" t="s">
        <v>114</v>
      </c>
      <c r="C3">
        <v>2018</v>
      </c>
      <c r="D3">
        <v>834</v>
      </c>
      <c r="E3">
        <v>1</v>
      </c>
      <c r="F3">
        <v>0.56354916067146199</v>
      </c>
      <c r="G3">
        <v>0.06</v>
      </c>
      <c r="H3">
        <v>2</v>
      </c>
      <c r="I3">
        <v>0.56000000000000005</v>
      </c>
      <c r="J3">
        <v>0.56000000000000005</v>
      </c>
      <c r="K3">
        <v>0.78</v>
      </c>
      <c r="L3">
        <v>9</v>
      </c>
      <c r="M3" t="s">
        <v>77</v>
      </c>
      <c r="N3" t="s">
        <v>106</v>
      </c>
      <c r="O3" t="s">
        <v>32</v>
      </c>
      <c r="P3" t="s">
        <v>51</v>
      </c>
      <c r="Q3" t="s">
        <v>102</v>
      </c>
      <c r="R3" t="s">
        <v>89</v>
      </c>
      <c r="S3" t="s">
        <v>58</v>
      </c>
      <c r="T3" t="s">
        <v>54</v>
      </c>
      <c r="U3" t="s">
        <v>39</v>
      </c>
      <c r="V3" t="s">
        <v>49</v>
      </c>
      <c r="W3">
        <v>33.3249957459999</v>
      </c>
      <c r="X3">
        <v>21.047706874999999</v>
      </c>
      <c r="Y3">
        <v>20.123093919999999</v>
      </c>
      <c r="Z3">
        <v>18.208923333333299</v>
      </c>
      <c r="AA3">
        <v>17.715447990000001</v>
      </c>
      <c r="AB3">
        <v>16.167299629999999</v>
      </c>
      <c r="AC3">
        <v>14.966650318333301</v>
      </c>
      <c r="AD3">
        <v>13.8032324616666</v>
      </c>
      <c r="AE3">
        <v>13.7128449523076</v>
      </c>
      <c r="AF3">
        <v>13.5494108</v>
      </c>
      <c r="AH3" t="s">
        <v>120</v>
      </c>
      <c r="AI3" s="1">
        <f>STDEV(F2:F101)</f>
        <v>1.1966669814652541E-2</v>
      </c>
      <c r="AJ3" s="1">
        <f>STDEV(F106:F205)</f>
        <v>1.2369301622971337E-2</v>
      </c>
      <c r="AK3" s="1">
        <f>STDEV(F210:F309)</f>
        <v>2.0336738077890527E-2</v>
      </c>
      <c r="AL3" s="1">
        <f>STDEV(F314:F413)</f>
        <v>1.2595114390551717E-2</v>
      </c>
      <c r="AM3" s="1">
        <f>STDEV(F418:F517)</f>
        <v>1.3610185688745361E-2</v>
      </c>
      <c r="BI3" s="53">
        <v>1</v>
      </c>
      <c r="BJ3">
        <f>LARGE(AI$7:AI$80,$BI3)</f>
        <v>94</v>
      </c>
      <c r="BK3">
        <f t="shared" ref="BK3:BN3" si="1">LARGE(AJ$7:AJ$80,$BI3)</f>
        <v>40</v>
      </c>
      <c r="BL3">
        <f t="shared" si="1"/>
        <v>35</v>
      </c>
      <c r="BM3">
        <f t="shared" si="1"/>
        <v>29</v>
      </c>
      <c r="BN3">
        <f t="shared" si="1"/>
        <v>11</v>
      </c>
      <c r="BQ3" s="30" t="s">
        <v>128</v>
      </c>
      <c r="BR3" s="30" t="str">
        <f t="array" ref="BR3:BR7">TRANSPOSE(BJ2:BN2)</f>
        <v>EPS_Earnings_Surprise_Backward_Ave_Diff</v>
      </c>
      <c r="BS3" s="31">
        <f t="array" ref="BS3:BS7">TRANSPOSE(BJ3:BN3)</f>
        <v>94</v>
      </c>
      <c r="BT3" s="30" t="str">
        <f t="array" ref="BT3:BT7">TRANSPOSE(BJ4:BN4)</f>
        <v>EPS_Earnings_Surprise_Backward_Diff</v>
      </c>
      <c r="BU3" s="31">
        <f t="array" ref="BU3:BU7">TRANSPOSE(BJ5:BN5)</f>
        <v>4</v>
      </c>
      <c r="BV3" s="30" t="str">
        <f t="array" ref="BV3:BV7">TRANSPOSE(BJ6:BN6)</f>
        <v>EPS_EarningsSurprise</v>
      </c>
      <c r="BW3" s="31">
        <f t="array" ref="BW3:BW7">TRANSPOSE(BJ7:BN7)</f>
        <v>2</v>
      </c>
    </row>
    <row r="4" spans="1:75" x14ac:dyDescent="0.3">
      <c r="A4">
        <v>502</v>
      </c>
      <c r="B4" t="s">
        <v>114</v>
      </c>
      <c r="C4">
        <v>2018</v>
      </c>
      <c r="D4">
        <v>834</v>
      </c>
      <c r="E4">
        <v>2</v>
      </c>
      <c r="F4">
        <v>0.56594724220623505</v>
      </c>
      <c r="G4">
        <v>0.02</v>
      </c>
      <c r="H4">
        <v>2</v>
      </c>
      <c r="I4">
        <v>0.12</v>
      </c>
      <c r="J4">
        <v>0.32</v>
      </c>
      <c r="K4">
        <v>0.26</v>
      </c>
      <c r="L4">
        <v>0</v>
      </c>
      <c r="M4" t="s">
        <v>77</v>
      </c>
      <c r="N4" t="s">
        <v>106</v>
      </c>
      <c r="O4" t="s">
        <v>32</v>
      </c>
      <c r="P4" t="s">
        <v>102</v>
      </c>
      <c r="Q4" t="s">
        <v>72</v>
      </c>
      <c r="R4" t="s">
        <v>39</v>
      </c>
      <c r="S4" t="s">
        <v>89</v>
      </c>
      <c r="T4" t="s">
        <v>54</v>
      </c>
      <c r="U4" t="s">
        <v>33</v>
      </c>
      <c r="V4" t="s">
        <v>109</v>
      </c>
      <c r="W4">
        <v>26.914544354615298</v>
      </c>
      <c r="X4">
        <v>23.384326138571399</v>
      </c>
      <c r="Y4">
        <v>19.628617697999999</v>
      </c>
      <c r="Z4">
        <v>14.951343420000001</v>
      </c>
      <c r="AA4">
        <v>14.0881667183333</v>
      </c>
      <c r="AB4">
        <v>14.0538912546153</v>
      </c>
      <c r="AC4">
        <v>12.560099221333299</v>
      </c>
      <c r="AD4">
        <v>12.049318205000001</v>
      </c>
      <c r="AE4">
        <v>11.8779491364285</v>
      </c>
      <c r="AF4">
        <v>11.825223449999999</v>
      </c>
      <c r="BJ4" t="str">
        <f>INDEX($AH$7:$AH$80,MATCH(BJ5,AI$7:AI$80,0))</f>
        <v>EPS_Earnings_Surprise_Backward_Diff</v>
      </c>
      <c r="BK4" t="str">
        <f t="shared" ref="BK4:BN4" si="2">INDEX($AH$7:$AH$80,MATCH(BK5,AJ$7:AJ$80,0))</f>
        <v>EPS_EarningsSurprise</v>
      </c>
      <c r="BL4" t="str">
        <f t="shared" si="2"/>
        <v>EPS_EarningsSurprise</v>
      </c>
      <c r="BM4" t="str">
        <f t="shared" si="2"/>
        <v>EPS_EarningsSurprise</v>
      </c>
      <c r="BN4" t="str">
        <f t="shared" si="2"/>
        <v>PC_Ratios</v>
      </c>
      <c r="BQ4" s="30" t="s">
        <v>129</v>
      </c>
      <c r="BR4" s="30" t="str">
        <v>EPS_Earnings_Surprise_Backward_Diff</v>
      </c>
      <c r="BS4" s="31">
        <v>40</v>
      </c>
      <c r="BT4" s="30" t="str">
        <v>EPS_EarningsSurprise</v>
      </c>
      <c r="BU4" s="31">
        <v>25</v>
      </c>
      <c r="BV4" s="30" t="str">
        <v>Total_Inventory_Y_Change</v>
      </c>
      <c r="BW4" s="31">
        <v>12</v>
      </c>
    </row>
    <row r="5" spans="1:75" ht="14.55" thickBot="1" x14ac:dyDescent="0.35">
      <c r="A5">
        <v>503</v>
      </c>
      <c r="B5" t="s">
        <v>114</v>
      </c>
      <c r="C5">
        <v>2018</v>
      </c>
      <c r="D5">
        <v>834</v>
      </c>
      <c r="E5">
        <v>3</v>
      </c>
      <c r="F5">
        <v>0.56354916067146199</v>
      </c>
      <c r="G5">
        <v>0.16</v>
      </c>
      <c r="H5">
        <v>3</v>
      </c>
      <c r="I5">
        <v>0.9</v>
      </c>
      <c r="J5">
        <v>0.88</v>
      </c>
      <c r="K5">
        <v>0.72</v>
      </c>
      <c r="L5">
        <v>6</v>
      </c>
      <c r="M5" t="s">
        <v>77</v>
      </c>
      <c r="N5" t="s">
        <v>106</v>
      </c>
      <c r="O5" t="s">
        <v>32</v>
      </c>
      <c r="P5" t="s">
        <v>102</v>
      </c>
      <c r="Q5" t="s">
        <v>35</v>
      </c>
      <c r="R5" t="s">
        <v>89</v>
      </c>
      <c r="S5" t="s">
        <v>54</v>
      </c>
      <c r="T5" t="s">
        <v>66</v>
      </c>
      <c r="U5" t="s">
        <v>57</v>
      </c>
      <c r="V5" t="s">
        <v>39</v>
      </c>
      <c r="W5">
        <v>31.522211566923001</v>
      </c>
      <c r="X5">
        <v>20.133748293</v>
      </c>
      <c r="Y5">
        <v>15.446157517333299</v>
      </c>
      <c r="Z5">
        <v>14.736807965000001</v>
      </c>
      <c r="AA5">
        <v>14.540678</v>
      </c>
      <c r="AB5">
        <v>12.204864219999999</v>
      </c>
      <c r="AC5">
        <v>12.1833670074999</v>
      </c>
      <c r="AD5">
        <v>12.123166843999901</v>
      </c>
      <c r="AE5">
        <v>11.828899399999999</v>
      </c>
      <c r="AF5">
        <v>11.638596265714201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4</v>
      </c>
      <c r="BK5">
        <f>LARGE(AJ$7:AJ$80,$BI5)</f>
        <v>25</v>
      </c>
      <c r="BL5">
        <f>LARGE(AK$7:AK$80,$BI5)</f>
        <v>26</v>
      </c>
      <c r="BM5">
        <f>LARGE(AL$7:AL$80,$BI5)</f>
        <v>25</v>
      </c>
      <c r="BN5">
        <f>LARGE(AM$7:AM$80,$BI5)</f>
        <v>11</v>
      </c>
      <c r="BQ5" s="30" t="s">
        <v>130</v>
      </c>
      <c r="BR5" s="30" t="str">
        <v>Total_Inventory_Y_Change</v>
      </c>
      <c r="BS5" s="31">
        <v>35</v>
      </c>
      <c r="BT5" s="30" t="str">
        <v>EPS_EarningsSurprise</v>
      </c>
      <c r="BU5" s="31">
        <v>26</v>
      </c>
      <c r="BV5" s="30" t="str">
        <v>EPS_Earnings_Surprise_Backward_Diff</v>
      </c>
      <c r="BW5" s="31">
        <v>16</v>
      </c>
    </row>
    <row r="6" spans="1:75" x14ac:dyDescent="0.3">
      <c r="A6">
        <v>504</v>
      </c>
      <c r="B6" t="s">
        <v>114</v>
      </c>
      <c r="C6">
        <v>2018</v>
      </c>
      <c r="D6">
        <v>834</v>
      </c>
      <c r="E6">
        <v>4</v>
      </c>
      <c r="F6">
        <v>0.56354916067146199</v>
      </c>
      <c r="G6">
        <v>0.5</v>
      </c>
      <c r="H6">
        <v>1</v>
      </c>
      <c r="I6">
        <v>0.42</v>
      </c>
      <c r="J6">
        <v>0.66</v>
      </c>
      <c r="K6">
        <v>0.52</v>
      </c>
      <c r="L6">
        <v>10</v>
      </c>
      <c r="M6" t="s">
        <v>77</v>
      </c>
      <c r="N6" t="s">
        <v>39</v>
      </c>
      <c r="O6" t="s">
        <v>72</v>
      </c>
      <c r="P6" t="s">
        <v>32</v>
      </c>
      <c r="Q6" t="s">
        <v>89</v>
      </c>
      <c r="R6" t="s">
        <v>102</v>
      </c>
      <c r="S6" t="s">
        <v>91</v>
      </c>
      <c r="T6" t="s">
        <v>36</v>
      </c>
      <c r="U6" t="s">
        <v>85</v>
      </c>
      <c r="V6" t="s">
        <v>81</v>
      </c>
      <c r="W6">
        <v>43.173662174999997</v>
      </c>
      <c r="X6">
        <v>21.868077299999999</v>
      </c>
      <c r="Y6">
        <v>18.84516</v>
      </c>
      <c r="Z6">
        <v>17.501134180000001</v>
      </c>
      <c r="AA6">
        <v>17.157140699999999</v>
      </c>
      <c r="AB6">
        <v>16.754210485000002</v>
      </c>
      <c r="AC6">
        <v>15.5456781</v>
      </c>
      <c r="AD6">
        <v>15.357621649999899</v>
      </c>
      <c r="AE6">
        <v>14.830543949999999</v>
      </c>
      <c r="AF6">
        <v>13.3138399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EPS_EarningsSurprise</v>
      </c>
      <c r="BK6" t="str">
        <f t="shared" ref="BK6:BN6" si="3">INDEX($AH$7:$AH$80,MATCH(BK7,AJ$7:AJ$80,0))</f>
        <v>Total_Inventory_Y_Change</v>
      </c>
      <c r="BL6" t="str">
        <f t="shared" si="3"/>
        <v>EPS_Earnings_Surprise_Backward_Diff</v>
      </c>
      <c r="BM6" t="str">
        <f t="shared" si="3"/>
        <v>EPS_Earnings_Surprise_Backward_Diff</v>
      </c>
      <c r="BN6" t="str">
        <f t="shared" si="3"/>
        <v>Total_Inventory_Y_Change</v>
      </c>
      <c r="BQ6" s="32" t="s">
        <v>131</v>
      </c>
      <c r="BR6" s="30" t="str">
        <v>Total_Inventory_Y_Change</v>
      </c>
      <c r="BS6" s="31">
        <v>29</v>
      </c>
      <c r="BT6" s="30" t="str">
        <v>EPS_EarningsSurprise</v>
      </c>
      <c r="BU6" s="31">
        <v>25</v>
      </c>
      <c r="BV6" s="30" t="str">
        <v>EPS_Earnings_Surprise_Backward_Diff</v>
      </c>
      <c r="BW6" s="31">
        <v>8</v>
      </c>
    </row>
    <row r="7" spans="1:75" x14ac:dyDescent="0.3">
      <c r="A7">
        <v>505</v>
      </c>
      <c r="B7" t="s">
        <v>114</v>
      </c>
      <c r="C7">
        <v>2018</v>
      </c>
      <c r="D7">
        <v>834</v>
      </c>
      <c r="E7">
        <v>5</v>
      </c>
      <c r="F7">
        <v>0.56834532374100699</v>
      </c>
      <c r="G7">
        <v>0.12</v>
      </c>
      <c r="H7">
        <v>3</v>
      </c>
      <c r="I7">
        <v>0.36</v>
      </c>
      <c r="J7">
        <v>0.76</v>
      </c>
      <c r="K7">
        <v>0.94</v>
      </c>
      <c r="L7">
        <v>1</v>
      </c>
      <c r="M7" t="s">
        <v>77</v>
      </c>
      <c r="N7" t="s">
        <v>89</v>
      </c>
      <c r="O7" t="s">
        <v>102</v>
      </c>
      <c r="P7" t="s">
        <v>32</v>
      </c>
      <c r="Q7" t="s">
        <v>54</v>
      </c>
      <c r="R7" t="s">
        <v>101</v>
      </c>
      <c r="S7" t="s">
        <v>39</v>
      </c>
      <c r="T7" t="s">
        <v>42</v>
      </c>
      <c r="U7" t="s">
        <v>64</v>
      </c>
      <c r="V7" t="s">
        <v>106</v>
      </c>
      <c r="W7">
        <v>29.4267572715789</v>
      </c>
      <c r="X7">
        <v>14.2563044657142</v>
      </c>
      <c r="Y7">
        <v>13.8269256622727</v>
      </c>
      <c r="Z7">
        <v>12.9135009336363</v>
      </c>
      <c r="AA7">
        <v>12.8083303093333</v>
      </c>
      <c r="AB7">
        <v>12.52455758</v>
      </c>
      <c r="AC7">
        <v>12.307148529999999</v>
      </c>
      <c r="AD7">
        <v>11.894109247499999</v>
      </c>
      <c r="AE7">
        <v>11.862684547499899</v>
      </c>
      <c r="AF7">
        <v>11.452966399333301</v>
      </c>
      <c r="AH7" s="10" t="s">
        <v>32</v>
      </c>
      <c r="AI7" s="4">
        <f>COUNTIF($M$2:$M$101,AH7)</f>
        <v>2</v>
      </c>
      <c r="AJ7" s="3">
        <f t="shared" ref="AJ7:AJ38" si="4">COUNTIF($N$2:$N$101,$AH7)</f>
        <v>25</v>
      </c>
      <c r="AK7" s="3">
        <f t="shared" ref="AK7:AK38" si="5">COUNTIF($O$2:$O$101,$AH7)</f>
        <v>26</v>
      </c>
      <c r="AL7" s="3">
        <f t="shared" ref="AL7:AL38" si="6">COUNTIF($P$2:$P$101,$AH7)</f>
        <v>25</v>
      </c>
      <c r="AM7" s="5">
        <f t="shared" ref="AM7:AM38" si="7">COUNTIF($Q$2:$Q$101,$AH7)</f>
        <v>9</v>
      </c>
      <c r="AN7" s="4">
        <f>COUNTIF($M$106:$M$205,$AH7)</f>
        <v>16</v>
      </c>
      <c r="AO7" s="3">
        <f>COUNTIF($N$106:$N$205,$AH7)</f>
        <v>17</v>
      </c>
      <c r="AP7" s="3">
        <f>COUNTIF($O$106:$O$205,$AH7)</f>
        <v>37</v>
      </c>
      <c r="AQ7" s="3">
        <f>COUNTIF($P$106:$P$205,$AH7)</f>
        <v>14</v>
      </c>
      <c r="AR7" s="5">
        <f>COUNTIF($Q$106:$Q$205,$AH7)</f>
        <v>2</v>
      </c>
      <c r="AS7" s="4">
        <f>COUNTIF($M$210:$M$309,$AH7)</f>
        <v>5</v>
      </c>
      <c r="AT7" s="3">
        <f>COUNTIF($N$210:$N$309,$AH7)</f>
        <v>25</v>
      </c>
      <c r="AU7" s="3">
        <f>COUNTIF($O$210:$O$309,$AH7)</f>
        <v>44</v>
      </c>
      <c r="AV7" s="3">
        <f>COUNTIF($P$210:$P$309,$AH7)</f>
        <v>12</v>
      </c>
      <c r="AW7" s="5">
        <f>COUNTIF($Q$210:$Q$309,$AH7)</f>
        <v>6</v>
      </c>
      <c r="AX7" s="4">
        <f>COUNTIF($M$314:$M$413,$AH7)</f>
        <v>7</v>
      </c>
      <c r="AY7" s="3">
        <f>COUNTIF($N$314:$N$413,$AH7)</f>
        <v>30</v>
      </c>
      <c r="AZ7" s="3">
        <f>COUNTIF($O$314:$O$413,$AH7)</f>
        <v>42</v>
      </c>
      <c r="BA7" s="3">
        <f>COUNTIF($P$314:$P$413,$AH7)</f>
        <v>12</v>
      </c>
      <c r="BB7" s="5">
        <f>COUNTIF($Q$314:$Q$413,$AH7)</f>
        <v>2</v>
      </c>
      <c r="BC7" s="4">
        <f>COUNTIF($M$418:$M$517,$AH7)</f>
        <v>16</v>
      </c>
      <c r="BD7" s="3">
        <f>COUNTIF($N$418:$N$517,$AH7)</f>
        <v>18</v>
      </c>
      <c r="BE7" s="3">
        <f>COUNTIF($O$418:$O$517,$AH7)</f>
        <v>29</v>
      </c>
      <c r="BF7" s="3">
        <f>COUNTIF($P$417:$P$518,$AH7)</f>
        <v>11</v>
      </c>
      <c r="BG7" s="5">
        <f>COUNTIF($Q$417:$Q$518,$AH7)</f>
        <v>6</v>
      </c>
      <c r="BI7">
        <v>3</v>
      </c>
      <c r="BJ7">
        <f>LARGE(AI$7:AI$80,$BI7)</f>
        <v>2</v>
      </c>
      <c r="BK7">
        <f>LARGE(AJ$7:AJ$80,$BI7)</f>
        <v>12</v>
      </c>
      <c r="BL7">
        <f>LARGE(AK$7:AK$80,$BI7)</f>
        <v>16</v>
      </c>
      <c r="BM7">
        <f>LARGE(AL$7:AL$80,$BI7)</f>
        <v>8</v>
      </c>
      <c r="BN7">
        <f>LARGE(AM$7:AM$80,$BI7)</f>
        <v>10</v>
      </c>
      <c r="BQ7" s="33" t="s">
        <v>132</v>
      </c>
      <c r="BR7" s="55" t="str">
        <v>PC_Ratios</v>
      </c>
      <c r="BS7" s="35">
        <v>11</v>
      </c>
      <c r="BT7" s="30" t="str">
        <v>PC_Ratios</v>
      </c>
      <c r="BU7" s="31">
        <v>11</v>
      </c>
      <c r="BV7" s="30" t="str">
        <v>Total_Inventory_Y_Change</v>
      </c>
      <c r="BW7" s="31">
        <v>10</v>
      </c>
    </row>
    <row r="8" spans="1:75" x14ac:dyDescent="0.3">
      <c r="A8">
        <v>506</v>
      </c>
      <c r="B8" t="s">
        <v>114</v>
      </c>
      <c r="C8">
        <v>2018</v>
      </c>
      <c r="D8">
        <v>834</v>
      </c>
      <c r="E8">
        <v>6</v>
      </c>
      <c r="F8">
        <v>0.58153477218225402</v>
      </c>
      <c r="G8">
        <v>0.08</v>
      </c>
      <c r="H8">
        <v>5</v>
      </c>
      <c r="I8">
        <v>0.44</v>
      </c>
      <c r="J8">
        <v>0.66</v>
      </c>
      <c r="K8">
        <v>0.54</v>
      </c>
      <c r="L8">
        <v>9</v>
      </c>
      <c r="M8" t="s">
        <v>77</v>
      </c>
      <c r="N8" t="s">
        <v>106</v>
      </c>
      <c r="O8" t="s">
        <v>102</v>
      </c>
      <c r="P8" t="s">
        <v>32</v>
      </c>
      <c r="Q8" t="s">
        <v>78</v>
      </c>
      <c r="R8" t="s">
        <v>56</v>
      </c>
      <c r="S8" t="s">
        <v>39</v>
      </c>
      <c r="T8" t="s">
        <v>110</v>
      </c>
      <c r="U8" t="s">
        <v>94</v>
      </c>
      <c r="V8" t="s">
        <v>105</v>
      </c>
      <c r="W8">
        <v>14.279388416885199</v>
      </c>
      <c r="X8">
        <v>9.4441196473809494</v>
      </c>
      <c r="Y8">
        <v>8.6814790714705801</v>
      </c>
      <c r="Z8">
        <v>8.6764798608107991</v>
      </c>
      <c r="AA8">
        <v>8.4417279442857094</v>
      </c>
      <c r="AB8">
        <v>8.0741494819999993</v>
      </c>
      <c r="AC8">
        <v>8.0455119050746209</v>
      </c>
      <c r="AD8">
        <v>7.6101279487499998</v>
      </c>
      <c r="AE8">
        <v>7.5871159139782502</v>
      </c>
      <c r="AF8">
        <v>7.51590428210526</v>
      </c>
      <c r="AH8" s="10" t="s">
        <v>33</v>
      </c>
      <c r="AI8" s="4">
        <f t="shared" ref="AI8:AI71" si="8">COUNTIF($M$2:$M$101,AH8)</f>
        <v>0</v>
      </c>
      <c r="AJ8" s="3">
        <f t="shared" si="4"/>
        <v>0</v>
      </c>
      <c r="AK8" s="3">
        <f t="shared" si="5"/>
        <v>0</v>
      </c>
      <c r="AL8" s="3">
        <f t="shared" si="6"/>
        <v>2</v>
      </c>
      <c r="AM8" s="5">
        <f t="shared" si="7"/>
        <v>3</v>
      </c>
      <c r="AN8" s="4">
        <f t="shared" ref="AN8:AN71" si="9">COUNTIF($M$106:$M$205,$AH8)</f>
        <v>0</v>
      </c>
      <c r="AO8" s="3">
        <f t="shared" ref="AO8:AO71" si="10">COUNTIF($N$106:$N$205,$AH8)</f>
        <v>0</v>
      </c>
      <c r="AP8" s="3">
        <f t="shared" ref="AP8:AP71" si="11">COUNTIF($O$106:$O$205,$AH8)</f>
        <v>1</v>
      </c>
      <c r="AQ8" s="3">
        <f t="shared" ref="AQ8:AQ71" si="12">COUNTIF($P$106:$P$205,$AH8)</f>
        <v>1</v>
      </c>
      <c r="AR8" s="5">
        <f t="shared" ref="AR8:AR71" si="13">COUNTIF($Q$106:$Q$205,$AH8)</f>
        <v>3</v>
      </c>
      <c r="AS8" s="4">
        <f t="shared" ref="AS8:AS71" si="14">COUNTIF($M$210:$M$309,$AH8)</f>
        <v>0</v>
      </c>
      <c r="AT8" s="3">
        <f t="shared" ref="AT8:AT71" si="15">COUNTIF($N$210:$N$309,$AH8)</f>
        <v>0</v>
      </c>
      <c r="AU8" s="3">
        <f t="shared" ref="AU8:AU71" si="16">COUNTIF($O$210:$O$309,$AH8)</f>
        <v>0</v>
      </c>
      <c r="AV8" s="3">
        <f t="shared" ref="AV8:AV71" si="17">COUNTIF($P$210:$P$309,$AH8)</f>
        <v>2</v>
      </c>
      <c r="AW8" s="5">
        <f t="shared" ref="AW8:AW71" si="18">COUNTIF($Q$210:$Q$309,$AH8)</f>
        <v>2</v>
      </c>
      <c r="AX8" s="4">
        <f t="shared" ref="AX8:AX71" si="19">COUNTIF($M$314:$M$413,$AH8)</f>
        <v>0</v>
      </c>
      <c r="AY8" s="3">
        <f t="shared" ref="AY8:AY71" si="20">COUNTIF($N$314:$N$413,$AH8)</f>
        <v>0</v>
      </c>
      <c r="AZ8" s="3">
        <f t="shared" ref="AZ8:AZ71" si="21">COUNTIF($O$314:$O$413,$AH8)</f>
        <v>0</v>
      </c>
      <c r="BA8" s="3">
        <f t="shared" ref="BA8:BA71" si="22">COUNTIF($P$314:$P$413,$AH8)</f>
        <v>1</v>
      </c>
      <c r="BB8" s="5">
        <f t="shared" ref="BB8:BB71" si="23">COUNTIF($Q$314:$Q$413,$AH8)</f>
        <v>1</v>
      </c>
      <c r="BC8" s="4">
        <f t="shared" ref="BC8:BC71" si="24">COUNTIF($M$418:$M$517,$AH8)</f>
        <v>0</v>
      </c>
      <c r="BD8" s="3">
        <f t="shared" ref="BD8:BD71" si="25">COUNTIF($N$418:$N$517,$AH8)</f>
        <v>0</v>
      </c>
      <c r="BE8" s="3">
        <f t="shared" ref="BE8:BE71" si="26">COUNTIF($O$418:$O$517,$AH8)</f>
        <v>0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EPS_Earnings_Surprise_Backward_Ave_Diff</v>
      </c>
      <c r="BK8" t="str">
        <f t="shared" ref="BK8:BN8" si="29">INDEX($AH$7:$AH$80,MATCH(BK9,AO$7:AO$80,0))</f>
        <v>EPS_Earnings_Surprise_Backward_Diff</v>
      </c>
      <c r="BL8" t="str">
        <f t="shared" si="29"/>
        <v>EPS_EarningsSurprise</v>
      </c>
      <c r="BM8" t="str">
        <f t="shared" si="29"/>
        <v>Total_Inventory_Y_Change</v>
      </c>
      <c r="BN8" t="str">
        <f t="shared" si="29"/>
        <v>PC_Ratios</v>
      </c>
      <c r="BQ8" s="27">
        <v>2017</v>
      </c>
      <c r="BR8" s="54"/>
      <c r="BS8" s="29"/>
      <c r="BT8" s="30"/>
      <c r="BU8" s="31"/>
      <c r="BV8" s="30"/>
      <c r="BW8" s="31"/>
    </row>
    <row r="9" spans="1:75" x14ac:dyDescent="0.3">
      <c r="A9">
        <v>507</v>
      </c>
      <c r="B9" t="s">
        <v>114</v>
      </c>
      <c r="C9">
        <v>2018</v>
      </c>
      <c r="D9">
        <v>834</v>
      </c>
      <c r="E9">
        <v>7</v>
      </c>
      <c r="F9">
        <v>0.56834532374100699</v>
      </c>
      <c r="G9">
        <v>0.1</v>
      </c>
      <c r="H9">
        <v>2</v>
      </c>
      <c r="I9">
        <v>0.84</v>
      </c>
      <c r="J9">
        <v>0.8</v>
      </c>
      <c r="K9">
        <v>0.18</v>
      </c>
      <c r="L9">
        <v>5</v>
      </c>
      <c r="M9" t="s">
        <v>77</v>
      </c>
      <c r="N9" t="s">
        <v>106</v>
      </c>
      <c r="O9" t="s">
        <v>32</v>
      </c>
      <c r="P9" t="s">
        <v>102</v>
      </c>
      <c r="Q9" t="s">
        <v>89</v>
      </c>
      <c r="R9" t="s">
        <v>64</v>
      </c>
      <c r="S9" t="s">
        <v>39</v>
      </c>
      <c r="T9" t="s">
        <v>105</v>
      </c>
      <c r="U9" t="s">
        <v>73</v>
      </c>
      <c r="V9" t="s">
        <v>33</v>
      </c>
      <c r="W9">
        <v>55.603953255555503</v>
      </c>
      <c r="X9">
        <v>30.235899994285699</v>
      </c>
      <c r="Y9">
        <v>18.612171337333301</v>
      </c>
      <c r="Z9">
        <v>16.720869756999999</v>
      </c>
      <c r="AA9">
        <v>16.229547624285701</v>
      </c>
      <c r="AB9">
        <v>15.781785299999999</v>
      </c>
      <c r="AC9">
        <v>14.1666430608333</v>
      </c>
      <c r="AD9">
        <v>13.772910133333299</v>
      </c>
      <c r="AE9">
        <v>13.733426100000001</v>
      </c>
      <c r="AF9">
        <v>13.6493928416666</v>
      </c>
      <c r="AH9" s="10" t="s">
        <v>34</v>
      </c>
      <c r="AI9" s="4">
        <f t="shared" si="8"/>
        <v>0</v>
      </c>
      <c r="AJ9" s="3">
        <f t="shared" si="4"/>
        <v>0</v>
      </c>
      <c r="AK9" s="3">
        <f t="shared" si="5"/>
        <v>0</v>
      </c>
      <c r="AL9" s="3">
        <f t="shared" si="6"/>
        <v>0</v>
      </c>
      <c r="AM9" s="5">
        <f t="shared" si="7"/>
        <v>0</v>
      </c>
      <c r="AN9" s="4">
        <f t="shared" si="9"/>
        <v>0</v>
      </c>
      <c r="AO9" s="3">
        <f t="shared" si="10"/>
        <v>0</v>
      </c>
      <c r="AP9" s="3">
        <f t="shared" si="11"/>
        <v>0</v>
      </c>
      <c r="AQ9" s="3">
        <f t="shared" si="12"/>
        <v>0</v>
      </c>
      <c r="AR9" s="5">
        <f t="shared" si="13"/>
        <v>0</v>
      </c>
      <c r="AS9" s="4">
        <f t="shared" si="14"/>
        <v>0</v>
      </c>
      <c r="AT9" s="3">
        <f t="shared" si="15"/>
        <v>0</v>
      </c>
      <c r="AU9" s="3">
        <f t="shared" si="16"/>
        <v>0</v>
      </c>
      <c r="AV9" s="3">
        <f t="shared" si="17"/>
        <v>0</v>
      </c>
      <c r="AW9" s="5">
        <f t="shared" si="18"/>
        <v>0</v>
      </c>
      <c r="AX9" s="4">
        <f t="shared" si="19"/>
        <v>0</v>
      </c>
      <c r="AY9" s="3">
        <f t="shared" si="20"/>
        <v>0</v>
      </c>
      <c r="AZ9" s="3">
        <f t="shared" si="21"/>
        <v>0</v>
      </c>
      <c r="BA9" s="3">
        <f t="shared" si="22"/>
        <v>0</v>
      </c>
      <c r="BB9" s="5">
        <f t="shared" si="23"/>
        <v>0</v>
      </c>
      <c r="BC9" s="4">
        <f t="shared" si="24"/>
        <v>0</v>
      </c>
      <c r="BD9" s="3">
        <f t="shared" si="25"/>
        <v>0</v>
      </c>
      <c r="BE9" s="3">
        <f t="shared" si="26"/>
        <v>0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43</v>
      </c>
      <c r="BK9">
        <f t="shared" ref="BK9:BN9" si="30">LARGE(AO$7:AO$80,$BI9)</f>
        <v>46</v>
      </c>
      <c r="BL9">
        <f t="shared" si="30"/>
        <v>37</v>
      </c>
      <c r="BM9">
        <f t="shared" si="30"/>
        <v>38</v>
      </c>
      <c r="BN9">
        <f t="shared" si="30"/>
        <v>16</v>
      </c>
      <c r="BQ9" s="30" t="s">
        <v>128</v>
      </c>
      <c r="BR9" s="30" t="str">
        <f t="array" ref="BR9:BR13">TRANSPOSE(BJ8:BN8)</f>
        <v>EPS_Earnings_Surprise_Backward_Ave_Diff</v>
      </c>
      <c r="BS9" s="31">
        <f t="array" ref="BS9:BS13">TRANSPOSE(BJ9:BN9)</f>
        <v>43</v>
      </c>
      <c r="BT9" s="30" t="str">
        <f t="array" ref="BT9:BT13">TRANSPOSE(BJ10:BN10)</f>
        <v>EPS_Earnings_Surprise_Backward_Diff</v>
      </c>
      <c r="BU9" s="31">
        <f t="array" ref="BU9:BU13">TRANSPOSE(BJ11:BN11)</f>
        <v>40</v>
      </c>
      <c r="BV9" s="30" t="str">
        <f t="array" ref="BV9:BV13">TRANSPOSE(BJ12:BN12)</f>
        <v>EPS_EarningsSurprise</v>
      </c>
      <c r="BW9" s="31">
        <f t="array" ref="BW9:BW13">TRANSPOSE(BJ13:BN13)</f>
        <v>16</v>
      </c>
    </row>
    <row r="10" spans="1:75" x14ac:dyDescent="0.3">
      <c r="A10">
        <v>508</v>
      </c>
      <c r="B10" t="s">
        <v>114</v>
      </c>
      <c r="C10">
        <v>2018</v>
      </c>
      <c r="D10">
        <v>834</v>
      </c>
      <c r="E10">
        <v>8</v>
      </c>
      <c r="F10">
        <v>0.54916067146282899</v>
      </c>
      <c r="G10">
        <v>0.08</v>
      </c>
      <c r="H10">
        <v>7</v>
      </c>
      <c r="I10">
        <v>0.82</v>
      </c>
      <c r="J10">
        <v>0.46</v>
      </c>
      <c r="K10">
        <v>0.42</v>
      </c>
      <c r="L10">
        <v>1</v>
      </c>
      <c r="M10" t="s">
        <v>77</v>
      </c>
      <c r="N10" t="s">
        <v>102</v>
      </c>
      <c r="O10" t="s">
        <v>106</v>
      </c>
      <c r="P10" t="s">
        <v>32</v>
      </c>
      <c r="Q10" t="s">
        <v>52</v>
      </c>
      <c r="R10" t="s">
        <v>56</v>
      </c>
      <c r="S10" t="s">
        <v>54</v>
      </c>
      <c r="T10" t="s">
        <v>58</v>
      </c>
      <c r="U10" t="s">
        <v>36</v>
      </c>
      <c r="V10" t="s">
        <v>83</v>
      </c>
      <c r="W10">
        <v>7.2248350094073999</v>
      </c>
      <c r="X10">
        <v>5.9059929303583303</v>
      </c>
      <c r="Y10">
        <v>5.8236050527130399</v>
      </c>
      <c r="Z10">
        <v>5.7812049944427404</v>
      </c>
      <c r="AA10">
        <v>5.7463602961025604</v>
      </c>
      <c r="AB10">
        <v>5.7113337188947302</v>
      </c>
      <c r="AC10">
        <v>5.6427767423495103</v>
      </c>
      <c r="AD10">
        <v>5.4912820734545402</v>
      </c>
      <c r="AE10">
        <v>5.4791799598653803</v>
      </c>
      <c r="AF10">
        <v>5.3429182413425904</v>
      </c>
      <c r="AH10" s="10" t="s">
        <v>35</v>
      </c>
      <c r="AI10" s="4">
        <f t="shared" si="8"/>
        <v>0</v>
      </c>
      <c r="AJ10" s="3">
        <f t="shared" si="4"/>
        <v>0</v>
      </c>
      <c r="AK10" s="3">
        <f t="shared" si="5"/>
        <v>0</v>
      </c>
      <c r="AL10" s="3">
        <f t="shared" si="6"/>
        <v>1</v>
      </c>
      <c r="AM10" s="5">
        <f t="shared" si="7"/>
        <v>3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3</v>
      </c>
      <c r="AR10" s="5">
        <f t="shared" si="13"/>
        <v>1</v>
      </c>
      <c r="AS10" s="4">
        <f t="shared" si="14"/>
        <v>0</v>
      </c>
      <c r="AT10" s="3">
        <f t="shared" si="15"/>
        <v>0</v>
      </c>
      <c r="AU10" s="3">
        <f t="shared" si="16"/>
        <v>1</v>
      </c>
      <c r="AV10" s="3">
        <f t="shared" si="17"/>
        <v>0</v>
      </c>
      <c r="AW10" s="5">
        <f t="shared" si="18"/>
        <v>1</v>
      </c>
      <c r="AX10" s="4">
        <f t="shared" si="19"/>
        <v>1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1</v>
      </c>
      <c r="BC10" s="4">
        <f t="shared" si="24"/>
        <v>0</v>
      </c>
      <c r="BD10" s="3">
        <f t="shared" si="25"/>
        <v>0</v>
      </c>
      <c r="BE10" s="3">
        <f t="shared" si="26"/>
        <v>0</v>
      </c>
      <c r="BF10" s="3">
        <f t="shared" si="27"/>
        <v>0</v>
      </c>
      <c r="BG10" s="5">
        <f t="shared" si="28"/>
        <v>0</v>
      </c>
      <c r="BJ10" t="str">
        <f>INDEX($AH$7:$AH$80,MATCH(BJ11,AN$7:AN$80,0))</f>
        <v>EPS_Earnings_Surprise_Backward_Diff</v>
      </c>
      <c r="BK10" t="str">
        <f t="shared" ref="BK10:BN10" si="31">INDEX($AH$7:$AH$80,MATCH(BK11,AO$7:AO$80,0))</f>
        <v>EPS_Earnings_Surprise_Backward_Ave_Diff</v>
      </c>
      <c r="BL10" t="str">
        <f t="shared" si="31"/>
        <v>Total_Inventory_Y_Change</v>
      </c>
      <c r="BM10" t="str">
        <f t="shared" si="31"/>
        <v>EPS_EarningsSurprise</v>
      </c>
      <c r="BN10" t="str">
        <f t="shared" si="31"/>
        <v>PC_Ratios</v>
      </c>
      <c r="BQ10" s="30" t="s">
        <v>129</v>
      </c>
      <c r="BR10" s="30" t="str">
        <v>EPS_Earnings_Surprise_Backward_Diff</v>
      </c>
      <c r="BS10" s="31">
        <v>46</v>
      </c>
      <c r="BT10" s="30" t="str">
        <v>EPS_Earnings_Surprise_Backward_Ave_Diff</v>
      </c>
      <c r="BU10" s="31">
        <v>32</v>
      </c>
      <c r="BV10" s="30" t="str">
        <v>EPS_EarningsSurprise</v>
      </c>
      <c r="BW10" s="31">
        <v>17</v>
      </c>
    </row>
    <row r="11" spans="1:75" x14ac:dyDescent="0.3">
      <c r="A11">
        <v>509</v>
      </c>
      <c r="B11" t="s">
        <v>114</v>
      </c>
      <c r="C11">
        <v>2018</v>
      </c>
      <c r="D11">
        <v>834</v>
      </c>
      <c r="E11">
        <v>9</v>
      </c>
      <c r="F11">
        <v>0.55275779376498801</v>
      </c>
      <c r="G11">
        <v>0.04</v>
      </c>
      <c r="H11">
        <v>10</v>
      </c>
      <c r="I11">
        <v>0.7</v>
      </c>
      <c r="J11">
        <v>0.36</v>
      </c>
      <c r="K11">
        <v>0.34</v>
      </c>
      <c r="L11">
        <v>8</v>
      </c>
      <c r="M11" t="s">
        <v>77</v>
      </c>
      <c r="N11" t="s">
        <v>69</v>
      </c>
      <c r="O11" t="s">
        <v>32</v>
      </c>
      <c r="P11" t="s">
        <v>111</v>
      </c>
      <c r="Q11" t="s">
        <v>102</v>
      </c>
      <c r="R11" t="s">
        <v>106</v>
      </c>
      <c r="S11" t="s">
        <v>84</v>
      </c>
      <c r="T11" t="s">
        <v>35</v>
      </c>
      <c r="U11" t="s">
        <v>78</v>
      </c>
      <c r="V11" t="s">
        <v>110</v>
      </c>
      <c r="W11">
        <v>10.573113776035999</v>
      </c>
      <c r="X11">
        <v>8.3839168536363609</v>
      </c>
      <c r="Y11">
        <v>8.2342269143617006</v>
      </c>
      <c r="Z11">
        <v>8.0809623395238095</v>
      </c>
      <c r="AA11">
        <v>8.0115924624770596</v>
      </c>
      <c r="AB11">
        <v>7.9331957221157898</v>
      </c>
      <c r="AC11">
        <v>7.92597664277777</v>
      </c>
      <c r="AD11">
        <v>7.9102314633333304</v>
      </c>
      <c r="AE11">
        <v>7.7647100812121197</v>
      </c>
      <c r="AF11">
        <v>7.7415322221428502</v>
      </c>
      <c r="AH11" s="10" t="s">
        <v>36</v>
      </c>
      <c r="AI11" s="4">
        <f t="shared" si="8"/>
        <v>0</v>
      </c>
      <c r="AJ11" s="3">
        <f t="shared" si="4"/>
        <v>0</v>
      </c>
      <c r="AK11" s="3">
        <f t="shared" si="5"/>
        <v>0</v>
      </c>
      <c r="AL11" s="3">
        <f t="shared" si="6"/>
        <v>0</v>
      </c>
      <c r="AM11" s="5">
        <f t="shared" si="7"/>
        <v>0</v>
      </c>
      <c r="AN11" s="4">
        <f t="shared" si="9"/>
        <v>0</v>
      </c>
      <c r="AO11" s="3">
        <f t="shared" si="10"/>
        <v>0</v>
      </c>
      <c r="AP11" s="3">
        <f t="shared" si="11"/>
        <v>0</v>
      </c>
      <c r="AQ11" s="3">
        <f t="shared" si="12"/>
        <v>0</v>
      </c>
      <c r="AR11" s="5">
        <f t="shared" si="13"/>
        <v>0</v>
      </c>
      <c r="AS11" s="4">
        <f t="shared" si="14"/>
        <v>0</v>
      </c>
      <c r="AT11" s="3">
        <f t="shared" si="15"/>
        <v>0</v>
      </c>
      <c r="AU11" s="3">
        <f t="shared" si="16"/>
        <v>1</v>
      </c>
      <c r="AV11" s="3">
        <f t="shared" si="17"/>
        <v>1</v>
      </c>
      <c r="AW11" s="5">
        <f t="shared" si="18"/>
        <v>0</v>
      </c>
      <c r="AX11" s="4">
        <f t="shared" si="19"/>
        <v>1</v>
      </c>
      <c r="AY11" s="3">
        <f t="shared" si="20"/>
        <v>0</v>
      </c>
      <c r="AZ11" s="3">
        <f t="shared" si="21"/>
        <v>0</v>
      </c>
      <c r="BA11" s="3">
        <f t="shared" si="22"/>
        <v>1</v>
      </c>
      <c r="BB11" s="5">
        <f t="shared" si="23"/>
        <v>0</v>
      </c>
      <c r="BC11" s="4">
        <f t="shared" si="24"/>
        <v>0</v>
      </c>
      <c r="BD11" s="3">
        <f t="shared" si="25"/>
        <v>0</v>
      </c>
      <c r="BE11" s="3">
        <f t="shared" si="26"/>
        <v>0</v>
      </c>
      <c r="BF11" s="3">
        <f t="shared" si="27"/>
        <v>0</v>
      </c>
      <c r="BG11" s="5">
        <f t="shared" si="28"/>
        <v>0</v>
      </c>
      <c r="BI11">
        <v>2</v>
      </c>
      <c r="BJ11">
        <f>LARGE(AN$7:AN$80,$BI11)</f>
        <v>40</v>
      </c>
      <c r="BK11">
        <f t="shared" ref="BK11:BN11" si="32">LARGE(AO$7:AO$80,$BI11)</f>
        <v>32</v>
      </c>
      <c r="BL11">
        <f t="shared" si="32"/>
        <v>19</v>
      </c>
      <c r="BM11">
        <f t="shared" si="32"/>
        <v>14</v>
      </c>
      <c r="BN11">
        <f t="shared" si="32"/>
        <v>16</v>
      </c>
      <c r="BQ11" s="30" t="s">
        <v>130</v>
      </c>
      <c r="BR11" s="30" t="str">
        <v>EPS_EarningsSurprise</v>
      </c>
      <c r="BS11" s="31">
        <v>37</v>
      </c>
      <c r="BT11" s="30" t="str">
        <v>Total_Inventory_Y_Change</v>
      </c>
      <c r="BU11" s="31">
        <v>19</v>
      </c>
      <c r="BV11" s="30" t="str">
        <v>EPS_Earnings_Surprise_Backward_Ave_Diff</v>
      </c>
      <c r="BW11" s="31">
        <v>15</v>
      </c>
    </row>
    <row r="12" spans="1:75" x14ac:dyDescent="0.3">
      <c r="A12">
        <v>510</v>
      </c>
      <c r="B12" t="s">
        <v>114</v>
      </c>
      <c r="C12">
        <v>2018</v>
      </c>
      <c r="D12">
        <v>834</v>
      </c>
      <c r="E12">
        <v>10</v>
      </c>
      <c r="F12">
        <v>0.55035971223021496</v>
      </c>
      <c r="G12">
        <v>0.08</v>
      </c>
      <c r="H12">
        <v>2</v>
      </c>
      <c r="I12">
        <v>0.86</v>
      </c>
      <c r="J12">
        <v>0.48</v>
      </c>
      <c r="K12">
        <v>0.26</v>
      </c>
      <c r="L12">
        <v>7</v>
      </c>
      <c r="M12" t="s">
        <v>77</v>
      </c>
      <c r="N12" t="s">
        <v>106</v>
      </c>
      <c r="O12" t="s">
        <v>32</v>
      </c>
      <c r="P12" t="s">
        <v>102</v>
      </c>
      <c r="Q12" t="s">
        <v>89</v>
      </c>
      <c r="R12" t="s">
        <v>33</v>
      </c>
      <c r="S12" t="s">
        <v>39</v>
      </c>
      <c r="T12" t="s">
        <v>72</v>
      </c>
      <c r="U12" t="s">
        <v>68</v>
      </c>
      <c r="V12" t="s">
        <v>51</v>
      </c>
      <c r="W12">
        <v>36.653102018181798</v>
      </c>
      <c r="X12">
        <v>23.237050328571399</v>
      </c>
      <c r="Y12">
        <v>22.8063940545454</v>
      </c>
      <c r="Z12">
        <v>18.441223326666599</v>
      </c>
      <c r="AA12">
        <v>15.653356356</v>
      </c>
      <c r="AB12">
        <v>15.296276961111101</v>
      </c>
      <c r="AC12">
        <v>15.07279056</v>
      </c>
      <c r="AD12">
        <v>14.859876079999999</v>
      </c>
      <c r="AE12">
        <v>14.55359268</v>
      </c>
      <c r="AF12">
        <v>14.5178988666666</v>
      </c>
      <c r="AH12" s="10" t="s">
        <v>37</v>
      </c>
      <c r="AI12" s="4">
        <f t="shared" si="8"/>
        <v>0</v>
      </c>
      <c r="AJ12" s="3">
        <f t="shared" si="4"/>
        <v>0</v>
      </c>
      <c r="AK12" s="3">
        <f t="shared" si="5"/>
        <v>0</v>
      </c>
      <c r="AL12" s="3">
        <f t="shared" si="6"/>
        <v>0</v>
      </c>
      <c r="AM12" s="5">
        <f t="shared" si="7"/>
        <v>0</v>
      </c>
      <c r="AN12" s="4">
        <f t="shared" si="9"/>
        <v>0</v>
      </c>
      <c r="AO12" s="3">
        <f t="shared" si="10"/>
        <v>0</v>
      </c>
      <c r="AP12" s="3">
        <f t="shared" si="11"/>
        <v>0</v>
      </c>
      <c r="AQ12" s="3">
        <f t="shared" si="12"/>
        <v>0</v>
      </c>
      <c r="AR12" s="5">
        <f t="shared" si="13"/>
        <v>0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0</v>
      </c>
      <c r="AW12" s="5">
        <f t="shared" si="18"/>
        <v>0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0</v>
      </c>
      <c r="BC12" s="4">
        <f t="shared" si="24"/>
        <v>0</v>
      </c>
      <c r="BD12" s="3">
        <f t="shared" si="25"/>
        <v>0</v>
      </c>
      <c r="BE12" s="3">
        <f t="shared" si="26"/>
        <v>0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EPS_EarningsSurprise</v>
      </c>
      <c r="BK12" t="str">
        <f t="shared" ref="BK12:BN12" si="33">INDEX($AH$7:$AH$80,MATCH(BK13,AO$7:AO$80,0))</f>
        <v>EPS_EarningsSurprise</v>
      </c>
      <c r="BL12" t="str">
        <f t="shared" si="33"/>
        <v>EPS_Earnings_Surprise_Backward_Ave_Diff</v>
      </c>
      <c r="BM12" t="str">
        <f t="shared" si="33"/>
        <v>Revenue_Y_Change</v>
      </c>
      <c r="BN12" t="str">
        <f t="shared" si="33"/>
        <v>Operating_Income_Y_Change</v>
      </c>
      <c r="BQ12" s="32" t="s">
        <v>131</v>
      </c>
      <c r="BR12" s="30" t="str">
        <v>Total_Inventory_Y_Change</v>
      </c>
      <c r="BS12" s="31">
        <v>38</v>
      </c>
      <c r="BT12" s="30" t="str">
        <v>EPS_EarningsSurprise</v>
      </c>
      <c r="BU12" s="31">
        <v>14</v>
      </c>
      <c r="BV12" s="30" t="str">
        <v>Revenue_Y_Change</v>
      </c>
      <c r="BW12" s="31">
        <v>11</v>
      </c>
    </row>
    <row r="13" spans="1:75" x14ac:dyDescent="0.3">
      <c r="A13">
        <v>511</v>
      </c>
      <c r="B13" t="s">
        <v>114</v>
      </c>
      <c r="C13">
        <v>2018</v>
      </c>
      <c r="D13">
        <v>834</v>
      </c>
      <c r="E13">
        <v>11</v>
      </c>
      <c r="F13">
        <v>0.55875299760191799</v>
      </c>
      <c r="G13">
        <v>0.02</v>
      </c>
      <c r="H13">
        <v>2</v>
      </c>
      <c r="I13">
        <v>0.88</v>
      </c>
      <c r="J13">
        <v>0.3</v>
      </c>
      <c r="K13">
        <v>0.52</v>
      </c>
      <c r="L13">
        <v>4</v>
      </c>
      <c r="M13" t="s">
        <v>77</v>
      </c>
      <c r="N13" t="s">
        <v>106</v>
      </c>
      <c r="O13" t="s">
        <v>51</v>
      </c>
      <c r="P13" t="s">
        <v>32</v>
      </c>
      <c r="Q13" t="s">
        <v>49</v>
      </c>
      <c r="R13" t="s">
        <v>102</v>
      </c>
      <c r="S13" t="s">
        <v>89</v>
      </c>
      <c r="T13" t="s">
        <v>88</v>
      </c>
      <c r="U13" t="s">
        <v>112</v>
      </c>
      <c r="V13" t="s">
        <v>33</v>
      </c>
      <c r="W13">
        <v>26.826535513953399</v>
      </c>
      <c r="X13">
        <v>24.094086313043402</v>
      </c>
      <c r="Y13">
        <v>18.826029928571401</v>
      </c>
      <c r="Z13">
        <v>18.397516866922999</v>
      </c>
      <c r="AA13">
        <v>17.0335184666666</v>
      </c>
      <c r="AB13">
        <v>16.468467855135099</v>
      </c>
      <c r="AC13">
        <v>16.355503454999901</v>
      </c>
      <c r="AD13">
        <v>15.7889957666666</v>
      </c>
      <c r="AE13">
        <v>15.4941918166666</v>
      </c>
      <c r="AF13">
        <v>15.2510326488235</v>
      </c>
      <c r="AH13" s="10" t="s">
        <v>38</v>
      </c>
      <c r="AI13" s="4">
        <f t="shared" si="8"/>
        <v>0</v>
      </c>
      <c r="AJ13" s="3">
        <f t="shared" si="4"/>
        <v>0</v>
      </c>
      <c r="AK13" s="3">
        <f t="shared" si="5"/>
        <v>0</v>
      </c>
      <c r="AL13" s="3">
        <f t="shared" si="6"/>
        <v>0</v>
      </c>
      <c r="AM13" s="5">
        <f t="shared" si="7"/>
        <v>0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0</v>
      </c>
      <c r="AR13" s="5">
        <f t="shared" si="13"/>
        <v>0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2</v>
      </c>
      <c r="BC13" s="4">
        <f t="shared" si="24"/>
        <v>0</v>
      </c>
      <c r="BD13" s="3">
        <f t="shared" si="25"/>
        <v>0</v>
      </c>
      <c r="BE13" s="3">
        <f t="shared" si="26"/>
        <v>0</v>
      </c>
      <c r="BF13" s="3">
        <f t="shared" si="27"/>
        <v>0</v>
      </c>
      <c r="BG13" s="5">
        <f t="shared" si="28"/>
        <v>0</v>
      </c>
      <c r="BI13">
        <v>3</v>
      </c>
      <c r="BJ13">
        <f>LARGE(AN$7:AN$80,$BI13)</f>
        <v>16</v>
      </c>
      <c r="BK13">
        <f t="shared" ref="BK13:BN13" si="34">LARGE(AO$7:AO$80,$BI13)</f>
        <v>17</v>
      </c>
      <c r="BL13">
        <f t="shared" si="34"/>
        <v>15</v>
      </c>
      <c r="BM13">
        <f t="shared" si="34"/>
        <v>11</v>
      </c>
      <c r="BN13">
        <f t="shared" si="34"/>
        <v>13</v>
      </c>
      <c r="BQ13" s="33" t="s">
        <v>132</v>
      </c>
      <c r="BR13" s="55" t="str">
        <v>PC_Ratios</v>
      </c>
      <c r="BS13" s="35">
        <v>16</v>
      </c>
      <c r="BT13" s="30" t="str">
        <v>PC_Ratios</v>
      </c>
      <c r="BU13" s="31">
        <v>16</v>
      </c>
      <c r="BV13" s="30" t="str">
        <v>Operating_Income_Y_Change</v>
      </c>
      <c r="BW13" s="31">
        <v>13</v>
      </c>
    </row>
    <row r="14" spans="1:75" x14ac:dyDescent="0.3">
      <c r="A14">
        <v>512</v>
      </c>
      <c r="B14" t="s">
        <v>114</v>
      </c>
      <c r="C14">
        <v>2018</v>
      </c>
      <c r="D14">
        <v>834</v>
      </c>
      <c r="E14">
        <v>12</v>
      </c>
      <c r="F14">
        <v>0.55755395683453202</v>
      </c>
      <c r="G14">
        <v>0.02</v>
      </c>
      <c r="H14">
        <v>7</v>
      </c>
      <c r="I14">
        <v>0.98</v>
      </c>
      <c r="J14">
        <v>0.56000000000000005</v>
      </c>
      <c r="K14">
        <v>0.24</v>
      </c>
      <c r="L14">
        <v>1</v>
      </c>
      <c r="M14" t="s">
        <v>77</v>
      </c>
      <c r="N14" t="s">
        <v>102</v>
      </c>
      <c r="O14" t="s">
        <v>106</v>
      </c>
      <c r="P14" t="s">
        <v>32</v>
      </c>
      <c r="Q14" t="s">
        <v>64</v>
      </c>
      <c r="R14" t="s">
        <v>33</v>
      </c>
      <c r="S14" t="s">
        <v>39</v>
      </c>
      <c r="T14" t="s">
        <v>111</v>
      </c>
      <c r="U14" t="s">
        <v>54</v>
      </c>
      <c r="V14" t="s">
        <v>56</v>
      </c>
      <c r="W14">
        <v>12.790139755159601</v>
      </c>
      <c r="X14">
        <v>8.9248062397872303</v>
      </c>
      <c r="Y14">
        <v>8.5211703786903605</v>
      </c>
      <c r="Z14">
        <v>8.11803143046982</v>
      </c>
      <c r="AA14">
        <v>7.5208086409655097</v>
      </c>
      <c r="AB14">
        <v>7.5171510566820396</v>
      </c>
      <c r="AC14">
        <v>7.3561492714162098</v>
      </c>
      <c r="AD14">
        <v>7.3188009364615301</v>
      </c>
      <c r="AE14">
        <v>7.3153468579521501</v>
      </c>
      <c r="AF14">
        <v>7.2668129165322499</v>
      </c>
      <c r="AH14" s="10" t="s">
        <v>39</v>
      </c>
      <c r="AI14" s="4">
        <f t="shared" si="8"/>
        <v>0</v>
      </c>
      <c r="AJ14" s="3">
        <f t="shared" si="4"/>
        <v>3</v>
      </c>
      <c r="AK14" s="3">
        <f t="shared" si="5"/>
        <v>3</v>
      </c>
      <c r="AL14" s="3">
        <f t="shared" si="6"/>
        <v>3</v>
      </c>
      <c r="AM14" s="5">
        <f t="shared" si="7"/>
        <v>11</v>
      </c>
      <c r="AN14" s="4">
        <f t="shared" si="9"/>
        <v>0</v>
      </c>
      <c r="AO14" s="3">
        <f t="shared" si="10"/>
        <v>0</v>
      </c>
      <c r="AP14" s="3">
        <f t="shared" si="11"/>
        <v>7</v>
      </c>
      <c r="AQ14" s="3">
        <f t="shared" si="12"/>
        <v>7</v>
      </c>
      <c r="AR14" s="5">
        <f t="shared" si="13"/>
        <v>16</v>
      </c>
      <c r="AS14" s="4">
        <f t="shared" si="14"/>
        <v>0</v>
      </c>
      <c r="AT14" s="3">
        <f t="shared" si="15"/>
        <v>0</v>
      </c>
      <c r="AU14" s="3">
        <f t="shared" si="16"/>
        <v>0</v>
      </c>
      <c r="AV14" s="3">
        <f t="shared" si="17"/>
        <v>0</v>
      </c>
      <c r="AW14" s="5">
        <f t="shared" si="18"/>
        <v>3</v>
      </c>
      <c r="AX14" s="4">
        <f t="shared" si="19"/>
        <v>0</v>
      </c>
      <c r="AY14" s="3">
        <f t="shared" si="20"/>
        <v>0</v>
      </c>
      <c r="AZ14" s="3">
        <f t="shared" si="21"/>
        <v>4</v>
      </c>
      <c r="BA14" s="3">
        <f t="shared" si="22"/>
        <v>6</v>
      </c>
      <c r="BB14" s="5">
        <f t="shared" si="23"/>
        <v>13</v>
      </c>
      <c r="BC14" s="4">
        <f t="shared" si="24"/>
        <v>0</v>
      </c>
      <c r="BD14" s="3">
        <f t="shared" si="25"/>
        <v>1</v>
      </c>
      <c r="BE14" s="3">
        <f t="shared" si="26"/>
        <v>5</v>
      </c>
      <c r="BF14" s="3">
        <f t="shared" si="27"/>
        <v>13</v>
      </c>
      <c r="BG14" s="5">
        <f t="shared" si="28"/>
        <v>20</v>
      </c>
      <c r="BI14">
        <v>2016</v>
      </c>
      <c r="BJ14" t="str">
        <f>INDEX($AH$7:$AH$80,MATCH(BJ15,AS$7:AS$80,0))</f>
        <v>EPS_Earnings_Surprise_Backward_Ave_Diff</v>
      </c>
      <c r="BK14" t="str">
        <f t="shared" ref="BK14:BN14" si="35">INDEX($AH$7:$AH$80,MATCH(BK15,AT$7:AT$80,0))</f>
        <v>EPS_Earnings_Surprise_Backward_Diff</v>
      </c>
      <c r="BL14" t="str">
        <f t="shared" si="35"/>
        <v>EPS_EarningsSurprise</v>
      </c>
      <c r="BM14" t="str">
        <f t="shared" si="35"/>
        <v>Total_Inventory_Y_Change</v>
      </c>
      <c r="BN14" t="str">
        <f t="shared" si="35"/>
        <v>Total_Inventory_Y_Change</v>
      </c>
      <c r="BQ14" s="27">
        <v>2016</v>
      </c>
      <c r="BR14" s="54"/>
      <c r="BS14" s="29"/>
      <c r="BT14" s="30"/>
      <c r="BU14" s="31"/>
      <c r="BV14" s="30"/>
      <c r="BW14" s="31"/>
    </row>
    <row r="15" spans="1:75" x14ac:dyDescent="0.3">
      <c r="A15">
        <v>513</v>
      </c>
      <c r="B15" t="s">
        <v>114</v>
      </c>
      <c r="C15">
        <v>2018</v>
      </c>
      <c r="D15">
        <v>834</v>
      </c>
      <c r="E15">
        <v>13</v>
      </c>
      <c r="F15">
        <v>0.56354916067146199</v>
      </c>
      <c r="G15">
        <v>0.4</v>
      </c>
      <c r="H15">
        <v>1</v>
      </c>
      <c r="I15">
        <v>0.08</v>
      </c>
      <c r="J15">
        <v>0.86</v>
      </c>
      <c r="K15">
        <v>0.48</v>
      </c>
      <c r="L15">
        <v>9</v>
      </c>
      <c r="M15" t="s">
        <v>32</v>
      </c>
      <c r="N15" t="s">
        <v>77</v>
      </c>
      <c r="O15" t="s">
        <v>102</v>
      </c>
      <c r="P15" t="s">
        <v>106</v>
      </c>
      <c r="Q15" t="s">
        <v>93</v>
      </c>
      <c r="R15" t="s">
        <v>39</v>
      </c>
      <c r="S15" t="s">
        <v>72</v>
      </c>
      <c r="T15" t="s">
        <v>89</v>
      </c>
      <c r="U15" t="s">
        <v>78</v>
      </c>
      <c r="V15" t="s">
        <v>33</v>
      </c>
      <c r="W15">
        <v>40.940620109999998</v>
      </c>
      <c r="X15">
        <v>18.584022674</v>
      </c>
      <c r="Y15">
        <v>14.0927129466666</v>
      </c>
      <c r="Z15">
        <v>13.259228424</v>
      </c>
      <c r="AA15">
        <v>13.151162725000001</v>
      </c>
      <c r="AB15">
        <v>9.4890749999999997</v>
      </c>
      <c r="AC15">
        <v>9.3965710033333298</v>
      </c>
      <c r="AD15">
        <v>8.8626576650000004</v>
      </c>
      <c r="AE15">
        <v>8.5137059549999901</v>
      </c>
      <c r="AF15">
        <v>8.3715303419999998</v>
      </c>
      <c r="AH15" s="10" t="s">
        <v>40</v>
      </c>
      <c r="AI15" s="4">
        <f t="shared" si="8"/>
        <v>0</v>
      </c>
      <c r="AJ15" s="3">
        <f t="shared" si="4"/>
        <v>0</v>
      </c>
      <c r="AK15" s="3">
        <f t="shared" si="5"/>
        <v>0</v>
      </c>
      <c r="AL15" s="3">
        <f t="shared" si="6"/>
        <v>0</v>
      </c>
      <c r="AM15" s="5">
        <f t="shared" si="7"/>
        <v>0</v>
      </c>
      <c r="AN15" s="4">
        <f t="shared" si="9"/>
        <v>0</v>
      </c>
      <c r="AO15" s="3">
        <f t="shared" si="10"/>
        <v>0</v>
      </c>
      <c r="AP15" s="3">
        <f t="shared" si="11"/>
        <v>0</v>
      </c>
      <c r="AQ15" s="3">
        <f t="shared" si="12"/>
        <v>0</v>
      </c>
      <c r="AR15" s="5">
        <f t="shared" si="13"/>
        <v>0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0</v>
      </c>
      <c r="AW15" s="5">
        <f t="shared" si="18"/>
        <v>0</v>
      </c>
      <c r="AX15" s="4">
        <f t="shared" si="19"/>
        <v>0</v>
      </c>
      <c r="AY15" s="3">
        <f t="shared" si="20"/>
        <v>0</v>
      </c>
      <c r="AZ15" s="3">
        <f t="shared" si="21"/>
        <v>0</v>
      </c>
      <c r="BA15" s="3">
        <f t="shared" si="22"/>
        <v>0</v>
      </c>
      <c r="BB15" s="5">
        <f t="shared" si="23"/>
        <v>0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0</v>
      </c>
      <c r="BI15">
        <v>1</v>
      </c>
      <c r="BJ15">
        <f>LARGE(AS$7:AS$80,$BI15)</f>
        <v>89</v>
      </c>
      <c r="BK15">
        <f t="shared" ref="BK15:BN15" si="36">LARGE(AT$7:AT$80,$BI15)</f>
        <v>50</v>
      </c>
      <c r="BL15">
        <f t="shared" si="36"/>
        <v>44</v>
      </c>
      <c r="BM15">
        <f t="shared" si="36"/>
        <v>26</v>
      </c>
      <c r="BN15">
        <f t="shared" si="36"/>
        <v>22</v>
      </c>
      <c r="BQ15" s="30" t="s">
        <v>128</v>
      </c>
      <c r="BR15" s="30" t="str">
        <f t="array" ref="BR15:BR19">TRANSPOSE(BJ14:BN14)</f>
        <v>EPS_Earnings_Surprise_Backward_Ave_Diff</v>
      </c>
      <c r="BS15" s="31">
        <f t="array" ref="BS15:BS19">TRANSPOSE(BJ15:BN15)</f>
        <v>89</v>
      </c>
      <c r="BT15" s="30" t="str">
        <f t="array" ref="BT15:BT19">TRANSPOSE(BJ16:BN16)</f>
        <v>EPS_EarningsSurprise</v>
      </c>
      <c r="BU15" s="31">
        <f t="array" ref="BU15:BU19">TRANSPOSE(BJ17:BN17)</f>
        <v>5</v>
      </c>
      <c r="BV15" s="30" t="str">
        <f t="array" ref="BV15:BV19">TRANSPOSE(BJ18:BN18)</f>
        <v>EPS_Earnings_Surprise_Backward_Diff</v>
      </c>
      <c r="BW15" s="31">
        <f t="array" ref="BW15:BW19">TRANSPOSE(BJ19:BN19)</f>
        <v>2</v>
      </c>
    </row>
    <row r="16" spans="1:75" x14ac:dyDescent="0.3">
      <c r="A16">
        <v>514</v>
      </c>
      <c r="B16" t="s">
        <v>114</v>
      </c>
      <c r="C16">
        <v>2018</v>
      </c>
      <c r="D16">
        <v>834</v>
      </c>
      <c r="E16">
        <v>14</v>
      </c>
      <c r="F16">
        <v>0.56594724220623505</v>
      </c>
      <c r="G16">
        <v>0.34</v>
      </c>
      <c r="H16">
        <v>2</v>
      </c>
      <c r="I16">
        <v>0.4</v>
      </c>
      <c r="J16">
        <v>0.92</v>
      </c>
      <c r="K16">
        <v>0.84</v>
      </c>
      <c r="L16">
        <v>9</v>
      </c>
      <c r="M16" t="s">
        <v>77</v>
      </c>
      <c r="N16" t="s">
        <v>102</v>
      </c>
      <c r="O16" t="s">
        <v>106</v>
      </c>
      <c r="P16" t="s">
        <v>32</v>
      </c>
      <c r="Q16" t="s">
        <v>39</v>
      </c>
      <c r="R16" t="s">
        <v>89</v>
      </c>
      <c r="S16" t="s">
        <v>64</v>
      </c>
      <c r="T16" t="s">
        <v>111</v>
      </c>
      <c r="U16" t="s">
        <v>68</v>
      </c>
      <c r="V16" t="s">
        <v>80</v>
      </c>
      <c r="W16">
        <v>39.178322958333297</v>
      </c>
      <c r="X16">
        <v>18.9624876422222</v>
      </c>
      <c r="Y16">
        <v>15.6188268649999</v>
      </c>
      <c r="Z16">
        <v>15.43536868</v>
      </c>
      <c r="AA16">
        <v>12.834698424999999</v>
      </c>
      <c r="AB16">
        <v>11.575469316666601</v>
      </c>
      <c r="AC16">
        <v>11.350382512857101</v>
      </c>
      <c r="AD16">
        <v>10.602161450000001</v>
      </c>
      <c r="AE16">
        <v>10.24166131</v>
      </c>
      <c r="AF16">
        <v>10.055379885000001</v>
      </c>
      <c r="AH16" s="10" t="s">
        <v>41</v>
      </c>
      <c r="AI16" s="4">
        <f t="shared" si="8"/>
        <v>0</v>
      </c>
      <c r="AJ16" s="3">
        <f t="shared" si="4"/>
        <v>0</v>
      </c>
      <c r="AK16" s="3">
        <f t="shared" si="5"/>
        <v>0</v>
      </c>
      <c r="AL16" s="3">
        <f t="shared" si="6"/>
        <v>0</v>
      </c>
      <c r="AM16" s="5">
        <f t="shared" si="7"/>
        <v>1</v>
      </c>
      <c r="AN16" s="4">
        <f t="shared" si="9"/>
        <v>0</v>
      </c>
      <c r="AO16" s="3">
        <f t="shared" si="10"/>
        <v>0</v>
      </c>
      <c r="AP16" s="3">
        <f t="shared" si="11"/>
        <v>0</v>
      </c>
      <c r="AQ16" s="3">
        <f t="shared" si="12"/>
        <v>0</v>
      </c>
      <c r="AR16" s="5">
        <f t="shared" si="13"/>
        <v>0</v>
      </c>
      <c r="AS16" s="4">
        <f t="shared" si="14"/>
        <v>0</v>
      </c>
      <c r="AT16" s="3">
        <f t="shared" si="15"/>
        <v>0</v>
      </c>
      <c r="AU16" s="3">
        <f t="shared" si="16"/>
        <v>0</v>
      </c>
      <c r="AV16" s="3">
        <f t="shared" si="17"/>
        <v>1</v>
      </c>
      <c r="AW16" s="5">
        <f t="shared" si="18"/>
        <v>0</v>
      </c>
      <c r="AX16" s="4">
        <f t="shared" si="19"/>
        <v>0</v>
      </c>
      <c r="AY16" s="3">
        <f t="shared" si="20"/>
        <v>0</v>
      </c>
      <c r="AZ16" s="3">
        <f t="shared" si="21"/>
        <v>0</v>
      </c>
      <c r="BA16" s="3">
        <f t="shared" si="22"/>
        <v>1</v>
      </c>
      <c r="BB16" s="5">
        <f t="shared" si="23"/>
        <v>0</v>
      </c>
      <c r="BC16" s="4">
        <f t="shared" si="24"/>
        <v>0</v>
      </c>
      <c r="BD16" s="3">
        <f t="shared" si="25"/>
        <v>0</v>
      </c>
      <c r="BE16" s="3">
        <f t="shared" si="26"/>
        <v>0</v>
      </c>
      <c r="BF16" s="3">
        <f t="shared" si="27"/>
        <v>0</v>
      </c>
      <c r="BG16" s="5">
        <f t="shared" si="28"/>
        <v>0</v>
      </c>
      <c r="BJ16" t="str">
        <f>INDEX($AH$7:$AH$80,MATCH(BJ17,AS$7:AS$80,0))</f>
        <v>EPS_EarningsSurprise</v>
      </c>
      <c r="BK16" t="str">
        <f t="shared" ref="BK16:BN16" si="37">INDEX($AH$7:$AH$80,MATCH(BK17,AT$7:AT$80,0))</f>
        <v>EPS_EarningsSurprise</v>
      </c>
      <c r="BL16" t="str">
        <f t="shared" si="37"/>
        <v>EPS_Earnings_Surprise_Backward_Diff</v>
      </c>
      <c r="BM16" t="str">
        <f t="shared" si="37"/>
        <v>Cost_Of_Revenue_Y_Change</v>
      </c>
      <c r="BN16" t="str">
        <f t="shared" si="37"/>
        <v>Gross_Profit_Y_Change</v>
      </c>
      <c r="BQ16" s="30" t="s">
        <v>129</v>
      </c>
      <c r="BR16" s="30" t="str">
        <v>EPS_Earnings_Surprise_Backward_Diff</v>
      </c>
      <c r="BS16" s="31">
        <v>50</v>
      </c>
      <c r="BT16" s="30" t="str">
        <v>EPS_EarningsSurprise</v>
      </c>
      <c r="BU16" s="31">
        <v>25</v>
      </c>
      <c r="BV16" s="30" t="str">
        <v>EPS_Earnings_Surprise_Backward_Ave_Diff</v>
      </c>
      <c r="BW16" s="31">
        <v>7</v>
      </c>
    </row>
    <row r="17" spans="1:75" x14ac:dyDescent="0.3">
      <c r="A17">
        <v>515</v>
      </c>
      <c r="B17" t="s">
        <v>114</v>
      </c>
      <c r="C17">
        <v>2018</v>
      </c>
      <c r="D17">
        <v>834</v>
      </c>
      <c r="E17">
        <v>15</v>
      </c>
      <c r="F17">
        <v>0.57074340527577905</v>
      </c>
      <c r="G17">
        <v>0.06</v>
      </c>
      <c r="H17">
        <v>3</v>
      </c>
      <c r="I17">
        <v>0.68</v>
      </c>
      <c r="J17">
        <v>0.32</v>
      </c>
      <c r="K17">
        <v>0.48</v>
      </c>
      <c r="L17">
        <v>2</v>
      </c>
      <c r="M17" t="s">
        <v>77</v>
      </c>
      <c r="N17" t="s">
        <v>32</v>
      </c>
      <c r="O17" t="s">
        <v>102</v>
      </c>
      <c r="P17" t="s">
        <v>106</v>
      </c>
      <c r="Q17" t="s">
        <v>69</v>
      </c>
      <c r="R17" t="s">
        <v>35</v>
      </c>
      <c r="S17" t="s">
        <v>55</v>
      </c>
      <c r="T17" t="s">
        <v>80</v>
      </c>
      <c r="U17" t="s">
        <v>33</v>
      </c>
      <c r="V17" t="s">
        <v>103</v>
      </c>
      <c r="W17">
        <v>18.283878849310302</v>
      </c>
      <c r="X17">
        <v>13.7095111466666</v>
      </c>
      <c r="Y17">
        <v>13.215239073599999</v>
      </c>
      <c r="Z17">
        <v>12.1876572910714</v>
      </c>
      <c r="AA17">
        <v>11.621913470000001</v>
      </c>
      <c r="AB17">
        <v>11.18761692</v>
      </c>
      <c r="AC17">
        <v>11.1854106130769</v>
      </c>
      <c r="AD17">
        <v>11.055261873888799</v>
      </c>
      <c r="AE17">
        <v>10.985143416086901</v>
      </c>
      <c r="AF17">
        <v>10.8751110836842</v>
      </c>
      <c r="AH17" s="10" t="s">
        <v>42</v>
      </c>
      <c r="AI17" s="4">
        <f t="shared" si="8"/>
        <v>0</v>
      </c>
      <c r="AJ17" s="3">
        <f t="shared" si="4"/>
        <v>0</v>
      </c>
      <c r="AK17" s="3">
        <f t="shared" si="5"/>
        <v>0</v>
      </c>
      <c r="AL17" s="3">
        <f t="shared" si="6"/>
        <v>0</v>
      </c>
      <c r="AM17" s="5">
        <f t="shared" si="7"/>
        <v>1</v>
      </c>
      <c r="AN17" s="4">
        <f t="shared" si="9"/>
        <v>0</v>
      </c>
      <c r="AO17" s="3">
        <f t="shared" si="10"/>
        <v>0</v>
      </c>
      <c r="AP17" s="3">
        <f t="shared" si="11"/>
        <v>0</v>
      </c>
      <c r="AQ17" s="3">
        <f t="shared" si="12"/>
        <v>1</v>
      </c>
      <c r="AR17" s="5">
        <f t="shared" si="13"/>
        <v>3</v>
      </c>
      <c r="AS17" s="4">
        <f t="shared" si="14"/>
        <v>0</v>
      </c>
      <c r="AT17" s="3">
        <f t="shared" si="15"/>
        <v>0</v>
      </c>
      <c r="AU17" s="3">
        <f t="shared" si="16"/>
        <v>2</v>
      </c>
      <c r="AV17" s="3">
        <f t="shared" si="17"/>
        <v>5</v>
      </c>
      <c r="AW17" s="5">
        <f t="shared" si="18"/>
        <v>6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2</v>
      </c>
      <c r="BB17" s="5">
        <f t="shared" si="23"/>
        <v>3</v>
      </c>
      <c r="BC17" s="4">
        <f t="shared" si="24"/>
        <v>0</v>
      </c>
      <c r="BD17" s="3">
        <f t="shared" si="25"/>
        <v>0</v>
      </c>
      <c r="BE17" s="3">
        <f t="shared" si="26"/>
        <v>0</v>
      </c>
      <c r="BF17" s="3">
        <f t="shared" si="27"/>
        <v>0</v>
      </c>
      <c r="BG17" s="5">
        <f t="shared" si="28"/>
        <v>0</v>
      </c>
      <c r="BI17">
        <v>2</v>
      </c>
      <c r="BJ17">
        <f>LARGE(AS$7:AS$80,$BI17)</f>
        <v>5</v>
      </c>
      <c r="BK17">
        <f t="shared" ref="BK17:BN17" si="38">LARGE(AT$7:AT$80,$BI17)</f>
        <v>25</v>
      </c>
      <c r="BL17">
        <f t="shared" si="38"/>
        <v>21</v>
      </c>
      <c r="BM17">
        <f t="shared" si="38"/>
        <v>13</v>
      </c>
      <c r="BN17">
        <f t="shared" si="38"/>
        <v>9</v>
      </c>
      <c r="BQ17" s="30" t="s">
        <v>130</v>
      </c>
      <c r="BR17" s="30" t="str">
        <v>EPS_EarningsSurprise</v>
      </c>
      <c r="BS17" s="31">
        <v>44</v>
      </c>
      <c r="BT17" s="30" t="str">
        <v>EPS_Earnings_Surprise_Backward_Diff</v>
      </c>
      <c r="BU17" s="31">
        <v>21</v>
      </c>
      <c r="BV17" s="30" t="str">
        <v>Total_Inventory_Y_Change</v>
      </c>
      <c r="BW17" s="31">
        <v>12</v>
      </c>
    </row>
    <row r="18" spans="1:75" x14ac:dyDescent="0.3">
      <c r="A18">
        <v>516</v>
      </c>
      <c r="B18" t="s">
        <v>114</v>
      </c>
      <c r="C18">
        <v>2018</v>
      </c>
      <c r="D18">
        <v>834</v>
      </c>
      <c r="E18">
        <v>16</v>
      </c>
      <c r="F18">
        <v>0.56954436450839296</v>
      </c>
      <c r="G18">
        <v>0.02</v>
      </c>
      <c r="H18">
        <v>4</v>
      </c>
      <c r="I18">
        <v>0.78</v>
      </c>
      <c r="J18">
        <v>0.46</v>
      </c>
      <c r="K18">
        <v>0.88</v>
      </c>
      <c r="L18">
        <v>7</v>
      </c>
      <c r="M18" t="s">
        <v>77</v>
      </c>
      <c r="N18" t="s">
        <v>106</v>
      </c>
      <c r="O18" t="s">
        <v>32</v>
      </c>
      <c r="P18" t="s">
        <v>102</v>
      </c>
      <c r="Q18" t="s">
        <v>111</v>
      </c>
      <c r="R18" t="s">
        <v>44</v>
      </c>
      <c r="S18" t="s">
        <v>89</v>
      </c>
      <c r="T18" t="s">
        <v>33</v>
      </c>
      <c r="U18" t="s">
        <v>52</v>
      </c>
      <c r="V18" t="s">
        <v>39</v>
      </c>
      <c r="W18">
        <v>23.202351562676</v>
      </c>
      <c r="X18">
        <v>18.850894388372001</v>
      </c>
      <c r="Y18">
        <v>14.727812746119399</v>
      </c>
      <c r="Z18">
        <v>14.0133812632857</v>
      </c>
      <c r="AA18">
        <v>12.1254088415384</v>
      </c>
      <c r="AB18">
        <v>12.0199049586206</v>
      </c>
      <c r="AC18">
        <v>11.9800951563636</v>
      </c>
      <c r="AD18">
        <v>11.9367517661666</v>
      </c>
      <c r="AE18">
        <v>11.7803980733333</v>
      </c>
      <c r="AF18">
        <v>11.7261179140677</v>
      </c>
      <c r="AH18" s="10" t="s">
        <v>43</v>
      </c>
      <c r="AI18" s="4">
        <f t="shared" si="8"/>
        <v>0</v>
      </c>
      <c r="AJ18" s="3">
        <f t="shared" si="4"/>
        <v>0</v>
      </c>
      <c r="AK18" s="3">
        <f t="shared" si="5"/>
        <v>0</v>
      </c>
      <c r="AL18" s="3">
        <f t="shared" si="6"/>
        <v>0</v>
      </c>
      <c r="AM18" s="5">
        <f t="shared" si="7"/>
        <v>0</v>
      </c>
      <c r="AN18" s="4">
        <f t="shared" si="9"/>
        <v>0</v>
      </c>
      <c r="AO18" s="3">
        <f t="shared" si="10"/>
        <v>0</v>
      </c>
      <c r="AP18" s="3">
        <f t="shared" si="11"/>
        <v>0</v>
      </c>
      <c r="AQ18" s="3">
        <f t="shared" si="12"/>
        <v>0</v>
      </c>
      <c r="AR18" s="5">
        <f t="shared" si="13"/>
        <v>1</v>
      </c>
      <c r="AS18" s="4">
        <f t="shared" si="14"/>
        <v>0</v>
      </c>
      <c r="AT18" s="3">
        <f t="shared" si="15"/>
        <v>0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0</v>
      </c>
      <c r="AY18" s="3">
        <f t="shared" si="20"/>
        <v>0</v>
      </c>
      <c r="AZ18" s="3">
        <f t="shared" si="21"/>
        <v>0</v>
      </c>
      <c r="BA18" s="3">
        <f t="shared" si="22"/>
        <v>0</v>
      </c>
      <c r="BB18" s="5">
        <f t="shared" si="23"/>
        <v>0</v>
      </c>
      <c r="BC18" s="4">
        <f t="shared" si="24"/>
        <v>0</v>
      </c>
      <c r="BD18" s="3">
        <f t="shared" si="25"/>
        <v>0</v>
      </c>
      <c r="BE18" s="3">
        <f t="shared" si="26"/>
        <v>0</v>
      </c>
      <c r="BF18" s="3">
        <f t="shared" si="27"/>
        <v>0</v>
      </c>
      <c r="BG18" s="5">
        <f t="shared" si="28"/>
        <v>0</v>
      </c>
      <c r="BJ18" t="str">
        <f>INDEX($AH$7:$AH$80,MATCH(BJ19,AS$7:AS$80,0))</f>
        <v>EPS_Earnings_Surprise_Backward_Diff</v>
      </c>
      <c r="BK18" t="str">
        <f t="shared" ref="BK18:BN18" si="39">INDEX($AH$7:$AH$80,MATCH(BK19,AT$7:AT$80,0))</f>
        <v>EPS_Earnings_Surprise_Backward_Ave_Diff</v>
      </c>
      <c r="BL18" t="str">
        <f t="shared" si="39"/>
        <v>Total_Inventory_Y_Change</v>
      </c>
      <c r="BM18" t="str">
        <f t="shared" si="39"/>
        <v>EPS_EarningsSurprise</v>
      </c>
      <c r="BN18" t="str">
        <f t="shared" si="39"/>
        <v>Cost_Of_Revenue_Y_Change</v>
      </c>
      <c r="BQ18" s="32" t="s">
        <v>131</v>
      </c>
      <c r="BR18" s="30" t="str">
        <v>Total_Inventory_Y_Change</v>
      </c>
      <c r="BS18" s="31">
        <v>26</v>
      </c>
      <c r="BT18" s="30" t="str">
        <v>Cost_Of_Revenue_Y_Change</v>
      </c>
      <c r="BU18" s="31">
        <v>13</v>
      </c>
      <c r="BV18" s="30" t="str">
        <v>EPS_EarningsSurprise</v>
      </c>
      <c r="BW18" s="31">
        <v>12</v>
      </c>
    </row>
    <row r="19" spans="1:75" x14ac:dyDescent="0.3">
      <c r="A19">
        <v>517</v>
      </c>
      <c r="B19" t="s">
        <v>114</v>
      </c>
      <c r="C19">
        <v>2018</v>
      </c>
      <c r="D19">
        <v>834</v>
      </c>
      <c r="E19">
        <v>17</v>
      </c>
      <c r="F19">
        <v>0.57553956834532305</v>
      </c>
      <c r="G19">
        <v>0.02</v>
      </c>
      <c r="H19">
        <v>5</v>
      </c>
      <c r="I19">
        <v>0.88</v>
      </c>
      <c r="J19">
        <v>0.48</v>
      </c>
      <c r="K19">
        <v>0.64</v>
      </c>
      <c r="L19">
        <v>2</v>
      </c>
      <c r="M19" t="s">
        <v>77</v>
      </c>
      <c r="N19" t="s">
        <v>106</v>
      </c>
      <c r="O19" t="s">
        <v>32</v>
      </c>
      <c r="P19" t="s">
        <v>102</v>
      </c>
      <c r="Q19" t="s">
        <v>54</v>
      </c>
      <c r="R19" t="s">
        <v>45</v>
      </c>
      <c r="S19" t="s">
        <v>44</v>
      </c>
      <c r="T19" t="s">
        <v>36</v>
      </c>
      <c r="U19" t="s">
        <v>35</v>
      </c>
      <c r="V19" t="s">
        <v>110</v>
      </c>
      <c r="W19">
        <v>20.413928464105201</v>
      </c>
      <c r="X19">
        <v>13.7771521533538</v>
      </c>
      <c r="Y19">
        <v>12.4552059492857</v>
      </c>
      <c r="Z19">
        <v>12.397936690202</v>
      </c>
      <c r="AA19">
        <v>10.3327465341176</v>
      </c>
      <c r="AB19">
        <v>10.0514034607246</v>
      </c>
      <c r="AC19">
        <v>9.9845616288405807</v>
      </c>
      <c r="AD19">
        <v>9.7955033494230701</v>
      </c>
      <c r="AE19">
        <v>9.79159715391304</v>
      </c>
      <c r="AF19">
        <v>9.7886764348484796</v>
      </c>
      <c r="AH19" s="10" t="s">
        <v>44</v>
      </c>
      <c r="AI19" s="4">
        <f t="shared" si="8"/>
        <v>0</v>
      </c>
      <c r="AJ19" s="3">
        <f t="shared" si="4"/>
        <v>0</v>
      </c>
      <c r="AK19" s="3">
        <f t="shared" si="5"/>
        <v>0</v>
      </c>
      <c r="AL19" s="3">
        <f t="shared" si="6"/>
        <v>1</v>
      </c>
      <c r="AM19" s="5">
        <f t="shared" si="7"/>
        <v>0</v>
      </c>
      <c r="AN19" s="4">
        <f t="shared" si="9"/>
        <v>0</v>
      </c>
      <c r="AO19" s="3">
        <f t="shared" si="10"/>
        <v>0</v>
      </c>
      <c r="AP19" s="3">
        <f t="shared" si="11"/>
        <v>0</v>
      </c>
      <c r="AQ19" s="3">
        <f t="shared" si="12"/>
        <v>1</v>
      </c>
      <c r="AR19" s="5">
        <f t="shared" si="13"/>
        <v>2</v>
      </c>
      <c r="AS19" s="4">
        <f t="shared" si="14"/>
        <v>1</v>
      </c>
      <c r="AT19" s="3">
        <f t="shared" si="15"/>
        <v>0</v>
      </c>
      <c r="AU19" s="3">
        <f t="shared" si="16"/>
        <v>0</v>
      </c>
      <c r="AV19" s="3">
        <f t="shared" si="17"/>
        <v>0</v>
      </c>
      <c r="AW19" s="5">
        <f t="shared" si="18"/>
        <v>0</v>
      </c>
      <c r="AX19" s="4">
        <f t="shared" si="19"/>
        <v>0</v>
      </c>
      <c r="AY19" s="3">
        <f t="shared" si="20"/>
        <v>0</v>
      </c>
      <c r="AZ19" s="3">
        <f t="shared" si="21"/>
        <v>0</v>
      </c>
      <c r="BA19" s="3">
        <f t="shared" si="22"/>
        <v>0</v>
      </c>
      <c r="BB19" s="5">
        <f t="shared" si="23"/>
        <v>0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0</v>
      </c>
      <c r="BG19" s="5">
        <f t="shared" si="28"/>
        <v>0</v>
      </c>
      <c r="BI19">
        <v>3</v>
      </c>
      <c r="BJ19">
        <f>LARGE(AS$7:AS$80,$BI19)</f>
        <v>2</v>
      </c>
      <c r="BK19">
        <f t="shared" ref="BK19:BN19" si="40">LARGE(AT$7:AT$80,$BI19)</f>
        <v>7</v>
      </c>
      <c r="BL19">
        <f t="shared" si="40"/>
        <v>12</v>
      </c>
      <c r="BM19">
        <f t="shared" si="40"/>
        <v>12</v>
      </c>
      <c r="BN19">
        <f t="shared" si="40"/>
        <v>7</v>
      </c>
      <c r="BQ19" s="33" t="s">
        <v>132</v>
      </c>
      <c r="BR19" s="55" t="str">
        <v>Total_Inventory_Y_Change</v>
      </c>
      <c r="BS19" s="35">
        <v>22</v>
      </c>
      <c r="BT19" s="30" t="str">
        <v>Gross_Profit_Y_Change</v>
      </c>
      <c r="BU19" s="31">
        <v>9</v>
      </c>
      <c r="BV19" s="30" t="str">
        <v>Cost_Of_Revenue_Y_Change</v>
      </c>
      <c r="BW19" s="31">
        <v>7</v>
      </c>
    </row>
    <row r="20" spans="1:75" x14ac:dyDescent="0.3">
      <c r="A20">
        <v>518</v>
      </c>
      <c r="B20" t="s">
        <v>114</v>
      </c>
      <c r="C20">
        <v>2018</v>
      </c>
      <c r="D20">
        <v>834</v>
      </c>
      <c r="E20">
        <v>18</v>
      </c>
      <c r="F20">
        <v>0.57913669064748197</v>
      </c>
      <c r="G20">
        <v>0.4</v>
      </c>
      <c r="H20">
        <v>1</v>
      </c>
      <c r="I20">
        <v>0.57999999999999996</v>
      </c>
      <c r="J20">
        <v>0.6</v>
      </c>
      <c r="K20">
        <v>0.4</v>
      </c>
      <c r="L20">
        <v>1</v>
      </c>
      <c r="M20" t="s">
        <v>77</v>
      </c>
      <c r="N20" t="s">
        <v>32</v>
      </c>
      <c r="O20" t="s">
        <v>64</v>
      </c>
      <c r="P20" t="s">
        <v>54</v>
      </c>
      <c r="Q20" t="s">
        <v>85</v>
      </c>
      <c r="R20" t="s">
        <v>39</v>
      </c>
      <c r="S20" t="s">
        <v>102</v>
      </c>
      <c r="T20" t="s">
        <v>105</v>
      </c>
      <c r="U20" t="s">
        <v>36</v>
      </c>
      <c r="V20" t="s">
        <v>51</v>
      </c>
      <c r="W20">
        <v>43.956228250000002</v>
      </c>
      <c r="X20">
        <v>30.907667199999999</v>
      </c>
      <c r="Y20">
        <v>22.728893299999999</v>
      </c>
      <c r="Z20">
        <v>19.270111534999899</v>
      </c>
      <c r="AA20">
        <v>18.815866499999998</v>
      </c>
      <c r="AB20">
        <v>16.929184445000001</v>
      </c>
      <c r="AC20">
        <v>16.893377749999999</v>
      </c>
      <c r="AD20">
        <v>16.464719800000001</v>
      </c>
      <c r="AE20">
        <v>16.371408500000001</v>
      </c>
      <c r="AF20">
        <v>15.3703442</v>
      </c>
      <c r="AH20" s="10" t="s">
        <v>45</v>
      </c>
      <c r="AI20" s="4">
        <f t="shared" si="8"/>
        <v>0</v>
      </c>
      <c r="AJ20" s="3">
        <f t="shared" si="4"/>
        <v>0</v>
      </c>
      <c r="AK20" s="3">
        <f t="shared" si="5"/>
        <v>0</v>
      </c>
      <c r="AL20" s="3">
        <f t="shared" si="6"/>
        <v>0</v>
      </c>
      <c r="AM20" s="5">
        <f t="shared" si="7"/>
        <v>0</v>
      </c>
      <c r="AN20" s="4">
        <f t="shared" si="9"/>
        <v>0</v>
      </c>
      <c r="AO20" s="3">
        <f t="shared" si="10"/>
        <v>0</v>
      </c>
      <c r="AP20" s="3">
        <f t="shared" si="11"/>
        <v>0</v>
      </c>
      <c r="AQ20" s="3">
        <f t="shared" si="12"/>
        <v>1</v>
      </c>
      <c r="AR20" s="5">
        <f t="shared" si="13"/>
        <v>1</v>
      </c>
      <c r="AS20" s="4">
        <f t="shared" si="14"/>
        <v>0</v>
      </c>
      <c r="AT20" s="3">
        <f t="shared" si="15"/>
        <v>1</v>
      </c>
      <c r="AU20" s="3">
        <f t="shared" si="16"/>
        <v>0</v>
      </c>
      <c r="AV20" s="3">
        <f t="shared" si="17"/>
        <v>0</v>
      </c>
      <c r="AW20" s="5">
        <f t="shared" si="18"/>
        <v>2</v>
      </c>
      <c r="AX20" s="4">
        <f t="shared" si="19"/>
        <v>0</v>
      </c>
      <c r="AY20" s="3">
        <f t="shared" si="20"/>
        <v>0</v>
      </c>
      <c r="AZ20" s="3">
        <f t="shared" si="21"/>
        <v>0</v>
      </c>
      <c r="BA20" s="3">
        <f t="shared" si="22"/>
        <v>0</v>
      </c>
      <c r="BB20" s="5">
        <f t="shared" si="23"/>
        <v>1</v>
      </c>
      <c r="BC20" s="4">
        <f t="shared" si="24"/>
        <v>0</v>
      </c>
      <c r="BD20" s="3">
        <f t="shared" si="25"/>
        <v>0</v>
      </c>
      <c r="BE20" s="3">
        <f t="shared" si="26"/>
        <v>0</v>
      </c>
      <c r="BF20" s="3">
        <f t="shared" si="27"/>
        <v>1</v>
      </c>
      <c r="BG20" s="5">
        <f t="shared" si="28"/>
        <v>1</v>
      </c>
      <c r="BI20">
        <v>2015</v>
      </c>
      <c r="BJ20" t="str">
        <f>INDEX($AH$7:$AH$80,MATCH(BJ21,AX$7:AX$80,0))</f>
        <v>EPS_Earnings_Surprise_Backward_Ave_Diff</v>
      </c>
      <c r="BK20" t="str">
        <f t="shared" ref="BK20:BN20" si="41">INDEX($AH$7:$AH$80,MATCH(BK21,AY$7:AY$80,0))</f>
        <v>EPS_Earnings_Surprise_Backward_Diff</v>
      </c>
      <c r="BL20" t="str">
        <f t="shared" si="41"/>
        <v>EPS_EarningsSurprise</v>
      </c>
      <c r="BM20" t="str">
        <f t="shared" si="41"/>
        <v>Total_Inventory_Y_Change</v>
      </c>
      <c r="BN20" t="str">
        <f t="shared" si="41"/>
        <v>Revenue_Y_Change</v>
      </c>
      <c r="BQ20" s="27">
        <v>2015</v>
      </c>
      <c r="BR20" s="54"/>
      <c r="BS20" s="29"/>
      <c r="BT20" s="30"/>
      <c r="BU20" s="31"/>
      <c r="BV20" s="30"/>
      <c r="BW20" s="31"/>
    </row>
    <row r="21" spans="1:75" x14ac:dyDescent="0.3">
      <c r="A21">
        <v>519</v>
      </c>
      <c r="B21" t="s">
        <v>114</v>
      </c>
      <c r="C21">
        <v>2018</v>
      </c>
      <c r="D21">
        <v>834</v>
      </c>
      <c r="E21">
        <v>19</v>
      </c>
      <c r="F21">
        <v>0.56474820143884896</v>
      </c>
      <c r="G21">
        <v>0.22</v>
      </c>
      <c r="H21">
        <v>2</v>
      </c>
      <c r="I21">
        <v>0.14000000000000001</v>
      </c>
      <c r="J21">
        <v>0.84</v>
      </c>
      <c r="K21">
        <v>0.66</v>
      </c>
      <c r="L21">
        <v>3</v>
      </c>
      <c r="M21" t="s">
        <v>77</v>
      </c>
      <c r="N21" t="s">
        <v>32</v>
      </c>
      <c r="O21" t="s">
        <v>106</v>
      </c>
      <c r="P21" t="s">
        <v>102</v>
      </c>
      <c r="Q21" t="s">
        <v>89</v>
      </c>
      <c r="R21" t="s">
        <v>39</v>
      </c>
      <c r="S21" t="s">
        <v>61</v>
      </c>
      <c r="T21" t="s">
        <v>110</v>
      </c>
      <c r="U21" t="s">
        <v>33</v>
      </c>
      <c r="V21" t="s">
        <v>93</v>
      </c>
      <c r="W21">
        <v>33.062998651428501</v>
      </c>
      <c r="X21">
        <v>22.802743363749901</v>
      </c>
      <c r="Y21">
        <v>16.282855783999999</v>
      </c>
      <c r="Z21">
        <v>15.782281202222199</v>
      </c>
      <c r="AA21">
        <v>14.423395620000001</v>
      </c>
      <c r="AB21">
        <v>12.0761605833333</v>
      </c>
      <c r="AC21">
        <v>11.32403229</v>
      </c>
      <c r="AD21">
        <v>11.146855647999899</v>
      </c>
      <c r="AE21">
        <v>11.1293535214285</v>
      </c>
      <c r="AF21">
        <v>10.8401459166666</v>
      </c>
      <c r="AH21" s="10" t="s">
        <v>46</v>
      </c>
      <c r="AI21" s="4">
        <f t="shared" si="8"/>
        <v>0</v>
      </c>
      <c r="AJ21" s="3">
        <f t="shared" si="4"/>
        <v>0</v>
      </c>
      <c r="AK21" s="3">
        <f t="shared" si="5"/>
        <v>0</v>
      </c>
      <c r="AL21" s="3">
        <f t="shared" si="6"/>
        <v>0</v>
      </c>
      <c r="AM21" s="5">
        <f t="shared" si="7"/>
        <v>0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0</v>
      </c>
      <c r="AV21" s="3">
        <f t="shared" si="17"/>
        <v>0</v>
      </c>
      <c r="AW21" s="5">
        <f t="shared" si="18"/>
        <v>0</v>
      </c>
      <c r="AX21" s="4">
        <f t="shared" si="19"/>
        <v>0</v>
      </c>
      <c r="AY21" s="3">
        <f t="shared" si="20"/>
        <v>0</v>
      </c>
      <c r="AZ21" s="3">
        <f t="shared" si="21"/>
        <v>0</v>
      </c>
      <c r="BA21" s="3">
        <f t="shared" si="22"/>
        <v>0</v>
      </c>
      <c r="BB21" s="5">
        <f t="shared" si="23"/>
        <v>0</v>
      </c>
      <c r="BC21" s="4">
        <f t="shared" si="24"/>
        <v>0</v>
      </c>
      <c r="BD21" s="3">
        <f t="shared" si="25"/>
        <v>0</v>
      </c>
      <c r="BE21" s="3">
        <f t="shared" si="26"/>
        <v>0</v>
      </c>
      <c r="BF21" s="3">
        <f t="shared" si="27"/>
        <v>1</v>
      </c>
      <c r="BG21" s="5">
        <f t="shared" si="28"/>
        <v>0</v>
      </c>
      <c r="BI21">
        <v>1</v>
      </c>
      <c r="BJ21">
        <f>LARGE(AX$7:AX$80,$BI21)</f>
        <v>85</v>
      </c>
      <c r="BK21">
        <f t="shared" ref="BK21:BN21" si="42">LARGE(AY$7:AY$80,$BI21)</f>
        <v>41</v>
      </c>
      <c r="BL21">
        <f t="shared" si="42"/>
        <v>42</v>
      </c>
      <c r="BM21">
        <f t="shared" si="42"/>
        <v>38</v>
      </c>
      <c r="BN21">
        <f t="shared" si="42"/>
        <v>17</v>
      </c>
      <c r="BQ21" s="30" t="s">
        <v>128</v>
      </c>
      <c r="BR21" s="30" t="str">
        <f t="array" ref="BR21:BR25">TRANSPOSE(BJ20:BN20)</f>
        <v>EPS_Earnings_Surprise_Backward_Ave_Diff</v>
      </c>
      <c r="BS21" s="31">
        <f t="array" ref="BS21:BS25">TRANSPOSE(BJ21:BN21)</f>
        <v>85</v>
      </c>
      <c r="BT21" s="30" t="str">
        <f t="array" ref="BT21:BT25">TRANSPOSE(BJ22:BN22)</f>
        <v>EPS_EarningsSurprise</v>
      </c>
      <c r="BU21" s="31">
        <f t="array" ref="BU21:BU25">TRANSPOSE(BJ23:BN23)</f>
        <v>7</v>
      </c>
      <c r="BV21" s="30" t="str">
        <f t="array" ref="BV21:BV25">TRANSPOSE(BJ24:BN24)</f>
        <v>EPS_Earnings_Surprise_Backward_Diff</v>
      </c>
      <c r="BW21" s="31">
        <f t="array" ref="BW21:BW25">TRANSPOSE(BJ25:BN25)</f>
        <v>5</v>
      </c>
    </row>
    <row r="22" spans="1:75" x14ac:dyDescent="0.3">
      <c r="A22">
        <v>520</v>
      </c>
      <c r="B22" t="s">
        <v>114</v>
      </c>
      <c r="C22">
        <v>2018</v>
      </c>
      <c r="D22">
        <v>834</v>
      </c>
      <c r="E22">
        <v>20</v>
      </c>
      <c r="F22">
        <v>0.59112709832134203</v>
      </c>
      <c r="G22">
        <v>0.26</v>
      </c>
      <c r="H22">
        <v>2</v>
      </c>
      <c r="I22">
        <v>0.32</v>
      </c>
      <c r="J22">
        <v>0.76</v>
      </c>
      <c r="K22">
        <v>0.7</v>
      </c>
      <c r="L22">
        <v>0</v>
      </c>
      <c r="M22" t="s">
        <v>77</v>
      </c>
      <c r="N22" t="s">
        <v>89</v>
      </c>
      <c r="O22" t="s">
        <v>102</v>
      </c>
      <c r="P22" t="s">
        <v>39</v>
      </c>
      <c r="Q22" t="s">
        <v>32</v>
      </c>
      <c r="R22" t="s">
        <v>54</v>
      </c>
      <c r="S22" t="s">
        <v>101</v>
      </c>
      <c r="T22" t="s">
        <v>36</v>
      </c>
      <c r="U22" t="s">
        <v>58</v>
      </c>
      <c r="V22" t="s">
        <v>55</v>
      </c>
      <c r="W22">
        <v>37.748603546250003</v>
      </c>
      <c r="X22">
        <v>18.006861650000001</v>
      </c>
      <c r="Y22">
        <v>16.9413200055555</v>
      </c>
      <c r="Z22">
        <v>13.1517121299999</v>
      </c>
      <c r="AA22">
        <v>12.127652074166599</v>
      </c>
      <c r="AB22">
        <v>11.7710607385714</v>
      </c>
      <c r="AC22">
        <v>11.526247</v>
      </c>
      <c r="AD22">
        <v>11.3742302799999</v>
      </c>
      <c r="AE22">
        <v>11.079262735</v>
      </c>
      <c r="AF22">
        <v>11.02191066</v>
      </c>
      <c r="AH22" s="10" t="s">
        <v>47</v>
      </c>
      <c r="AI22" s="4">
        <f t="shared" si="8"/>
        <v>0</v>
      </c>
      <c r="AJ22" s="3">
        <f t="shared" si="4"/>
        <v>0</v>
      </c>
      <c r="AK22" s="3">
        <f t="shared" si="5"/>
        <v>1</v>
      </c>
      <c r="AL22" s="3">
        <f t="shared" si="6"/>
        <v>0</v>
      </c>
      <c r="AM22" s="5">
        <f t="shared" si="7"/>
        <v>0</v>
      </c>
      <c r="AN22" s="4">
        <f t="shared" si="9"/>
        <v>0</v>
      </c>
      <c r="AO22" s="3">
        <f t="shared" si="10"/>
        <v>0</v>
      </c>
      <c r="AP22" s="3">
        <f t="shared" si="11"/>
        <v>0</v>
      </c>
      <c r="AQ22" s="3">
        <f t="shared" si="12"/>
        <v>0</v>
      </c>
      <c r="AR22" s="5">
        <f t="shared" si="13"/>
        <v>1</v>
      </c>
      <c r="AS22" s="4">
        <f t="shared" si="14"/>
        <v>0</v>
      </c>
      <c r="AT22" s="3">
        <f t="shared" si="15"/>
        <v>0</v>
      </c>
      <c r="AU22" s="3">
        <f t="shared" si="16"/>
        <v>0</v>
      </c>
      <c r="AV22" s="3">
        <f t="shared" si="17"/>
        <v>0</v>
      </c>
      <c r="AW22" s="5">
        <f t="shared" si="18"/>
        <v>1</v>
      </c>
      <c r="AX22" s="4">
        <f t="shared" si="19"/>
        <v>0</v>
      </c>
      <c r="AY22" s="3">
        <f t="shared" si="20"/>
        <v>0</v>
      </c>
      <c r="AZ22" s="3">
        <f t="shared" si="21"/>
        <v>0</v>
      </c>
      <c r="BA22" s="3">
        <f t="shared" si="22"/>
        <v>0</v>
      </c>
      <c r="BB22" s="5">
        <f t="shared" si="23"/>
        <v>2</v>
      </c>
      <c r="BC22" s="4">
        <f t="shared" si="24"/>
        <v>0</v>
      </c>
      <c r="BD22" s="3">
        <f t="shared" si="25"/>
        <v>0</v>
      </c>
      <c r="BE22" s="3">
        <f t="shared" si="26"/>
        <v>0</v>
      </c>
      <c r="BF22" s="3">
        <f t="shared" si="27"/>
        <v>1</v>
      </c>
      <c r="BG22" s="5">
        <f t="shared" si="28"/>
        <v>2</v>
      </c>
      <c r="BJ22" t="str">
        <f>INDEX($AH$7:$AH$80,MATCH(BJ23,AX$7:AX$80,0))</f>
        <v>EPS_EarningsSurprise</v>
      </c>
      <c r="BK22" t="str">
        <f t="shared" ref="BK22:BN22" si="43">INDEX($AH$7:$AH$80,MATCH(BK23,AY$7:AY$80,0))</f>
        <v>EPS_EarningsSurprise</v>
      </c>
      <c r="BL22" t="str">
        <f t="shared" si="43"/>
        <v>EPS_Earnings_Surprise_Backward_Diff</v>
      </c>
      <c r="BM22" t="str">
        <f t="shared" si="43"/>
        <v>EPS_EarningsSurprise</v>
      </c>
      <c r="BN22" t="str">
        <f t="shared" si="43"/>
        <v>Total_Inventory_Y_Change</v>
      </c>
      <c r="BQ22" s="30" t="s">
        <v>129</v>
      </c>
      <c r="BR22" s="30" t="str">
        <v>EPS_Earnings_Surprise_Backward_Diff</v>
      </c>
      <c r="BS22" s="31">
        <v>41</v>
      </c>
      <c r="BT22" s="30" t="str">
        <v>EPS_EarningsSurprise</v>
      </c>
      <c r="BU22" s="31">
        <v>30</v>
      </c>
      <c r="BV22" s="30" t="str">
        <v>EPS_Earnings_Surprise_Backward_Ave_Diff</v>
      </c>
      <c r="BW22" s="31">
        <v>11</v>
      </c>
    </row>
    <row r="23" spans="1:75" x14ac:dyDescent="0.3">
      <c r="A23">
        <v>521</v>
      </c>
      <c r="B23" t="s">
        <v>114</v>
      </c>
      <c r="C23">
        <v>2018</v>
      </c>
      <c r="D23">
        <v>834</v>
      </c>
      <c r="E23">
        <v>21</v>
      </c>
      <c r="F23">
        <v>0.56714628297362102</v>
      </c>
      <c r="G23">
        <v>0.36</v>
      </c>
      <c r="H23">
        <v>2</v>
      </c>
      <c r="I23">
        <v>0.86</v>
      </c>
      <c r="J23">
        <v>0.98</v>
      </c>
      <c r="K23">
        <v>0.24</v>
      </c>
      <c r="L23">
        <v>9</v>
      </c>
      <c r="M23" t="s">
        <v>106</v>
      </c>
      <c r="N23" t="s">
        <v>77</v>
      </c>
      <c r="O23" t="s">
        <v>32</v>
      </c>
      <c r="P23" t="s">
        <v>39</v>
      </c>
      <c r="Q23" t="s">
        <v>102</v>
      </c>
      <c r="R23" t="s">
        <v>64</v>
      </c>
      <c r="S23" t="s">
        <v>67</v>
      </c>
      <c r="T23" t="s">
        <v>33</v>
      </c>
      <c r="U23" t="s">
        <v>48</v>
      </c>
      <c r="V23" t="s">
        <v>66</v>
      </c>
      <c r="W23">
        <v>66.72724178</v>
      </c>
      <c r="X23">
        <v>24.968268421428501</v>
      </c>
      <c r="Y23">
        <v>15.790001447142799</v>
      </c>
      <c r="Z23">
        <v>13.408972745</v>
      </c>
      <c r="AA23">
        <v>13.2711638276923</v>
      </c>
      <c r="AB23">
        <v>13.140767562499899</v>
      </c>
      <c r="AC23">
        <v>12.858998775</v>
      </c>
      <c r="AD23">
        <v>12.136192955</v>
      </c>
      <c r="AE23">
        <v>11.629545200000001</v>
      </c>
      <c r="AF23">
        <v>10.681340714999999</v>
      </c>
      <c r="AH23" s="10" t="s">
        <v>48</v>
      </c>
      <c r="AI23" s="4">
        <f t="shared" si="8"/>
        <v>0</v>
      </c>
      <c r="AJ23" s="3">
        <f t="shared" si="4"/>
        <v>0</v>
      </c>
      <c r="AK23" s="3">
        <f t="shared" si="5"/>
        <v>0</v>
      </c>
      <c r="AL23" s="3">
        <f t="shared" si="6"/>
        <v>1</v>
      </c>
      <c r="AM23" s="5">
        <f t="shared" si="7"/>
        <v>0</v>
      </c>
      <c r="AN23" s="4">
        <f t="shared" si="9"/>
        <v>0</v>
      </c>
      <c r="AO23" s="3">
        <f t="shared" si="10"/>
        <v>0</v>
      </c>
      <c r="AP23" s="3">
        <f t="shared" si="11"/>
        <v>0</v>
      </c>
      <c r="AQ23" s="3">
        <f t="shared" si="12"/>
        <v>0</v>
      </c>
      <c r="AR23" s="5">
        <f t="shared" si="13"/>
        <v>0</v>
      </c>
      <c r="AS23" s="4">
        <f t="shared" si="14"/>
        <v>0</v>
      </c>
      <c r="AT23" s="3">
        <f t="shared" si="15"/>
        <v>0</v>
      </c>
      <c r="AU23" s="3">
        <f t="shared" si="16"/>
        <v>0</v>
      </c>
      <c r="AV23" s="3">
        <f t="shared" si="17"/>
        <v>0</v>
      </c>
      <c r="AW23" s="5">
        <f t="shared" si="18"/>
        <v>0</v>
      </c>
      <c r="AX23" s="4">
        <f t="shared" si="19"/>
        <v>0</v>
      </c>
      <c r="AY23" s="3">
        <f t="shared" si="20"/>
        <v>0</v>
      </c>
      <c r="AZ23" s="3">
        <f t="shared" si="21"/>
        <v>0</v>
      </c>
      <c r="BA23" s="3">
        <f t="shared" si="22"/>
        <v>1</v>
      </c>
      <c r="BB23" s="5">
        <f t="shared" si="23"/>
        <v>2</v>
      </c>
      <c r="BC23" s="4">
        <f t="shared" si="24"/>
        <v>0</v>
      </c>
      <c r="BD23" s="3">
        <f t="shared" si="25"/>
        <v>0</v>
      </c>
      <c r="BE23" s="3">
        <f t="shared" si="26"/>
        <v>0</v>
      </c>
      <c r="BF23" s="3">
        <f t="shared" si="27"/>
        <v>0</v>
      </c>
      <c r="BG23" s="5">
        <f t="shared" si="28"/>
        <v>0</v>
      </c>
      <c r="BI23">
        <v>2</v>
      </c>
      <c r="BJ23">
        <f>LARGE(AX$7:AX$80,$BI23)</f>
        <v>7</v>
      </c>
      <c r="BK23">
        <f t="shared" ref="BK23:BN23" si="44">LARGE(AY$7:AY$80,$BI23)</f>
        <v>30</v>
      </c>
      <c r="BL23">
        <f t="shared" si="44"/>
        <v>23</v>
      </c>
      <c r="BM23">
        <f t="shared" si="44"/>
        <v>12</v>
      </c>
      <c r="BN23">
        <f t="shared" si="44"/>
        <v>14</v>
      </c>
      <c r="BQ23" s="30" t="s">
        <v>130</v>
      </c>
      <c r="BR23" s="30" t="str">
        <v>EPS_EarningsSurprise</v>
      </c>
      <c r="BS23" s="31">
        <v>42</v>
      </c>
      <c r="BT23" s="30" t="str">
        <v>EPS_Earnings_Surprise_Backward_Diff</v>
      </c>
      <c r="BU23" s="31">
        <v>23</v>
      </c>
      <c r="BV23" s="30" t="str">
        <v>Total_Inventory_Y_Change</v>
      </c>
      <c r="BW23" s="31">
        <v>14</v>
      </c>
    </row>
    <row r="24" spans="1:75" x14ac:dyDescent="0.3">
      <c r="A24">
        <v>522</v>
      </c>
      <c r="B24" t="s">
        <v>114</v>
      </c>
      <c r="C24">
        <v>2018</v>
      </c>
      <c r="D24">
        <v>834</v>
      </c>
      <c r="E24">
        <v>22</v>
      </c>
      <c r="F24">
        <v>0.58992805755395605</v>
      </c>
      <c r="G24">
        <v>0.18</v>
      </c>
      <c r="H24">
        <v>3</v>
      </c>
      <c r="I24">
        <v>0.96</v>
      </c>
      <c r="J24">
        <v>0.48</v>
      </c>
      <c r="K24">
        <v>0.04</v>
      </c>
      <c r="L24">
        <v>2</v>
      </c>
      <c r="M24" t="s">
        <v>77</v>
      </c>
      <c r="N24" t="s">
        <v>102</v>
      </c>
      <c r="O24" t="s">
        <v>107</v>
      </c>
      <c r="P24" t="s">
        <v>84</v>
      </c>
      <c r="Q24" t="s">
        <v>32</v>
      </c>
      <c r="R24" t="s">
        <v>106</v>
      </c>
      <c r="S24" t="s">
        <v>105</v>
      </c>
      <c r="T24" t="s">
        <v>65</v>
      </c>
      <c r="U24" t="s">
        <v>36</v>
      </c>
      <c r="V24" t="s">
        <v>67</v>
      </c>
      <c r="W24">
        <v>17.4054026589999</v>
      </c>
      <c r="X24">
        <v>11.8676316329411</v>
      </c>
      <c r="Y24">
        <v>11.185190382</v>
      </c>
      <c r="Z24">
        <v>11.1824082699999</v>
      </c>
      <c r="AA24">
        <v>10.975024075908999</v>
      </c>
      <c r="AB24">
        <v>10.871085391999999</v>
      </c>
      <c r="AC24">
        <v>10.865451654444399</v>
      </c>
      <c r="AD24">
        <v>10.404945739999899</v>
      </c>
      <c r="AE24">
        <v>10.3495596127272</v>
      </c>
      <c r="AF24">
        <v>10.32951416</v>
      </c>
      <c r="AH24" s="10" t="s">
        <v>49</v>
      </c>
      <c r="AI24" s="4">
        <f t="shared" si="8"/>
        <v>0</v>
      </c>
      <c r="AJ24" s="3">
        <f t="shared" si="4"/>
        <v>0</v>
      </c>
      <c r="AK24" s="3">
        <f t="shared" si="5"/>
        <v>0</v>
      </c>
      <c r="AL24" s="3">
        <f t="shared" si="6"/>
        <v>0</v>
      </c>
      <c r="AM24" s="5">
        <f t="shared" si="7"/>
        <v>1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0</v>
      </c>
      <c r="AR24" s="5">
        <f t="shared" si="13"/>
        <v>0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2</v>
      </c>
      <c r="AW24" s="5">
        <f t="shared" si="18"/>
        <v>1</v>
      </c>
      <c r="AX24" s="4">
        <f t="shared" si="19"/>
        <v>0</v>
      </c>
      <c r="AY24" s="3">
        <f t="shared" si="20"/>
        <v>0</v>
      </c>
      <c r="AZ24" s="3">
        <f t="shared" si="21"/>
        <v>1</v>
      </c>
      <c r="BA24" s="3">
        <f t="shared" si="22"/>
        <v>0</v>
      </c>
      <c r="BB24" s="5">
        <f t="shared" si="23"/>
        <v>1</v>
      </c>
      <c r="BC24" s="4">
        <f t="shared" si="24"/>
        <v>0</v>
      </c>
      <c r="BD24" s="3">
        <f t="shared" si="25"/>
        <v>0</v>
      </c>
      <c r="BE24" s="3">
        <f t="shared" si="26"/>
        <v>0</v>
      </c>
      <c r="BF24" s="3">
        <f t="shared" si="27"/>
        <v>0</v>
      </c>
      <c r="BG24" s="5">
        <f t="shared" si="28"/>
        <v>1</v>
      </c>
      <c r="BJ24" t="str">
        <f>INDEX($AH$7:$AH$80,MATCH(BJ25,AX$7:AX$80,0))</f>
        <v>EPS_Earnings_Surprise_Backward_Diff</v>
      </c>
      <c r="BK24" t="str">
        <f t="shared" ref="BK24:BN24" si="45">INDEX($AH$7:$AH$80,MATCH(BK25,AY$7:AY$80,0))</f>
        <v>EPS_Earnings_Surprise_Backward_Ave_Diff</v>
      </c>
      <c r="BL24" t="str">
        <f t="shared" si="45"/>
        <v>Total_Inventory_Y_Change</v>
      </c>
      <c r="BM24" t="str">
        <f t="shared" si="45"/>
        <v>EPS_EarningsSurprise</v>
      </c>
      <c r="BN24" t="str">
        <f t="shared" si="45"/>
        <v>PC_Ratios</v>
      </c>
      <c r="BQ24" s="32" t="s">
        <v>131</v>
      </c>
      <c r="BR24" s="30" t="str">
        <v>Total_Inventory_Y_Change</v>
      </c>
      <c r="BS24" s="31">
        <v>38</v>
      </c>
      <c r="BT24" s="30" t="str">
        <v>EPS_EarningsSurprise</v>
      </c>
      <c r="BU24" s="31">
        <v>12</v>
      </c>
      <c r="BV24" s="30" t="str">
        <v>EPS_EarningsSurprise</v>
      </c>
      <c r="BW24" s="31">
        <v>12</v>
      </c>
    </row>
    <row r="25" spans="1:75" x14ac:dyDescent="0.3">
      <c r="A25">
        <v>523</v>
      </c>
      <c r="B25" t="s">
        <v>114</v>
      </c>
      <c r="C25">
        <v>2018</v>
      </c>
      <c r="D25">
        <v>834</v>
      </c>
      <c r="E25">
        <v>23</v>
      </c>
      <c r="F25">
        <v>0.55995203836930396</v>
      </c>
      <c r="G25">
        <v>0.36</v>
      </c>
      <c r="H25">
        <v>3</v>
      </c>
      <c r="I25">
        <v>0.82</v>
      </c>
      <c r="J25">
        <v>0.96</v>
      </c>
      <c r="K25">
        <v>0.34</v>
      </c>
      <c r="L25">
        <v>1</v>
      </c>
      <c r="M25" t="s">
        <v>77</v>
      </c>
      <c r="N25" t="s">
        <v>106</v>
      </c>
      <c r="O25" t="s">
        <v>102</v>
      </c>
      <c r="P25" t="s">
        <v>32</v>
      </c>
      <c r="Q25" t="s">
        <v>112</v>
      </c>
      <c r="R25" t="s">
        <v>39</v>
      </c>
      <c r="S25" t="s">
        <v>83</v>
      </c>
      <c r="T25" t="s">
        <v>69</v>
      </c>
      <c r="U25" t="s">
        <v>74</v>
      </c>
      <c r="V25" t="s">
        <v>33</v>
      </c>
      <c r="W25">
        <v>21.578017881249998</v>
      </c>
      <c r="X25">
        <v>18.707516589999901</v>
      </c>
      <c r="Y25">
        <v>10.4235624510526</v>
      </c>
      <c r="Z25">
        <v>10.3681962589473</v>
      </c>
      <c r="AA25">
        <v>9.6368525177777702</v>
      </c>
      <c r="AB25">
        <v>9.5670310000000001</v>
      </c>
      <c r="AC25">
        <v>9.2987713949999993</v>
      </c>
      <c r="AD25">
        <v>9.2005833399999997</v>
      </c>
      <c r="AE25">
        <v>8.9189166083333298</v>
      </c>
      <c r="AF25">
        <v>8.7908622109090899</v>
      </c>
      <c r="AH25" s="11" t="s">
        <v>54</v>
      </c>
      <c r="AI25" s="4">
        <f t="shared" si="8"/>
        <v>0</v>
      </c>
      <c r="AJ25" s="3">
        <f t="shared" si="4"/>
        <v>0</v>
      </c>
      <c r="AK25" s="3">
        <f t="shared" si="5"/>
        <v>0</v>
      </c>
      <c r="AL25" s="3">
        <f t="shared" si="6"/>
        <v>4</v>
      </c>
      <c r="AM25" s="5">
        <f t="shared" si="7"/>
        <v>6</v>
      </c>
      <c r="AN25" s="4">
        <f t="shared" si="9"/>
        <v>0</v>
      </c>
      <c r="AO25" s="3">
        <f t="shared" si="10"/>
        <v>0</v>
      </c>
      <c r="AP25" s="3">
        <f t="shared" si="11"/>
        <v>0</v>
      </c>
      <c r="AQ25" s="3">
        <f t="shared" si="12"/>
        <v>0</v>
      </c>
      <c r="AR25" s="5">
        <f t="shared" si="13"/>
        <v>0</v>
      </c>
      <c r="AS25" s="4">
        <f t="shared" si="14"/>
        <v>1</v>
      </c>
      <c r="AT25" s="3">
        <f t="shared" si="15"/>
        <v>0</v>
      </c>
      <c r="AU25" s="3">
        <f t="shared" si="16"/>
        <v>1</v>
      </c>
      <c r="AV25" s="3">
        <f t="shared" si="17"/>
        <v>0</v>
      </c>
      <c r="AW25" s="5">
        <f t="shared" si="18"/>
        <v>1</v>
      </c>
      <c r="AX25" s="4">
        <f t="shared" si="19"/>
        <v>0</v>
      </c>
      <c r="AY25" s="3">
        <f t="shared" si="20"/>
        <v>0</v>
      </c>
      <c r="AZ25" s="3">
        <f t="shared" si="21"/>
        <v>0</v>
      </c>
      <c r="BA25" s="3">
        <f t="shared" si="22"/>
        <v>0</v>
      </c>
      <c r="BB25" s="5">
        <f t="shared" si="23"/>
        <v>2</v>
      </c>
      <c r="BC25" s="4">
        <f t="shared" si="24"/>
        <v>0</v>
      </c>
      <c r="BD25" s="3">
        <f t="shared" si="25"/>
        <v>0</v>
      </c>
      <c r="BE25" s="3">
        <f t="shared" si="26"/>
        <v>0</v>
      </c>
      <c r="BF25" s="3">
        <f t="shared" si="27"/>
        <v>0</v>
      </c>
      <c r="BG25" s="5">
        <f t="shared" si="28"/>
        <v>1</v>
      </c>
      <c r="BI25">
        <v>3</v>
      </c>
      <c r="BJ25">
        <f>LARGE(AX$7:AX$80,$BI25)</f>
        <v>5</v>
      </c>
      <c r="BK25">
        <f t="shared" ref="BK25:BN25" si="46">LARGE(AY$7:AY$80,$BI25)</f>
        <v>11</v>
      </c>
      <c r="BL25">
        <f t="shared" si="46"/>
        <v>14</v>
      </c>
      <c r="BM25">
        <f t="shared" si="46"/>
        <v>12</v>
      </c>
      <c r="BN25">
        <f t="shared" si="46"/>
        <v>13</v>
      </c>
      <c r="BQ25" s="33" t="s">
        <v>132</v>
      </c>
      <c r="BR25" s="55" t="str">
        <v>Revenue_Y_Change</v>
      </c>
      <c r="BS25" s="35">
        <v>17</v>
      </c>
      <c r="BT25" s="30" t="str">
        <v>Total_Inventory_Y_Change</v>
      </c>
      <c r="BU25" s="31">
        <v>14</v>
      </c>
      <c r="BV25" s="30" t="str">
        <v>PC_Ratios</v>
      </c>
      <c r="BW25" s="31">
        <v>13</v>
      </c>
    </row>
    <row r="26" spans="1:75" x14ac:dyDescent="0.3">
      <c r="A26">
        <v>524</v>
      </c>
      <c r="B26" t="s">
        <v>114</v>
      </c>
      <c r="C26">
        <v>2018</v>
      </c>
      <c r="D26">
        <v>834</v>
      </c>
      <c r="E26">
        <v>24</v>
      </c>
      <c r="F26">
        <v>0.56474820143884896</v>
      </c>
      <c r="G26">
        <v>0.38</v>
      </c>
      <c r="H26">
        <v>3</v>
      </c>
      <c r="I26">
        <v>0.16</v>
      </c>
      <c r="J26">
        <v>0.78</v>
      </c>
      <c r="K26">
        <v>0.96</v>
      </c>
      <c r="L26">
        <v>7</v>
      </c>
      <c r="M26" t="s">
        <v>77</v>
      </c>
      <c r="N26" t="s">
        <v>32</v>
      </c>
      <c r="O26" t="s">
        <v>102</v>
      </c>
      <c r="P26" t="s">
        <v>110</v>
      </c>
      <c r="Q26" t="s">
        <v>88</v>
      </c>
      <c r="R26" t="s">
        <v>66</v>
      </c>
      <c r="S26" t="s">
        <v>81</v>
      </c>
      <c r="T26" t="s">
        <v>78</v>
      </c>
      <c r="U26" t="s">
        <v>104</v>
      </c>
      <c r="V26" t="s">
        <v>38</v>
      </c>
      <c r="W26">
        <v>14.052667459285701</v>
      </c>
      <c r="X26">
        <v>13.0616307473333</v>
      </c>
      <c r="Y26">
        <v>8.8220881333333292</v>
      </c>
      <c r="Z26">
        <v>8.6791674800000003</v>
      </c>
      <c r="AA26">
        <v>8.5141582116666594</v>
      </c>
      <c r="AB26">
        <v>8.1672580299999993</v>
      </c>
      <c r="AC26">
        <v>7.7244884406666596</v>
      </c>
      <c r="AD26">
        <v>7.6622965859999903</v>
      </c>
      <c r="AE26">
        <v>7.6365740769999997</v>
      </c>
      <c r="AF26">
        <v>7.5397875269999997</v>
      </c>
      <c r="AH26" s="11" t="s">
        <v>52</v>
      </c>
      <c r="AI26" s="4">
        <f t="shared" si="8"/>
        <v>0</v>
      </c>
      <c r="AJ26" s="3">
        <f t="shared" si="4"/>
        <v>0</v>
      </c>
      <c r="AK26" s="3">
        <f t="shared" si="5"/>
        <v>0</v>
      </c>
      <c r="AL26" s="3">
        <f t="shared" si="6"/>
        <v>0</v>
      </c>
      <c r="AM26" s="5">
        <f t="shared" si="7"/>
        <v>2</v>
      </c>
      <c r="AN26" s="4">
        <f t="shared" si="9"/>
        <v>0</v>
      </c>
      <c r="AO26" s="3">
        <f t="shared" si="10"/>
        <v>0</v>
      </c>
      <c r="AP26" s="3">
        <f t="shared" si="11"/>
        <v>0</v>
      </c>
      <c r="AQ26" s="3">
        <f t="shared" si="12"/>
        <v>2</v>
      </c>
      <c r="AR26" s="5">
        <f t="shared" si="13"/>
        <v>0</v>
      </c>
      <c r="AS26" s="4">
        <f t="shared" si="14"/>
        <v>0</v>
      </c>
      <c r="AT26" s="3">
        <f t="shared" si="15"/>
        <v>0</v>
      </c>
      <c r="AU26" s="3">
        <f t="shared" si="16"/>
        <v>0</v>
      </c>
      <c r="AV26" s="3">
        <f t="shared" si="17"/>
        <v>0</v>
      </c>
      <c r="AW26" s="5">
        <f t="shared" si="18"/>
        <v>0</v>
      </c>
      <c r="AX26" s="4">
        <f t="shared" si="19"/>
        <v>0</v>
      </c>
      <c r="AY26" s="3">
        <f t="shared" si="20"/>
        <v>0</v>
      </c>
      <c r="AZ26" s="3">
        <f t="shared" si="21"/>
        <v>0</v>
      </c>
      <c r="BA26" s="3">
        <f t="shared" si="22"/>
        <v>0</v>
      </c>
      <c r="BB26" s="5">
        <f t="shared" si="23"/>
        <v>0</v>
      </c>
      <c r="BC26" s="4">
        <f t="shared" si="24"/>
        <v>0</v>
      </c>
      <c r="BD26" s="3">
        <f t="shared" si="25"/>
        <v>0</v>
      </c>
      <c r="BE26" s="3">
        <f t="shared" si="26"/>
        <v>0</v>
      </c>
      <c r="BF26" s="3">
        <f t="shared" si="27"/>
        <v>0</v>
      </c>
      <c r="BG26" s="5">
        <f t="shared" si="28"/>
        <v>0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EPS_Earnings_Surprise_Backward_Diff</v>
      </c>
      <c r="BL26" t="str">
        <f t="shared" si="47"/>
        <v>EPS_EarningsSurprise</v>
      </c>
      <c r="BM26" t="str">
        <f t="shared" si="47"/>
        <v>Total_Inventory_Y_Change</v>
      </c>
      <c r="BN26" t="str">
        <f t="shared" si="47"/>
        <v>Total_Inventory_Y_Change</v>
      </c>
      <c r="BQ26" s="27">
        <v>2014</v>
      </c>
      <c r="BR26" s="54"/>
      <c r="BS26" s="29"/>
      <c r="BT26" s="30"/>
      <c r="BU26" s="31"/>
      <c r="BV26" s="30"/>
      <c r="BW26" s="31"/>
    </row>
    <row r="27" spans="1:75" x14ac:dyDescent="0.3">
      <c r="A27">
        <v>525</v>
      </c>
      <c r="B27" t="s">
        <v>114</v>
      </c>
      <c r="C27">
        <v>2018</v>
      </c>
      <c r="D27">
        <v>834</v>
      </c>
      <c r="E27">
        <v>25</v>
      </c>
      <c r="F27">
        <v>0.57434052757793697</v>
      </c>
      <c r="G27">
        <v>0.48</v>
      </c>
      <c r="H27">
        <v>2</v>
      </c>
      <c r="I27">
        <v>0.38</v>
      </c>
      <c r="J27">
        <v>0.74</v>
      </c>
      <c r="K27">
        <v>0.18</v>
      </c>
      <c r="L27">
        <v>8</v>
      </c>
      <c r="M27" t="s">
        <v>77</v>
      </c>
      <c r="N27" t="s">
        <v>56</v>
      </c>
      <c r="O27" t="s">
        <v>102</v>
      </c>
      <c r="P27" t="s">
        <v>89</v>
      </c>
      <c r="Q27" t="s">
        <v>64</v>
      </c>
      <c r="R27" t="s">
        <v>83</v>
      </c>
      <c r="S27" t="s">
        <v>108</v>
      </c>
      <c r="T27" t="s">
        <v>32</v>
      </c>
      <c r="U27" t="s">
        <v>39</v>
      </c>
      <c r="V27" t="s">
        <v>36</v>
      </c>
      <c r="W27">
        <v>23.187219223333301</v>
      </c>
      <c r="X27">
        <v>16.174146700000001</v>
      </c>
      <c r="Y27">
        <v>13.388516104444401</v>
      </c>
      <c r="Z27">
        <v>13.287131309999999</v>
      </c>
      <c r="AA27">
        <v>12.628731745</v>
      </c>
      <c r="AB27">
        <v>12.4126148</v>
      </c>
      <c r="AC27">
        <v>11.455962562</v>
      </c>
      <c r="AD27">
        <v>11.253567235</v>
      </c>
      <c r="AE27">
        <v>10.94635018</v>
      </c>
      <c r="AF27">
        <v>10.828635097777701</v>
      </c>
      <c r="AH27" s="11" t="s">
        <v>68</v>
      </c>
      <c r="AI27" s="4">
        <f t="shared" si="8"/>
        <v>0</v>
      </c>
      <c r="AJ27" s="3">
        <f t="shared" si="4"/>
        <v>0</v>
      </c>
      <c r="AK27" s="3">
        <f t="shared" si="5"/>
        <v>0</v>
      </c>
      <c r="AL27" s="3">
        <f t="shared" si="6"/>
        <v>0</v>
      </c>
      <c r="AM27" s="5">
        <f t="shared" si="7"/>
        <v>3</v>
      </c>
      <c r="AN27" s="4">
        <f t="shared" si="9"/>
        <v>0</v>
      </c>
      <c r="AO27" s="3">
        <f t="shared" si="10"/>
        <v>0</v>
      </c>
      <c r="AP27" s="3">
        <f t="shared" si="11"/>
        <v>0</v>
      </c>
      <c r="AQ27" s="3">
        <f t="shared" si="12"/>
        <v>0</v>
      </c>
      <c r="AR27" s="5">
        <f t="shared" si="13"/>
        <v>0</v>
      </c>
      <c r="AS27" s="4">
        <f t="shared" si="14"/>
        <v>0</v>
      </c>
      <c r="AT27" s="3">
        <f t="shared" si="15"/>
        <v>0</v>
      </c>
      <c r="AU27" s="3">
        <f t="shared" si="16"/>
        <v>0</v>
      </c>
      <c r="AV27" s="3">
        <f t="shared" si="17"/>
        <v>0</v>
      </c>
      <c r="AW27" s="5">
        <f t="shared" si="18"/>
        <v>1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0</v>
      </c>
      <c r="BC27" s="4">
        <f t="shared" si="24"/>
        <v>0</v>
      </c>
      <c r="BD27" s="3">
        <f t="shared" si="25"/>
        <v>0</v>
      </c>
      <c r="BE27" s="3">
        <f t="shared" si="26"/>
        <v>1</v>
      </c>
      <c r="BF27" s="3">
        <f t="shared" si="27"/>
        <v>0</v>
      </c>
      <c r="BG27" s="5">
        <f t="shared" si="28"/>
        <v>0</v>
      </c>
      <c r="BI27">
        <v>1</v>
      </c>
      <c r="BJ27">
        <f>LARGE(BC$7:BC$80,$BI27)</f>
        <v>66</v>
      </c>
      <c r="BK27">
        <f t="shared" ref="BK27:BN27" si="48">LARGE(BD$7:BD$80,$BI27)</f>
        <v>38</v>
      </c>
      <c r="BL27">
        <f t="shared" si="48"/>
        <v>29</v>
      </c>
      <c r="BM27">
        <f t="shared" si="48"/>
        <v>37</v>
      </c>
      <c r="BN27">
        <f t="shared" si="48"/>
        <v>21</v>
      </c>
      <c r="BQ27" s="30" t="s">
        <v>128</v>
      </c>
      <c r="BR27" s="30" t="str">
        <f t="array" ref="BR27:BR31">TRANSPOSE(BJ26:BN26)</f>
        <v>EPS_Earnings_Surprise_Backward_Ave_Diff</v>
      </c>
      <c r="BS27" s="31">
        <f t="array" ref="BS27:BS31">TRANSPOSE(BJ27:BN27)</f>
        <v>66</v>
      </c>
      <c r="BT27" s="30" t="str">
        <f t="array" ref="BT27:BT31">TRANSPOSE(BJ28:BN28)</f>
        <v>EPS_Earnings_Surprise_Backward_Diff</v>
      </c>
      <c r="BU27" s="31">
        <f t="array" ref="BU27:BU31">TRANSPOSE(BJ29:BN29)</f>
        <v>17</v>
      </c>
      <c r="BV27" s="30" t="str">
        <f t="array" ref="BV27:BV31">TRANSPOSE(BJ30:BN30)</f>
        <v>EPS_EarningsSurprise</v>
      </c>
      <c r="BW27" s="31">
        <f t="array" ref="BW27:BW31">TRANSPOSE(BJ31:BN31)</f>
        <v>16</v>
      </c>
    </row>
    <row r="28" spans="1:75" x14ac:dyDescent="0.3">
      <c r="A28">
        <v>526</v>
      </c>
      <c r="B28" t="s">
        <v>114</v>
      </c>
      <c r="C28">
        <v>2018</v>
      </c>
      <c r="D28">
        <v>834</v>
      </c>
      <c r="E28">
        <v>26</v>
      </c>
      <c r="F28">
        <v>0.56714628297362102</v>
      </c>
      <c r="G28">
        <v>0.12</v>
      </c>
      <c r="H28">
        <v>2</v>
      </c>
      <c r="I28">
        <v>1</v>
      </c>
      <c r="J28">
        <v>0.62</v>
      </c>
      <c r="K28">
        <v>0.14000000000000001</v>
      </c>
      <c r="L28">
        <v>10</v>
      </c>
      <c r="M28" t="s">
        <v>77</v>
      </c>
      <c r="N28" t="s">
        <v>106</v>
      </c>
      <c r="O28" t="s">
        <v>32</v>
      </c>
      <c r="P28" t="s">
        <v>102</v>
      </c>
      <c r="Q28" t="s">
        <v>111</v>
      </c>
      <c r="R28" t="s">
        <v>33</v>
      </c>
      <c r="S28" t="s">
        <v>72</v>
      </c>
      <c r="T28" t="s">
        <v>90</v>
      </c>
      <c r="U28" t="s">
        <v>64</v>
      </c>
      <c r="V28" t="s">
        <v>39</v>
      </c>
      <c r="W28">
        <v>27.871558552500002</v>
      </c>
      <c r="X28">
        <v>21.771681130908998</v>
      </c>
      <c r="Y28">
        <v>17.01668883</v>
      </c>
      <c r="Z28">
        <v>14.371757896666599</v>
      </c>
      <c r="AA28">
        <v>12.933761607499999</v>
      </c>
      <c r="AB28">
        <v>12.758370534545399</v>
      </c>
      <c r="AC28">
        <v>12.515138032499999</v>
      </c>
      <c r="AD28">
        <v>12.166938298</v>
      </c>
      <c r="AE28">
        <v>12.132345442499901</v>
      </c>
      <c r="AF28">
        <v>12.0604093425</v>
      </c>
      <c r="AH28" s="11" t="s">
        <v>72</v>
      </c>
      <c r="AI28" s="4">
        <f t="shared" si="8"/>
        <v>0</v>
      </c>
      <c r="AJ28" s="3">
        <f t="shared" si="4"/>
        <v>0</v>
      </c>
      <c r="AK28" s="3">
        <f t="shared" si="5"/>
        <v>3</v>
      </c>
      <c r="AL28" s="3">
        <f t="shared" si="6"/>
        <v>2</v>
      </c>
      <c r="AM28" s="5">
        <f t="shared" si="7"/>
        <v>2</v>
      </c>
      <c r="AN28" s="4">
        <f t="shared" si="9"/>
        <v>0</v>
      </c>
      <c r="AO28" s="3">
        <f t="shared" si="10"/>
        <v>0</v>
      </c>
      <c r="AP28" s="3">
        <f t="shared" si="11"/>
        <v>2</v>
      </c>
      <c r="AQ28" s="3">
        <f t="shared" si="12"/>
        <v>4</v>
      </c>
      <c r="AR28" s="5">
        <f t="shared" si="13"/>
        <v>13</v>
      </c>
      <c r="AS28" s="4">
        <f t="shared" si="14"/>
        <v>0</v>
      </c>
      <c r="AT28" s="3">
        <f t="shared" si="15"/>
        <v>0</v>
      </c>
      <c r="AU28" s="3">
        <f t="shared" si="16"/>
        <v>0</v>
      </c>
      <c r="AV28" s="3">
        <f t="shared" si="17"/>
        <v>4</v>
      </c>
      <c r="AW28" s="5">
        <f t="shared" si="18"/>
        <v>2</v>
      </c>
      <c r="AX28" s="4">
        <f t="shared" si="19"/>
        <v>0</v>
      </c>
      <c r="AY28" s="3">
        <f t="shared" si="20"/>
        <v>0</v>
      </c>
      <c r="AZ28" s="3">
        <f t="shared" si="21"/>
        <v>0</v>
      </c>
      <c r="BA28" s="3">
        <f t="shared" si="22"/>
        <v>0</v>
      </c>
      <c r="BB28" s="5">
        <f t="shared" si="23"/>
        <v>1</v>
      </c>
      <c r="BC28" s="4">
        <f t="shared" si="24"/>
        <v>0</v>
      </c>
      <c r="BD28" s="3">
        <f t="shared" si="25"/>
        <v>0</v>
      </c>
      <c r="BE28" s="3">
        <f t="shared" si="26"/>
        <v>0</v>
      </c>
      <c r="BF28" s="3">
        <f t="shared" si="27"/>
        <v>0</v>
      </c>
      <c r="BG28" s="5">
        <f t="shared" si="28"/>
        <v>2</v>
      </c>
      <c r="BJ28" t="str">
        <f>INDEX($AH$7:$AH$80,MATCH(BJ29,BC$7:BC$80,0))</f>
        <v>EPS_Earnings_Surprise_Backward_Diff</v>
      </c>
      <c r="BK28" t="str">
        <f t="shared" ref="BK28:BN28" si="49">INDEX($AH$7:$AH$80,MATCH(BK29,BD$7:BD$80,0))</f>
        <v>EPS_Earnings_Surprise_Backward_Ave_Diff</v>
      </c>
      <c r="BL28" t="str">
        <f t="shared" si="49"/>
        <v>EPS_Earnings_Surprise_Backward_Diff</v>
      </c>
      <c r="BM28" t="str">
        <f t="shared" si="49"/>
        <v>Revenue_Y_Change</v>
      </c>
      <c r="BN28" t="str">
        <f t="shared" si="49"/>
        <v>PC_Ratios</v>
      </c>
      <c r="BQ28" s="30" t="s">
        <v>129</v>
      </c>
      <c r="BR28" s="30" t="str">
        <v>EPS_Earnings_Surprise_Backward_Diff</v>
      </c>
      <c r="BS28" s="31">
        <v>38</v>
      </c>
      <c r="BT28" s="30" t="str">
        <v>EPS_Earnings_Surprise_Backward_Ave_Diff</v>
      </c>
      <c r="BU28" s="31">
        <v>22</v>
      </c>
      <c r="BV28" s="30" t="str">
        <v>EPS_EarningsSurprise</v>
      </c>
      <c r="BW28" s="31">
        <v>18</v>
      </c>
    </row>
    <row r="29" spans="1:75" x14ac:dyDescent="0.3">
      <c r="A29">
        <v>527</v>
      </c>
      <c r="B29" t="s">
        <v>114</v>
      </c>
      <c r="C29">
        <v>2018</v>
      </c>
      <c r="D29">
        <v>834</v>
      </c>
      <c r="E29">
        <v>27</v>
      </c>
      <c r="F29">
        <v>0.57314148681055099</v>
      </c>
      <c r="G29">
        <v>0.3</v>
      </c>
      <c r="H29">
        <v>2</v>
      </c>
      <c r="I29">
        <v>0.14000000000000001</v>
      </c>
      <c r="J29">
        <v>0.88</v>
      </c>
      <c r="K29">
        <v>0.98</v>
      </c>
      <c r="L29">
        <v>10</v>
      </c>
      <c r="M29" t="s">
        <v>77</v>
      </c>
      <c r="N29" t="s">
        <v>32</v>
      </c>
      <c r="O29" t="s">
        <v>106</v>
      </c>
      <c r="P29" t="s">
        <v>102</v>
      </c>
      <c r="Q29" t="s">
        <v>33</v>
      </c>
      <c r="R29" t="s">
        <v>72</v>
      </c>
      <c r="S29" t="s">
        <v>83</v>
      </c>
      <c r="T29" t="s">
        <v>78</v>
      </c>
      <c r="U29" t="s">
        <v>89</v>
      </c>
      <c r="V29" t="s">
        <v>39</v>
      </c>
      <c r="W29">
        <v>30.443056729999999</v>
      </c>
      <c r="X29">
        <v>24.5694920814285</v>
      </c>
      <c r="Y29">
        <v>13.745018202000001</v>
      </c>
      <c r="Z29">
        <v>12.2587077641666</v>
      </c>
      <c r="AA29">
        <v>11.560575761999999</v>
      </c>
      <c r="AB29">
        <v>10.8312045225</v>
      </c>
      <c r="AC29">
        <v>10.452410873333299</v>
      </c>
      <c r="AD29">
        <v>10.135047439999999</v>
      </c>
      <c r="AE29">
        <v>10.1255447833333</v>
      </c>
      <c r="AF29">
        <v>10.016299374999999</v>
      </c>
      <c r="AH29" s="11" t="s">
        <v>73</v>
      </c>
      <c r="AI29" s="4">
        <f t="shared" si="8"/>
        <v>0</v>
      </c>
      <c r="AJ29" s="3">
        <f t="shared" si="4"/>
        <v>0</v>
      </c>
      <c r="AK29" s="3">
        <f t="shared" si="5"/>
        <v>0</v>
      </c>
      <c r="AL29" s="3">
        <f t="shared" si="6"/>
        <v>0</v>
      </c>
      <c r="AM29" s="5">
        <f t="shared" si="7"/>
        <v>0</v>
      </c>
      <c r="AN29" s="4">
        <f t="shared" si="9"/>
        <v>0</v>
      </c>
      <c r="AO29" s="3">
        <f t="shared" si="10"/>
        <v>0</v>
      </c>
      <c r="AP29" s="3">
        <f t="shared" si="11"/>
        <v>0</v>
      </c>
      <c r="AQ29" s="3">
        <f t="shared" si="12"/>
        <v>0</v>
      </c>
      <c r="AR29" s="5">
        <f t="shared" si="13"/>
        <v>1</v>
      </c>
      <c r="AS29" s="4">
        <f t="shared" si="14"/>
        <v>0</v>
      </c>
      <c r="AT29" s="3">
        <f t="shared" si="15"/>
        <v>0</v>
      </c>
      <c r="AU29" s="3">
        <f t="shared" si="16"/>
        <v>0</v>
      </c>
      <c r="AV29" s="3">
        <f t="shared" si="17"/>
        <v>0</v>
      </c>
      <c r="AW29" s="5">
        <f t="shared" si="18"/>
        <v>0</v>
      </c>
      <c r="AX29" s="4">
        <f t="shared" si="19"/>
        <v>0</v>
      </c>
      <c r="AY29" s="3">
        <f t="shared" si="20"/>
        <v>1</v>
      </c>
      <c r="AZ29" s="3">
        <f t="shared" si="21"/>
        <v>0</v>
      </c>
      <c r="BA29" s="3">
        <f t="shared" si="22"/>
        <v>0</v>
      </c>
      <c r="BB29" s="5">
        <f t="shared" si="23"/>
        <v>1</v>
      </c>
      <c r="BC29" s="4">
        <f t="shared" si="24"/>
        <v>0</v>
      </c>
      <c r="BD29" s="3">
        <f t="shared" si="25"/>
        <v>0</v>
      </c>
      <c r="BE29" s="3">
        <f t="shared" si="26"/>
        <v>0</v>
      </c>
      <c r="BF29" s="3">
        <f t="shared" si="27"/>
        <v>0</v>
      </c>
      <c r="BG29" s="5">
        <f t="shared" si="28"/>
        <v>0</v>
      </c>
      <c r="BI29">
        <v>2</v>
      </c>
      <c r="BJ29">
        <f>LARGE(BC$7:BC$80,$BI29)</f>
        <v>17</v>
      </c>
      <c r="BK29">
        <f t="shared" ref="BK29:BN29" si="50">LARGE(BD$7:BD$80,$BI29)</f>
        <v>22</v>
      </c>
      <c r="BL29">
        <f t="shared" si="50"/>
        <v>23</v>
      </c>
      <c r="BM29">
        <f t="shared" si="50"/>
        <v>15</v>
      </c>
      <c r="BN29">
        <f t="shared" si="50"/>
        <v>20</v>
      </c>
      <c r="BQ29" s="30" t="s">
        <v>130</v>
      </c>
      <c r="BR29" s="30" t="str">
        <v>EPS_EarningsSurprise</v>
      </c>
      <c r="BS29" s="31">
        <v>29</v>
      </c>
      <c r="BT29" s="30" t="str">
        <v>EPS_Earnings_Surprise_Backward_Diff</v>
      </c>
      <c r="BU29" s="31">
        <v>23</v>
      </c>
      <c r="BV29" s="30" t="str">
        <v>Revenue_Y_Change</v>
      </c>
      <c r="BW29" s="31">
        <v>17</v>
      </c>
    </row>
    <row r="30" spans="1:75" x14ac:dyDescent="0.3">
      <c r="A30">
        <v>528</v>
      </c>
      <c r="B30" t="s">
        <v>114</v>
      </c>
      <c r="C30">
        <v>2018</v>
      </c>
      <c r="D30">
        <v>834</v>
      </c>
      <c r="E30">
        <v>28</v>
      </c>
      <c r="F30">
        <v>0.55635491606714604</v>
      </c>
      <c r="G30">
        <v>0.44</v>
      </c>
      <c r="H30">
        <v>1</v>
      </c>
      <c r="I30">
        <v>0.12</v>
      </c>
      <c r="J30">
        <v>0.62</v>
      </c>
      <c r="K30">
        <v>0.46</v>
      </c>
      <c r="L30">
        <v>10</v>
      </c>
      <c r="M30" t="s">
        <v>32</v>
      </c>
      <c r="N30" t="s">
        <v>77</v>
      </c>
      <c r="O30" t="s">
        <v>102</v>
      </c>
      <c r="P30" t="s">
        <v>33</v>
      </c>
      <c r="Q30" t="s">
        <v>93</v>
      </c>
      <c r="R30" t="s">
        <v>39</v>
      </c>
      <c r="S30" t="s">
        <v>72</v>
      </c>
      <c r="T30" t="s">
        <v>89</v>
      </c>
      <c r="U30" t="s">
        <v>85</v>
      </c>
      <c r="V30" t="s">
        <v>112</v>
      </c>
      <c r="W30">
        <v>42.893586169999999</v>
      </c>
      <c r="X30">
        <v>37.535193133333301</v>
      </c>
      <c r="Y30">
        <v>21.61161027</v>
      </c>
      <c r="Z30">
        <v>17.480428700000001</v>
      </c>
      <c r="AA30">
        <v>16.398567199999999</v>
      </c>
      <c r="AB30">
        <v>14.8333244</v>
      </c>
      <c r="AC30">
        <v>14.503515200000001</v>
      </c>
      <c r="AD30">
        <v>12.239218964999999</v>
      </c>
      <c r="AE30">
        <v>12.2385643433333</v>
      </c>
      <c r="AF30">
        <v>12.0341702</v>
      </c>
      <c r="AH30" s="11" t="s">
        <v>53</v>
      </c>
      <c r="AI30" s="4">
        <f t="shared" si="8"/>
        <v>0</v>
      </c>
      <c r="AJ30" s="3">
        <f t="shared" si="4"/>
        <v>0</v>
      </c>
      <c r="AK30" s="3">
        <f t="shared" si="5"/>
        <v>0</v>
      </c>
      <c r="AL30" s="3">
        <f t="shared" si="6"/>
        <v>0</v>
      </c>
      <c r="AM30" s="5">
        <f t="shared" si="7"/>
        <v>0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0</v>
      </c>
      <c r="AR30" s="5">
        <f t="shared" si="13"/>
        <v>0</v>
      </c>
      <c r="AS30" s="4">
        <f t="shared" si="14"/>
        <v>0</v>
      </c>
      <c r="AT30" s="3">
        <f t="shared" si="15"/>
        <v>0</v>
      </c>
      <c r="AU30" s="3">
        <f t="shared" si="16"/>
        <v>0</v>
      </c>
      <c r="AV30" s="3">
        <f t="shared" si="17"/>
        <v>0</v>
      </c>
      <c r="AW30" s="5">
        <f t="shared" si="18"/>
        <v>0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0</v>
      </c>
      <c r="BB30" s="5">
        <f t="shared" si="23"/>
        <v>0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0</v>
      </c>
      <c r="BJ30" t="str">
        <f>INDEX($AH$7:$AH$80,MATCH(BJ31,BC$7:BC$80,0))</f>
        <v>EPS_EarningsSurprise</v>
      </c>
      <c r="BK30" t="str">
        <f t="shared" ref="BK30:BN30" si="51">INDEX($AH$7:$AH$80,MATCH(BK31,BD$7:BD$80,0))</f>
        <v>EPS_EarningsSurprise</v>
      </c>
      <c r="BL30" t="str">
        <f t="shared" si="51"/>
        <v>Revenue_Y_Change</v>
      </c>
      <c r="BM30" t="str">
        <f t="shared" si="51"/>
        <v>PC_Ratios</v>
      </c>
      <c r="BN30" t="str">
        <f t="shared" si="51"/>
        <v>Revenue_Y_Change</v>
      </c>
      <c r="BQ30" s="32" t="s">
        <v>131</v>
      </c>
      <c r="BR30" s="30" t="str">
        <v>Total_Inventory_Y_Change</v>
      </c>
      <c r="BS30" s="31">
        <v>37</v>
      </c>
      <c r="BT30" s="30" t="str">
        <v>Revenue_Y_Change</v>
      </c>
      <c r="BU30" s="31">
        <v>15</v>
      </c>
      <c r="BV30" s="30" t="str">
        <v>PC_Ratios</v>
      </c>
      <c r="BW30" s="31">
        <v>13</v>
      </c>
    </row>
    <row r="31" spans="1:75" x14ac:dyDescent="0.3">
      <c r="A31">
        <v>529</v>
      </c>
      <c r="B31" t="s">
        <v>114</v>
      </c>
      <c r="C31">
        <v>2018</v>
      </c>
      <c r="D31">
        <v>834</v>
      </c>
      <c r="E31">
        <v>29</v>
      </c>
      <c r="F31">
        <v>0.58153477218225402</v>
      </c>
      <c r="G31">
        <v>0.46</v>
      </c>
      <c r="H31">
        <v>1</v>
      </c>
      <c r="I31">
        <v>0.66</v>
      </c>
      <c r="J31">
        <v>0.36</v>
      </c>
      <c r="K31">
        <v>0.32</v>
      </c>
      <c r="L31">
        <v>2</v>
      </c>
      <c r="M31" t="s">
        <v>77</v>
      </c>
      <c r="N31" t="s">
        <v>102</v>
      </c>
      <c r="O31" t="s">
        <v>109</v>
      </c>
      <c r="P31" t="s">
        <v>64</v>
      </c>
      <c r="Q31" t="s">
        <v>79</v>
      </c>
      <c r="R31" t="s">
        <v>54</v>
      </c>
      <c r="S31" t="s">
        <v>47</v>
      </c>
      <c r="T31" t="s">
        <v>56</v>
      </c>
      <c r="U31" t="s">
        <v>85</v>
      </c>
      <c r="V31" t="s">
        <v>58</v>
      </c>
      <c r="W31">
        <v>37.547037733333298</v>
      </c>
      <c r="X31">
        <v>20.111870750000001</v>
      </c>
      <c r="Y31">
        <v>19.0715103</v>
      </c>
      <c r="Z31">
        <v>19.061882000000001</v>
      </c>
      <c r="AA31">
        <v>18.871370299999999</v>
      </c>
      <c r="AB31">
        <v>17.8074999</v>
      </c>
      <c r="AC31">
        <v>17.311986924999999</v>
      </c>
      <c r="AD31">
        <v>16.960903200000001</v>
      </c>
      <c r="AE31">
        <v>16.8665004</v>
      </c>
      <c r="AF31">
        <v>16.130986450000002</v>
      </c>
      <c r="AH31" s="11" t="s">
        <v>80</v>
      </c>
      <c r="AI31" s="4">
        <f t="shared" si="8"/>
        <v>0</v>
      </c>
      <c r="AJ31" s="3">
        <f t="shared" si="4"/>
        <v>0</v>
      </c>
      <c r="AK31" s="3">
        <f t="shared" si="5"/>
        <v>0</v>
      </c>
      <c r="AL31" s="3">
        <f t="shared" si="6"/>
        <v>0</v>
      </c>
      <c r="AM31" s="5">
        <f t="shared" si="7"/>
        <v>0</v>
      </c>
      <c r="AN31" s="4">
        <f t="shared" si="9"/>
        <v>0</v>
      </c>
      <c r="AO31" s="3">
        <f t="shared" si="10"/>
        <v>0</v>
      </c>
      <c r="AP31" s="3">
        <f t="shared" si="11"/>
        <v>0</v>
      </c>
      <c r="AQ31" s="3">
        <f t="shared" si="12"/>
        <v>0</v>
      </c>
      <c r="AR31" s="5">
        <f t="shared" si="13"/>
        <v>0</v>
      </c>
      <c r="AS31" s="4">
        <f t="shared" si="14"/>
        <v>0</v>
      </c>
      <c r="AT31" s="3">
        <f t="shared" si="15"/>
        <v>0</v>
      </c>
      <c r="AU31" s="3">
        <f t="shared" si="16"/>
        <v>0</v>
      </c>
      <c r="AV31" s="3">
        <f t="shared" si="17"/>
        <v>0</v>
      </c>
      <c r="AW31" s="5">
        <f t="shared" si="18"/>
        <v>0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0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0</v>
      </c>
      <c r="BG31" s="5">
        <f t="shared" si="28"/>
        <v>0</v>
      </c>
      <c r="BI31">
        <v>3</v>
      </c>
      <c r="BJ31">
        <f>LARGE(BC$7:BC$80,$BI31)</f>
        <v>16</v>
      </c>
      <c r="BK31">
        <f t="shared" ref="BK31:BN31" si="52">LARGE(BD$7:BD$80,$BI31)</f>
        <v>18</v>
      </c>
      <c r="BL31">
        <f t="shared" si="52"/>
        <v>17</v>
      </c>
      <c r="BM31">
        <f t="shared" si="52"/>
        <v>13</v>
      </c>
      <c r="BN31">
        <f t="shared" si="52"/>
        <v>14</v>
      </c>
      <c r="BQ31" s="33" t="s">
        <v>132</v>
      </c>
      <c r="BR31" s="55" t="str">
        <v>Total_Inventory_Y_Change</v>
      </c>
      <c r="BS31" s="35">
        <v>21</v>
      </c>
      <c r="BT31" s="55" t="str">
        <v>PC_Ratios</v>
      </c>
      <c r="BU31" s="35">
        <v>20</v>
      </c>
      <c r="BV31" s="55" t="str">
        <v>Revenue_Y_Change</v>
      </c>
      <c r="BW31" s="35">
        <v>14</v>
      </c>
    </row>
    <row r="32" spans="1:75" x14ac:dyDescent="0.3">
      <c r="A32">
        <v>530</v>
      </c>
      <c r="B32" t="s">
        <v>114</v>
      </c>
      <c r="C32">
        <v>2018</v>
      </c>
      <c r="D32">
        <v>834</v>
      </c>
      <c r="E32">
        <v>30</v>
      </c>
      <c r="F32">
        <v>0.57793764988009499</v>
      </c>
      <c r="G32">
        <v>0.36</v>
      </c>
      <c r="H32">
        <v>2</v>
      </c>
      <c r="I32">
        <v>0.84</v>
      </c>
      <c r="J32">
        <v>1</v>
      </c>
      <c r="K32">
        <v>0.28000000000000003</v>
      </c>
      <c r="L32">
        <v>3</v>
      </c>
      <c r="M32" t="s">
        <v>77</v>
      </c>
      <c r="N32" t="s">
        <v>106</v>
      </c>
      <c r="O32" t="s">
        <v>32</v>
      </c>
      <c r="P32" t="s">
        <v>39</v>
      </c>
      <c r="Q32" t="s">
        <v>33</v>
      </c>
      <c r="R32" t="s">
        <v>102</v>
      </c>
      <c r="S32" t="s">
        <v>113</v>
      </c>
      <c r="T32" t="s">
        <v>67</v>
      </c>
      <c r="U32" t="s">
        <v>89</v>
      </c>
      <c r="V32" t="s">
        <v>54</v>
      </c>
      <c r="W32">
        <v>39.741336552</v>
      </c>
      <c r="X32">
        <v>28.402669579999898</v>
      </c>
      <c r="Y32">
        <v>17.941052814999999</v>
      </c>
      <c r="Z32">
        <v>13.531107192499899</v>
      </c>
      <c r="AA32">
        <v>13.49487663</v>
      </c>
      <c r="AB32">
        <v>13.3634712108333</v>
      </c>
      <c r="AC32">
        <v>12.7928391</v>
      </c>
      <c r="AD32">
        <v>12.771684624999899</v>
      </c>
      <c r="AE32">
        <v>12.73532924</v>
      </c>
      <c r="AF32">
        <v>12.4410534766666</v>
      </c>
      <c r="AH32" s="11" t="s">
        <v>82</v>
      </c>
      <c r="AI32" s="4">
        <f t="shared" si="8"/>
        <v>0</v>
      </c>
      <c r="AJ32" s="3">
        <f t="shared" si="4"/>
        <v>1</v>
      </c>
      <c r="AK32" s="3">
        <f t="shared" si="5"/>
        <v>0</v>
      </c>
      <c r="AL32" s="3">
        <f t="shared" si="6"/>
        <v>0</v>
      </c>
      <c r="AM32" s="5">
        <f t="shared" si="7"/>
        <v>0</v>
      </c>
      <c r="AN32" s="4">
        <f t="shared" si="9"/>
        <v>0</v>
      </c>
      <c r="AO32" s="3">
        <f t="shared" si="10"/>
        <v>0</v>
      </c>
      <c r="AP32" s="3">
        <f t="shared" si="11"/>
        <v>0</v>
      </c>
      <c r="AQ32" s="3">
        <f t="shared" si="12"/>
        <v>0</v>
      </c>
      <c r="AR32" s="5">
        <f t="shared" si="13"/>
        <v>0</v>
      </c>
      <c r="AS32" s="4">
        <f t="shared" si="14"/>
        <v>0</v>
      </c>
      <c r="AT32" s="3">
        <f t="shared" si="15"/>
        <v>0</v>
      </c>
      <c r="AU32" s="3">
        <f t="shared" si="16"/>
        <v>0</v>
      </c>
      <c r="AV32" s="3">
        <f t="shared" si="17"/>
        <v>0</v>
      </c>
      <c r="AW32" s="5">
        <f t="shared" si="18"/>
        <v>0</v>
      </c>
      <c r="AX32" s="4">
        <f t="shared" si="19"/>
        <v>0</v>
      </c>
      <c r="AY32" s="3">
        <f t="shared" si="20"/>
        <v>0</v>
      </c>
      <c r="AZ32" s="3">
        <f t="shared" si="21"/>
        <v>0</v>
      </c>
      <c r="BA32" s="3">
        <f t="shared" si="22"/>
        <v>1</v>
      </c>
      <c r="BB32" s="5">
        <f t="shared" si="23"/>
        <v>0</v>
      </c>
      <c r="BC32" s="4">
        <f t="shared" si="24"/>
        <v>0</v>
      </c>
      <c r="BD32" s="3">
        <f t="shared" si="25"/>
        <v>0</v>
      </c>
      <c r="BE32" s="3">
        <f t="shared" si="26"/>
        <v>0</v>
      </c>
      <c r="BF32" s="3">
        <f t="shared" si="27"/>
        <v>0</v>
      </c>
      <c r="BG32" s="5">
        <f t="shared" si="28"/>
        <v>0</v>
      </c>
    </row>
    <row r="33" spans="1:59" x14ac:dyDescent="0.3">
      <c r="A33">
        <v>531</v>
      </c>
      <c r="B33" t="s">
        <v>114</v>
      </c>
      <c r="C33">
        <v>2018</v>
      </c>
      <c r="D33">
        <v>834</v>
      </c>
      <c r="E33">
        <v>31</v>
      </c>
      <c r="F33">
        <v>0.55635491606714604</v>
      </c>
      <c r="G33">
        <v>0.68</v>
      </c>
      <c r="H33">
        <v>1</v>
      </c>
      <c r="I33">
        <v>0.9</v>
      </c>
      <c r="J33">
        <v>0.96</v>
      </c>
      <c r="K33">
        <v>0.44</v>
      </c>
      <c r="L33">
        <v>9</v>
      </c>
      <c r="M33" t="s">
        <v>77</v>
      </c>
      <c r="N33" t="s">
        <v>106</v>
      </c>
      <c r="O33" t="s">
        <v>32</v>
      </c>
      <c r="P33" t="s">
        <v>64</v>
      </c>
      <c r="Q33" t="s">
        <v>39</v>
      </c>
      <c r="R33" t="s">
        <v>102</v>
      </c>
      <c r="S33" t="s">
        <v>80</v>
      </c>
      <c r="T33" t="s">
        <v>72</v>
      </c>
      <c r="U33" t="s">
        <v>33</v>
      </c>
      <c r="V33" t="s">
        <v>110</v>
      </c>
      <c r="W33">
        <v>50.435942229999903</v>
      </c>
      <c r="X33">
        <v>44.590213800000001</v>
      </c>
      <c r="Y33">
        <v>26.337966900000001</v>
      </c>
      <c r="Z33">
        <v>23.77561</v>
      </c>
      <c r="AA33">
        <v>19.98724365</v>
      </c>
      <c r="AB33">
        <v>15.0287198216666</v>
      </c>
      <c r="AC33">
        <v>13.634635899999999</v>
      </c>
      <c r="AD33">
        <v>12.70299292</v>
      </c>
      <c r="AE33">
        <v>12.433052050000001</v>
      </c>
      <c r="AF33">
        <v>12.1707106</v>
      </c>
      <c r="AH33" s="11" t="s">
        <v>50</v>
      </c>
      <c r="AI33" s="4">
        <f t="shared" si="8"/>
        <v>0</v>
      </c>
      <c r="AJ33" s="3">
        <f t="shared" si="4"/>
        <v>0</v>
      </c>
      <c r="AK33" s="3">
        <f t="shared" si="5"/>
        <v>0</v>
      </c>
      <c r="AL33" s="3">
        <f t="shared" si="6"/>
        <v>1</v>
      </c>
      <c r="AM33" s="5">
        <f t="shared" si="7"/>
        <v>0</v>
      </c>
      <c r="AN33" s="4">
        <f t="shared" si="9"/>
        <v>0</v>
      </c>
      <c r="AO33" s="3">
        <f t="shared" si="10"/>
        <v>0</v>
      </c>
      <c r="AP33" s="3">
        <f t="shared" si="11"/>
        <v>0</v>
      </c>
      <c r="AQ33" s="3">
        <f t="shared" si="12"/>
        <v>0</v>
      </c>
      <c r="AR33" s="5">
        <f t="shared" si="13"/>
        <v>0</v>
      </c>
      <c r="AS33" s="4">
        <f t="shared" si="14"/>
        <v>0</v>
      </c>
      <c r="AT33" s="3">
        <f t="shared" si="15"/>
        <v>0</v>
      </c>
      <c r="AU33" s="3">
        <f t="shared" si="16"/>
        <v>0</v>
      </c>
      <c r="AV33" s="3">
        <f t="shared" si="17"/>
        <v>0</v>
      </c>
      <c r="AW33" s="5">
        <f t="shared" si="18"/>
        <v>0</v>
      </c>
      <c r="AX33" s="4">
        <f t="shared" si="19"/>
        <v>0</v>
      </c>
      <c r="AY33" s="3">
        <f t="shared" si="20"/>
        <v>0</v>
      </c>
      <c r="AZ33" s="3">
        <f t="shared" si="21"/>
        <v>0</v>
      </c>
      <c r="BA33" s="3">
        <f t="shared" si="22"/>
        <v>0</v>
      </c>
      <c r="BB33" s="5">
        <f t="shared" si="23"/>
        <v>1</v>
      </c>
      <c r="BC33" s="4">
        <f t="shared" si="24"/>
        <v>0</v>
      </c>
      <c r="BD33" s="3">
        <f t="shared" si="25"/>
        <v>0</v>
      </c>
      <c r="BE33" s="3">
        <f t="shared" si="26"/>
        <v>0</v>
      </c>
      <c r="BF33" s="3">
        <f t="shared" si="27"/>
        <v>0</v>
      </c>
      <c r="BG33" s="5">
        <f t="shared" si="28"/>
        <v>0</v>
      </c>
    </row>
    <row r="34" spans="1:59" x14ac:dyDescent="0.3">
      <c r="A34">
        <v>532</v>
      </c>
      <c r="B34" t="s">
        <v>114</v>
      </c>
      <c r="C34">
        <v>2018</v>
      </c>
      <c r="D34">
        <v>834</v>
      </c>
      <c r="E34">
        <v>32</v>
      </c>
      <c r="F34">
        <v>0.50719424460431595</v>
      </c>
      <c r="G34">
        <v>0.7</v>
      </c>
      <c r="H34">
        <v>2</v>
      </c>
      <c r="I34">
        <v>0.54</v>
      </c>
      <c r="J34">
        <v>0.34</v>
      </c>
      <c r="K34">
        <v>0.96</v>
      </c>
      <c r="L34">
        <v>0</v>
      </c>
      <c r="M34" t="s">
        <v>77</v>
      </c>
      <c r="N34" t="s">
        <v>65</v>
      </c>
      <c r="O34" t="s">
        <v>47</v>
      </c>
      <c r="P34" t="s">
        <v>48</v>
      </c>
      <c r="Q34" t="s">
        <v>58</v>
      </c>
      <c r="R34" t="s">
        <v>102</v>
      </c>
      <c r="S34" t="s">
        <v>103</v>
      </c>
      <c r="T34" t="s">
        <v>90</v>
      </c>
      <c r="U34" t="s">
        <v>36</v>
      </c>
      <c r="V34" t="s">
        <v>109</v>
      </c>
      <c r="W34">
        <v>29.494922633333299</v>
      </c>
      <c r="X34">
        <v>17.67885635</v>
      </c>
      <c r="Y34">
        <v>17.0195395</v>
      </c>
      <c r="Z34">
        <v>16.607080459999999</v>
      </c>
      <c r="AA34">
        <v>16.452286699999998</v>
      </c>
      <c r="AB34">
        <v>16.285220133333301</v>
      </c>
      <c r="AC34">
        <v>15.79999495</v>
      </c>
      <c r="AD34">
        <v>15.785756433333299</v>
      </c>
      <c r="AE34">
        <v>15.7804228</v>
      </c>
      <c r="AF34">
        <v>15.5868018333333</v>
      </c>
      <c r="AH34" s="11" t="s">
        <v>55</v>
      </c>
      <c r="AI34" s="4">
        <f t="shared" si="8"/>
        <v>0</v>
      </c>
      <c r="AJ34" s="3">
        <f t="shared" si="4"/>
        <v>0</v>
      </c>
      <c r="AK34" s="3">
        <f t="shared" si="5"/>
        <v>1</v>
      </c>
      <c r="AL34" s="3">
        <f t="shared" si="6"/>
        <v>0</v>
      </c>
      <c r="AM34" s="5">
        <f t="shared" si="7"/>
        <v>0</v>
      </c>
      <c r="AN34" s="4">
        <f t="shared" si="9"/>
        <v>0</v>
      </c>
      <c r="AO34" s="3">
        <f t="shared" si="10"/>
        <v>0</v>
      </c>
      <c r="AP34" s="3">
        <f t="shared" si="11"/>
        <v>0</v>
      </c>
      <c r="AQ34" s="3">
        <f t="shared" si="12"/>
        <v>0</v>
      </c>
      <c r="AR34" s="5">
        <f t="shared" si="13"/>
        <v>0</v>
      </c>
      <c r="AS34" s="4">
        <f t="shared" si="14"/>
        <v>0</v>
      </c>
      <c r="AT34" s="3">
        <f t="shared" si="15"/>
        <v>1</v>
      </c>
      <c r="AU34" s="3">
        <f t="shared" si="16"/>
        <v>0</v>
      </c>
      <c r="AV34" s="3">
        <f t="shared" si="17"/>
        <v>0</v>
      </c>
      <c r="AW34" s="5">
        <f t="shared" si="18"/>
        <v>0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0</v>
      </c>
      <c r="BB34" s="5">
        <f t="shared" si="23"/>
        <v>0</v>
      </c>
      <c r="BC34" s="4">
        <f t="shared" si="24"/>
        <v>0</v>
      </c>
      <c r="BD34" s="3">
        <f t="shared" si="25"/>
        <v>0</v>
      </c>
      <c r="BE34" s="3">
        <f t="shared" si="26"/>
        <v>0</v>
      </c>
      <c r="BF34" s="3">
        <f t="shared" si="27"/>
        <v>0</v>
      </c>
      <c r="BG34" s="5">
        <f t="shared" si="28"/>
        <v>0</v>
      </c>
    </row>
    <row r="35" spans="1:59" x14ac:dyDescent="0.3">
      <c r="A35">
        <v>533</v>
      </c>
      <c r="B35" t="s">
        <v>114</v>
      </c>
      <c r="C35">
        <v>2018</v>
      </c>
      <c r="D35">
        <v>834</v>
      </c>
      <c r="E35">
        <v>33</v>
      </c>
      <c r="F35">
        <v>0.56474820143884896</v>
      </c>
      <c r="G35">
        <v>0.02</v>
      </c>
      <c r="H35">
        <v>4</v>
      </c>
      <c r="I35">
        <v>0.34</v>
      </c>
      <c r="J35">
        <v>0.62</v>
      </c>
      <c r="K35">
        <v>0.1</v>
      </c>
      <c r="L35">
        <v>3</v>
      </c>
      <c r="M35" t="s">
        <v>77</v>
      </c>
      <c r="N35" t="s">
        <v>106</v>
      </c>
      <c r="O35" t="s">
        <v>32</v>
      </c>
      <c r="P35" t="s">
        <v>102</v>
      </c>
      <c r="Q35" t="s">
        <v>39</v>
      </c>
      <c r="R35" t="s">
        <v>89</v>
      </c>
      <c r="S35" t="s">
        <v>33</v>
      </c>
      <c r="T35" t="s">
        <v>54</v>
      </c>
      <c r="U35" t="s">
        <v>82</v>
      </c>
      <c r="V35" t="s">
        <v>44</v>
      </c>
      <c r="W35">
        <v>30.364352139682499</v>
      </c>
      <c r="X35">
        <v>19.815904616046499</v>
      </c>
      <c r="Y35">
        <v>16.673101996851798</v>
      </c>
      <c r="Z35">
        <v>15.204158060599999</v>
      </c>
      <c r="AA35">
        <v>12.263649406341401</v>
      </c>
      <c r="AB35">
        <v>12.209739190294099</v>
      </c>
      <c r="AC35">
        <v>11.726376581794799</v>
      </c>
      <c r="AD35">
        <v>11.6174792657777</v>
      </c>
      <c r="AE35">
        <v>10.8879809930555</v>
      </c>
      <c r="AF35">
        <v>10.8642668351428</v>
      </c>
      <c r="AH35" s="11" t="s">
        <v>75</v>
      </c>
      <c r="AI35" s="4">
        <f t="shared" si="8"/>
        <v>0</v>
      </c>
      <c r="AJ35" s="3">
        <f t="shared" si="4"/>
        <v>0</v>
      </c>
      <c r="AK35" s="3">
        <f t="shared" si="5"/>
        <v>0</v>
      </c>
      <c r="AL35" s="3">
        <f t="shared" si="6"/>
        <v>1</v>
      </c>
      <c r="AM35" s="5">
        <f t="shared" si="7"/>
        <v>1</v>
      </c>
      <c r="AN35" s="4">
        <f t="shared" si="9"/>
        <v>0</v>
      </c>
      <c r="AO35" s="3">
        <f t="shared" si="10"/>
        <v>0</v>
      </c>
      <c r="AP35" s="3">
        <f t="shared" si="11"/>
        <v>0</v>
      </c>
      <c r="AQ35" s="3">
        <f t="shared" si="12"/>
        <v>0</v>
      </c>
      <c r="AR35" s="5">
        <f t="shared" si="13"/>
        <v>0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0</v>
      </c>
      <c r="AW35" s="5">
        <f t="shared" si="18"/>
        <v>1</v>
      </c>
      <c r="AX35" s="4">
        <f t="shared" si="19"/>
        <v>0</v>
      </c>
      <c r="AY35" s="3">
        <f t="shared" si="20"/>
        <v>0</v>
      </c>
      <c r="AZ35" s="3">
        <f t="shared" si="21"/>
        <v>0</v>
      </c>
      <c r="BA35" s="3">
        <f t="shared" si="22"/>
        <v>0</v>
      </c>
      <c r="BB35" s="5">
        <f t="shared" si="23"/>
        <v>0</v>
      </c>
      <c r="BC35" s="4">
        <f t="shared" si="24"/>
        <v>0</v>
      </c>
      <c r="BD35" s="3">
        <f t="shared" si="25"/>
        <v>0</v>
      </c>
      <c r="BE35" s="3">
        <f t="shared" si="26"/>
        <v>0</v>
      </c>
      <c r="BF35" s="3">
        <f t="shared" si="27"/>
        <v>0</v>
      </c>
      <c r="BG35" s="5">
        <f t="shared" si="28"/>
        <v>0</v>
      </c>
    </row>
    <row r="36" spans="1:59" x14ac:dyDescent="0.3">
      <c r="A36">
        <v>534</v>
      </c>
      <c r="B36" t="s">
        <v>114</v>
      </c>
      <c r="C36">
        <v>2018</v>
      </c>
      <c r="D36">
        <v>834</v>
      </c>
      <c r="E36">
        <v>34</v>
      </c>
      <c r="F36">
        <v>0.56115107913669005</v>
      </c>
      <c r="G36">
        <v>0.1</v>
      </c>
      <c r="H36">
        <v>2</v>
      </c>
      <c r="I36">
        <v>0.4</v>
      </c>
      <c r="J36">
        <v>0.64</v>
      </c>
      <c r="K36">
        <v>0.66</v>
      </c>
      <c r="L36">
        <v>4</v>
      </c>
      <c r="M36" t="s">
        <v>77</v>
      </c>
      <c r="N36" t="s">
        <v>32</v>
      </c>
      <c r="O36" t="s">
        <v>106</v>
      </c>
      <c r="P36" t="s">
        <v>102</v>
      </c>
      <c r="Q36" t="s">
        <v>72</v>
      </c>
      <c r="R36" t="s">
        <v>93</v>
      </c>
      <c r="S36" t="s">
        <v>42</v>
      </c>
      <c r="T36" t="s">
        <v>54</v>
      </c>
      <c r="U36" t="s">
        <v>39</v>
      </c>
      <c r="V36" t="s">
        <v>89</v>
      </c>
      <c r="W36">
        <v>35.439654618571403</v>
      </c>
      <c r="X36">
        <v>17.744254690999998</v>
      </c>
      <c r="Y36">
        <v>17.395170693333299</v>
      </c>
      <c r="Z36">
        <v>16.524670085333302</v>
      </c>
      <c r="AA36">
        <v>14.377057642</v>
      </c>
      <c r="AB36">
        <v>14.176542250000001</v>
      </c>
      <c r="AC36">
        <v>13.5060647333333</v>
      </c>
      <c r="AD36">
        <v>13.43306000125</v>
      </c>
      <c r="AE36">
        <v>13.1733659183333</v>
      </c>
      <c r="AF36">
        <v>13.0985782833333</v>
      </c>
      <c r="AH36" s="11" t="s">
        <v>92</v>
      </c>
      <c r="AI36" s="4">
        <f t="shared" si="8"/>
        <v>0</v>
      </c>
      <c r="AJ36" s="3">
        <f t="shared" si="4"/>
        <v>0</v>
      </c>
      <c r="AK36" s="3">
        <f t="shared" si="5"/>
        <v>0</v>
      </c>
      <c r="AL36" s="3">
        <f t="shared" si="6"/>
        <v>0</v>
      </c>
      <c r="AM36" s="5">
        <f t="shared" si="7"/>
        <v>0</v>
      </c>
      <c r="AN36" s="4">
        <f t="shared" si="9"/>
        <v>0</v>
      </c>
      <c r="AO36" s="3">
        <f t="shared" si="10"/>
        <v>0</v>
      </c>
      <c r="AP36" s="3">
        <f t="shared" si="11"/>
        <v>0</v>
      </c>
      <c r="AQ36" s="3">
        <f t="shared" si="12"/>
        <v>0</v>
      </c>
      <c r="AR36" s="5">
        <f t="shared" si="13"/>
        <v>0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0</v>
      </c>
      <c r="AW36" s="5">
        <f t="shared" si="18"/>
        <v>0</v>
      </c>
      <c r="AX36" s="4">
        <f t="shared" si="19"/>
        <v>0</v>
      </c>
      <c r="AY36" s="3">
        <f t="shared" si="20"/>
        <v>0</v>
      </c>
      <c r="AZ36" s="3">
        <f t="shared" si="21"/>
        <v>0</v>
      </c>
      <c r="BA36" s="3">
        <f t="shared" si="22"/>
        <v>0</v>
      </c>
      <c r="BB36" s="5">
        <f t="shared" si="23"/>
        <v>0</v>
      </c>
      <c r="BC36" s="4">
        <f t="shared" si="24"/>
        <v>0</v>
      </c>
      <c r="BD36" s="3">
        <f t="shared" si="25"/>
        <v>0</v>
      </c>
      <c r="BE36" s="3">
        <f t="shared" si="26"/>
        <v>0</v>
      </c>
      <c r="BF36" s="3">
        <f t="shared" si="27"/>
        <v>0</v>
      </c>
      <c r="BG36" s="5">
        <f t="shared" si="28"/>
        <v>0</v>
      </c>
    </row>
    <row r="37" spans="1:59" x14ac:dyDescent="0.3">
      <c r="A37">
        <v>535</v>
      </c>
      <c r="B37" t="s">
        <v>114</v>
      </c>
      <c r="C37">
        <v>2018</v>
      </c>
      <c r="D37">
        <v>834</v>
      </c>
      <c r="E37">
        <v>35</v>
      </c>
      <c r="F37">
        <v>0.55635491606714604</v>
      </c>
      <c r="G37">
        <v>0.1</v>
      </c>
      <c r="H37">
        <v>1</v>
      </c>
      <c r="I37">
        <v>0.22</v>
      </c>
      <c r="J37">
        <v>0.32</v>
      </c>
      <c r="K37">
        <v>0.14000000000000001</v>
      </c>
      <c r="L37">
        <v>7</v>
      </c>
      <c r="M37" t="s">
        <v>77</v>
      </c>
      <c r="N37" t="s">
        <v>79</v>
      </c>
      <c r="O37" t="s">
        <v>32</v>
      </c>
      <c r="P37" t="s">
        <v>102</v>
      </c>
      <c r="Q37" t="s">
        <v>81</v>
      </c>
      <c r="R37" t="s">
        <v>106</v>
      </c>
      <c r="S37" t="s">
        <v>97</v>
      </c>
      <c r="T37" t="s">
        <v>60</v>
      </c>
      <c r="U37" t="s">
        <v>74</v>
      </c>
      <c r="V37" t="s">
        <v>82</v>
      </c>
      <c r="W37">
        <v>36.404019759999997</v>
      </c>
      <c r="X37">
        <v>17.6633873</v>
      </c>
      <c r="Y37">
        <v>17.506169497999998</v>
      </c>
      <c r="Z37">
        <v>17.16988884625</v>
      </c>
      <c r="AA37">
        <v>16.599035300000001</v>
      </c>
      <c r="AB37">
        <v>16.1971536285714</v>
      </c>
      <c r="AC37">
        <v>14.500923200000001</v>
      </c>
      <c r="AD37">
        <v>14.4024324</v>
      </c>
      <c r="AE37">
        <v>14.3138714</v>
      </c>
      <c r="AF37">
        <v>13.8466917666666</v>
      </c>
      <c r="AH37" s="11" t="s">
        <v>57</v>
      </c>
      <c r="AI37" s="4">
        <f t="shared" si="8"/>
        <v>0</v>
      </c>
      <c r="AJ37" s="3">
        <f t="shared" si="4"/>
        <v>0</v>
      </c>
      <c r="AK37" s="3">
        <f t="shared" si="5"/>
        <v>0</v>
      </c>
      <c r="AL37" s="3">
        <f t="shared" si="6"/>
        <v>0</v>
      </c>
      <c r="AM37" s="5">
        <f t="shared" si="7"/>
        <v>0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0</v>
      </c>
      <c r="AR37" s="5">
        <f t="shared" si="13"/>
        <v>0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0</v>
      </c>
      <c r="AW37" s="5">
        <f t="shared" si="18"/>
        <v>0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1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0</v>
      </c>
      <c r="BG37" s="5">
        <f t="shared" si="28"/>
        <v>1</v>
      </c>
    </row>
    <row r="38" spans="1:59" x14ac:dyDescent="0.3">
      <c r="A38">
        <v>536</v>
      </c>
      <c r="B38" t="s">
        <v>114</v>
      </c>
      <c r="C38">
        <v>2018</v>
      </c>
      <c r="D38">
        <v>834</v>
      </c>
      <c r="E38">
        <v>36</v>
      </c>
      <c r="F38">
        <v>0.587529976019184</v>
      </c>
      <c r="G38">
        <v>0.28000000000000003</v>
      </c>
      <c r="H38">
        <v>1</v>
      </c>
      <c r="I38">
        <v>0.76</v>
      </c>
      <c r="J38">
        <v>0.38</v>
      </c>
      <c r="K38">
        <v>0.72</v>
      </c>
      <c r="L38">
        <v>7</v>
      </c>
      <c r="M38" t="s">
        <v>77</v>
      </c>
      <c r="N38" t="s">
        <v>106</v>
      </c>
      <c r="O38" t="s">
        <v>55</v>
      </c>
      <c r="P38" t="s">
        <v>102</v>
      </c>
      <c r="Q38" t="s">
        <v>68</v>
      </c>
      <c r="R38" t="s">
        <v>101</v>
      </c>
      <c r="S38" t="s">
        <v>108</v>
      </c>
      <c r="T38" t="s">
        <v>32</v>
      </c>
      <c r="U38" t="s">
        <v>33</v>
      </c>
      <c r="V38" t="s">
        <v>95</v>
      </c>
      <c r="W38">
        <v>32.818459949999998</v>
      </c>
      <c r="X38">
        <v>23.187186749999999</v>
      </c>
      <c r="Y38">
        <v>21.952125500000001</v>
      </c>
      <c r="Z38">
        <v>20.1815958</v>
      </c>
      <c r="AA38">
        <v>18.381257999999999</v>
      </c>
      <c r="AB38">
        <v>17.5947323</v>
      </c>
      <c r="AC38">
        <v>17.301967600000001</v>
      </c>
      <c r="AD38">
        <v>16.8388694</v>
      </c>
      <c r="AE38">
        <v>16.569102300000001</v>
      </c>
      <c r="AF38">
        <v>15.8582249</v>
      </c>
      <c r="AH38" s="11" t="s">
        <v>71</v>
      </c>
      <c r="AI38" s="4">
        <f t="shared" si="8"/>
        <v>0</v>
      </c>
      <c r="AJ38" s="3">
        <f t="shared" si="4"/>
        <v>0</v>
      </c>
      <c r="AK38" s="3">
        <f t="shared" si="5"/>
        <v>0</v>
      </c>
      <c r="AL38" s="3">
        <f t="shared" si="6"/>
        <v>0</v>
      </c>
      <c r="AM38" s="5">
        <f t="shared" si="7"/>
        <v>0</v>
      </c>
      <c r="AN38" s="4">
        <f t="shared" si="9"/>
        <v>0</v>
      </c>
      <c r="AO38" s="3">
        <f t="shared" si="10"/>
        <v>0</v>
      </c>
      <c r="AP38" s="3">
        <f t="shared" si="11"/>
        <v>0</v>
      </c>
      <c r="AQ38" s="3">
        <f t="shared" si="12"/>
        <v>0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0</v>
      </c>
      <c r="AW38" s="5">
        <f t="shared" si="18"/>
        <v>1</v>
      </c>
      <c r="AX38" s="4">
        <f t="shared" si="19"/>
        <v>0</v>
      </c>
      <c r="AY38" s="3">
        <f t="shared" si="20"/>
        <v>0</v>
      </c>
      <c r="AZ38" s="3">
        <f t="shared" si="21"/>
        <v>1</v>
      </c>
      <c r="BA38" s="3">
        <f t="shared" si="22"/>
        <v>0</v>
      </c>
      <c r="BB38" s="5">
        <f t="shared" si="23"/>
        <v>0</v>
      </c>
      <c r="BC38" s="4">
        <f t="shared" si="24"/>
        <v>0</v>
      </c>
      <c r="BD38" s="3">
        <f t="shared" si="25"/>
        <v>0</v>
      </c>
      <c r="BE38" s="3">
        <f t="shared" si="26"/>
        <v>0</v>
      </c>
      <c r="BF38" s="3">
        <f t="shared" si="27"/>
        <v>0</v>
      </c>
      <c r="BG38" s="5">
        <f t="shared" si="28"/>
        <v>0</v>
      </c>
    </row>
    <row r="39" spans="1:59" x14ac:dyDescent="0.3">
      <c r="A39">
        <v>537</v>
      </c>
      <c r="B39" t="s">
        <v>114</v>
      </c>
      <c r="C39">
        <v>2018</v>
      </c>
      <c r="D39">
        <v>834</v>
      </c>
      <c r="E39">
        <v>37</v>
      </c>
      <c r="F39">
        <v>0.55515587529975996</v>
      </c>
      <c r="G39">
        <v>0.18</v>
      </c>
      <c r="H39">
        <v>3</v>
      </c>
      <c r="I39">
        <v>0.76</v>
      </c>
      <c r="J39">
        <v>0.44</v>
      </c>
      <c r="K39">
        <v>0.7</v>
      </c>
      <c r="L39">
        <v>2</v>
      </c>
      <c r="M39" t="s">
        <v>77</v>
      </c>
      <c r="N39" t="s">
        <v>32</v>
      </c>
      <c r="O39" t="s">
        <v>102</v>
      </c>
      <c r="P39" t="s">
        <v>50</v>
      </c>
      <c r="Q39" t="s">
        <v>39</v>
      </c>
      <c r="R39" t="s">
        <v>85</v>
      </c>
      <c r="S39" t="s">
        <v>93</v>
      </c>
      <c r="T39" t="s">
        <v>106</v>
      </c>
      <c r="U39" t="s">
        <v>41</v>
      </c>
      <c r="V39" t="s">
        <v>33</v>
      </c>
      <c r="W39">
        <v>18.393013881538401</v>
      </c>
      <c r="X39">
        <v>12.293611492857099</v>
      </c>
      <c r="Y39">
        <v>11.2603457415</v>
      </c>
      <c r="Z39">
        <v>10.438599394999899</v>
      </c>
      <c r="AA39">
        <v>10.421288899230699</v>
      </c>
      <c r="AB39">
        <v>10.354910850833299</v>
      </c>
      <c r="AC39">
        <v>10.3339514707692</v>
      </c>
      <c r="AD39">
        <v>10.250904757368399</v>
      </c>
      <c r="AE39">
        <v>10.1885812792307</v>
      </c>
      <c r="AF39">
        <v>10.1303916133333</v>
      </c>
      <c r="AH39" s="11" t="s">
        <v>58</v>
      </c>
      <c r="AI39" s="4">
        <f t="shared" si="8"/>
        <v>0</v>
      </c>
      <c r="AJ39" s="3">
        <f t="shared" ref="AJ39:AJ70" si="53">COUNTIF($N$2:$N$101,$AH39)</f>
        <v>0</v>
      </c>
      <c r="AK39" s="3">
        <f t="shared" ref="AK39:AK70" si="54">COUNTIF($O$2:$O$101,$AH39)</f>
        <v>0</v>
      </c>
      <c r="AL39" s="3">
        <f t="shared" ref="AL39:AL70" si="55">COUNTIF($P$2:$P$101,$AH39)</f>
        <v>0</v>
      </c>
      <c r="AM39" s="5">
        <f t="shared" ref="AM39:AM70" si="56">COUNTIF($Q$2:$Q$101,$AH39)</f>
        <v>2</v>
      </c>
      <c r="AN39" s="4">
        <f t="shared" si="9"/>
        <v>0</v>
      </c>
      <c r="AO39" s="3">
        <f t="shared" si="10"/>
        <v>0</v>
      </c>
      <c r="AP39" s="3">
        <f t="shared" si="11"/>
        <v>0</v>
      </c>
      <c r="AQ39" s="3">
        <f t="shared" si="12"/>
        <v>1</v>
      </c>
      <c r="AR39" s="5">
        <f t="shared" si="13"/>
        <v>8</v>
      </c>
      <c r="AS39" s="4">
        <f t="shared" si="14"/>
        <v>0</v>
      </c>
      <c r="AT39" s="3">
        <f t="shared" si="15"/>
        <v>0</v>
      </c>
      <c r="AU39" s="3">
        <f t="shared" si="16"/>
        <v>0</v>
      </c>
      <c r="AV39" s="3">
        <f t="shared" si="17"/>
        <v>0</v>
      </c>
      <c r="AW39" s="5">
        <f t="shared" si="18"/>
        <v>0</v>
      </c>
      <c r="AX39" s="4">
        <f t="shared" si="19"/>
        <v>0</v>
      </c>
      <c r="AY39" s="3">
        <f t="shared" si="20"/>
        <v>0</v>
      </c>
      <c r="AZ39" s="3">
        <f t="shared" si="21"/>
        <v>0</v>
      </c>
      <c r="BA39" s="3">
        <f t="shared" si="22"/>
        <v>0</v>
      </c>
      <c r="BB39" s="5">
        <f t="shared" si="23"/>
        <v>0</v>
      </c>
      <c r="BC39" s="4">
        <f t="shared" si="24"/>
        <v>0</v>
      </c>
      <c r="BD39" s="3">
        <f t="shared" si="25"/>
        <v>0</v>
      </c>
      <c r="BE39" s="3">
        <f t="shared" si="26"/>
        <v>0</v>
      </c>
      <c r="BF39" s="3">
        <f t="shared" si="27"/>
        <v>0</v>
      </c>
      <c r="BG39" s="5">
        <f t="shared" si="28"/>
        <v>2</v>
      </c>
    </row>
    <row r="40" spans="1:59" x14ac:dyDescent="0.3">
      <c r="A40">
        <v>538</v>
      </c>
      <c r="B40" t="s">
        <v>114</v>
      </c>
      <c r="C40">
        <v>2018</v>
      </c>
      <c r="D40">
        <v>834</v>
      </c>
      <c r="E40">
        <v>38</v>
      </c>
      <c r="F40">
        <v>0.56834532374100699</v>
      </c>
      <c r="G40">
        <v>0.04</v>
      </c>
      <c r="H40">
        <v>5</v>
      </c>
      <c r="I40">
        <v>0.76</v>
      </c>
      <c r="J40">
        <v>0.94</v>
      </c>
      <c r="K40">
        <v>0.64</v>
      </c>
      <c r="L40">
        <v>8</v>
      </c>
      <c r="M40" t="s">
        <v>77</v>
      </c>
      <c r="N40" t="s">
        <v>106</v>
      </c>
      <c r="O40" t="s">
        <v>102</v>
      </c>
      <c r="P40" t="s">
        <v>32</v>
      </c>
      <c r="Q40" t="s">
        <v>54</v>
      </c>
      <c r="R40" t="s">
        <v>33</v>
      </c>
      <c r="S40" t="s">
        <v>111</v>
      </c>
      <c r="T40" t="s">
        <v>89</v>
      </c>
      <c r="U40" t="s">
        <v>39</v>
      </c>
      <c r="V40" t="s">
        <v>45</v>
      </c>
      <c r="W40">
        <v>26.1289663520689</v>
      </c>
      <c r="X40">
        <v>21.062541580249999</v>
      </c>
      <c r="Y40">
        <v>13.530685125294101</v>
      </c>
      <c r="Z40">
        <v>12.52084881475</v>
      </c>
      <c r="AA40">
        <v>10.634242849705799</v>
      </c>
      <c r="AB40">
        <v>10.4622624410447</v>
      </c>
      <c r="AC40">
        <v>10.380468993846099</v>
      </c>
      <c r="AD40">
        <v>10.153873759722201</v>
      </c>
      <c r="AE40">
        <v>10.126842332500001</v>
      </c>
      <c r="AF40">
        <v>9.9274617643333301</v>
      </c>
      <c r="AH40" s="11" t="s">
        <v>62</v>
      </c>
      <c r="AI40" s="4">
        <f t="shared" si="8"/>
        <v>0</v>
      </c>
      <c r="AJ40" s="3">
        <f t="shared" si="53"/>
        <v>0</v>
      </c>
      <c r="AK40" s="3">
        <f t="shared" si="54"/>
        <v>0</v>
      </c>
      <c r="AL40" s="3">
        <f t="shared" si="55"/>
        <v>1</v>
      </c>
      <c r="AM40" s="5">
        <f t="shared" si="56"/>
        <v>0</v>
      </c>
      <c r="AN40" s="4">
        <f t="shared" si="9"/>
        <v>0</v>
      </c>
      <c r="AO40" s="3">
        <f t="shared" si="10"/>
        <v>0</v>
      </c>
      <c r="AP40" s="3">
        <f t="shared" si="11"/>
        <v>0</v>
      </c>
      <c r="AQ40" s="3">
        <f t="shared" si="12"/>
        <v>0</v>
      </c>
      <c r="AR40" s="5">
        <f t="shared" si="13"/>
        <v>0</v>
      </c>
      <c r="AS40" s="4">
        <f t="shared" si="14"/>
        <v>0</v>
      </c>
      <c r="AT40" s="3">
        <f t="shared" si="15"/>
        <v>0</v>
      </c>
      <c r="AU40" s="3">
        <f t="shared" si="16"/>
        <v>0</v>
      </c>
      <c r="AV40" s="3">
        <f t="shared" si="17"/>
        <v>0</v>
      </c>
      <c r="AW40" s="5">
        <f t="shared" si="18"/>
        <v>0</v>
      </c>
      <c r="AX40" s="4">
        <f t="shared" si="19"/>
        <v>0</v>
      </c>
      <c r="AY40" s="3">
        <f t="shared" si="20"/>
        <v>0</v>
      </c>
      <c r="AZ40" s="3">
        <f t="shared" si="21"/>
        <v>1</v>
      </c>
      <c r="BA40" s="3">
        <f t="shared" si="22"/>
        <v>0</v>
      </c>
      <c r="BB40" s="5">
        <f t="shared" si="23"/>
        <v>0</v>
      </c>
      <c r="BC40" s="4">
        <f t="shared" si="24"/>
        <v>0</v>
      </c>
      <c r="BD40" s="3">
        <f t="shared" si="25"/>
        <v>0</v>
      </c>
      <c r="BE40" s="3">
        <f t="shared" si="26"/>
        <v>0</v>
      </c>
      <c r="BF40" s="3">
        <f t="shared" si="27"/>
        <v>0</v>
      </c>
      <c r="BG40" s="5">
        <f t="shared" si="28"/>
        <v>0</v>
      </c>
    </row>
    <row r="41" spans="1:59" x14ac:dyDescent="0.3">
      <c r="A41">
        <v>539</v>
      </c>
      <c r="B41" t="s">
        <v>114</v>
      </c>
      <c r="C41">
        <v>2018</v>
      </c>
      <c r="D41">
        <v>834</v>
      </c>
      <c r="E41">
        <v>39</v>
      </c>
      <c r="F41">
        <v>0.56594724220623505</v>
      </c>
      <c r="G41">
        <v>0.16</v>
      </c>
      <c r="H41">
        <v>1</v>
      </c>
      <c r="I41">
        <v>0.44</v>
      </c>
      <c r="J41">
        <v>0.7</v>
      </c>
      <c r="K41">
        <v>0.32</v>
      </c>
      <c r="L41">
        <v>5</v>
      </c>
      <c r="M41" t="s">
        <v>77</v>
      </c>
      <c r="N41" t="s">
        <v>32</v>
      </c>
      <c r="O41" t="s">
        <v>102</v>
      </c>
      <c r="P41" t="s">
        <v>106</v>
      </c>
      <c r="Q41" t="s">
        <v>39</v>
      </c>
      <c r="R41" t="s">
        <v>42</v>
      </c>
      <c r="S41" t="s">
        <v>85</v>
      </c>
      <c r="T41" t="s">
        <v>64</v>
      </c>
      <c r="U41" t="s">
        <v>61</v>
      </c>
      <c r="V41" t="s">
        <v>72</v>
      </c>
      <c r="W41">
        <v>55.515874116666602</v>
      </c>
      <c r="X41">
        <v>22.401516753333301</v>
      </c>
      <c r="Y41">
        <v>18.137295931111101</v>
      </c>
      <c r="Z41">
        <v>17.53962215</v>
      </c>
      <c r="AA41">
        <v>16.082033160000002</v>
      </c>
      <c r="AB41">
        <v>15.1959933999999</v>
      </c>
      <c r="AC41">
        <v>14.988634375</v>
      </c>
      <c r="AD41">
        <v>14.4645004233333</v>
      </c>
      <c r="AE41">
        <v>14.1376829</v>
      </c>
      <c r="AF41">
        <v>14.0980415333333</v>
      </c>
      <c r="AH41" s="11" t="s">
        <v>51</v>
      </c>
      <c r="AI41" s="4">
        <f t="shared" si="8"/>
        <v>0</v>
      </c>
      <c r="AJ41" s="3">
        <f t="shared" si="53"/>
        <v>0</v>
      </c>
      <c r="AK41" s="3">
        <f t="shared" si="54"/>
        <v>1</v>
      </c>
      <c r="AL41" s="3">
        <f t="shared" si="55"/>
        <v>1</v>
      </c>
      <c r="AM41" s="5">
        <f t="shared" si="56"/>
        <v>1</v>
      </c>
      <c r="AN41" s="4">
        <f t="shared" si="9"/>
        <v>0</v>
      </c>
      <c r="AO41" s="3">
        <f t="shared" si="10"/>
        <v>0</v>
      </c>
      <c r="AP41" s="3">
        <f t="shared" si="11"/>
        <v>0</v>
      </c>
      <c r="AQ41" s="3">
        <f t="shared" si="12"/>
        <v>0</v>
      </c>
      <c r="AR41" s="5">
        <f t="shared" si="13"/>
        <v>0</v>
      </c>
      <c r="AS41" s="4">
        <f t="shared" si="14"/>
        <v>0</v>
      </c>
      <c r="AT41" s="3">
        <f t="shared" si="15"/>
        <v>0</v>
      </c>
      <c r="AU41" s="3">
        <f t="shared" si="16"/>
        <v>0</v>
      </c>
      <c r="AV41" s="3">
        <f t="shared" si="17"/>
        <v>1</v>
      </c>
      <c r="AW41" s="5">
        <f t="shared" si="18"/>
        <v>1</v>
      </c>
      <c r="AX41" s="4">
        <f t="shared" si="19"/>
        <v>0</v>
      </c>
      <c r="AY41" s="3">
        <f t="shared" si="20"/>
        <v>0</v>
      </c>
      <c r="AZ41" s="3">
        <f t="shared" si="21"/>
        <v>0</v>
      </c>
      <c r="BA41" s="3">
        <f t="shared" si="22"/>
        <v>0</v>
      </c>
      <c r="BB41" s="5">
        <f t="shared" si="23"/>
        <v>0</v>
      </c>
      <c r="BC41" s="4">
        <f t="shared" si="24"/>
        <v>0</v>
      </c>
      <c r="BD41" s="3">
        <f t="shared" si="25"/>
        <v>0</v>
      </c>
      <c r="BE41" s="3">
        <f t="shared" si="26"/>
        <v>0</v>
      </c>
      <c r="BF41" s="3">
        <f t="shared" si="27"/>
        <v>0</v>
      </c>
      <c r="BG41" s="5">
        <f t="shared" si="28"/>
        <v>0</v>
      </c>
    </row>
    <row r="42" spans="1:59" x14ac:dyDescent="0.3">
      <c r="A42">
        <v>540</v>
      </c>
      <c r="B42" t="s">
        <v>114</v>
      </c>
      <c r="C42">
        <v>2018</v>
      </c>
      <c r="D42">
        <v>834</v>
      </c>
      <c r="E42">
        <v>40</v>
      </c>
      <c r="F42">
        <v>0.56594724220623505</v>
      </c>
      <c r="G42">
        <v>0.04</v>
      </c>
      <c r="H42">
        <v>3</v>
      </c>
      <c r="I42">
        <v>0.32</v>
      </c>
      <c r="J42">
        <v>0.52</v>
      </c>
      <c r="K42">
        <v>1</v>
      </c>
      <c r="L42">
        <v>10</v>
      </c>
      <c r="M42" t="s">
        <v>77</v>
      </c>
      <c r="N42" t="s">
        <v>106</v>
      </c>
      <c r="O42" t="s">
        <v>102</v>
      </c>
      <c r="P42" t="s">
        <v>32</v>
      </c>
      <c r="Q42" t="s">
        <v>89</v>
      </c>
      <c r="R42" t="s">
        <v>66</v>
      </c>
      <c r="S42" t="s">
        <v>52</v>
      </c>
      <c r="T42" t="s">
        <v>60</v>
      </c>
      <c r="U42" t="s">
        <v>93</v>
      </c>
      <c r="V42" t="s">
        <v>33</v>
      </c>
      <c r="W42">
        <v>27.801475480000001</v>
      </c>
      <c r="X42">
        <v>21.638370895333299</v>
      </c>
      <c r="Y42">
        <v>16.576411987096701</v>
      </c>
      <c r="Z42">
        <v>14.6198373433333</v>
      </c>
      <c r="AA42">
        <v>14.319711082727199</v>
      </c>
      <c r="AB42">
        <v>13.768382073333299</v>
      </c>
      <c r="AC42">
        <v>13.444808378999999</v>
      </c>
      <c r="AD42">
        <v>12.986364399999999</v>
      </c>
      <c r="AE42">
        <v>12.949743485714199</v>
      </c>
      <c r="AF42">
        <v>12.401878824800001</v>
      </c>
      <c r="AH42" s="11" t="s">
        <v>105</v>
      </c>
      <c r="AI42" s="4">
        <f t="shared" si="8"/>
        <v>0</v>
      </c>
      <c r="AJ42" s="3">
        <f t="shared" si="53"/>
        <v>0</v>
      </c>
      <c r="AK42" s="3">
        <f t="shared" si="54"/>
        <v>0</v>
      </c>
      <c r="AL42" s="3">
        <f t="shared" si="55"/>
        <v>0</v>
      </c>
      <c r="AM42" s="5">
        <f t="shared" si="56"/>
        <v>0</v>
      </c>
      <c r="AN42" s="4">
        <f t="shared" si="9"/>
        <v>0</v>
      </c>
      <c r="AO42" s="3">
        <f t="shared" si="10"/>
        <v>0</v>
      </c>
      <c r="AP42" s="3">
        <f t="shared" si="11"/>
        <v>0</v>
      </c>
      <c r="AQ42" s="3">
        <f t="shared" si="12"/>
        <v>0</v>
      </c>
      <c r="AR42" s="5">
        <f t="shared" si="13"/>
        <v>0</v>
      </c>
      <c r="AS42" s="4">
        <f t="shared" si="14"/>
        <v>0</v>
      </c>
      <c r="AT42" s="3">
        <f t="shared" si="15"/>
        <v>0</v>
      </c>
      <c r="AU42" s="3">
        <f t="shared" si="16"/>
        <v>2</v>
      </c>
      <c r="AV42" s="3">
        <f t="shared" si="17"/>
        <v>1</v>
      </c>
      <c r="AW42" s="5">
        <f t="shared" si="18"/>
        <v>1</v>
      </c>
      <c r="AX42" s="4">
        <f t="shared" si="19"/>
        <v>0</v>
      </c>
      <c r="AY42" s="3">
        <f t="shared" si="20"/>
        <v>0</v>
      </c>
      <c r="AZ42" s="3">
        <f t="shared" si="21"/>
        <v>0</v>
      </c>
      <c r="BA42" s="3">
        <f t="shared" si="22"/>
        <v>0</v>
      </c>
      <c r="BB42" s="5">
        <f t="shared" si="23"/>
        <v>0</v>
      </c>
      <c r="BC42" s="4">
        <f t="shared" si="24"/>
        <v>0</v>
      </c>
      <c r="BD42" s="3">
        <f t="shared" si="25"/>
        <v>0</v>
      </c>
      <c r="BE42" s="3">
        <f t="shared" si="26"/>
        <v>0</v>
      </c>
      <c r="BF42" s="3">
        <f t="shared" si="27"/>
        <v>0</v>
      </c>
      <c r="BG42" s="5">
        <f t="shared" si="28"/>
        <v>0</v>
      </c>
    </row>
    <row r="43" spans="1:59" x14ac:dyDescent="0.3">
      <c r="A43">
        <v>541</v>
      </c>
      <c r="B43" t="s">
        <v>114</v>
      </c>
      <c r="C43">
        <v>2018</v>
      </c>
      <c r="D43">
        <v>834</v>
      </c>
      <c r="E43">
        <v>41</v>
      </c>
      <c r="F43">
        <v>0.56474820143884896</v>
      </c>
      <c r="G43">
        <v>0.1</v>
      </c>
      <c r="H43">
        <v>3</v>
      </c>
      <c r="I43">
        <v>0.8</v>
      </c>
      <c r="J43">
        <v>0.57999999999999996</v>
      </c>
      <c r="K43">
        <v>0.5</v>
      </c>
      <c r="L43">
        <v>10</v>
      </c>
      <c r="M43" t="s">
        <v>77</v>
      </c>
      <c r="N43" t="s">
        <v>106</v>
      </c>
      <c r="O43" t="s">
        <v>102</v>
      </c>
      <c r="P43" t="s">
        <v>32</v>
      </c>
      <c r="Q43" t="s">
        <v>68</v>
      </c>
      <c r="R43" t="s">
        <v>54</v>
      </c>
      <c r="S43" t="s">
        <v>39</v>
      </c>
      <c r="T43" t="s">
        <v>69</v>
      </c>
      <c r="U43" t="s">
        <v>80</v>
      </c>
      <c r="V43" t="s">
        <v>49</v>
      </c>
      <c r="W43">
        <v>29.180109944000002</v>
      </c>
      <c r="X43">
        <v>19.6089734890909</v>
      </c>
      <c r="Y43">
        <v>15.0475282373684</v>
      </c>
      <c r="Z43">
        <v>13.790156254705799</v>
      </c>
      <c r="AA43">
        <v>13.524746179999999</v>
      </c>
      <c r="AB43">
        <v>13.0895177625</v>
      </c>
      <c r="AC43">
        <v>12.9797952372727</v>
      </c>
      <c r="AD43">
        <v>12.66123544</v>
      </c>
      <c r="AE43">
        <v>12.527894678333301</v>
      </c>
      <c r="AF43">
        <v>12.4840517233333</v>
      </c>
      <c r="AH43" s="11" t="s">
        <v>77</v>
      </c>
      <c r="AI43" s="4">
        <f t="shared" si="8"/>
        <v>94</v>
      </c>
      <c r="AJ43" s="3">
        <f t="shared" si="53"/>
        <v>6</v>
      </c>
      <c r="AK43" s="3">
        <f t="shared" si="54"/>
        <v>0</v>
      </c>
      <c r="AL43" s="3">
        <f t="shared" si="55"/>
        <v>0</v>
      </c>
      <c r="AM43" s="5">
        <f t="shared" si="56"/>
        <v>0</v>
      </c>
      <c r="AN43" s="4">
        <f t="shared" si="9"/>
        <v>43</v>
      </c>
      <c r="AO43" s="3">
        <f t="shared" si="10"/>
        <v>32</v>
      </c>
      <c r="AP43" s="3">
        <f t="shared" si="11"/>
        <v>15</v>
      </c>
      <c r="AQ43" s="3">
        <f t="shared" si="12"/>
        <v>4</v>
      </c>
      <c r="AR43" s="5">
        <f t="shared" si="13"/>
        <v>4</v>
      </c>
      <c r="AS43" s="4">
        <f t="shared" si="14"/>
        <v>89</v>
      </c>
      <c r="AT43" s="3">
        <f t="shared" si="15"/>
        <v>7</v>
      </c>
      <c r="AU43" s="3">
        <f t="shared" si="16"/>
        <v>1</v>
      </c>
      <c r="AV43" s="3">
        <f t="shared" si="17"/>
        <v>2</v>
      </c>
      <c r="AW43" s="5">
        <f t="shared" si="18"/>
        <v>0</v>
      </c>
      <c r="AX43" s="4">
        <f t="shared" si="19"/>
        <v>85</v>
      </c>
      <c r="AY43" s="3">
        <f t="shared" si="20"/>
        <v>11</v>
      </c>
      <c r="AZ43" s="3">
        <f t="shared" si="21"/>
        <v>3</v>
      </c>
      <c r="BA43" s="3">
        <f t="shared" si="22"/>
        <v>1</v>
      </c>
      <c r="BB43" s="5">
        <f t="shared" si="23"/>
        <v>0</v>
      </c>
      <c r="BC43" s="4">
        <f t="shared" si="24"/>
        <v>66</v>
      </c>
      <c r="BD43" s="3">
        <f t="shared" si="25"/>
        <v>22</v>
      </c>
      <c r="BE43" s="3">
        <f t="shared" si="26"/>
        <v>5</v>
      </c>
      <c r="BF43" s="3">
        <f t="shared" si="27"/>
        <v>2</v>
      </c>
      <c r="BG43" s="5">
        <f t="shared" si="28"/>
        <v>4</v>
      </c>
    </row>
    <row r="44" spans="1:59" x14ac:dyDescent="0.3">
      <c r="A44">
        <v>542</v>
      </c>
      <c r="B44" t="s">
        <v>114</v>
      </c>
      <c r="C44">
        <v>2018</v>
      </c>
      <c r="D44">
        <v>834</v>
      </c>
      <c r="E44">
        <v>42</v>
      </c>
      <c r="F44">
        <v>0.55635491606714604</v>
      </c>
      <c r="G44">
        <v>0.14000000000000001</v>
      </c>
      <c r="H44">
        <v>1</v>
      </c>
      <c r="I44">
        <v>0.88</v>
      </c>
      <c r="J44">
        <v>0.5</v>
      </c>
      <c r="K44">
        <v>0.96</v>
      </c>
      <c r="L44">
        <v>6</v>
      </c>
      <c r="M44" t="s">
        <v>77</v>
      </c>
      <c r="N44" t="s">
        <v>102</v>
      </c>
      <c r="O44" t="s">
        <v>106</v>
      </c>
      <c r="P44" t="s">
        <v>72</v>
      </c>
      <c r="Q44" t="s">
        <v>89</v>
      </c>
      <c r="R44" t="s">
        <v>32</v>
      </c>
      <c r="S44" t="s">
        <v>39</v>
      </c>
      <c r="T44" t="s">
        <v>36</v>
      </c>
      <c r="U44" t="s">
        <v>105</v>
      </c>
      <c r="V44" t="s">
        <v>52</v>
      </c>
      <c r="W44">
        <v>55.097894299999901</v>
      </c>
      <c r="X44">
        <v>21.081043911428502</v>
      </c>
      <c r="Y44">
        <v>20.443866159999999</v>
      </c>
      <c r="Z44">
        <v>19.6881828</v>
      </c>
      <c r="AA44">
        <v>19.424371749999999</v>
      </c>
      <c r="AB44">
        <v>18.541213028571399</v>
      </c>
      <c r="AC44">
        <v>16.709062100000001</v>
      </c>
      <c r="AD44">
        <v>15.897384150000001</v>
      </c>
      <c r="AE44">
        <v>15.4605899</v>
      </c>
      <c r="AF44">
        <v>15.4147043</v>
      </c>
      <c r="AH44" s="11" t="s">
        <v>101</v>
      </c>
      <c r="AI44" s="4">
        <f t="shared" si="8"/>
        <v>0</v>
      </c>
      <c r="AJ44" s="3">
        <f t="shared" si="53"/>
        <v>0</v>
      </c>
      <c r="AK44" s="3">
        <f t="shared" si="54"/>
        <v>1</v>
      </c>
      <c r="AL44" s="3">
        <f t="shared" si="55"/>
        <v>0</v>
      </c>
      <c r="AM44" s="5">
        <f t="shared" si="56"/>
        <v>0</v>
      </c>
      <c r="AN44" s="4">
        <f t="shared" si="9"/>
        <v>0</v>
      </c>
      <c r="AO44" s="3">
        <f t="shared" si="10"/>
        <v>0</v>
      </c>
      <c r="AP44" s="3">
        <f t="shared" si="11"/>
        <v>0</v>
      </c>
      <c r="AQ44" s="3">
        <f t="shared" si="12"/>
        <v>1</v>
      </c>
      <c r="AR44" s="5">
        <f t="shared" si="13"/>
        <v>0</v>
      </c>
      <c r="AS44" s="4">
        <f t="shared" si="14"/>
        <v>0</v>
      </c>
      <c r="AT44" s="3">
        <f t="shared" si="15"/>
        <v>0</v>
      </c>
      <c r="AU44" s="3">
        <f t="shared" si="16"/>
        <v>0</v>
      </c>
      <c r="AV44" s="3">
        <f t="shared" si="17"/>
        <v>0</v>
      </c>
      <c r="AW44" s="5">
        <f t="shared" si="18"/>
        <v>2</v>
      </c>
      <c r="AX44" s="4">
        <f t="shared" si="19"/>
        <v>0</v>
      </c>
      <c r="AY44" s="3">
        <f t="shared" si="20"/>
        <v>0</v>
      </c>
      <c r="AZ44" s="3">
        <f t="shared" si="21"/>
        <v>0</v>
      </c>
      <c r="BA44" s="3">
        <f t="shared" si="22"/>
        <v>0</v>
      </c>
      <c r="BB44" s="5">
        <f t="shared" si="23"/>
        <v>0</v>
      </c>
      <c r="BC44" s="4">
        <f t="shared" si="24"/>
        <v>0</v>
      </c>
      <c r="BD44" s="3">
        <f t="shared" si="25"/>
        <v>0</v>
      </c>
      <c r="BE44" s="3">
        <f t="shared" si="26"/>
        <v>0</v>
      </c>
      <c r="BF44" s="3">
        <f t="shared" si="27"/>
        <v>0</v>
      </c>
      <c r="BG44" s="5">
        <f t="shared" si="28"/>
        <v>0</v>
      </c>
    </row>
    <row r="45" spans="1:59" x14ac:dyDescent="0.3">
      <c r="A45">
        <v>543</v>
      </c>
      <c r="B45" t="s">
        <v>114</v>
      </c>
      <c r="C45">
        <v>2018</v>
      </c>
      <c r="D45">
        <v>834</v>
      </c>
      <c r="E45">
        <v>43</v>
      </c>
      <c r="F45">
        <v>0.57314148681055099</v>
      </c>
      <c r="G45">
        <v>0.04</v>
      </c>
      <c r="H45">
        <v>1</v>
      </c>
      <c r="I45">
        <v>0.08</v>
      </c>
      <c r="J45">
        <v>0.26</v>
      </c>
      <c r="K45">
        <v>0.12</v>
      </c>
      <c r="L45">
        <v>2</v>
      </c>
      <c r="M45" t="s">
        <v>106</v>
      </c>
      <c r="N45" t="s">
        <v>77</v>
      </c>
      <c r="O45" t="s">
        <v>32</v>
      </c>
      <c r="P45" t="s">
        <v>102</v>
      </c>
      <c r="Q45" t="s">
        <v>79</v>
      </c>
      <c r="R45" t="s">
        <v>33</v>
      </c>
      <c r="S45" t="s">
        <v>65</v>
      </c>
      <c r="T45" t="s">
        <v>64</v>
      </c>
      <c r="U45" t="s">
        <v>51</v>
      </c>
      <c r="V45" t="s">
        <v>34</v>
      </c>
      <c r="W45">
        <v>21.730284371666599</v>
      </c>
      <c r="X45">
        <v>20.6937034175</v>
      </c>
      <c r="Y45">
        <v>18.33667981</v>
      </c>
      <c r="Z45">
        <v>14.0552407846666</v>
      </c>
      <c r="AA45">
        <v>13.7413244</v>
      </c>
      <c r="AB45">
        <v>13.620399727500001</v>
      </c>
      <c r="AC45">
        <v>13.25363744</v>
      </c>
      <c r="AD45">
        <v>12.7278909775</v>
      </c>
      <c r="AE45">
        <v>12.472092068</v>
      </c>
      <c r="AF45">
        <v>12.367454499999999</v>
      </c>
      <c r="AH45" s="11" t="s">
        <v>74</v>
      </c>
      <c r="AI45" s="4">
        <f t="shared" si="8"/>
        <v>0</v>
      </c>
      <c r="AJ45" s="3">
        <f t="shared" si="53"/>
        <v>0</v>
      </c>
      <c r="AK45" s="3">
        <f t="shared" si="54"/>
        <v>0</v>
      </c>
      <c r="AL45" s="3">
        <f t="shared" si="55"/>
        <v>0</v>
      </c>
      <c r="AM45" s="5">
        <f t="shared" si="56"/>
        <v>0</v>
      </c>
      <c r="AN45" s="4">
        <f t="shared" si="9"/>
        <v>0</v>
      </c>
      <c r="AO45" s="3">
        <f t="shared" si="10"/>
        <v>0</v>
      </c>
      <c r="AP45" s="3">
        <f t="shared" si="11"/>
        <v>0</v>
      </c>
      <c r="AQ45" s="3">
        <f t="shared" si="12"/>
        <v>0</v>
      </c>
      <c r="AR45" s="5">
        <f t="shared" si="13"/>
        <v>0</v>
      </c>
      <c r="AS45" s="4">
        <f t="shared" si="14"/>
        <v>0</v>
      </c>
      <c r="AT45" s="3">
        <f t="shared" si="15"/>
        <v>0</v>
      </c>
      <c r="AU45" s="3">
        <f t="shared" si="16"/>
        <v>0</v>
      </c>
      <c r="AV45" s="3">
        <f t="shared" si="17"/>
        <v>0</v>
      </c>
      <c r="AW45" s="5">
        <f t="shared" si="18"/>
        <v>0</v>
      </c>
      <c r="AX45" s="4">
        <f t="shared" si="19"/>
        <v>0</v>
      </c>
      <c r="AY45" s="3">
        <f t="shared" si="20"/>
        <v>0</v>
      </c>
      <c r="AZ45" s="3">
        <f t="shared" si="21"/>
        <v>0</v>
      </c>
      <c r="BA45" s="3">
        <f t="shared" si="22"/>
        <v>0</v>
      </c>
      <c r="BB45" s="5">
        <f t="shared" si="23"/>
        <v>0</v>
      </c>
      <c r="BC45" s="4">
        <f t="shared" si="24"/>
        <v>0</v>
      </c>
      <c r="BD45" s="3">
        <f t="shared" si="25"/>
        <v>0</v>
      </c>
      <c r="BE45" s="3">
        <f t="shared" si="26"/>
        <v>0</v>
      </c>
      <c r="BF45" s="3">
        <f t="shared" si="27"/>
        <v>0</v>
      </c>
      <c r="BG45" s="5">
        <f t="shared" si="28"/>
        <v>0</v>
      </c>
    </row>
    <row r="46" spans="1:59" x14ac:dyDescent="0.3">
      <c r="A46">
        <v>544</v>
      </c>
      <c r="B46" t="s">
        <v>114</v>
      </c>
      <c r="C46">
        <v>2018</v>
      </c>
      <c r="D46">
        <v>834</v>
      </c>
      <c r="E46">
        <v>44</v>
      </c>
      <c r="F46">
        <v>0.56354916067146199</v>
      </c>
      <c r="G46">
        <v>0.06</v>
      </c>
      <c r="H46">
        <v>3</v>
      </c>
      <c r="I46">
        <v>0.88</v>
      </c>
      <c r="J46">
        <v>0.4</v>
      </c>
      <c r="K46">
        <v>0.18</v>
      </c>
      <c r="L46">
        <v>0</v>
      </c>
      <c r="M46" t="s">
        <v>77</v>
      </c>
      <c r="N46" t="s">
        <v>106</v>
      </c>
      <c r="O46" t="s">
        <v>102</v>
      </c>
      <c r="P46" t="s">
        <v>32</v>
      </c>
      <c r="Q46" t="s">
        <v>39</v>
      </c>
      <c r="R46" t="s">
        <v>82</v>
      </c>
      <c r="S46" t="s">
        <v>58</v>
      </c>
      <c r="T46" t="s">
        <v>54</v>
      </c>
      <c r="U46" t="s">
        <v>33</v>
      </c>
      <c r="V46" t="s">
        <v>47</v>
      </c>
      <c r="W46">
        <v>29.6784558664705</v>
      </c>
      <c r="X46">
        <v>16.703232121052601</v>
      </c>
      <c r="Y46">
        <v>15.177141946785699</v>
      </c>
      <c r="Z46">
        <v>13.863238384999899</v>
      </c>
      <c r="AA46">
        <v>13.4364893126666</v>
      </c>
      <c r="AB46">
        <v>13.271011423809499</v>
      </c>
      <c r="AC46">
        <v>12.6838166527272</v>
      </c>
      <c r="AD46">
        <v>12.4784589855555</v>
      </c>
      <c r="AE46">
        <v>12.346880614761901</v>
      </c>
      <c r="AF46">
        <v>12.232794017142799</v>
      </c>
      <c r="AH46" s="11" t="s">
        <v>63</v>
      </c>
      <c r="AI46" s="4">
        <f t="shared" si="8"/>
        <v>0</v>
      </c>
      <c r="AJ46" s="3">
        <f t="shared" si="53"/>
        <v>0</v>
      </c>
      <c r="AK46" s="3">
        <f t="shared" si="54"/>
        <v>0</v>
      </c>
      <c r="AL46" s="3">
        <f t="shared" si="55"/>
        <v>0</v>
      </c>
      <c r="AM46" s="5">
        <f t="shared" si="56"/>
        <v>0</v>
      </c>
      <c r="AN46" s="4">
        <f t="shared" si="9"/>
        <v>0</v>
      </c>
      <c r="AO46" s="3">
        <f t="shared" si="10"/>
        <v>0</v>
      </c>
      <c r="AP46" s="3">
        <f t="shared" si="11"/>
        <v>0</v>
      </c>
      <c r="AQ46" s="3">
        <f t="shared" si="12"/>
        <v>0</v>
      </c>
      <c r="AR46" s="5">
        <f t="shared" si="13"/>
        <v>0</v>
      </c>
      <c r="AS46" s="4">
        <f t="shared" si="14"/>
        <v>0</v>
      </c>
      <c r="AT46" s="3">
        <f t="shared" si="15"/>
        <v>0</v>
      </c>
      <c r="AU46" s="3">
        <f t="shared" si="16"/>
        <v>0</v>
      </c>
      <c r="AV46" s="3">
        <f t="shared" si="17"/>
        <v>0</v>
      </c>
      <c r="AW46" s="5">
        <f t="shared" si="18"/>
        <v>0</v>
      </c>
      <c r="AX46" s="4">
        <f t="shared" si="19"/>
        <v>0</v>
      </c>
      <c r="AY46" s="3">
        <f t="shared" si="20"/>
        <v>0</v>
      </c>
      <c r="AZ46" s="3">
        <f t="shared" si="21"/>
        <v>0</v>
      </c>
      <c r="BA46" s="3">
        <f t="shared" si="22"/>
        <v>0</v>
      </c>
      <c r="BB46" s="5">
        <f t="shared" si="23"/>
        <v>2</v>
      </c>
      <c r="BC46" s="4">
        <f t="shared" si="24"/>
        <v>0</v>
      </c>
      <c r="BD46" s="3">
        <f t="shared" si="25"/>
        <v>0</v>
      </c>
      <c r="BE46" s="3">
        <f t="shared" si="26"/>
        <v>0</v>
      </c>
      <c r="BF46" s="3">
        <f t="shared" si="27"/>
        <v>0</v>
      </c>
      <c r="BG46" s="5">
        <f t="shared" si="28"/>
        <v>0</v>
      </c>
    </row>
    <row r="47" spans="1:59" x14ac:dyDescent="0.3">
      <c r="A47">
        <v>545</v>
      </c>
      <c r="B47" t="s">
        <v>114</v>
      </c>
      <c r="C47">
        <v>2018</v>
      </c>
      <c r="D47">
        <v>834</v>
      </c>
      <c r="E47">
        <v>45</v>
      </c>
      <c r="F47">
        <v>0.58992805755395605</v>
      </c>
      <c r="G47">
        <v>0.26</v>
      </c>
      <c r="H47">
        <v>2</v>
      </c>
      <c r="I47">
        <v>0.34</v>
      </c>
      <c r="J47">
        <v>0.72</v>
      </c>
      <c r="K47">
        <v>0.64</v>
      </c>
      <c r="L47">
        <v>2</v>
      </c>
      <c r="M47" t="s">
        <v>77</v>
      </c>
      <c r="N47" t="s">
        <v>32</v>
      </c>
      <c r="O47" t="s">
        <v>102</v>
      </c>
      <c r="P47" t="s">
        <v>64</v>
      </c>
      <c r="Q47" t="s">
        <v>89</v>
      </c>
      <c r="R47" t="s">
        <v>58</v>
      </c>
      <c r="S47" t="s">
        <v>40</v>
      </c>
      <c r="T47" t="s">
        <v>63</v>
      </c>
      <c r="U47" t="s">
        <v>47</v>
      </c>
      <c r="V47" t="s">
        <v>39</v>
      </c>
      <c r="W47">
        <v>44.022136393333298</v>
      </c>
      <c r="X47">
        <v>15.8357503742857</v>
      </c>
      <c r="Y47">
        <v>14.14896345</v>
      </c>
      <c r="Z47">
        <v>14.123879925000001</v>
      </c>
      <c r="AA47">
        <v>13.7739737666666</v>
      </c>
      <c r="AB47">
        <v>12.42759656</v>
      </c>
      <c r="AC47">
        <v>12.308381085000001</v>
      </c>
      <c r="AD47">
        <v>12.1085405</v>
      </c>
      <c r="AE47">
        <v>12.0464473975</v>
      </c>
      <c r="AF47">
        <v>11.8980097819999</v>
      </c>
      <c r="AH47" s="11" t="s">
        <v>69</v>
      </c>
      <c r="AI47" s="4">
        <f t="shared" si="8"/>
        <v>0</v>
      </c>
      <c r="AJ47" s="3">
        <f t="shared" si="53"/>
        <v>1</v>
      </c>
      <c r="AK47" s="3">
        <f t="shared" si="54"/>
        <v>0</v>
      </c>
      <c r="AL47" s="3">
        <f t="shared" si="55"/>
        <v>1</v>
      </c>
      <c r="AM47" s="5">
        <f t="shared" si="56"/>
        <v>1</v>
      </c>
      <c r="AN47" s="4">
        <f t="shared" si="9"/>
        <v>0</v>
      </c>
      <c r="AO47" s="3">
        <f t="shared" si="10"/>
        <v>0</v>
      </c>
      <c r="AP47" s="3">
        <f t="shared" si="11"/>
        <v>0</v>
      </c>
      <c r="AQ47" s="3">
        <f t="shared" si="12"/>
        <v>0</v>
      </c>
      <c r="AR47" s="5">
        <f t="shared" si="13"/>
        <v>2</v>
      </c>
      <c r="AS47" s="4">
        <f t="shared" si="14"/>
        <v>0</v>
      </c>
      <c r="AT47" s="3">
        <f t="shared" si="15"/>
        <v>0</v>
      </c>
      <c r="AU47" s="3">
        <f t="shared" si="16"/>
        <v>0</v>
      </c>
      <c r="AV47" s="3">
        <f t="shared" si="17"/>
        <v>0</v>
      </c>
      <c r="AW47" s="5">
        <f t="shared" si="18"/>
        <v>0</v>
      </c>
      <c r="AX47" s="4">
        <f t="shared" si="19"/>
        <v>0</v>
      </c>
      <c r="AY47" s="3">
        <f t="shared" si="20"/>
        <v>1</v>
      </c>
      <c r="AZ47" s="3">
        <f t="shared" si="21"/>
        <v>0</v>
      </c>
      <c r="BA47" s="3">
        <f t="shared" si="22"/>
        <v>0</v>
      </c>
      <c r="BB47" s="5">
        <f t="shared" si="23"/>
        <v>0</v>
      </c>
      <c r="BC47" s="4">
        <f t="shared" si="24"/>
        <v>0</v>
      </c>
      <c r="BD47" s="3">
        <f t="shared" si="25"/>
        <v>0</v>
      </c>
      <c r="BE47" s="3">
        <f t="shared" si="26"/>
        <v>0</v>
      </c>
      <c r="BF47" s="3">
        <f t="shared" si="27"/>
        <v>0</v>
      </c>
      <c r="BG47" s="5">
        <f t="shared" si="28"/>
        <v>0</v>
      </c>
    </row>
    <row r="48" spans="1:59" x14ac:dyDescent="0.3">
      <c r="A48">
        <v>546</v>
      </c>
      <c r="B48" t="s">
        <v>114</v>
      </c>
      <c r="C48">
        <v>2018</v>
      </c>
      <c r="D48">
        <v>834</v>
      </c>
      <c r="E48">
        <v>46</v>
      </c>
      <c r="F48">
        <v>0.57314148681055099</v>
      </c>
      <c r="G48">
        <v>0.02</v>
      </c>
      <c r="H48">
        <v>7</v>
      </c>
      <c r="I48">
        <v>0.18</v>
      </c>
      <c r="J48">
        <v>0.88</v>
      </c>
      <c r="K48">
        <v>0.38</v>
      </c>
      <c r="L48">
        <v>5</v>
      </c>
      <c r="M48" t="s">
        <v>77</v>
      </c>
      <c r="N48" t="s">
        <v>32</v>
      </c>
      <c r="O48" t="s">
        <v>106</v>
      </c>
      <c r="P48" t="s">
        <v>102</v>
      </c>
      <c r="Q48" t="s">
        <v>110</v>
      </c>
      <c r="R48" t="s">
        <v>89</v>
      </c>
      <c r="S48" t="s">
        <v>39</v>
      </c>
      <c r="T48" t="s">
        <v>33</v>
      </c>
      <c r="U48" t="s">
        <v>56</v>
      </c>
      <c r="V48" t="s">
        <v>82</v>
      </c>
      <c r="W48">
        <v>12.249743944626101</v>
      </c>
      <c r="X48">
        <v>10.299330612912099</v>
      </c>
      <c r="Y48">
        <v>9.7928144972891396</v>
      </c>
      <c r="Z48">
        <v>8.7688228355116298</v>
      </c>
      <c r="AA48">
        <v>7.1395296543421001</v>
      </c>
      <c r="AB48">
        <v>7.0096543634227597</v>
      </c>
      <c r="AC48">
        <v>6.9539796619759002</v>
      </c>
      <c r="AD48">
        <v>6.7216615215543998</v>
      </c>
      <c r="AE48">
        <v>6.5723043973382298</v>
      </c>
      <c r="AF48">
        <v>6.5650408721261204</v>
      </c>
      <c r="AH48" s="11" t="s">
        <v>83</v>
      </c>
      <c r="AI48" s="4">
        <f t="shared" si="8"/>
        <v>0</v>
      </c>
      <c r="AJ48" s="3">
        <f t="shared" si="53"/>
        <v>0</v>
      </c>
      <c r="AK48" s="3">
        <f t="shared" si="54"/>
        <v>0</v>
      </c>
      <c r="AL48" s="3">
        <f t="shared" si="55"/>
        <v>0</v>
      </c>
      <c r="AM48" s="5">
        <f t="shared" si="56"/>
        <v>1</v>
      </c>
      <c r="AN48" s="4">
        <f t="shared" si="9"/>
        <v>0</v>
      </c>
      <c r="AO48" s="3">
        <f t="shared" si="10"/>
        <v>0</v>
      </c>
      <c r="AP48" s="3">
        <f t="shared" si="11"/>
        <v>0</v>
      </c>
      <c r="AQ48" s="3">
        <f t="shared" si="12"/>
        <v>0</v>
      </c>
      <c r="AR48" s="5">
        <f t="shared" si="13"/>
        <v>0</v>
      </c>
      <c r="AS48" s="4">
        <f t="shared" si="14"/>
        <v>0</v>
      </c>
      <c r="AT48" s="3">
        <f t="shared" si="15"/>
        <v>0</v>
      </c>
      <c r="AU48" s="3">
        <f t="shared" si="16"/>
        <v>0</v>
      </c>
      <c r="AV48" s="3">
        <f t="shared" si="17"/>
        <v>1</v>
      </c>
      <c r="AW48" s="5">
        <f t="shared" si="18"/>
        <v>0</v>
      </c>
      <c r="AX48" s="4">
        <f t="shared" si="19"/>
        <v>0</v>
      </c>
      <c r="AY48" s="3">
        <f t="shared" si="20"/>
        <v>0</v>
      </c>
      <c r="AZ48" s="3">
        <f t="shared" si="21"/>
        <v>0</v>
      </c>
      <c r="BA48" s="3">
        <f t="shared" si="22"/>
        <v>0</v>
      </c>
      <c r="BB48" s="5">
        <f t="shared" si="23"/>
        <v>0</v>
      </c>
      <c r="BC48" s="4">
        <f t="shared" si="24"/>
        <v>0</v>
      </c>
      <c r="BD48" s="3">
        <f t="shared" si="25"/>
        <v>0</v>
      </c>
      <c r="BE48" s="3">
        <f t="shared" si="26"/>
        <v>0</v>
      </c>
      <c r="BF48" s="3">
        <f t="shared" si="27"/>
        <v>0</v>
      </c>
      <c r="BG48" s="5">
        <f t="shared" si="28"/>
        <v>0</v>
      </c>
    </row>
    <row r="49" spans="1:59" x14ac:dyDescent="0.3">
      <c r="A49">
        <v>547</v>
      </c>
      <c r="B49" t="s">
        <v>114</v>
      </c>
      <c r="C49">
        <v>2018</v>
      </c>
      <c r="D49">
        <v>834</v>
      </c>
      <c r="E49">
        <v>47</v>
      </c>
      <c r="F49">
        <v>0.56115107913669005</v>
      </c>
      <c r="G49">
        <v>0.16</v>
      </c>
      <c r="H49">
        <v>1</v>
      </c>
      <c r="I49">
        <v>0.2</v>
      </c>
      <c r="J49">
        <v>0.52</v>
      </c>
      <c r="K49">
        <v>0.68</v>
      </c>
      <c r="L49">
        <v>6</v>
      </c>
      <c r="M49" t="s">
        <v>77</v>
      </c>
      <c r="N49" t="s">
        <v>82</v>
      </c>
      <c r="O49" t="s">
        <v>102</v>
      </c>
      <c r="P49" t="s">
        <v>89</v>
      </c>
      <c r="Q49" t="s">
        <v>51</v>
      </c>
      <c r="R49" t="s">
        <v>32</v>
      </c>
      <c r="S49" t="s">
        <v>85</v>
      </c>
      <c r="T49" t="s">
        <v>52</v>
      </c>
      <c r="U49" t="s">
        <v>39</v>
      </c>
      <c r="V49" t="s">
        <v>33</v>
      </c>
      <c r="W49">
        <v>41.7674510185714</v>
      </c>
      <c r="X49">
        <v>20.947427699999999</v>
      </c>
      <c r="Y49">
        <v>20.067462899999999</v>
      </c>
      <c r="Z49">
        <v>17.073153663333301</v>
      </c>
      <c r="AA49">
        <v>17.034538300000001</v>
      </c>
      <c r="AB49">
        <v>15.867808316</v>
      </c>
      <c r="AC49">
        <v>15.6703887</v>
      </c>
      <c r="AD49">
        <v>15.5782442</v>
      </c>
      <c r="AE49">
        <v>14.961785539999999</v>
      </c>
      <c r="AF49">
        <v>14.472499865</v>
      </c>
      <c r="AH49" s="11" t="s">
        <v>102</v>
      </c>
      <c r="AI49" s="4">
        <f t="shared" si="8"/>
        <v>0</v>
      </c>
      <c r="AJ49" s="3">
        <f t="shared" si="53"/>
        <v>12</v>
      </c>
      <c r="AK49" s="3">
        <f t="shared" si="54"/>
        <v>35</v>
      </c>
      <c r="AL49" s="3">
        <f t="shared" si="55"/>
        <v>29</v>
      </c>
      <c r="AM49" s="5">
        <f t="shared" si="56"/>
        <v>10</v>
      </c>
      <c r="AN49" s="4">
        <f t="shared" si="9"/>
        <v>0</v>
      </c>
      <c r="AO49" s="3">
        <f t="shared" si="10"/>
        <v>3</v>
      </c>
      <c r="AP49" s="3">
        <f t="shared" si="11"/>
        <v>19</v>
      </c>
      <c r="AQ49" s="3">
        <f t="shared" si="12"/>
        <v>38</v>
      </c>
      <c r="AR49" s="5">
        <f t="shared" si="13"/>
        <v>13</v>
      </c>
      <c r="AS49" s="4">
        <f t="shared" si="14"/>
        <v>0</v>
      </c>
      <c r="AT49" s="3">
        <f t="shared" si="15"/>
        <v>4</v>
      </c>
      <c r="AU49" s="3">
        <f t="shared" si="16"/>
        <v>12</v>
      </c>
      <c r="AV49" s="3">
        <f t="shared" si="17"/>
        <v>26</v>
      </c>
      <c r="AW49" s="5">
        <f t="shared" si="18"/>
        <v>22</v>
      </c>
      <c r="AX49" s="4">
        <f t="shared" si="19"/>
        <v>0</v>
      </c>
      <c r="AY49" s="3">
        <f t="shared" si="20"/>
        <v>9</v>
      </c>
      <c r="AZ49" s="3">
        <f t="shared" si="21"/>
        <v>14</v>
      </c>
      <c r="BA49" s="3">
        <f t="shared" si="22"/>
        <v>38</v>
      </c>
      <c r="BB49" s="5">
        <f t="shared" si="23"/>
        <v>14</v>
      </c>
      <c r="BC49" s="4">
        <f t="shared" si="24"/>
        <v>0</v>
      </c>
      <c r="BD49" s="3">
        <f t="shared" si="25"/>
        <v>8</v>
      </c>
      <c r="BE49" s="3">
        <f t="shared" si="26"/>
        <v>13</v>
      </c>
      <c r="BF49" s="3">
        <f t="shared" si="27"/>
        <v>37</v>
      </c>
      <c r="BG49" s="5">
        <f t="shared" si="28"/>
        <v>21</v>
      </c>
    </row>
    <row r="50" spans="1:59" x14ac:dyDescent="0.3">
      <c r="A50">
        <v>548</v>
      </c>
      <c r="B50" t="s">
        <v>114</v>
      </c>
      <c r="C50">
        <v>2018</v>
      </c>
      <c r="D50">
        <v>834</v>
      </c>
      <c r="E50">
        <v>48</v>
      </c>
      <c r="F50">
        <v>0.57553956834532305</v>
      </c>
      <c r="G50">
        <v>0.12</v>
      </c>
      <c r="H50">
        <v>4</v>
      </c>
      <c r="I50">
        <v>0.28000000000000003</v>
      </c>
      <c r="J50">
        <v>0.78</v>
      </c>
      <c r="K50">
        <v>0.36</v>
      </c>
      <c r="L50">
        <v>3</v>
      </c>
      <c r="M50" t="s">
        <v>77</v>
      </c>
      <c r="N50" t="s">
        <v>102</v>
      </c>
      <c r="O50" t="s">
        <v>32</v>
      </c>
      <c r="P50" t="s">
        <v>54</v>
      </c>
      <c r="Q50" t="s">
        <v>39</v>
      </c>
      <c r="R50" t="s">
        <v>89</v>
      </c>
      <c r="S50" t="s">
        <v>110</v>
      </c>
      <c r="T50" t="s">
        <v>73</v>
      </c>
      <c r="U50" t="s">
        <v>37</v>
      </c>
      <c r="V50" t="s">
        <v>48</v>
      </c>
      <c r="W50">
        <v>21.378892055517198</v>
      </c>
      <c r="X50">
        <v>12.9978573052</v>
      </c>
      <c r="Y50">
        <v>11.1340257299999</v>
      </c>
      <c r="Z50">
        <v>9.7286258159090799</v>
      </c>
      <c r="AA50">
        <v>9.6796500784210497</v>
      </c>
      <c r="AB50">
        <v>8.9948486118749997</v>
      </c>
      <c r="AC50">
        <v>8.8682900849999893</v>
      </c>
      <c r="AD50">
        <v>8.8262695616666598</v>
      </c>
      <c r="AE50">
        <v>8.7477025944444406</v>
      </c>
      <c r="AF50">
        <v>8.6169254162499893</v>
      </c>
      <c r="AH50" s="11" t="s">
        <v>90</v>
      </c>
      <c r="AI50" s="4">
        <f t="shared" si="8"/>
        <v>0</v>
      </c>
      <c r="AJ50" s="3">
        <f t="shared" si="53"/>
        <v>0</v>
      </c>
      <c r="AK50" s="3">
        <f t="shared" si="54"/>
        <v>0</v>
      </c>
      <c r="AL50" s="3">
        <f t="shared" si="55"/>
        <v>0</v>
      </c>
      <c r="AM50" s="5">
        <f t="shared" si="56"/>
        <v>0</v>
      </c>
      <c r="AN50" s="4">
        <f t="shared" si="9"/>
        <v>0</v>
      </c>
      <c r="AO50" s="3">
        <f t="shared" si="10"/>
        <v>0</v>
      </c>
      <c r="AP50" s="3">
        <f t="shared" si="11"/>
        <v>0</v>
      </c>
      <c r="AQ50" s="3">
        <f t="shared" si="12"/>
        <v>0</v>
      </c>
      <c r="AR50" s="5">
        <f t="shared" si="13"/>
        <v>0</v>
      </c>
      <c r="AS50" s="4">
        <f t="shared" si="14"/>
        <v>0</v>
      </c>
      <c r="AT50" s="3">
        <f t="shared" si="15"/>
        <v>0</v>
      </c>
      <c r="AU50" s="3">
        <f t="shared" si="16"/>
        <v>0</v>
      </c>
      <c r="AV50" s="3">
        <f t="shared" si="17"/>
        <v>0</v>
      </c>
      <c r="AW50" s="5">
        <f t="shared" si="18"/>
        <v>0</v>
      </c>
      <c r="AX50" s="4">
        <f t="shared" si="19"/>
        <v>0</v>
      </c>
      <c r="AY50" s="3">
        <f t="shared" si="20"/>
        <v>0</v>
      </c>
      <c r="AZ50" s="3">
        <f t="shared" si="21"/>
        <v>0</v>
      </c>
      <c r="BA50" s="3">
        <f t="shared" si="22"/>
        <v>0</v>
      </c>
      <c r="BB50" s="5">
        <f t="shared" si="23"/>
        <v>0</v>
      </c>
      <c r="BC50" s="4">
        <f t="shared" si="24"/>
        <v>0</v>
      </c>
      <c r="BD50" s="3">
        <f t="shared" si="25"/>
        <v>0</v>
      </c>
      <c r="BE50" s="3">
        <f t="shared" si="26"/>
        <v>0</v>
      </c>
      <c r="BF50" s="3">
        <f t="shared" si="27"/>
        <v>0</v>
      </c>
      <c r="BG50" s="5">
        <f t="shared" si="28"/>
        <v>0</v>
      </c>
    </row>
    <row r="51" spans="1:59" x14ac:dyDescent="0.3">
      <c r="A51">
        <v>549</v>
      </c>
      <c r="B51" t="s">
        <v>114</v>
      </c>
      <c r="C51">
        <v>2018</v>
      </c>
      <c r="D51">
        <v>834</v>
      </c>
      <c r="E51">
        <v>49</v>
      </c>
      <c r="F51">
        <v>0.55395683453237399</v>
      </c>
      <c r="G51">
        <v>0.04</v>
      </c>
      <c r="H51">
        <v>8</v>
      </c>
      <c r="I51">
        <v>0.12</v>
      </c>
      <c r="J51">
        <v>0.96</v>
      </c>
      <c r="K51">
        <v>0.44</v>
      </c>
      <c r="L51">
        <v>7</v>
      </c>
      <c r="M51" t="s">
        <v>77</v>
      </c>
      <c r="N51" t="s">
        <v>32</v>
      </c>
      <c r="O51" t="s">
        <v>106</v>
      </c>
      <c r="P51" t="s">
        <v>102</v>
      </c>
      <c r="Q51" t="s">
        <v>78</v>
      </c>
      <c r="R51" t="s">
        <v>110</v>
      </c>
      <c r="S51" t="s">
        <v>54</v>
      </c>
      <c r="T51" t="s">
        <v>72</v>
      </c>
      <c r="U51" t="s">
        <v>56</v>
      </c>
      <c r="V51" t="s">
        <v>70</v>
      </c>
      <c r="W51">
        <v>10.597067654145199</v>
      </c>
      <c r="X51">
        <v>8.0627107789344308</v>
      </c>
      <c r="Y51">
        <v>7.7610966335199896</v>
      </c>
      <c r="Z51">
        <v>7.2369600318014102</v>
      </c>
      <c r="AA51">
        <v>6.08185764023529</v>
      </c>
      <c r="AB51">
        <v>6.0035892745507198</v>
      </c>
      <c r="AC51">
        <v>5.8988082182990604</v>
      </c>
      <c r="AD51">
        <v>5.8449581571046503</v>
      </c>
      <c r="AE51">
        <v>5.7556367842608598</v>
      </c>
      <c r="AF51">
        <v>5.6229998596428503</v>
      </c>
      <c r="AH51" s="11" t="s">
        <v>85</v>
      </c>
      <c r="AI51" s="4">
        <f t="shared" si="8"/>
        <v>0</v>
      </c>
      <c r="AJ51" s="3">
        <f t="shared" si="53"/>
        <v>0</v>
      </c>
      <c r="AK51" s="3">
        <f t="shared" si="54"/>
        <v>3</v>
      </c>
      <c r="AL51" s="3">
        <f t="shared" si="55"/>
        <v>1</v>
      </c>
      <c r="AM51" s="5">
        <f t="shared" si="56"/>
        <v>3</v>
      </c>
      <c r="AN51" s="4">
        <f t="shared" si="9"/>
        <v>0</v>
      </c>
      <c r="AO51" s="3">
        <f t="shared" si="10"/>
        <v>0</v>
      </c>
      <c r="AP51" s="3">
        <f t="shared" si="11"/>
        <v>0</v>
      </c>
      <c r="AQ51" s="3">
        <f t="shared" si="12"/>
        <v>1</v>
      </c>
      <c r="AR51" s="5">
        <f t="shared" si="13"/>
        <v>1</v>
      </c>
      <c r="AS51" s="4">
        <f t="shared" si="14"/>
        <v>0</v>
      </c>
      <c r="AT51" s="3">
        <f t="shared" si="15"/>
        <v>0</v>
      </c>
      <c r="AU51" s="3">
        <f t="shared" si="16"/>
        <v>0</v>
      </c>
      <c r="AV51" s="3">
        <f t="shared" si="17"/>
        <v>1</v>
      </c>
      <c r="AW51" s="5">
        <f t="shared" si="18"/>
        <v>2</v>
      </c>
      <c r="AX51" s="4">
        <f t="shared" si="19"/>
        <v>0</v>
      </c>
      <c r="AY51" s="3">
        <f t="shared" si="20"/>
        <v>0</v>
      </c>
      <c r="AZ51" s="3">
        <f t="shared" si="21"/>
        <v>1</v>
      </c>
      <c r="BA51" s="3">
        <f t="shared" si="22"/>
        <v>0</v>
      </c>
      <c r="BB51" s="5">
        <f t="shared" si="23"/>
        <v>1</v>
      </c>
      <c r="BC51" s="4">
        <f t="shared" si="24"/>
        <v>0</v>
      </c>
      <c r="BD51" s="3">
        <f t="shared" si="25"/>
        <v>0</v>
      </c>
      <c r="BE51" s="3">
        <f t="shared" si="26"/>
        <v>0</v>
      </c>
      <c r="BF51" s="3">
        <f t="shared" si="27"/>
        <v>0</v>
      </c>
      <c r="BG51" s="5">
        <f t="shared" si="28"/>
        <v>0</v>
      </c>
    </row>
    <row r="52" spans="1:59" x14ac:dyDescent="0.3">
      <c r="A52">
        <v>550</v>
      </c>
      <c r="B52" t="s">
        <v>114</v>
      </c>
      <c r="C52">
        <v>2018</v>
      </c>
      <c r="D52">
        <v>834</v>
      </c>
      <c r="E52">
        <v>50</v>
      </c>
      <c r="F52">
        <v>0.57913669064748197</v>
      </c>
      <c r="G52">
        <v>0.06</v>
      </c>
      <c r="H52">
        <v>8</v>
      </c>
      <c r="I52">
        <v>0.8</v>
      </c>
      <c r="J52">
        <v>0.92</v>
      </c>
      <c r="K52">
        <v>0.46</v>
      </c>
      <c r="L52">
        <v>2</v>
      </c>
      <c r="M52" t="s">
        <v>77</v>
      </c>
      <c r="N52" t="s">
        <v>102</v>
      </c>
      <c r="O52" t="s">
        <v>106</v>
      </c>
      <c r="P52" t="s">
        <v>32</v>
      </c>
      <c r="Q52" t="s">
        <v>35</v>
      </c>
      <c r="R52" t="s">
        <v>111</v>
      </c>
      <c r="S52" t="s">
        <v>80</v>
      </c>
      <c r="T52" t="s">
        <v>33</v>
      </c>
      <c r="U52" t="s">
        <v>39</v>
      </c>
      <c r="V52" t="s">
        <v>52</v>
      </c>
      <c r="W52">
        <v>8.7243504561052596</v>
      </c>
      <c r="X52">
        <v>6.3918915351629204</v>
      </c>
      <c r="Y52">
        <v>6.1500096860414404</v>
      </c>
      <c r="Z52">
        <v>5.7780435221089999</v>
      </c>
      <c r="AA52">
        <v>5.6316191195384597</v>
      </c>
      <c r="AB52">
        <v>5.5545817169545399</v>
      </c>
      <c r="AC52">
        <v>5.3414785040614001</v>
      </c>
      <c r="AD52">
        <v>5.2545517730441897</v>
      </c>
      <c r="AE52">
        <v>5.2335539080872397</v>
      </c>
      <c r="AF52">
        <v>5.1989217133921501</v>
      </c>
      <c r="AH52" s="11" t="s">
        <v>95</v>
      </c>
      <c r="AI52" s="4">
        <f t="shared" si="8"/>
        <v>0</v>
      </c>
      <c r="AJ52" s="3">
        <f t="shared" si="53"/>
        <v>0</v>
      </c>
      <c r="AK52" s="3">
        <f t="shared" si="54"/>
        <v>0</v>
      </c>
      <c r="AL52" s="3">
        <f t="shared" si="55"/>
        <v>0</v>
      </c>
      <c r="AM52" s="5">
        <f t="shared" si="56"/>
        <v>0</v>
      </c>
      <c r="AN52" s="4">
        <f t="shared" si="9"/>
        <v>0</v>
      </c>
      <c r="AO52" s="3">
        <f t="shared" si="10"/>
        <v>0</v>
      </c>
      <c r="AP52" s="3">
        <f t="shared" si="11"/>
        <v>0</v>
      </c>
      <c r="AQ52" s="3">
        <f t="shared" si="12"/>
        <v>0</v>
      </c>
      <c r="AR52" s="5">
        <f t="shared" si="13"/>
        <v>0</v>
      </c>
      <c r="AS52" s="4">
        <f t="shared" si="14"/>
        <v>0</v>
      </c>
      <c r="AT52" s="3">
        <f t="shared" si="15"/>
        <v>0</v>
      </c>
      <c r="AU52" s="3">
        <f t="shared" si="16"/>
        <v>0</v>
      </c>
      <c r="AV52" s="3">
        <f t="shared" si="17"/>
        <v>0</v>
      </c>
      <c r="AW52" s="5">
        <f t="shared" si="18"/>
        <v>0</v>
      </c>
      <c r="AX52" s="4">
        <f t="shared" si="19"/>
        <v>0</v>
      </c>
      <c r="AY52" s="3">
        <f t="shared" si="20"/>
        <v>0</v>
      </c>
      <c r="AZ52" s="3">
        <f t="shared" si="21"/>
        <v>0</v>
      </c>
      <c r="BA52" s="3">
        <f t="shared" si="22"/>
        <v>0</v>
      </c>
      <c r="BB52" s="5">
        <f t="shared" si="23"/>
        <v>0</v>
      </c>
      <c r="BC52" s="4">
        <f t="shared" si="24"/>
        <v>0</v>
      </c>
      <c r="BD52" s="3">
        <f t="shared" si="25"/>
        <v>0</v>
      </c>
      <c r="BE52" s="3">
        <f t="shared" si="26"/>
        <v>0</v>
      </c>
      <c r="BF52" s="3">
        <f t="shared" si="27"/>
        <v>0</v>
      </c>
      <c r="BG52" s="5">
        <f t="shared" si="28"/>
        <v>0</v>
      </c>
    </row>
    <row r="53" spans="1:59" x14ac:dyDescent="0.3">
      <c r="A53">
        <v>551</v>
      </c>
      <c r="B53" t="s">
        <v>114</v>
      </c>
      <c r="C53">
        <v>2018</v>
      </c>
      <c r="D53">
        <v>834</v>
      </c>
      <c r="E53">
        <v>51</v>
      </c>
      <c r="F53">
        <v>0.55755395683453202</v>
      </c>
      <c r="G53">
        <v>0.06</v>
      </c>
      <c r="H53">
        <v>4</v>
      </c>
      <c r="I53">
        <v>0.78</v>
      </c>
      <c r="J53">
        <v>0.7</v>
      </c>
      <c r="K53">
        <v>0.42</v>
      </c>
      <c r="L53">
        <v>3</v>
      </c>
      <c r="M53" t="s">
        <v>77</v>
      </c>
      <c r="N53" t="s">
        <v>106</v>
      </c>
      <c r="O53" t="s">
        <v>32</v>
      </c>
      <c r="P53" t="s">
        <v>102</v>
      </c>
      <c r="Q53" t="s">
        <v>39</v>
      </c>
      <c r="R53" t="s">
        <v>89</v>
      </c>
      <c r="S53" t="s">
        <v>111</v>
      </c>
      <c r="T53" t="s">
        <v>33</v>
      </c>
      <c r="U53" t="s">
        <v>68</v>
      </c>
      <c r="V53" t="s">
        <v>84</v>
      </c>
      <c r="W53">
        <v>23.7590631825</v>
      </c>
      <c r="X53">
        <v>17.003245470344801</v>
      </c>
      <c r="Y53">
        <v>14.0221622633333</v>
      </c>
      <c r="Z53">
        <v>13.2150721556521</v>
      </c>
      <c r="AA53">
        <v>11.482597903124899</v>
      </c>
      <c r="AB53">
        <v>10.927305161818101</v>
      </c>
      <c r="AC53">
        <v>10.853225515</v>
      </c>
      <c r="AD53">
        <v>10.791173828823499</v>
      </c>
      <c r="AE53">
        <v>10.5515365584</v>
      </c>
      <c r="AF53">
        <v>10.508193611249901</v>
      </c>
      <c r="AH53" s="11" t="s">
        <v>60</v>
      </c>
      <c r="AI53" s="4">
        <f t="shared" si="8"/>
        <v>0</v>
      </c>
      <c r="AJ53" s="3">
        <f t="shared" si="53"/>
        <v>0</v>
      </c>
      <c r="AK53" s="3">
        <f t="shared" si="54"/>
        <v>0</v>
      </c>
      <c r="AL53" s="3">
        <f t="shared" si="55"/>
        <v>0</v>
      </c>
      <c r="AM53" s="5">
        <f t="shared" si="56"/>
        <v>0</v>
      </c>
      <c r="AN53" s="4">
        <f t="shared" si="9"/>
        <v>0</v>
      </c>
      <c r="AO53" s="3">
        <f t="shared" si="10"/>
        <v>0</v>
      </c>
      <c r="AP53" s="3">
        <f t="shared" si="11"/>
        <v>0</v>
      </c>
      <c r="AQ53" s="3">
        <f t="shared" si="12"/>
        <v>0</v>
      </c>
      <c r="AR53" s="5">
        <f t="shared" si="13"/>
        <v>0</v>
      </c>
      <c r="AS53" s="4">
        <f t="shared" si="14"/>
        <v>0</v>
      </c>
      <c r="AT53" s="3">
        <f t="shared" si="15"/>
        <v>0</v>
      </c>
      <c r="AU53" s="3">
        <f t="shared" si="16"/>
        <v>0</v>
      </c>
      <c r="AV53" s="3">
        <f t="shared" si="17"/>
        <v>1</v>
      </c>
      <c r="AW53" s="5">
        <f t="shared" si="18"/>
        <v>0</v>
      </c>
      <c r="AX53" s="4">
        <f t="shared" si="19"/>
        <v>0</v>
      </c>
      <c r="AY53" s="3">
        <f t="shared" si="20"/>
        <v>0</v>
      </c>
      <c r="AZ53" s="3">
        <f t="shared" si="21"/>
        <v>0</v>
      </c>
      <c r="BA53" s="3">
        <f t="shared" si="22"/>
        <v>1</v>
      </c>
      <c r="BB53" s="5">
        <f t="shared" si="23"/>
        <v>0</v>
      </c>
      <c r="BC53" s="4">
        <f t="shared" si="24"/>
        <v>0</v>
      </c>
      <c r="BD53" s="3">
        <f t="shared" si="25"/>
        <v>0</v>
      </c>
      <c r="BE53" s="3">
        <f t="shared" si="26"/>
        <v>0</v>
      </c>
      <c r="BF53" s="3">
        <f t="shared" si="27"/>
        <v>1</v>
      </c>
      <c r="BG53" s="5">
        <f t="shared" si="28"/>
        <v>0</v>
      </c>
    </row>
    <row r="54" spans="1:59" x14ac:dyDescent="0.3">
      <c r="A54">
        <v>552</v>
      </c>
      <c r="B54" t="s">
        <v>114</v>
      </c>
      <c r="C54">
        <v>2018</v>
      </c>
      <c r="D54">
        <v>834</v>
      </c>
      <c r="E54">
        <v>52</v>
      </c>
      <c r="F54">
        <v>0.56354916067146199</v>
      </c>
      <c r="G54">
        <v>0.06</v>
      </c>
      <c r="H54">
        <v>5</v>
      </c>
      <c r="I54">
        <v>0.64</v>
      </c>
      <c r="J54">
        <v>0.7</v>
      </c>
      <c r="K54">
        <v>0.62</v>
      </c>
      <c r="L54">
        <v>2</v>
      </c>
      <c r="M54" t="s">
        <v>77</v>
      </c>
      <c r="N54" t="s">
        <v>102</v>
      </c>
      <c r="O54" t="s">
        <v>106</v>
      </c>
      <c r="P54" t="s">
        <v>32</v>
      </c>
      <c r="Q54" t="s">
        <v>33</v>
      </c>
      <c r="R54" t="s">
        <v>39</v>
      </c>
      <c r="S54" t="s">
        <v>84</v>
      </c>
      <c r="T54" t="s">
        <v>52</v>
      </c>
      <c r="U54" t="s">
        <v>56</v>
      </c>
      <c r="V54" t="s">
        <v>54</v>
      </c>
      <c r="W54">
        <v>15.474194727029399</v>
      </c>
      <c r="X54">
        <v>9.7695397143243206</v>
      </c>
      <c r="Y54">
        <v>9.5457571629999993</v>
      </c>
      <c r="Z54">
        <v>8.9068976529629609</v>
      </c>
      <c r="AA54">
        <v>7.9138646776708796</v>
      </c>
      <c r="AB54">
        <v>7.8934328423000002</v>
      </c>
      <c r="AC54">
        <v>7.7342116292592502</v>
      </c>
      <c r="AD54">
        <v>7.7062261070588196</v>
      </c>
      <c r="AE54">
        <v>7.6768690319230704</v>
      </c>
      <c r="AF54">
        <v>7.5354521403488297</v>
      </c>
      <c r="AH54" s="11" t="s">
        <v>108</v>
      </c>
      <c r="AI54" s="4">
        <f t="shared" si="8"/>
        <v>0</v>
      </c>
      <c r="AJ54" s="3">
        <f t="shared" si="53"/>
        <v>0</v>
      </c>
      <c r="AK54" s="3">
        <f t="shared" si="54"/>
        <v>0</v>
      </c>
      <c r="AL54" s="3">
        <f t="shared" si="55"/>
        <v>0</v>
      </c>
      <c r="AM54" s="5">
        <f t="shared" si="56"/>
        <v>0</v>
      </c>
      <c r="AN54" s="4">
        <f t="shared" si="9"/>
        <v>0</v>
      </c>
      <c r="AO54" s="3">
        <f t="shared" si="10"/>
        <v>0</v>
      </c>
      <c r="AP54" s="3">
        <f t="shared" si="11"/>
        <v>0</v>
      </c>
      <c r="AQ54" s="3">
        <f t="shared" si="12"/>
        <v>0</v>
      </c>
      <c r="AR54" s="5">
        <f t="shared" si="13"/>
        <v>0</v>
      </c>
      <c r="AS54" s="4">
        <f t="shared" si="14"/>
        <v>0</v>
      </c>
      <c r="AT54" s="3">
        <f t="shared" si="15"/>
        <v>0</v>
      </c>
      <c r="AU54" s="3">
        <f t="shared" si="16"/>
        <v>0</v>
      </c>
      <c r="AV54" s="3">
        <f t="shared" si="17"/>
        <v>0</v>
      </c>
      <c r="AW54" s="5">
        <f t="shared" si="18"/>
        <v>1</v>
      </c>
      <c r="AX54" s="4">
        <f t="shared" si="19"/>
        <v>0</v>
      </c>
      <c r="AY54" s="3">
        <f t="shared" si="20"/>
        <v>0</v>
      </c>
      <c r="AZ54" s="3">
        <f t="shared" si="21"/>
        <v>0</v>
      </c>
      <c r="BA54" s="3">
        <f t="shared" si="22"/>
        <v>0</v>
      </c>
      <c r="BB54" s="5">
        <f t="shared" si="23"/>
        <v>0</v>
      </c>
      <c r="BC54" s="4">
        <f t="shared" si="24"/>
        <v>0</v>
      </c>
      <c r="BD54" s="3">
        <f t="shared" si="25"/>
        <v>0</v>
      </c>
      <c r="BE54" s="3">
        <f t="shared" si="26"/>
        <v>0</v>
      </c>
      <c r="BF54" s="3">
        <f t="shared" si="27"/>
        <v>0</v>
      </c>
      <c r="BG54" s="5">
        <f t="shared" si="28"/>
        <v>0</v>
      </c>
    </row>
    <row r="55" spans="1:59" x14ac:dyDescent="0.3">
      <c r="A55">
        <v>553</v>
      </c>
      <c r="B55" t="s">
        <v>114</v>
      </c>
      <c r="C55">
        <v>2018</v>
      </c>
      <c r="D55">
        <v>834</v>
      </c>
      <c r="E55">
        <v>53</v>
      </c>
      <c r="F55">
        <v>0.57194244604316502</v>
      </c>
      <c r="G55">
        <v>0.28000000000000003</v>
      </c>
      <c r="H55">
        <v>1</v>
      </c>
      <c r="I55">
        <v>0.8</v>
      </c>
      <c r="J55">
        <v>0.72</v>
      </c>
      <c r="K55">
        <v>0.02</v>
      </c>
      <c r="L55">
        <v>8</v>
      </c>
      <c r="M55" t="s">
        <v>77</v>
      </c>
      <c r="N55" t="s">
        <v>106</v>
      </c>
      <c r="O55" t="s">
        <v>72</v>
      </c>
      <c r="P55" t="s">
        <v>89</v>
      </c>
      <c r="Q55" t="s">
        <v>102</v>
      </c>
      <c r="R55" t="s">
        <v>32</v>
      </c>
      <c r="S55" t="s">
        <v>39</v>
      </c>
      <c r="T55" t="s">
        <v>54</v>
      </c>
      <c r="U55" t="s">
        <v>78</v>
      </c>
      <c r="V55" t="s">
        <v>64</v>
      </c>
      <c r="W55">
        <v>54.2649841</v>
      </c>
      <c r="X55">
        <v>28.518993855000002</v>
      </c>
      <c r="Y55">
        <v>22.351326</v>
      </c>
      <c r="Z55">
        <v>21.7253151</v>
      </c>
      <c r="AA55">
        <v>19.465184773999901</v>
      </c>
      <c r="AB55">
        <v>18.591968044999899</v>
      </c>
      <c r="AC55">
        <v>18.011106316666599</v>
      </c>
      <c r="AD55">
        <v>16.570038319999998</v>
      </c>
      <c r="AE55">
        <v>16.120059964999999</v>
      </c>
      <c r="AF55">
        <v>15.96078348</v>
      </c>
      <c r="AH55" s="11" t="s">
        <v>106</v>
      </c>
      <c r="AI55" s="4">
        <f t="shared" si="8"/>
        <v>4</v>
      </c>
      <c r="AJ55" s="3">
        <f t="shared" si="53"/>
        <v>40</v>
      </c>
      <c r="AK55" s="3">
        <f t="shared" si="54"/>
        <v>16</v>
      </c>
      <c r="AL55" s="3">
        <f t="shared" si="55"/>
        <v>8</v>
      </c>
      <c r="AM55" s="5">
        <f t="shared" si="56"/>
        <v>1</v>
      </c>
      <c r="AN55" s="4">
        <f t="shared" si="9"/>
        <v>40</v>
      </c>
      <c r="AO55" s="3">
        <f t="shared" si="10"/>
        <v>46</v>
      </c>
      <c r="AP55" s="3">
        <f t="shared" si="11"/>
        <v>7</v>
      </c>
      <c r="AQ55" s="3">
        <f t="shared" si="12"/>
        <v>5</v>
      </c>
      <c r="AR55" s="5">
        <f t="shared" si="13"/>
        <v>1</v>
      </c>
      <c r="AS55" s="4">
        <f t="shared" si="14"/>
        <v>2</v>
      </c>
      <c r="AT55" s="3">
        <f t="shared" si="15"/>
        <v>50</v>
      </c>
      <c r="AU55" s="3">
        <f t="shared" si="16"/>
        <v>21</v>
      </c>
      <c r="AV55" s="3">
        <f t="shared" si="17"/>
        <v>5</v>
      </c>
      <c r="AW55" s="5">
        <f t="shared" si="18"/>
        <v>6</v>
      </c>
      <c r="AX55" s="4">
        <f t="shared" si="19"/>
        <v>5</v>
      </c>
      <c r="AY55" s="3">
        <f t="shared" si="20"/>
        <v>41</v>
      </c>
      <c r="AZ55" s="3">
        <f t="shared" si="21"/>
        <v>23</v>
      </c>
      <c r="BA55" s="3">
        <f t="shared" si="22"/>
        <v>9</v>
      </c>
      <c r="BB55" s="5">
        <f t="shared" si="23"/>
        <v>5</v>
      </c>
      <c r="BC55" s="4">
        <f t="shared" si="24"/>
        <v>17</v>
      </c>
      <c r="BD55" s="3">
        <f t="shared" si="25"/>
        <v>38</v>
      </c>
      <c r="BE55" s="3">
        <f t="shared" si="26"/>
        <v>23</v>
      </c>
      <c r="BF55" s="3">
        <f t="shared" si="27"/>
        <v>7</v>
      </c>
      <c r="BG55" s="5">
        <f t="shared" si="28"/>
        <v>5</v>
      </c>
    </row>
    <row r="56" spans="1:59" x14ac:dyDescent="0.3">
      <c r="A56">
        <v>554</v>
      </c>
      <c r="B56" t="s">
        <v>114</v>
      </c>
      <c r="C56">
        <v>2018</v>
      </c>
      <c r="D56">
        <v>834</v>
      </c>
      <c r="E56">
        <v>54</v>
      </c>
      <c r="F56">
        <v>0.58033573141486805</v>
      </c>
      <c r="G56">
        <v>0.12</v>
      </c>
      <c r="H56">
        <v>4</v>
      </c>
      <c r="I56">
        <v>0.88</v>
      </c>
      <c r="J56">
        <v>0.6</v>
      </c>
      <c r="K56">
        <v>0.56000000000000005</v>
      </c>
      <c r="L56">
        <v>1</v>
      </c>
      <c r="M56" t="s">
        <v>77</v>
      </c>
      <c r="N56" t="s">
        <v>106</v>
      </c>
      <c r="O56" t="s">
        <v>102</v>
      </c>
      <c r="P56" t="s">
        <v>84</v>
      </c>
      <c r="Q56" t="s">
        <v>32</v>
      </c>
      <c r="R56" t="s">
        <v>78</v>
      </c>
      <c r="S56" t="s">
        <v>69</v>
      </c>
      <c r="T56" t="s">
        <v>33</v>
      </c>
      <c r="U56" t="s">
        <v>82</v>
      </c>
      <c r="V56" t="s">
        <v>64</v>
      </c>
      <c r="W56">
        <v>19.351555983043401</v>
      </c>
      <c r="X56">
        <v>13.959084563888799</v>
      </c>
      <c r="Y56">
        <v>12.847771723199999</v>
      </c>
      <c r="Z56">
        <v>10.5646676011111</v>
      </c>
      <c r="AA56">
        <v>10.2298888884375</v>
      </c>
      <c r="AB56">
        <v>10.119916820714201</v>
      </c>
      <c r="AC56">
        <v>10.030180536666601</v>
      </c>
      <c r="AD56">
        <v>9.9547165566666695</v>
      </c>
      <c r="AE56">
        <v>9.9156235673684208</v>
      </c>
      <c r="AF56">
        <v>9.84908021192307</v>
      </c>
      <c r="AH56" s="11" t="s">
        <v>89</v>
      </c>
      <c r="AI56" s="4">
        <f t="shared" si="8"/>
        <v>0</v>
      </c>
      <c r="AJ56" s="3">
        <f t="shared" si="53"/>
        <v>3</v>
      </c>
      <c r="AK56" s="3">
        <f t="shared" si="54"/>
        <v>4</v>
      </c>
      <c r="AL56" s="3">
        <f t="shared" si="55"/>
        <v>4</v>
      </c>
      <c r="AM56" s="5">
        <f t="shared" si="56"/>
        <v>11</v>
      </c>
      <c r="AN56" s="4">
        <f t="shared" si="9"/>
        <v>1</v>
      </c>
      <c r="AO56" s="3">
        <f t="shared" si="10"/>
        <v>1</v>
      </c>
      <c r="AP56" s="3">
        <f t="shared" si="11"/>
        <v>4</v>
      </c>
      <c r="AQ56" s="3">
        <f t="shared" si="12"/>
        <v>11</v>
      </c>
      <c r="AR56" s="5">
        <f t="shared" si="13"/>
        <v>16</v>
      </c>
      <c r="AS56" s="4">
        <f t="shared" si="14"/>
        <v>0</v>
      </c>
      <c r="AT56" s="3">
        <f t="shared" si="15"/>
        <v>1</v>
      </c>
      <c r="AU56" s="3">
        <f t="shared" si="16"/>
        <v>3</v>
      </c>
      <c r="AV56" s="3">
        <f t="shared" si="17"/>
        <v>7</v>
      </c>
      <c r="AW56" s="5">
        <f t="shared" si="18"/>
        <v>2</v>
      </c>
      <c r="AX56" s="4">
        <f t="shared" si="19"/>
        <v>0</v>
      </c>
      <c r="AY56" s="3">
        <f t="shared" si="20"/>
        <v>2</v>
      </c>
      <c r="AZ56" s="3">
        <f t="shared" si="21"/>
        <v>2</v>
      </c>
      <c r="BA56" s="3">
        <f t="shared" si="22"/>
        <v>12</v>
      </c>
      <c r="BB56" s="5">
        <f t="shared" si="23"/>
        <v>17</v>
      </c>
      <c r="BC56" s="4">
        <f t="shared" si="24"/>
        <v>1</v>
      </c>
      <c r="BD56" s="3">
        <f t="shared" si="25"/>
        <v>11</v>
      </c>
      <c r="BE56" s="3">
        <f t="shared" si="26"/>
        <v>17</v>
      </c>
      <c r="BF56" s="3">
        <f t="shared" si="27"/>
        <v>15</v>
      </c>
      <c r="BG56" s="5">
        <f t="shared" si="28"/>
        <v>14</v>
      </c>
    </row>
    <row r="57" spans="1:59" x14ac:dyDescent="0.3">
      <c r="A57">
        <v>555</v>
      </c>
      <c r="B57" t="s">
        <v>114</v>
      </c>
      <c r="C57">
        <v>2018</v>
      </c>
      <c r="D57">
        <v>834</v>
      </c>
      <c r="E57">
        <v>55</v>
      </c>
      <c r="F57">
        <v>0.56115107913669005</v>
      </c>
      <c r="G57">
        <v>0.18</v>
      </c>
      <c r="H57">
        <v>3</v>
      </c>
      <c r="I57">
        <v>0.3</v>
      </c>
      <c r="J57">
        <v>0.86</v>
      </c>
      <c r="K57">
        <v>0.88</v>
      </c>
      <c r="L57">
        <v>2</v>
      </c>
      <c r="M57" t="s">
        <v>77</v>
      </c>
      <c r="N57" t="s">
        <v>106</v>
      </c>
      <c r="O57" t="s">
        <v>89</v>
      </c>
      <c r="P57" t="s">
        <v>102</v>
      </c>
      <c r="Q57" t="s">
        <v>32</v>
      </c>
      <c r="R57" t="s">
        <v>39</v>
      </c>
      <c r="S57" t="s">
        <v>85</v>
      </c>
      <c r="T57" t="s">
        <v>52</v>
      </c>
      <c r="U57" t="s">
        <v>60</v>
      </c>
      <c r="V57" t="s">
        <v>94</v>
      </c>
      <c r="W57">
        <v>28.494313696874901</v>
      </c>
      <c r="X57">
        <v>13.1179338071428</v>
      </c>
      <c r="Y57">
        <v>12.8440662299999</v>
      </c>
      <c r="Z57">
        <v>12.596179685714199</v>
      </c>
      <c r="AA57">
        <v>11.751029539375001</v>
      </c>
      <c r="AB57">
        <v>10.916914018181799</v>
      </c>
      <c r="AC57">
        <v>10.0393727809999</v>
      </c>
      <c r="AD57">
        <v>9.8121075236363602</v>
      </c>
      <c r="AE57">
        <v>9.4525714999999995</v>
      </c>
      <c r="AF57">
        <v>9.3161769514285702</v>
      </c>
      <c r="AH57" s="11" t="s">
        <v>56</v>
      </c>
      <c r="AI57" s="4">
        <f t="shared" si="8"/>
        <v>0</v>
      </c>
      <c r="AJ57" s="3">
        <f t="shared" si="53"/>
        <v>1</v>
      </c>
      <c r="AK57" s="3">
        <f t="shared" si="54"/>
        <v>0</v>
      </c>
      <c r="AL57" s="3">
        <f t="shared" si="55"/>
        <v>0</v>
      </c>
      <c r="AM57" s="5">
        <f t="shared" si="56"/>
        <v>2</v>
      </c>
      <c r="AN57" s="4">
        <f t="shared" si="9"/>
        <v>0</v>
      </c>
      <c r="AO57" s="3">
        <f t="shared" si="10"/>
        <v>1</v>
      </c>
      <c r="AP57" s="3">
        <f t="shared" si="11"/>
        <v>2</v>
      </c>
      <c r="AQ57" s="3">
        <f t="shared" si="12"/>
        <v>0</v>
      </c>
      <c r="AR57" s="5">
        <f t="shared" si="13"/>
        <v>3</v>
      </c>
      <c r="AS57" s="4">
        <f t="shared" si="14"/>
        <v>0</v>
      </c>
      <c r="AT57" s="3">
        <f t="shared" si="15"/>
        <v>0</v>
      </c>
      <c r="AU57" s="3">
        <f t="shared" si="16"/>
        <v>0</v>
      </c>
      <c r="AV57" s="3">
        <f t="shared" si="17"/>
        <v>1</v>
      </c>
      <c r="AW57" s="5">
        <f t="shared" si="18"/>
        <v>3</v>
      </c>
      <c r="AX57" s="4">
        <f t="shared" si="19"/>
        <v>0</v>
      </c>
      <c r="AY57" s="3">
        <f t="shared" si="20"/>
        <v>0</v>
      </c>
      <c r="AZ57" s="3">
        <f t="shared" si="21"/>
        <v>0</v>
      </c>
      <c r="BA57" s="3">
        <f t="shared" si="22"/>
        <v>0</v>
      </c>
      <c r="BB57" s="5">
        <f t="shared" si="23"/>
        <v>0</v>
      </c>
      <c r="BC57" s="4">
        <f t="shared" si="24"/>
        <v>0</v>
      </c>
      <c r="BD57" s="3">
        <f t="shared" si="25"/>
        <v>0</v>
      </c>
      <c r="BE57" s="3">
        <f t="shared" si="26"/>
        <v>0</v>
      </c>
      <c r="BF57" s="3">
        <f t="shared" si="27"/>
        <v>1</v>
      </c>
      <c r="BG57" s="5">
        <f t="shared" si="28"/>
        <v>0</v>
      </c>
    </row>
    <row r="58" spans="1:59" x14ac:dyDescent="0.3">
      <c r="A58">
        <v>556</v>
      </c>
      <c r="B58" t="s">
        <v>114</v>
      </c>
      <c r="C58">
        <v>2018</v>
      </c>
      <c r="D58">
        <v>834</v>
      </c>
      <c r="E58">
        <v>56</v>
      </c>
      <c r="F58">
        <v>0.56115107913669005</v>
      </c>
      <c r="G58">
        <v>0.08</v>
      </c>
      <c r="H58">
        <v>2</v>
      </c>
      <c r="I58">
        <v>0.08</v>
      </c>
      <c r="J58">
        <v>0.6</v>
      </c>
      <c r="K58">
        <v>0.56000000000000005</v>
      </c>
      <c r="L58">
        <v>1</v>
      </c>
      <c r="M58" t="s">
        <v>106</v>
      </c>
      <c r="N58" t="s">
        <v>77</v>
      </c>
      <c r="O58" t="s">
        <v>32</v>
      </c>
      <c r="P58" t="s">
        <v>93</v>
      </c>
      <c r="Q58" t="s">
        <v>52</v>
      </c>
      <c r="R58" t="s">
        <v>102</v>
      </c>
      <c r="S58" t="s">
        <v>39</v>
      </c>
      <c r="T58" t="s">
        <v>89</v>
      </c>
      <c r="U58" t="s">
        <v>91</v>
      </c>
      <c r="V58" t="s">
        <v>51</v>
      </c>
      <c r="W58">
        <v>17.7148863339999</v>
      </c>
      <c r="X58">
        <v>14.930549774210499</v>
      </c>
      <c r="Y58">
        <v>14.8595238638095</v>
      </c>
      <c r="Z58">
        <v>13.2969871383333</v>
      </c>
      <c r="AA58">
        <v>12.792627830000001</v>
      </c>
      <c r="AB58">
        <v>12.2147653658333</v>
      </c>
      <c r="AC58">
        <v>10.3938660141176</v>
      </c>
      <c r="AD58">
        <v>10.263590734615301</v>
      </c>
      <c r="AE58">
        <v>9.21891673416666</v>
      </c>
      <c r="AF58">
        <v>9.0368684558333303</v>
      </c>
      <c r="AH58" s="11" t="s">
        <v>65</v>
      </c>
      <c r="AI58" s="4">
        <f t="shared" si="8"/>
        <v>0</v>
      </c>
      <c r="AJ58" s="3">
        <f t="shared" si="53"/>
        <v>1</v>
      </c>
      <c r="AK58" s="3">
        <f t="shared" si="54"/>
        <v>0</v>
      </c>
      <c r="AL58" s="3">
        <f t="shared" si="55"/>
        <v>0</v>
      </c>
      <c r="AM58" s="5">
        <f t="shared" si="56"/>
        <v>0</v>
      </c>
      <c r="AN58" s="4">
        <f t="shared" si="9"/>
        <v>0</v>
      </c>
      <c r="AO58" s="3">
        <f t="shared" si="10"/>
        <v>0</v>
      </c>
      <c r="AP58" s="3">
        <f t="shared" si="11"/>
        <v>0</v>
      </c>
      <c r="AQ58" s="3">
        <f t="shared" si="12"/>
        <v>0</v>
      </c>
      <c r="AR58" s="5">
        <f t="shared" si="13"/>
        <v>0</v>
      </c>
      <c r="AS58" s="4">
        <f t="shared" si="14"/>
        <v>0</v>
      </c>
      <c r="AT58" s="3">
        <f t="shared" si="15"/>
        <v>0</v>
      </c>
      <c r="AU58" s="3">
        <f t="shared" si="16"/>
        <v>1</v>
      </c>
      <c r="AV58" s="3">
        <f t="shared" si="17"/>
        <v>0</v>
      </c>
      <c r="AW58" s="5">
        <f t="shared" si="18"/>
        <v>0</v>
      </c>
      <c r="AX58" s="4">
        <f t="shared" si="19"/>
        <v>0</v>
      </c>
      <c r="AY58" s="3">
        <f t="shared" si="20"/>
        <v>0</v>
      </c>
      <c r="AZ58" s="3">
        <f t="shared" si="21"/>
        <v>0</v>
      </c>
      <c r="BA58" s="3">
        <f t="shared" si="22"/>
        <v>0</v>
      </c>
      <c r="BB58" s="5">
        <f t="shared" si="23"/>
        <v>0</v>
      </c>
      <c r="BC58" s="4">
        <f t="shared" si="24"/>
        <v>0</v>
      </c>
      <c r="BD58" s="3">
        <f t="shared" si="25"/>
        <v>0</v>
      </c>
      <c r="BE58" s="3">
        <f t="shared" si="26"/>
        <v>0</v>
      </c>
      <c r="BF58" s="3">
        <f t="shared" si="27"/>
        <v>0</v>
      </c>
      <c r="BG58" s="5">
        <f t="shared" si="28"/>
        <v>0</v>
      </c>
    </row>
    <row r="59" spans="1:59" x14ac:dyDescent="0.3">
      <c r="A59">
        <v>557</v>
      </c>
      <c r="B59" t="s">
        <v>114</v>
      </c>
      <c r="C59">
        <v>2018</v>
      </c>
      <c r="D59">
        <v>834</v>
      </c>
      <c r="E59">
        <v>57</v>
      </c>
      <c r="F59">
        <v>0.55755395683453202</v>
      </c>
      <c r="G59">
        <v>0.1</v>
      </c>
      <c r="H59">
        <v>6</v>
      </c>
      <c r="I59">
        <v>0.56000000000000005</v>
      </c>
      <c r="J59">
        <v>0.7</v>
      </c>
      <c r="K59">
        <v>0.08</v>
      </c>
      <c r="L59">
        <v>4</v>
      </c>
      <c r="M59" t="s">
        <v>77</v>
      </c>
      <c r="N59" t="s">
        <v>32</v>
      </c>
      <c r="O59" t="s">
        <v>102</v>
      </c>
      <c r="P59" t="s">
        <v>54</v>
      </c>
      <c r="Q59" t="s">
        <v>56</v>
      </c>
      <c r="R59" t="s">
        <v>39</v>
      </c>
      <c r="S59" t="s">
        <v>106</v>
      </c>
      <c r="T59" t="s">
        <v>111</v>
      </c>
      <c r="U59" t="s">
        <v>52</v>
      </c>
      <c r="V59" t="s">
        <v>66</v>
      </c>
      <c r="W59">
        <v>13.2620448778571</v>
      </c>
      <c r="X59">
        <v>8.5199783511587199</v>
      </c>
      <c r="Y59">
        <v>7.93772828997436</v>
      </c>
      <c r="Z59">
        <v>7.7392677507288097</v>
      </c>
      <c r="AA59">
        <v>7.6583776493749998</v>
      </c>
      <c r="AB59">
        <v>7.5106193791071396</v>
      </c>
      <c r="AC59">
        <v>7.27230523188679</v>
      </c>
      <c r="AD59">
        <v>7.2213418850000002</v>
      </c>
      <c r="AE59">
        <v>7.1067608285483796</v>
      </c>
      <c r="AF59">
        <v>7.0834192765640998</v>
      </c>
      <c r="AH59" s="11" t="s">
        <v>79</v>
      </c>
      <c r="AI59" s="4">
        <f t="shared" si="8"/>
        <v>0</v>
      </c>
      <c r="AJ59" s="3">
        <f t="shared" si="53"/>
        <v>1</v>
      </c>
      <c r="AK59" s="3">
        <f t="shared" si="54"/>
        <v>0</v>
      </c>
      <c r="AL59" s="3">
        <f t="shared" si="55"/>
        <v>0</v>
      </c>
      <c r="AM59" s="5">
        <f t="shared" si="56"/>
        <v>2</v>
      </c>
      <c r="AN59" s="4">
        <f t="shared" si="9"/>
        <v>0</v>
      </c>
      <c r="AO59" s="3">
        <f t="shared" si="10"/>
        <v>0</v>
      </c>
      <c r="AP59" s="3">
        <f t="shared" si="11"/>
        <v>0</v>
      </c>
      <c r="AQ59" s="3">
        <f t="shared" si="12"/>
        <v>0</v>
      </c>
      <c r="AR59" s="5">
        <f t="shared" si="13"/>
        <v>0</v>
      </c>
      <c r="AS59" s="4">
        <f t="shared" si="14"/>
        <v>1</v>
      </c>
      <c r="AT59" s="3">
        <f t="shared" si="15"/>
        <v>0</v>
      </c>
      <c r="AU59" s="3">
        <f t="shared" si="16"/>
        <v>0</v>
      </c>
      <c r="AV59" s="3">
        <f t="shared" si="17"/>
        <v>0</v>
      </c>
      <c r="AW59" s="5">
        <f t="shared" si="18"/>
        <v>0</v>
      </c>
      <c r="AX59" s="4">
        <f t="shared" si="19"/>
        <v>0</v>
      </c>
      <c r="AY59" s="3">
        <f t="shared" si="20"/>
        <v>0</v>
      </c>
      <c r="AZ59" s="3">
        <f t="shared" si="21"/>
        <v>0</v>
      </c>
      <c r="BA59" s="3">
        <f t="shared" si="22"/>
        <v>0</v>
      </c>
      <c r="BB59" s="5">
        <f t="shared" si="23"/>
        <v>0</v>
      </c>
      <c r="BC59" s="4">
        <f t="shared" si="24"/>
        <v>0</v>
      </c>
      <c r="BD59" s="3">
        <f t="shared" si="25"/>
        <v>0</v>
      </c>
      <c r="BE59" s="3">
        <f t="shared" si="26"/>
        <v>0</v>
      </c>
      <c r="BF59" s="3">
        <f t="shared" si="27"/>
        <v>0</v>
      </c>
      <c r="BG59" s="5">
        <f t="shared" si="28"/>
        <v>0</v>
      </c>
    </row>
    <row r="60" spans="1:59" x14ac:dyDescent="0.3">
      <c r="A60">
        <v>558</v>
      </c>
      <c r="B60" t="s">
        <v>114</v>
      </c>
      <c r="C60">
        <v>2018</v>
      </c>
      <c r="D60">
        <v>834</v>
      </c>
      <c r="E60">
        <v>58</v>
      </c>
      <c r="F60">
        <v>0.56474820143884896</v>
      </c>
      <c r="G60">
        <v>0.08</v>
      </c>
      <c r="H60">
        <v>1</v>
      </c>
      <c r="I60">
        <v>0.3</v>
      </c>
      <c r="J60">
        <v>0.26</v>
      </c>
      <c r="K60">
        <v>0.46</v>
      </c>
      <c r="L60">
        <v>3</v>
      </c>
      <c r="M60" t="s">
        <v>77</v>
      </c>
      <c r="N60" t="s">
        <v>99</v>
      </c>
      <c r="O60" t="s">
        <v>85</v>
      </c>
      <c r="P60" t="s">
        <v>64</v>
      </c>
      <c r="Q60" t="s">
        <v>102</v>
      </c>
      <c r="R60" t="s">
        <v>106</v>
      </c>
      <c r="S60" t="s">
        <v>52</v>
      </c>
      <c r="T60" t="s">
        <v>89</v>
      </c>
      <c r="U60" t="s">
        <v>60</v>
      </c>
      <c r="V60" t="s">
        <v>47</v>
      </c>
      <c r="W60">
        <v>33.587296357142797</v>
      </c>
      <c r="X60">
        <v>17.285049399999998</v>
      </c>
      <c r="Y60">
        <v>16.975931166666602</v>
      </c>
      <c r="Z60">
        <v>16.827282</v>
      </c>
      <c r="AA60">
        <v>16.267963649999999</v>
      </c>
      <c r="AB60">
        <v>16.19257437125</v>
      </c>
      <c r="AC60">
        <v>15.037954300000001</v>
      </c>
      <c r="AD60">
        <v>14.9389444899999</v>
      </c>
      <c r="AE60">
        <v>14.5210171</v>
      </c>
      <c r="AF60">
        <v>14.003013599999999</v>
      </c>
      <c r="AH60" s="11" t="s">
        <v>99</v>
      </c>
      <c r="AI60" s="4">
        <f t="shared" si="8"/>
        <v>0</v>
      </c>
      <c r="AJ60" s="3">
        <f t="shared" si="53"/>
        <v>1</v>
      </c>
      <c r="AK60" s="3">
        <f t="shared" si="54"/>
        <v>0</v>
      </c>
      <c r="AL60" s="3">
        <f t="shared" si="55"/>
        <v>0</v>
      </c>
      <c r="AM60" s="5">
        <f t="shared" si="56"/>
        <v>0</v>
      </c>
      <c r="AN60" s="4">
        <f t="shared" si="9"/>
        <v>0</v>
      </c>
      <c r="AO60" s="3">
        <f t="shared" si="10"/>
        <v>0</v>
      </c>
      <c r="AP60" s="3">
        <f t="shared" si="11"/>
        <v>0</v>
      </c>
      <c r="AQ60" s="3">
        <f t="shared" si="12"/>
        <v>0</v>
      </c>
      <c r="AR60" s="5">
        <f t="shared" si="13"/>
        <v>0</v>
      </c>
      <c r="AS60" s="4">
        <f t="shared" si="14"/>
        <v>0</v>
      </c>
      <c r="AT60" s="3">
        <f t="shared" si="15"/>
        <v>0</v>
      </c>
      <c r="AU60" s="3">
        <f t="shared" si="16"/>
        <v>0</v>
      </c>
      <c r="AV60" s="3">
        <f t="shared" si="17"/>
        <v>0</v>
      </c>
      <c r="AW60" s="5">
        <f t="shared" si="18"/>
        <v>0</v>
      </c>
      <c r="AX60" s="4">
        <f t="shared" si="19"/>
        <v>0</v>
      </c>
      <c r="AY60" s="3">
        <f t="shared" si="20"/>
        <v>0</v>
      </c>
      <c r="AZ60" s="3">
        <f t="shared" si="21"/>
        <v>0</v>
      </c>
      <c r="BA60" s="3">
        <f t="shared" si="22"/>
        <v>0</v>
      </c>
      <c r="BB60" s="5">
        <f t="shared" si="23"/>
        <v>0</v>
      </c>
      <c r="BC60" s="4">
        <f t="shared" si="24"/>
        <v>0</v>
      </c>
      <c r="BD60" s="3">
        <f t="shared" si="25"/>
        <v>0</v>
      </c>
      <c r="BE60" s="3">
        <f t="shared" si="26"/>
        <v>0</v>
      </c>
      <c r="BF60" s="3">
        <f t="shared" si="27"/>
        <v>0</v>
      </c>
      <c r="BG60" s="5">
        <f t="shared" si="28"/>
        <v>0</v>
      </c>
    </row>
    <row r="61" spans="1:59" x14ac:dyDescent="0.3">
      <c r="A61">
        <v>559</v>
      </c>
      <c r="B61" t="s">
        <v>114</v>
      </c>
      <c r="C61">
        <v>2018</v>
      </c>
      <c r="D61">
        <v>834</v>
      </c>
      <c r="E61">
        <v>59</v>
      </c>
      <c r="F61">
        <v>0.57314148681055099</v>
      </c>
      <c r="G61">
        <v>0.02</v>
      </c>
      <c r="H61">
        <v>4</v>
      </c>
      <c r="I61">
        <v>0.57999999999999996</v>
      </c>
      <c r="J61">
        <v>0.44</v>
      </c>
      <c r="K61">
        <v>0.56000000000000005</v>
      </c>
      <c r="L61">
        <v>8</v>
      </c>
      <c r="M61" t="s">
        <v>77</v>
      </c>
      <c r="N61" t="s">
        <v>106</v>
      </c>
      <c r="O61" t="s">
        <v>32</v>
      </c>
      <c r="P61" t="s">
        <v>102</v>
      </c>
      <c r="Q61" t="s">
        <v>54</v>
      </c>
      <c r="R61" t="s">
        <v>69</v>
      </c>
      <c r="S61" t="s">
        <v>42</v>
      </c>
      <c r="T61" t="s">
        <v>78</v>
      </c>
      <c r="U61" t="s">
        <v>111</v>
      </c>
      <c r="V61" t="s">
        <v>39</v>
      </c>
      <c r="W61">
        <v>20.144568258749899</v>
      </c>
      <c r="X61">
        <v>14.6172118427586</v>
      </c>
      <c r="Y61">
        <v>13.7328934446153</v>
      </c>
      <c r="Z61">
        <v>13.120206829124999</v>
      </c>
      <c r="AA61">
        <v>11.9384620003571</v>
      </c>
      <c r="AB61">
        <v>11.4446729008333</v>
      </c>
      <c r="AC61">
        <v>10.958422114117599</v>
      </c>
      <c r="AD61">
        <v>10.879563043333301</v>
      </c>
      <c r="AE61">
        <v>10.85745944</v>
      </c>
      <c r="AF61">
        <v>10.7975989524999</v>
      </c>
      <c r="AH61" s="11" t="s">
        <v>93</v>
      </c>
      <c r="AI61" s="4">
        <f t="shared" si="8"/>
        <v>0</v>
      </c>
      <c r="AJ61" s="3">
        <f t="shared" si="53"/>
        <v>1</v>
      </c>
      <c r="AK61" s="3">
        <f t="shared" si="54"/>
        <v>1</v>
      </c>
      <c r="AL61" s="3">
        <f t="shared" si="55"/>
        <v>2</v>
      </c>
      <c r="AM61" s="5">
        <f t="shared" si="56"/>
        <v>4</v>
      </c>
      <c r="AN61" s="4">
        <f t="shared" si="9"/>
        <v>0</v>
      </c>
      <c r="AO61" s="3">
        <f t="shared" si="10"/>
        <v>0</v>
      </c>
      <c r="AP61" s="3">
        <f t="shared" si="11"/>
        <v>0</v>
      </c>
      <c r="AQ61" s="3">
        <f t="shared" si="12"/>
        <v>0</v>
      </c>
      <c r="AR61" s="5">
        <f t="shared" si="13"/>
        <v>1</v>
      </c>
      <c r="AS61" s="4">
        <f t="shared" si="14"/>
        <v>0</v>
      </c>
      <c r="AT61" s="3">
        <f t="shared" si="15"/>
        <v>0</v>
      </c>
      <c r="AU61" s="3">
        <f t="shared" si="16"/>
        <v>0</v>
      </c>
      <c r="AV61" s="3">
        <f t="shared" si="17"/>
        <v>0</v>
      </c>
      <c r="AW61" s="5">
        <f t="shared" si="18"/>
        <v>1</v>
      </c>
      <c r="AX61" s="4">
        <f t="shared" si="19"/>
        <v>0</v>
      </c>
      <c r="AY61" s="3">
        <f t="shared" si="20"/>
        <v>1</v>
      </c>
      <c r="AZ61" s="3">
        <f t="shared" si="21"/>
        <v>1</v>
      </c>
      <c r="BA61" s="3">
        <f t="shared" si="22"/>
        <v>1</v>
      </c>
      <c r="BB61" s="5">
        <f t="shared" si="23"/>
        <v>1</v>
      </c>
      <c r="BC61" s="4">
        <f t="shared" si="24"/>
        <v>0</v>
      </c>
      <c r="BD61" s="3">
        <f t="shared" si="25"/>
        <v>0</v>
      </c>
      <c r="BE61" s="3">
        <f t="shared" si="26"/>
        <v>0</v>
      </c>
      <c r="BF61" s="3">
        <f t="shared" si="27"/>
        <v>0</v>
      </c>
      <c r="BG61" s="5">
        <f t="shared" si="28"/>
        <v>1</v>
      </c>
    </row>
    <row r="62" spans="1:59" x14ac:dyDescent="0.3">
      <c r="A62">
        <v>560</v>
      </c>
      <c r="B62" t="s">
        <v>114</v>
      </c>
      <c r="C62">
        <v>2018</v>
      </c>
      <c r="D62">
        <v>834</v>
      </c>
      <c r="E62">
        <v>60</v>
      </c>
      <c r="F62">
        <v>0.55995203836930396</v>
      </c>
      <c r="G62">
        <v>0.08</v>
      </c>
      <c r="H62">
        <v>3</v>
      </c>
      <c r="I62">
        <v>0.22</v>
      </c>
      <c r="J62">
        <v>0.3</v>
      </c>
      <c r="K62">
        <v>0.94</v>
      </c>
      <c r="L62">
        <v>4</v>
      </c>
      <c r="M62" t="s">
        <v>77</v>
      </c>
      <c r="N62" t="s">
        <v>106</v>
      </c>
      <c r="O62" t="s">
        <v>85</v>
      </c>
      <c r="P62" t="s">
        <v>69</v>
      </c>
      <c r="Q62" t="s">
        <v>32</v>
      </c>
      <c r="R62" t="s">
        <v>102</v>
      </c>
      <c r="S62" t="s">
        <v>80</v>
      </c>
      <c r="T62" t="s">
        <v>88</v>
      </c>
      <c r="U62" t="s">
        <v>35</v>
      </c>
      <c r="V62" t="s">
        <v>64</v>
      </c>
      <c r="W62">
        <v>20.859935902499998</v>
      </c>
      <c r="X62">
        <v>12.3161243929999</v>
      </c>
      <c r="Y62">
        <v>11.700383863000001</v>
      </c>
      <c r="Z62">
        <v>11.255179894999999</v>
      </c>
      <c r="AA62">
        <v>11.236927915285699</v>
      </c>
      <c r="AB62">
        <v>11.013968166315699</v>
      </c>
      <c r="AC62">
        <v>10.8480281871428</v>
      </c>
      <c r="AD62">
        <v>9.9480496714285707</v>
      </c>
      <c r="AE62">
        <v>9.9223229528571402</v>
      </c>
      <c r="AF62">
        <v>9.9038224224999993</v>
      </c>
      <c r="AH62" s="11" t="s">
        <v>64</v>
      </c>
      <c r="AI62" s="4">
        <f t="shared" si="8"/>
        <v>0</v>
      </c>
      <c r="AJ62" s="3">
        <f t="shared" si="53"/>
        <v>1</v>
      </c>
      <c r="AK62" s="3">
        <f t="shared" si="54"/>
        <v>2</v>
      </c>
      <c r="AL62" s="3">
        <f t="shared" si="55"/>
        <v>4</v>
      </c>
      <c r="AM62" s="5">
        <f t="shared" si="56"/>
        <v>3</v>
      </c>
      <c r="AN62" s="4">
        <f t="shared" si="9"/>
        <v>0</v>
      </c>
      <c r="AO62" s="3">
        <f t="shared" si="10"/>
        <v>0</v>
      </c>
      <c r="AP62" s="3">
        <f t="shared" si="11"/>
        <v>1</v>
      </c>
      <c r="AQ62" s="3">
        <f t="shared" si="12"/>
        <v>1</v>
      </c>
      <c r="AR62" s="5">
        <f t="shared" si="13"/>
        <v>2</v>
      </c>
      <c r="AS62" s="4">
        <f t="shared" si="14"/>
        <v>0</v>
      </c>
      <c r="AT62" s="3">
        <f t="shared" si="15"/>
        <v>3</v>
      </c>
      <c r="AU62" s="3">
        <f t="shared" si="16"/>
        <v>2</v>
      </c>
      <c r="AV62" s="3">
        <f t="shared" si="17"/>
        <v>13</v>
      </c>
      <c r="AW62" s="5">
        <f t="shared" si="18"/>
        <v>7</v>
      </c>
      <c r="AX62" s="4">
        <f t="shared" si="19"/>
        <v>0</v>
      </c>
      <c r="AY62" s="3">
        <f t="shared" si="20"/>
        <v>2</v>
      </c>
      <c r="AZ62" s="3">
        <f t="shared" si="21"/>
        <v>2</v>
      </c>
      <c r="BA62" s="3">
        <f t="shared" si="22"/>
        <v>3</v>
      </c>
      <c r="BB62" s="5">
        <f t="shared" si="23"/>
        <v>4</v>
      </c>
      <c r="BC62" s="4">
        <f t="shared" si="24"/>
        <v>0</v>
      </c>
      <c r="BD62" s="3">
        <f t="shared" si="25"/>
        <v>0</v>
      </c>
      <c r="BE62" s="3">
        <f t="shared" si="26"/>
        <v>2</v>
      </c>
      <c r="BF62" s="3">
        <f t="shared" si="27"/>
        <v>1</v>
      </c>
      <c r="BG62" s="5">
        <f t="shared" si="28"/>
        <v>3</v>
      </c>
    </row>
    <row r="63" spans="1:59" x14ac:dyDescent="0.3">
      <c r="A63">
        <v>561</v>
      </c>
      <c r="B63" t="s">
        <v>114</v>
      </c>
      <c r="C63">
        <v>2018</v>
      </c>
      <c r="D63">
        <v>834</v>
      </c>
      <c r="E63">
        <v>61</v>
      </c>
      <c r="F63">
        <v>0.56714628297362102</v>
      </c>
      <c r="G63">
        <v>0.4</v>
      </c>
      <c r="H63">
        <v>1</v>
      </c>
      <c r="I63">
        <v>0.14000000000000001</v>
      </c>
      <c r="J63">
        <v>0.6</v>
      </c>
      <c r="K63">
        <v>0.66</v>
      </c>
      <c r="L63">
        <v>2</v>
      </c>
      <c r="M63" t="s">
        <v>77</v>
      </c>
      <c r="N63" t="s">
        <v>32</v>
      </c>
      <c r="O63" t="s">
        <v>39</v>
      </c>
      <c r="P63" t="s">
        <v>102</v>
      </c>
      <c r="Q63" t="s">
        <v>93</v>
      </c>
      <c r="R63" t="s">
        <v>72</v>
      </c>
      <c r="S63" t="s">
        <v>85</v>
      </c>
      <c r="T63" t="s">
        <v>58</v>
      </c>
      <c r="U63" t="s">
        <v>56</v>
      </c>
      <c r="V63" t="s">
        <v>89</v>
      </c>
      <c r="W63">
        <v>41.924544013333303</v>
      </c>
      <c r="X63">
        <v>39.916293599999896</v>
      </c>
      <c r="Y63">
        <v>26.582071299999999</v>
      </c>
      <c r="Z63">
        <v>23.085330633333299</v>
      </c>
      <c r="AA63">
        <v>20.298982599999999</v>
      </c>
      <c r="AB63">
        <v>18.8971558</v>
      </c>
      <c r="AC63">
        <v>18.859588599999999</v>
      </c>
      <c r="AD63">
        <v>13.608876199999999</v>
      </c>
      <c r="AE63">
        <v>13.3831015</v>
      </c>
      <c r="AF63">
        <v>12.605301900000001</v>
      </c>
      <c r="AH63" s="11" t="s">
        <v>110</v>
      </c>
      <c r="AI63" s="4">
        <f t="shared" si="8"/>
        <v>0</v>
      </c>
      <c r="AJ63" s="3">
        <f t="shared" si="53"/>
        <v>1</v>
      </c>
      <c r="AK63" s="3">
        <f t="shared" si="54"/>
        <v>0</v>
      </c>
      <c r="AL63" s="3">
        <f t="shared" si="55"/>
        <v>3</v>
      </c>
      <c r="AM63" s="5">
        <f t="shared" si="56"/>
        <v>2</v>
      </c>
      <c r="AN63" s="4">
        <f t="shared" si="9"/>
        <v>0</v>
      </c>
      <c r="AO63" s="3">
        <f t="shared" si="10"/>
        <v>0</v>
      </c>
      <c r="AP63" s="3">
        <f t="shared" si="11"/>
        <v>1</v>
      </c>
      <c r="AQ63" s="3">
        <f t="shared" si="12"/>
        <v>1</v>
      </c>
      <c r="AR63" s="5">
        <f t="shared" si="13"/>
        <v>1</v>
      </c>
      <c r="AS63" s="4">
        <f t="shared" si="14"/>
        <v>0</v>
      </c>
      <c r="AT63" s="3">
        <f t="shared" si="15"/>
        <v>0</v>
      </c>
      <c r="AU63" s="3">
        <f t="shared" si="16"/>
        <v>2</v>
      </c>
      <c r="AV63" s="3">
        <f t="shared" si="17"/>
        <v>0</v>
      </c>
      <c r="AW63" s="5">
        <f t="shared" si="18"/>
        <v>3</v>
      </c>
      <c r="AX63" s="4">
        <f t="shared" si="19"/>
        <v>0</v>
      </c>
      <c r="AY63" s="3">
        <f t="shared" si="20"/>
        <v>0</v>
      </c>
      <c r="AZ63" s="3">
        <f t="shared" si="21"/>
        <v>2</v>
      </c>
      <c r="BA63" s="3">
        <f t="shared" si="22"/>
        <v>2</v>
      </c>
      <c r="BB63" s="5">
        <f t="shared" si="23"/>
        <v>3</v>
      </c>
      <c r="BC63" s="4">
        <f t="shared" si="24"/>
        <v>0</v>
      </c>
      <c r="BD63" s="3">
        <f t="shared" si="25"/>
        <v>1</v>
      </c>
      <c r="BE63" s="3">
        <f t="shared" si="26"/>
        <v>1</v>
      </c>
      <c r="BF63" s="3">
        <f t="shared" si="27"/>
        <v>2</v>
      </c>
      <c r="BG63" s="5">
        <f t="shared" si="28"/>
        <v>4</v>
      </c>
    </row>
    <row r="64" spans="1:59" x14ac:dyDescent="0.3">
      <c r="A64">
        <v>562</v>
      </c>
      <c r="B64" t="s">
        <v>114</v>
      </c>
      <c r="C64">
        <v>2018</v>
      </c>
      <c r="D64">
        <v>834</v>
      </c>
      <c r="E64">
        <v>62</v>
      </c>
      <c r="F64">
        <v>0.56714628297362102</v>
      </c>
      <c r="G64">
        <v>0.18</v>
      </c>
      <c r="H64">
        <v>2</v>
      </c>
      <c r="I64">
        <v>0.82</v>
      </c>
      <c r="J64">
        <v>0.52</v>
      </c>
      <c r="K64">
        <v>0.64</v>
      </c>
      <c r="L64">
        <v>3</v>
      </c>
      <c r="M64" t="s">
        <v>77</v>
      </c>
      <c r="N64" t="s">
        <v>32</v>
      </c>
      <c r="O64" t="s">
        <v>106</v>
      </c>
      <c r="P64" t="s">
        <v>102</v>
      </c>
      <c r="Q64" t="s">
        <v>111</v>
      </c>
      <c r="R64" t="s">
        <v>67</v>
      </c>
      <c r="S64" t="s">
        <v>54</v>
      </c>
      <c r="T64" t="s">
        <v>64</v>
      </c>
      <c r="U64" t="s">
        <v>98</v>
      </c>
      <c r="V64" t="s">
        <v>88</v>
      </c>
      <c r="W64">
        <v>34.637048099999902</v>
      </c>
      <c r="X64">
        <v>17.590955727142799</v>
      </c>
      <c r="Y64">
        <v>16.921169992499902</v>
      </c>
      <c r="Z64">
        <v>15.755697651666599</v>
      </c>
      <c r="AA64">
        <v>15.7021313</v>
      </c>
      <c r="AB64">
        <v>15.34658005</v>
      </c>
      <c r="AC64">
        <v>14.8241420285714</v>
      </c>
      <c r="AD64">
        <v>14.45590822</v>
      </c>
      <c r="AE64">
        <v>14.4179864</v>
      </c>
      <c r="AF64">
        <v>14.3788681</v>
      </c>
      <c r="AH64" s="11" t="s">
        <v>78</v>
      </c>
      <c r="AI64" s="4">
        <f t="shared" si="8"/>
        <v>0</v>
      </c>
      <c r="AJ64" s="3">
        <f t="shared" si="53"/>
        <v>1</v>
      </c>
      <c r="AK64" s="3">
        <f t="shared" si="54"/>
        <v>0</v>
      </c>
      <c r="AL64" s="3">
        <f t="shared" si="55"/>
        <v>0</v>
      </c>
      <c r="AM64" s="5">
        <f t="shared" si="56"/>
        <v>3</v>
      </c>
      <c r="AN64" s="4">
        <f t="shared" si="9"/>
        <v>0</v>
      </c>
      <c r="AO64" s="3">
        <f t="shared" si="10"/>
        <v>0</v>
      </c>
      <c r="AP64" s="3">
        <f t="shared" si="11"/>
        <v>0</v>
      </c>
      <c r="AQ64" s="3">
        <f t="shared" si="12"/>
        <v>2</v>
      </c>
      <c r="AR64" s="5">
        <f t="shared" si="13"/>
        <v>1</v>
      </c>
      <c r="AS64" s="4">
        <f t="shared" si="14"/>
        <v>0</v>
      </c>
      <c r="AT64" s="3">
        <f t="shared" si="15"/>
        <v>0</v>
      </c>
      <c r="AU64" s="3">
        <f t="shared" si="16"/>
        <v>2</v>
      </c>
      <c r="AV64" s="3">
        <f t="shared" si="17"/>
        <v>0</v>
      </c>
      <c r="AW64" s="5">
        <f t="shared" si="18"/>
        <v>1</v>
      </c>
      <c r="AX64" s="4">
        <f t="shared" si="19"/>
        <v>0</v>
      </c>
      <c r="AY64" s="3">
        <f t="shared" si="20"/>
        <v>0</v>
      </c>
      <c r="AZ64" s="3">
        <f t="shared" si="21"/>
        <v>0</v>
      </c>
      <c r="BA64" s="3">
        <f t="shared" si="22"/>
        <v>0</v>
      </c>
      <c r="BB64" s="5">
        <f t="shared" si="23"/>
        <v>1</v>
      </c>
      <c r="BC64" s="4">
        <f t="shared" si="24"/>
        <v>0</v>
      </c>
      <c r="BD64" s="3">
        <f t="shared" si="25"/>
        <v>1</v>
      </c>
      <c r="BE64" s="3">
        <f t="shared" si="26"/>
        <v>1</v>
      </c>
      <c r="BF64" s="3">
        <f t="shared" si="27"/>
        <v>3</v>
      </c>
      <c r="BG64" s="5">
        <f t="shared" si="28"/>
        <v>0</v>
      </c>
    </row>
    <row r="65" spans="1:59" x14ac:dyDescent="0.3">
      <c r="A65">
        <v>563</v>
      </c>
      <c r="B65" t="s">
        <v>114</v>
      </c>
      <c r="C65">
        <v>2018</v>
      </c>
      <c r="D65">
        <v>834</v>
      </c>
      <c r="E65">
        <v>63</v>
      </c>
      <c r="F65">
        <v>0.55155875299760104</v>
      </c>
      <c r="G65">
        <v>0.06</v>
      </c>
      <c r="H65">
        <v>5</v>
      </c>
      <c r="I65">
        <v>0.62</v>
      </c>
      <c r="J65">
        <v>0.66</v>
      </c>
      <c r="K65">
        <v>0.5</v>
      </c>
      <c r="L65">
        <v>1</v>
      </c>
      <c r="M65" t="s">
        <v>77</v>
      </c>
      <c r="N65" t="s">
        <v>106</v>
      </c>
      <c r="O65" t="s">
        <v>32</v>
      </c>
      <c r="P65" t="s">
        <v>102</v>
      </c>
      <c r="Q65" t="s">
        <v>54</v>
      </c>
      <c r="R65" t="s">
        <v>85</v>
      </c>
      <c r="S65" t="s">
        <v>89</v>
      </c>
      <c r="T65" t="s">
        <v>39</v>
      </c>
      <c r="U65" t="s">
        <v>45</v>
      </c>
      <c r="V65" t="s">
        <v>33</v>
      </c>
      <c r="W65">
        <v>20.186060085319099</v>
      </c>
      <c r="X65">
        <v>12.480996787368399</v>
      </c>
      <c r="Y65">
        <v>10.4005800250638</v>
      </c>
      <c r="Z65">
        <v>10.368670310288399</v>
      </c>
      <c r="AA65">
        <v>9.8344661365116206</v>
      </c>
      <c r="AB65">
        <v>9.2168783825531904</v>
      </c>
      <c r="AC65">
        <v>9.0046991771944391</v>
      </c>
      <c r="AD65">
        <v>8.9647003806122392</v>
      </c>
      <c r="AE65">
        <v>8.79253981924324</v>
      </c>
      <c r="AF65">
        <v>8.7823907270909007</v>
      </c>
      <c r="AH65" s="11" t="s">
        <v>111</v>
      </c>
      <c r="AI65" s="4">
        <f t="shared" si="8"/>
        <v>0</v>
      </c>
      <c r="AJ65" s="3">
        <f t="shared" si="53"/>
        <v>1</v>
      </c>
      <c r="AK65" s="3">
        <f t="shared" si="54"/>
        <v>0</v>
      </c>
      <c r="AL65" s="3">
        <f t="shared" si="55"/>
        <v>2</v>
      </c>
      <c r="AM65" s="5">
        <f t="shared" si="56"/>
        <v>5</v>
      </c>
      <c r="AN65" s="4">
        <f t="shared" si="9"/>
        <v>0</v>
      </c>
      <c r="AO65" s="3">
        <f t="shared" si="10"/>
        <v>0</v>
      </c>
      <c r="AP65" s="3">
        <f t="shared" si="11"/>
        <v>1</v>
      </c>
      <c r="AQ65" s="3">
        <f t="shared" si="12"/>
        <v>0</v>
      </c>
      <c r="AR65" s="5">
        <f t="shared" si="13"/>
        <v>0</v>
      </c>
      <c r="AS65" s="4">
        <f t="shared" si="14"/>
        <v>0</v>
      </c>
      <c r="AT65" s="3">
        <f t="shared" si="15"/>
        <v>5</v>
      </c>
      <c r="AU65" s="3">
        <f t="shared" si="16"/>
        <v>1</v>
      </c>
      <c r="AV65" s="3">
        <f t="shared" si="17"/>
        <v>6</v>
      </c>
      <c r="AW65" s="5">
        <f t="shared" si="18"/>
        <v>9</v>
      </c>
      <c r="AX65" s="4">
        <f t="shared" si="19"/>
        <v>0</v>
      </c>
      <c r="AY65" s="3">
        <f t="shared" si="20"/>
        <v>2</v>
      </c>
      <c r="AZ65" s="3">
        <f t="shared" si="21"/>
        <v>1</v>
      </c>
      <c r="BA65" s="3">
        <f t="shared" si="22"/>
        <v>5</v>
      </c>
      <c r="BB65" s="5">
        <f t="shared" si="23"/>
        <v>13</v>
      </c>
      <c r="BC65" s="4">
        <f t="shared" si="24"/>
        <v>0</v>
      </c>
      <c r="BD65" s="3">
        <f t="shared" si="25"/>
        <v>0</v>
      </c>
      <c r="BE65" s="3">
        <f t="shared" si="26"/>
        <v>2</v>
      </c>
      <c r="BF65" s="3">
        <f t="shared" si="27"/>
        <v>3</v>
      </c>
      <c r="BG65" s="5">
        <f t="shared" si="28"/>
        <v>6</v>
      </c>
    </row>
    <row r="66" spans="1:59" x14ac:dyDescent="0.3">
      <c r="A66">
        <v>564</v>
      </c>
      <c r="B66" t="s">
        <v>114</v>
      </c>
      <c r="C66">
        <v>2018</v>
      </c>
      <c r="D66">
        <v>834</v>
      </c>
      <c r="E66">
        <v>64</v>
      </c>
      <c r="F66">
        <v>0.53477218225419598</v>
      </c>
      <c r="G66">
        <v>0.18</v>
      </c>
      <c r="H66">
        <v>2</v>
      </c>
      <c r="I66">
        <v>0.86</v>
      </c>
      <c r="J66">
        <v>0.28000000000000003</v>
      </c>
      <c r="K66">
        <v>1</v>
      </c>
      <c r="L66">
        <v>6</v>
      </c>
      <c r="M66" t="s">
        <v>77</v>
      </c>
      <c r="N66" t="s">
        <v>106</v>
      </c>
      <c r="O66" t="s">
        <v>97</v>
      </c>
      <c r="P66" t="s">
        <v>62</v>
      </c>
      <c r="Q66" t="s">
        <v>83</v>
      </c>
      <c r="R66" t="s">
        <v>112</v>
      </c>
      <c r="S66" t="s">
        <v>101</v>
      </c>
      <c r="T66" t="s">
        <v>33</v>
      </c>
      <c r="U66" t="s">
        <v>61</v>
      </c>
      <c r="V66" t="s">
        <v>80</v>
      </c>
      <c r="W66">
        <v>24.347031266666601</v>
      </c>
      <c r="X66">
        <v>16.763649814285699</v>
      </c>
      <c r="Y66">
        <v>16.682165099999999</v>
      </c>
      <c r="Z66">
        <v>15.6626706</v>
      </c>
      <c r="AA66">
        <v>14.04899049</v>
      </c>
      <c r="AB66">
        <v>13.818971149999999</v>
      </c>
      <c r="AC66">
        <v>13.766986849999901</v>
      </c>
      <c r="AD66">
        <v>13.388207459999901</v>
      </c>
      <c r="AE66">
        <v>13.3253784</v>
      </c>
      <c r="AF66">
        <v>13.2689018675</v>
      </c>
      <c r="AH66" s="11" t="s">
        <v>107</v>
      </c>
      <c r="AI66" s="4">
        <f t="shared" si="8"/>
        <v>0</v>
      </c>
      <c r="AJ66" s="3">
        <f t="shared" si="53"/>
        <v>0</v>
      </c>
      <c r="AK66" s="3">
        <f t="shared" si="54"/>
        <v>1</v>
      </c>
      <c r="AL66" s="3">
        <f t="shared" si="55"/>
        <v>0</v>
      </c>
      <c r="AM66" s="5">
        <f t="shared" si="56"/>
        <v>0</v>
      </c>
      <c r="AN66" s="4">
        <f t="shared" si="9"/>
        <v>0</v>
      </c>
      <c r="AO66" s="3">
        <f t="shared" si="10"/>
        <v>0</v>
      </c>
      <c r="AP66" s="3">
        <f t="shared" si="11"/>
        <v>0</v>
      </c>
      <c r="AQ66" s="3">
        <f t="shared" si="12"/>
        <v>0</v>
      </c>
      <c r="AR66" s="5">
        <f t="shared" si="13"/>
        <v>0</v>
      </c>
      <c r="AS66" s="4">
        <f t="shared" si="14"/>
        <v>0</v>
      </c>
      <c r="AT66" s="3">
        <f t="shared" si="15"/>
        <v>0</v>
      </c>
      <c r="AU66" s="3">
        <f t="shared" si="16"/>
        <v>0</v>
      </c>
      <c r="AV66" s="3">
        <f t="shared" si="17"/>
        <v>0</v>
      </c>
      <c r="AW66" s="5">
        <f t="shared" si="18"/>
        <v>1</v>
      </c>
      <c r="AX66" s="4">
        <f t="shared" si="19"/>
        <v>0</v>
      </c>
      <c r="AY66" s="3">
        <f t="shared" si="20"/>
        <v>0</v>
      </c>
      <c r="AZ66" s="3">
        <f t="shared" si="21"/>
        <v>0</v>
      </c>
      <c r="BA66" s="3">
        <f t="shared" si="22"/>
        <v>0</v>
      </c>
      <c r="BB66" s="5">
        <f t="shared" si="23"/>
        <v>0</v>
      </c>
      <c r="BC66" s="4">
        <f t="shared" si="24"/>
        <v>0</v>
      </c>
      <c r="BD66" s="3">
        <f t="shared" si="25"/>
        <v>0</v>
      </c>
      <c r="BE66" s="3">
        <f t="shared" si="26"/>
        <v>0</v>
      </c>
      <c r="BF66" s="3">
        <f t="shared" si="27"/>
        <v>0</v>
      </c>
      <c r="BG66" s="5">
        <f t="shared" si="28"/>
        <v>0</v>
      </c>
    </row>
    <row r="67" spans="1:59" x14ac:dyDescent="0.3">
      <c r="A67">
        <v>565</v>
      </c>
      <c r="B67" t="s">
        <v>114</v>
      </c>
      <c r="C67">
        <v>2018</v>
      </c>
      <c r="D67">
        <v>834</v>
      </c>
      <c r="E67">
        <v>65</v>
      </c>
      <c r="F67">
        <v>0.57194244604316502</v>
      </c>
      <c r="G67">
        <v>0.08</v>
      </c>
      <c r="H67">
        <v>2</v>
      </c>
      <c r="I67">
        <v>0.57999999999999996</v>
      </c>
      <c r="J67">
        <v>0.92</v>
      </c>
      <c r="K67">
        <v>0.04</v>
      </c>
      <c r="L67">
        <v>8</v>
      </c>
      <c r="M67" t="s">
        <v>77</v>
      </c>
      <c r="N67" t="s">
        <v>106</v>
      </c>
      <c r="O67" t="s">
        <v>102</v>
      </c>
      <c r="P67" t="s">
        <v>32</v>
      </c>
      <c r="Q67" t="s">
        <v>93</v>
      </c>
      <c r="R67" t="s">
        <v>39</v>
      </c>
      <c r="S67" t="s">
        <v>54</v>
      </c>
      <c r="T67" t="s">
        <v>89</v>
      </c>
      <c r="U67" t="s">
        <v>64</v>
      </c>
      <c r="V67" t="s">
        <v>33</v>
      </c>
      <c r="W67">
        <v>44.82725675375</v>
      </c>
      <c r="X67">
        <v>32.139993148999999</v>
      </c>
      <c r="Y67">
        <v>18.072522620952299</v>
      </c>
      <c r="Z67">
        <v>18.043513136666601</v>
      </c>
      <c r="AA67">
        <v>16.779823305000001</v>
      </c>
      <c r="AB67">
        <v>16.767953393999999</v>
      </c>
      <c r="AC67">
        <v>15.9217585358333</v>
      </c>
      <c r="AD67">
        <v>14.2138367566666</v>
      </c>
      <c r="AE67">
        <v>14.108122496923</v>
      </c>
      <c r="AF67">
        <v>13.6590199414285</v>
      </c>
      <c r="AH67" s="11" t="s">
        <v>109</v>
      </c>
      <c r="AI67" s="4">
        <f t="shared" si="8"/>
        <v>0</v>
      </c>
      <c r="AJ67" s="3">
        <f t="shared" si="53"/>
        <v>0</v>
      </c>
      <c r="AK67" s="3">
        <f t="shared" si="54"/>
        <v>1</v>
      </c>
      <c r="AL67" s="3">
        <f t="shared" si="55"/>
        <v>0</v>
      </c>
      <c r="AM67" s="5">
        <f t="shared" si="56"/>
        <v>0</v>
      </c>
      <c r="AN67" s="4">
        <f t="shared" si="9"/>
        <v>0</v>
      </c>
      <c r="AO67" s="3">
        <f t="shared" si="10"/>
        <v>0</v>
      </c>
      <c r="AP67" s="3">
        <f t="shared" si="11"/>
        <v>0</v>
      </c>
      <c r="AQ67" s="3">
        <f t="shared" si="12"/>
        <v>0</v>
      </c>
      <c r="AR67" s="5">
        <f t="shared" si="13"/>
        <v>0</v>
      </c>
      <c r="AS67" s="4">
        <f t="shared" si="14"/>
        <v>0</v>
      </c>
      <c r="AT67" s="3">
        <f t="shared" si="15"/>
        <v>0</v>
      </c>
      <c r="AU67" s="3">
        <f t="shared" si="16"/>
        <v>1</v>
      </c>
      <c r="AV67" s="3">
        <f t="shared" si="17"/>
        <v>1</v>
      </c>
      <c r="AW67" s="5">
        <f t="shared" si="18"/>
        <v>0</v>
      </c>
      <c r="AX67" s="4">
        <f t="shared" si="19"/>
        <v>0</v>
      </c>
      <c r="AY67" s="3">
        <f t="shared" si="20"/>
        <v>0</v>
      </c>
      <c r="AZ67" s="3">
        <f t="shared" si="21"/>
        <v>0</v>
      </c>
      <c r="BA67" s="3">
        <f t="shared" si="22"/>
        <v>0</v>
      </c>
      <c r="BB67" s="5">
        <f t="shared" si="23"/>
        <v>0</v>
      </c>
      <c r="BC67" s="4">
        <f t="shared" si="24"/>
        <v>0</v>
      </c>
      <c r="BD67" s="3">
        <f t="shared" si="25"/>
        <v>0</v>
      </c>
      <c r="BE67" s="3">
        <f t="shared" si="26"/>
        <v>0</v>
      </c>
      <c r="BF67" s="3">
        <f t="shared" si="27"/>
        <v>0</v>
      </c>
      <c r="BG67" s="5">
        <f t="shared" si="28"/>
        <v>0</v>
      </c>
    </row>
    <row r="68" spans="1:59" x14ac:dyDescent="0.3">
      <c r="A68">
        <v>566</v>
      </c>
      <c r="B68" t="s">
        <v>114</v>
      </c>
      <c r="C68">
        <v>2018</v>
      </c>
      <c r="D68">
        <v>834</v>
      </c>
      <c r="E68">
        <v>66</v>
      </c>
      <c r="F68">
        <v>0.55155875299760104</v>
      </c>
      <c r="G68">
        <v>0.16</v>
      </c>
      <c r="H68">
        <v>1</v>
      </c>
      <c r="I68">
        <v>0.22</v>
      </c>
      <c r="J68">
        <v>0.64</v>
      </c>
      <c r="K68">
        <v>0.56000000000000005</v>
      </c>
      <c r="L68">
        <v>10</v>
      </c>
      <c r="M68" t="s">
        <v>77</v>
      </c>
      <c r="N68" t="s">
        <v>93</v>
      </c>
      <c r="O68" t="s">
        <v>32</v>
      </c>
      <c r="P68" t="s">
        <v>89</v>
      </c>
      <c r="Q68" t="s">
        <v>102</v>
      </c>
      <c r="R68" t="s">
        <v>42</v>
      </c>
      <c r="S68" t="s">
        <v>85</v>
      </c>
      <c r="T68" t="s">
        <v>64</v>
      </c>
      <c r="U68" t="s">
        <v>39</v>
      </c>
      <c r="V68" t="s">
        <v>33</v>
      </c>
      <c r="W68">
        <v>45.805790209999998</v>
      </c>
      <c r="X68">
        <v>22.258741400000002</v>
      </c>
      <c r="Y68">
        <v>21.519618749999999</v>
      </c>
      <c r="Z68">
        <v>20.984698299999899</v>
      </c>
      <c r="AA68">
        <v>19.884824741428499</v>
      </c>
      <c r="AB68">
        <v>15.7612562</v>
      </c>
      <c r="AC68">
        <v>15.458159766666601</v>
      </c>
      <c r="AD68">
        <v>15.102974849999899</v>
      </c>
      <c r="AE68">
        <v>15.079768745999999</v>
      </c>
      <c r="AF68">
        <v>14.47232103</v>
      </c>
      <c r="AH68" s="11" t="s">
        <v>97</v>
      </c>
      <c r="AI68" s="4">
        <f t="shared" si="8"/>
        <v>0</v>
      </c>
      <c r="AJ68" s="3">
        <f t="shared" si="53"/>
        <v>0</v>
      </c>
      <c r="AK68" s="3">
        <f t="shared" si="54"/>
        <v>1</v>
      </c>
      <c r="AL68" s="3">
        <f t="shared" si="55"/>
        <v>0</v>
      </c>
      <c r="AM68" s="5">
        <f t="shared" si="56"/>
        <v>0</v>
      </c>
      <c r="AN68" s="4">
        <f t="shared" si="9"/>
        <v>0</v>
      </c>
      <c r="AO68" s="3">
        <f t="shared" si="10"/>
        <v>0</v>
      </c>
      <c r="AP68" s="3">
        <f t="shared" si="11"/>
        <v>0</v>
      </c>
      <c r="AQ68" s="3">
        <f t="shared" si="12"/>
        <v>0</v>
      </c>
      <c r="AR68" s="5">
        <f t="shared" si="13"/>
        <v>0</v>
      </c>
      <c r="AS68" s="4">
        <f t="shared" si="14"/>
        <v>0</v>
      </c>
      <c r="AT68" s="3">
        <f t="shared" si="15"/>
        <v>0</v>
      </c>
      <c r="AU68" s="3">
        <f t="shared" si="16"/>
        <v>0</v>
      </c>
      <c r="AV68" s="3">
        <f t="shared" si="17"/>
        <v>1</v>
      </c>
      <c r="AW68" s="5">
        <f t="shared" si="18"/>
        <v>0</v>
      </c>
      <c r="AX68" s="4">
        <f t="shared" si="19"/>
        <v>0</v>
      </c>
      <c r="AY68" s="3">
        <f t="shared" si="20"/>
        <v>0</v>
      </c>
      <c r="AZ68" s="3">
        <f t="shared" si="21"/>
        <v>0</v>
      </c>
      <c r="BA68" s="3">
        <f t="shared" si="22"/>
        <v>0</v>
      </c>
      <c r="BB68" s="5">
        <f t="shared" si="23"/>
        <v>0</v>
      </c>
      <c r="BC68" s="4">
        <f t="shared" si="24"/>
        <v>0</v>
      </c>
      <c r="BD68" s="3">
        <f t="shared" si="25"/>
        <v>0</v>
      </c>
      <c r="BE68" s="3">
        <f t="shared" si="26"/>
        <v>0</v>
      </c>
      <c r="BF68" s="3">
        <f t="shared" si="27"/>
        <v>0</v>
      </c>
      <c r="BG68" s="5">
        <f t="shared" si="28"/>
        <v>0</v>
      </c>
    </row>
    <row r="69" spans="1:59" x14ac:dyDescent="0.3">
      <c r="A69">
        <v>567</v>
      </c>
      <c r="B69" t="s">
        <v>114</v>
      </c>
      <c r="C69">
        <v>2018</v>
      </c>
      <c r="D69">
        <v>834</v>
      </c>
      <c r="E69">
        <v>67</v>
      </c>
      <c r="F69">
        <v>0.56235011990407602</v>
      </c>
      <c r="G69">
        <v>0.1</v>
      </c>
      <c r="H69">
        <v>5</v>
      </c>
      <c r="I69">
        <v>0.3</v>
      </c>
      <c r="J69">
        <v>0.7</v>
      </c>
      <c r="K69">
        <v>0.26</v>
      </c>
      <c r="L69">
        <v>6</v>
      </c>
      <c r="M69" t="s">
        <v>77</v>
      </c>
      <c r="N69" t="s">
        <v>102</v>
      </c>
      <c r="O69" t="s">
        <v>32</v>
      </c>
      <c r="P69" t="s">
        <v>106</v>
      </c>
      <c r="Q69" t="s">
        <v>111</v>
      </c>
      <c r="R69" t="s">
        <v>89</v>
      </c>
      <c r="S69" t="s">
        <v>52</v>
      </c>
      <c r="T69" t="s">
        <v>33</v>
      </c>
      <c r="U69" t="s">
        <v>56</v>
      </c>
      <c r="V69" t="s">
        <v>54</v>
      </c>
      <c r="W69">
        <v>11.6003246744117</v>
      </c>
      <c r="X69">
        <v>8.3481300240624901</v>
      </c>
      <c r="Y69">
        <v>7.8063373171014501</v>
      </c>
      <c r="Z69">
        <v>7.5658550397959097</v>
      </c>
      <c r="AA69">
        <v>7.1788840282352897</v>
      </c>
      <c r="AB69">
        <v>6.8102020138367303</v>
      </c>
      <c r="AC69">
        <v>6.7777566201219503</v>
      </c>
      <c r="AD69">
        <v>6.7335816653703704</v>
      </c>
      <c r="AE69">
        <v>6.71198430434782</v>
      </c>
      <c r="AF69">
        <v>6.5993479214545401</v>
      </c>
      <c r="AH69" s="11" t="s">
        <v>66</v>
      </c>
      <c r="AI69" s="4">
        <f t="shared" si="8"/>
        <v>0</v>
      </c>
      <c r="AJ69" s="3">
        <f t="shared" si="53"/>
        <v>0</v>
      </c>
      <c r="AK69" s="3">
        <f t="shared" si="54"/>
        <v>0</v>
      </c>
      <c r="AL69" s="3">
        <f t="shared" si="55"/>
        <v>0</v>
      </c>
      <c r="AM69" s="5">
        <f t="shared" si="56"/>
        <v>0</v>
      </c>
      <c r="AN69" s="4">
        <f t="shared" si="9"/>
        <v>0</v>
      </c>
      <c r="AO69" s="3">
        <f t="shared" si="10"/>
        <v>0</v>
      </c>
      <c r="AP69" s="3">
        <f t="shared" si="11"/>
        <v>0</v>
      </c>
      <c r="AQ69" s="3">
        <f t="shared" si="12"/>
        <v>0</v>
      </c>
      <c r="AR69" s="5">
        <f t="shared" si="13"/>
        <v>0</v>
      </c>
      <c r="AS69" s="4">
        <f t="shared" si="14"/>
        <v>1</v>
      </c>
      <c r="AT69" s="3">
        <f t="shared" si="15"/>
        <v>1</v>
      </c>
      <c r="AU69" s="3">
        <f t="shared" si="16"/>
        <v>1</v>
      </c>
      <c r="AV69" s="3">
        <f t="shared" si="17"/>
        <v>0</v>
      </c>
      <c r="AW69" s="5">
        <f t="shared" si="18"/>
        <v>1</v>
      </c>
      <c r="AX69" s="4">
        <f t="shared" si="19"/>
        <v>0</v>
      </c>
      <c r="AY69" s="3">
        <f t="shared" si="20"/>
        <v>0</v>
      </c>
      <c r="AZ69" s="3">
        <f t="shared" si="21"/>
        <v>0</v>
      </c>
      <c r="BA69" s="3">
        <f t="shared" si="22"/>
        <v>1</v>
      </c>
      <c r="BB69" s="5">
        <f t="shared" si="23"/>
        <v>0</v>
      </c>
      <c r="BC69" s="4">
        <f t="shared" si="24"/>
        <v>0</v>
      </c>
      <c r="BD69" s="3">
        <f t="shared" si="25"/>
        <v>0</v>
      </c>
      <c r="BE69" s="3">
        <f t="shared" si="26"/>
        <v>0</v>
      </c>
      <c r="BF69" s="3">
        <f t="shared" si="27"/>
        <v>0</v>
      </c>
      <c r="BG69" s="5">
        <f t="shared" si="28"/>
        <v>0</v>
      </c>
    </row>
    <row r="70" spans="1:59" x14ac:dyDescent="0.3">
      <c r="A70">
        <v>568</v>
      </c>
      <c r="B70" t="s">
        <v>114</v>
      </c>
      <c r="C70">
        <v>2018</v>
      </c>
      <c r="D70">
        <v>834</v>
      </c>
      <c r="E70">
        <v>68</v>
      </c>
      <c r="F70">
        <v>0.58393285371702597</v>
      </c>
      <c r="G70">
        <v>0.36</v>
      </c>
      <c r="H70">
        <v>1</v>
      </c>
      <c r="I70">
        <v>0.9</v>
      </c>
      <c r="J70">
        <v>0.7</v>
      </c>
      <c r="K70">
        <v>0.94</v>
      </c>
      <c r="L70">
        <v>8</v>
      </c>
      <c r="M70" t="s">
        <v>77</v>
      </c>
      <c r="N70" t="s">
        <v>106</v>
      </c>
      <c r="O70" t="s">
        <v>72</v>
      </c>
      <c r="P70" t="s">
        <v>102</v>
      </c>
      <c r="Q70" t="s">
        <v>39</v>
      </c>
      <c r="R70" t="s">
        <v>32</v>
      </c>
      <c r="S70" t="s">
        <v>89</v>
      </c>
      <c r="T70" t="s">
        <v>64</v>
      </c>
      <c r="U70" t="s">
        <v>85</v>
      </c>
      <c r="V70" t="s">
        <v>33</v>
      </c>
      <c r="W70">
        <v>81.364149049999995</v>
      </c>
      <c r="X70">
        <v>25.721106833333302</v>
      </c>
      <c r="Y70">
        <v>24.279275899999998</v>
      </c>
      <c r="Z70">
        <v>21.994239574999899</v>
      </c>
      <c r="AA70">
        <v>21.527896849999902</v>
      </c>
      <c r="AB70">
        <v>18.371058163333299</v>
      </c>
      <c r="AC70">
        <v>17.316673300000001</v>
      </c>
      <c r="AD70">
        <v>17.269912949999998</v>
      </c>
      <c r="AE70">
        <v>14.3872537666666</v>
      </c>
      <c r="AF70">
        <v>14.1229262499999</v>
      </c>
      <c r="AH70" s="11" t="s">
        <v>59</v>
      </c>
      <c r="AI70" s="4">
        <f t="shared" si="8"/>
        <v>0</v>
      </c>
      <c r="AJ70" s="3">
        <f t="shared" si="53"/>
        <v>0</v>
      </c>
      <c r="AK70" s="3">
        <f t="shared" si="54"/>
        <v>0</v>
      </c>
      <c r="AL70" s="3">
        <f t="shared" si="55"/>
        <v>0</v>
      </c>
      <c r="AM70" s="5">
        <f t="shared" si="56"/>
        <v>0</v>
      </c>
      <c r="AN70" s="4">
        <f t="shared" si="9"/>
        <v>0</v>
      </c>
      <c r="AO70" s="3">
        <f t="shared" si="10"/>
        <v>0</v>
      </c>
      <c r="AP70" s="3">
        <f t="shared" si="11"/>
        <v>0</v>
      </c>
      <c r="AQ70" s="3">
        <f t="shared" si="12"/>
        <v>0</v>
      </c>
      <c r="AR70" s="5">
        <f t="shared" si="13"/>
        <v>0</v>
      </c>
      <c r="AS70" s="4">
        <f t="shared" si="14"/>
        <v>0</v>
      </c>
      <c r="AT70" s="3">
        <f t="shared" si="15"/>
        <v>1</v>
      </c>
      <c r="AU70" s="3">
        <f t="shared" si="16"/>
        <v>0</v>
      </c>
      <c r="AV70" s="3">
        <f t="shared" si="17"/>
        <v>0</v>
      </c>
      <c r="AW70" s="5">
        <f t="shared" si="18"/>
        <v>0</v>
      </c>
      <c r="AX70" s="4">
        <f t="shared" si="19"/>
        <v>0</v>
      </c>
      <c r="AY70" s="3">
        <f t="shared" si="20"/>
        <v>0</v>
      </c>
      <c r="AZ70" s="3">
        <f t="shared" si="21"/>
        <v>0</v>
      </c>
      <c r="BA70" s="3">
        <f t="shared" si="22"/>
        <v>0</v>
      </c>
      <c r="BB70" s="5">
        <f t="shared" si="23"/>
        <v>0</v>
      </c>
      <c r="BC70" s="4">
        <f t="shared" si="24"/>
        <v>0</v>
      </c>
      <c r="BD70" s="3">
        <f t="shared" si="25"/>
        <v>0</v>
      </c>
      <c r="BE70" s="3">
        <f t="shared" si="26"/>
        <v>0</v>
      </c>
      <c r="BF70" s="3">
        <f t="shared" si="27"/>
        <v>0</v>
      </c>
      <c r="BG70" s="5">
        <f t="shared" si="28"/>
        <v>0</v>
      </c>
    </row>
    <row r="71" spans="1:59" x14ac:dyDescent="0.3">
      <c r="A71">
        <v>569</v>
      </c>
      <c r="B71" t="s">
        <v>114</v>
      </c>
      <c r="C71">
        <v>2018</v>
      </c>
      <c r="D71">
        <v>834</v>
      </c>
      <c r="E71">
        <v>69</v>
      </c>
      <c r="F71">
        <v>0.58273381294964</v>
      </c>
      <c r="G71">
        <v>0.2</v>
      </c>
      <c r="H71">
        <v>2</v>
      </c>
      <c r="I71">
        <v>0.8</v>
      </c>
      <c r="J71">
        <v>0.66</v>
      </c>
      <c r="K71">
        <v>0.26</v>
      </c>
      <c r="L71">
        <v>0</v>
      </c>
      <c r="M71" t="s">
        <v>77</v>
      </c>
      <c r="N71" t="s">
        <v>32</v>
      </c>
      <c r="O71" t="s">
        <v>106</v>
      </c>
      <c r="P71" t="s">
        <v>102</v>
      </c>
      <c r="Q71" t="s">
        <v>85</v>
      </c>
      <c r="R71" t="s">
        <v>89</v>
      </c>
      <c r="S71" t="s">
        <v>80</v>
      </c>
      <c r="T71" t="s">
        <v>58</v>
      </c>
      <c r="U71" t="s">
        <v>78</v>
      </c>
      <c r="V71" t="s">
        <v>69</v>
      </c>
      <c r="W71">
        <v>32.746944288571399</v>
      </c>
      <c r="X71">
        <v>19.323808513333301</v>
      </c>
      <c r="Y71">
        <v>16.903774787777699</v>
      </c>
      <c r="Z71">
        <v>15.552077369999999</v>
      </c>
      <c r="AA71">
        <v>14.8502309879999</v>
      </c>
      <c r="AB71">
        <v>14.602201225</v>
      </c>
      <c r="AC71">
        <v>14.170196219999999</v>
      </c>
      <c r="AD71">
        <v>13.7176279328571</v>
      </c>
      <c r="AE71">
        <v>13.3225546</v>
      </c>
      <c r="AF71">
        <v>13.22181344</v>
      </c>
      <c r="AH71" s="11" t="s">
        <v>103</v>
      </c>
      <c r="AI71" s="4">
        <f t="shared" si="8"/>
        <v>0</v>
      </c>
      <c r="AJ71" s="3">
        <f t="shared" ref="AJ71:AJ80" si="57">COUNTIF($N$2:$N$101,$AH71)</f>
        <v>0</v>
      </c>
      <c r="AK71" s="3">
        <f t="shared" ref="AK71:AK80" si="58">COUNTIF($O$2:$O$101,$AH71)</f>
        <v>0</v>
      </c>
      <c r="AL71" s="3">
        <f t="shared" ref="AL71:AL80" si="59">COUNTIF($P$2:$P$101,$AH71)</f>
        <v>0</v>
      </c>
      <c r="AM71" s="5">
        <f t="shared" ref="AM71:AM80" si="60">COUNTIF($Q$2:$Q$101,$AH71)</f>
        <v>0</v>
      </c>
      <c r="AN71" s="4">
        <f t="shared" si="9"/>
        <v>0</v>
      </c>
      <c r="AO71" s="3">
        <f t="shared" si="10"/>
        <v>0</v>
      </c>
      <c r="AP71" s="3">
        <f t="shared" si="11"/>
        <v>0</v>
      </c>
      <c r="AQ71" s="3">
        <f t="shared" si="12"/>
        <v>0</v>
      </c>
      <c r="AR71" s="5">
        <f t="shared" si="13"/>
        <v>0</v>
      </c>
      <c r="AS71" s="4">
        <f t="shared" si="14"/>
        <v>0</v>
      </c>
      <c r="AT71" s="3">
        <f t="shared" si="15"/>
        <v>0</v>
      </c>
      <c r="AU71" s="3">
        <f t="shared" si="16"/>
        <v>0</v>
      </c>
      <c r="AV71" s="3">
        <f t="shared" si="17"/>
        <v>0</v>
      </c>
      <c r="AW71" s="5">
        <f t="shared" si="18"/>
        <v>0</v>
      </c>
      <c r="AX71" s="4">
        <f t="shared" si="19"/>
        <v>0</v>
      </c>
      <c r="AY71" s="3">
        <f t="shared" si="20"/>
        <v>0</v>
      </c>
      <c r="AZ71" s="3">
        <f t="shared" si="21"/>
        <v>0</v>
      </c>
      <c r="BA71" s="3">
        <f t="shared" si="22"/>
        <v>0</v>
      </c>
      <c r="BB71" s="5">
        <f t="shared" si="23"/>
        <v>0</v>
      </c>
      <c r="BC71" s="4">
        <f t="shared" si="24"/>
        <v>0</v>
      </c>
      <c r="BD71" s="3">
        <f t="shared" si="25"/>
        <v>0</v>
      </c>
      <c r="BE71" s="3">
        <f t="shared" si="26"/>
        <v>0</v>
      </c>
      <c r="BF71" s="3">
        <f t="shared" si="27"/>
        <v>0</v>
      </c>
      <c r="BG71" s="5">
        <f t="shared" si="28"/>
        <v>0</v>
      </c>
    </row>
    <row r="72" spans="1:59" x14ac:dyDescent="0.3">
      <c r="A72">
        <v>570</v>
      </c>
      <c r="B72" t="s">
        <v>114</v>
      </c>
      <c r="C72">
        <v>2018</v>
      </c>
      <c r="D72">
        <v>834</v>
      </c>
      <c r="E72">
        <v>70</v>
      </c>
      <c r="F72">
        <v>0.56354916067146199</v>
      </c>
      <c r="G72">
        <v>0.1</v>
      </c>
      <c r="H72">
        <v>4</v>
      </c>
      <c r="I72">
        <v>0.66</v>
      </c>
      <c r="J72">
        <v>0.82</v>
      </c>
      <c r="K72">
        <v>0.7</v>
      </c>
      <c r="L72">
        <v>5</v>
      </c>
      <c r="M72" t="s">
        <v>77</v>
      </c>
      <c r="N72" t="s">
        <v>106</v>
      </c>
      <c r="O72" t="s">
        <v>102</v>
      </c>
      <c r="P72" t="s">
        <v>32</v>
      </c>
      <c r="Q72" t="s">
        <v>61</v>
      </c>
      <c r="R72" t="s">
        <v>68</v>
      </c>
      <c r="S72" t="s">
        <v>33</v>
      </c>
      <c r="T72" t="s">
        <v>39</v>
      </c>
      <c r="U72" t="s">
        <v>45</v>
      </c>
      <c r="V72" t="s">
        <v>52</v>
      </c>
      <c r="W72">
        <v>31.8437227057894</v>
      </c>
      <c r="X72">
        <v>16.481210081249898</v>
      </c>
      <c r="Y72">
        <v>14.08743321</v>
      </c>
      <c r="Z72">
        <v>12.848575185666601</v>
      </c>
      <c r="AA72">
        <v>10.856522432666599</v>
      </c>
      <c r="AB72">
        <v>10.6025262237499</v>
      </c>
      <c r="AC72">
        <v>10.579676358518499</v>
      </c>
      <c r="AD72">
        <v>10.5594396560869</v>
      </c>
      <c r="AE72">
        <v>10.2916389530434</v>
      </c>
      <c r="AF72">
        <v>10.1866165122727</v>
      </c>
      <c r="AH72" s="11" t="s">
        <v>98</v>
      </c>
      <c r="AI72" s="4">
        <f t="shared" ref="AI72:AI80" si="61">COUNTIF($M$2:$M$101,AH72)</f>
        <v>0</v>
      </c>
      <c r="AJ72" s="3">
        <f t="shared" si="57"/>
        <v>0</v>
      </c>
      <c r="AK72" s="3">
        <f t="shared" si="58"/>
        <v>0</v>
      </c>
      <c r="AL72" s="3">
        <f t="shared" si="59"/>
        <v>0</v>
      </c>
      <c r="AM72" s="5">
        <f t="shared" si="60"/>
        <v>0</v>
      </c>
      <c r="AN72" s="4">
        <f t="shared" ref="AN72:AN80" si="62">COUNTIF($M$106:$M$205,$AH72)</f>
        <v>0</v>
      </c>
      <c r="AO72" s="3">
        <f t="shared" ref="AO72:AO80" si="63">COUNTIF($N$106:$N$205,$AH72)</f>
        <v>0</v>
      </c>
      <c r="AP72" s="3">
        <f t="shared" ref="AP72:AP80" si="64">COUNTIF($O$106:$O$205,$AH72)</f>
        <v>2</v>
      </c>
      <c r="AQ72" s="3">
        <f t="shared" ref="AQ72:AQ80" si="65">COUNTIF($P$106:$P$205,$AH72)</f>
        <v>1</v>
      </c>
      <c r="AR72" s="5">
        <f t="shared" ref="AR72:AR80" si="66">COUNTIF($Q$106:$Q$205,$AH72)</f>
        <v>0</v>
      </c>
      <c r="AS72" s="4">
        <f t="shared" ref="AS72:AS80" si="67">COUNTIF($M$210:$M$309,$AH72)</f>
        <v>0</v>
      </c>
      <c r="AT72" s="3">
        <f t="shared" ref="AT72:AT80" si="68">COUNTIF($N$210:$N$309,$AH72)</f>
        <v>0</v>
      </c>
      <c r="AU72" s="3">
        <f t="shared" ref="AU72:AU80" si="69">COUNTIF($O$210:$O$309,$AH72)</f>
        <v>0</v>
      </c>
      <c r="AV72" s="3">
        <f t="shared" ref="AV72:AV80" si="70">COUNTIF($P$210:$P$309,$AH72)</f>
        <v>0</v>
      </c>
      <c r="AW72" s="5">
        <f t="shared" ref="AW72:AW80" si="71">COUNTIF($Q$210:$Q$309,$AH72)</f>
        <v>0</v>
      </c>
      <c r="AX72" s="4">
        <f t="shared" ref="AX72:AX80" si="72">COUNTIF($M$314:$M$413,$AH72)</f>
        <v>0</v>
      </c>
      <c r="AY72" s="3">
        <f t="shared" ref="AY72:AY80" si="73">COUNTIF($N$314:$N$413,$AH72)</f>
        <v>0</v>
      </c>
      <c r="AZ72" s="3">
        <f t="shared" ref="AZ72:AZ80" si="74">COUNTIF($O$314:$O$413,$AH72)</f>
        <v>0</v>
      </c>
      <c r="BA72" s="3">
        <f t="shared" ref="BA72:BA80" si="75">COUNTIF($P$314:$P$413,$AH72)</f>
        <v>0</v>
      </c>
      <c r="BB72" s="5">
        <f t="shared" ref="BB72:BB80" si="76">COUNTIF($Q$314:$Q$413,$AH72)</f>
        <v>1</v>
      </c>
      <c r="BC72" s="4">
        <f t="shared" ref="BC72:BC80" si="77">COUNTIF($M$418:$M$517,$AH72)</f>
        <v>0</v>
      </c>
      <c r="BD72" s="3">
        <f t="shared" ref="BD72:BD80" si="78">COUNTIF($N$418:$N$517,$AH72)</f>
        <v>0</v>
      </c>
      <c r="BE72" s="3">
        <f t="shared" ref="BE72:BE80" si="79">COUNTIF($O$418:$O$517,$AH72)</f>
        <v>0</v>
      </c>
      <c r="BF72" s="3">
        <f t="shared" ref="BF72:BF80" si="80">COUNTIF($P$417:$P$518,$AH72)</f>
        <v>0</v>
      </c>
      <c r="BG72" s="5">
        <f t="shared" ref="BG72:BG80" si="81">COUNTIF($Q$417:$Q$518,$AH72)</f>
        <v>0</v>
      </c>
    </row>
    <row r="73" spans="1:59" x14ac:dyDescent="0.3">
      <c r="A73">
        <v>571</v>
      </c>
      <c r="B73" t="s">
        <v>114</v>
      </c>
      <c r="C73">
        <v>2018</v>
      </c>
      <c r="D73">
        <v>834</v>
      </c>
      <c r="E73">
        <v>71</v>
      </c>
      <c r="F73">
        <v>0.56474820143884896</v>
      </c>
      <c r="G73">
        <v>0.06</v>
      </c>
      <c r="H73">
        <v>8</v>
      </c>
      <c r="I73">
        <v>0.9</v>
      </c>
      <c r="J73">
        <v>0.8</v>
      </c>
      <c r="K73">
        <v>0.92</v>
      </c>
      <c r="L73">
        <v>10</v>
      </c>
      <c r="M73" t="s">
        <v>77</v>
      </c>
      <c r="N73" t="s">
        <v>106</v>
      </c>
      <c r="O73" t="s">
        <v>102</v>
      </c>
      <c r="P73" t="s">
        <v>110</v>
      </c>
      <c r="Q73" t="s">
        <v>32</v>
      </c>
      <c r="R73" t="s">
        <v>39</v>
      </c>
      <c r="S73" t="s">
        <v>52</v>
      </c>
      <c r="T73" t="s">
        <v>35</v>
      </c>
      <c r="U73" t="s">
        <v>54</v>
      </c>
      <c r="V73" t="s">
        <v>78</v>
      </c>
      <c r="W73">
        <v>12.5107726227731</v>
      </c>
      <c r="X73">
        <v>8.2115451081170097</v>
      </c>
      <c r="Y73">
        <v>8.1386233147933797</v>
      </c>
      <c r="Z73">
        <v>8.1273104958620692</v>
      </c>
      <c r="AA73">
        <v>7.5908175174820096</v>
      </c>
      <c r="AB73">
        <v>7.2365138562385303</v>
      </c>
      <c r="AC73">
        <v>7.1599639047058803</v>
      </c>
      <c r="AD73">
        <v>7.1593237652777697</v>
      </c>
      <c r="AE73">
        <v>7.1582782471844597</v>
      </c>
      <c r="AF73">
        <v>7.0833184532075402</v>
      </c>
      <c r="AH73" s="11" t="s">
        <v>70</v>
      </c>
      <c r="AI73" s="4">
        <f t="shared" si="61"/>
        <v>0</v>
      </c>
      <c r="AJ73" s="3">
        <f t="shared" si="57"/>
        <v>0</v>
      </c>
      <c r="AK73" s="3">
        <f t="shared" si="58"/>
        <v>0</v>
      </c>
      <c r="AL73" s="3">
        <f t="shared" si="59"/>
        <v>0</v>
      </c>
      <c r="AM73" s="5">
        <f t="shared" si="60"/>
        <v>0</v>
      </c>
      <c r="AN73" s="4">
        <f t="shared" si="62"/>
        <v>0</v>
      </c>
      <c r="AO73" s="3">
        <f t="shared" si="63"/>
        <v>0</v>
      </c>
      <c r="AP73" s="3">
        <f t="shared" si="64"/>
        <v>0</v>
      </c>
      <c r="AQ73" s="3">
        <f t="shared" si="65"/>
        <v>0</v>
      </c>
      <c r="AR73" s="5">
        <f t="shared" si="66"/>
        <v>0</v>
      </c>
      <c r="AS73" s="4">
        <f t="shared" si="67"/>
        <v>0</v>
      </c>
      <c r="AT73" s="3">
        <f t="shared" si="68"/>
        <v>0</v>
      </c>
      <c r="AU73" s="3">
        <f t="shared" si="69"/>
        <v>0</v>
      </c>
      <c r="AV73" s="3">
        <f t="shared" si="70"/>
        <v>0</v>
      </c>
      <c r="AW73" s="5">
        <f t="shared" si="71"/>
        <v>0</v>
      </c>
      <c r="AX73" s="4">
        <f t="shared" si="72"/>
        <v>0</v>
      </c>
      <c r="AY73" s="3">
        <f t="shared" si="73"/>
        <v>0</v>
      </c>
      <c r="AZ73" s="3">
        <f t="shared" si="74"/>
        <v>0</v>
      </c>
      <c r="BA73" s="3">
        <f t="shared" si="75"/>
        <v>0</v>
      </c>
      <c r="BB73" s="5">
        <f t="shared" si="76"/>
        <v>2</v>
      </c>
      <c r="BC73" s="4">
        <f t="shared" si="77"/>
        <v>0</v>
      </c>
      <c r="BD73" s="3">
        <f t="shared" si="78"/>
        <v>0</v>
      </c>
      <c r="BE73" s="3">
        <f t="shared" si="79"/>
        <v>0</v>
      </c>
      <c r="BF73" s="3">
        <f t="shared" si="80"/>
        <v>0</v>
      </c>
      <c r="BG73" s="5">
        <f t="shared" si="81"/>
        <v>0</v>
      </c>
    </row>
    <row r="74" spans="1:59" x14ac:dyDescent="0.3">
      <c r="A74">
        <v>572</v>
      </c>
      <c r="B74" t="s">
        <v>114</v>
      </c>
      <c r="C74">
        <v>2018</v>
      </c>
      <c r="D74">
        <v>834</v>
      </c>
      <c r="E74">
        <v>72</v>
      </c>
      <c r="F74">
        <v>0.56714628297362102</v>
      </c>
      <c r="G74">
        <v>0.14000000000000001</v>
      </c>
      <c r="H74">
        <v>2</v>
      </c>
      <c r="I74">
        <v>0.66</v>
      </c>
      <c r="J74">
        <v>0.54</v>
      </c>
      <c r="K74">
        <v>0.06</v>
      </c>
      <c r="L74">
        <v>1</v>
      </c>
      <c r="M74" t="s">
        <v>77</v>
      </c>
      <c r="N74" t="s">
        <v>32</v>
      </c>
      <c r="O74" t="s">
        <v>102</v>
      </c>
      <c r="P74" t="s">
        <v>33</v>
      </c>
      <c r="Q74" t="s">
        <v>42</v>
      </c>
      <c r="R74" t="s">
        <v>60</v>
      </c>
      <c r="S74" t="s">
        <v>80</v>
      </c>
      <c r="T74" t="s">
        <v>68</v>
      </c>
      <c r="U74" t="s">
        <v>106</v>
      </c>
      <c r="V74" t="s">
        <v>72</v>
      </c>
      <c r="W74">
        <v>33.6964026263636</v>
      </c>
      <c r="X74">
        <v>14.4441392518181</v>
      </c>
      <c r="Y74">
        <v>14.2625497133333</v>
      </c>
      <c r="Z74">
        <v>13.6426828566666</v>
      </c>
      <c r="AA74">
        <v>12.6887884033333</v>
      </c>
      <c r="AB74">
        <v>12.32775751</v>
      </c>
      <c r="AC74">
        <v>12.172016959999899</v>
      </c>
      <c r="AD74">
        <v>12.0496908119999</v>
      </c>
      <c r="AE74">
        <v>11.722204998888801</v>
      </c>
      <c r="AF74">
        <v>11.677635581999899</v>
      </c>
      <c r="AH74" s="11" t="s">
        <v>76</v>
      </c>
      <c r="AI74" s="4">
        <f t="shared" si="61"/>
        <v>0</v>
      </c>
      <c r="AJ74" s="3">
        <f t="shared" si="57"/>
        <v>0</v>
      </c>
      <c r="AK74" s="3">
        <f t="shared" si="58"/>
        <v>0</v>
      </c>
      <c r="AL74" s="3">
        <f t="shared" si="59"/>
        <v>0</v>
      </c>
      <c r="AM74" s="5">
        <f t="shared" si="60"/>
        <v>0</v>
      </c>
      <c r="AN74" s="4">
        <f t="shared" si="62"/>
        <v>0</v>
      </c>
      <c r="AO74" s="3">
        <f t="shared" si="63"/>
        <v>0</v>
      </c>
      <c r="AP74" s="3">
        <f t="shared" si="64"/>
        <v>0</v>
      </c>
      <c r="AQ74" s="3">
        <f t="shared" si="65"/>
        <v>0</v>
      </c>
      <c r="AR74" s="5">
        <f t="shared" si="66"/>
        <v>0</v>
      </c>
      <c r="AS74" s="4">
        <f t="shared" si="67"/>
        <v>0</v>
      </c>
      <c r="AT74" s="3">
        <f t="shared" si="68"/>
        <v>0</v>
      </c>
      <c r="AU74" s="3">
        <f t="shared" si="69"/>
        <v>0</v>
      </c>
      <c r="AV74" s="3">
        <f t="shared" si="70"/>
        <v>0</v>
      </c>
      <c r="AW74" s="5">
        <f t="shared" si="71"/>
        <v>0</v>
      </c>
      <c r="AX74" s="4">
        <f t="shared" si="72"/>
        <v>0</v>
      </c>
      <c r="AY74" s="3">
        <f t="shared" si="73"/>
        <v>0</v>
      </c>
      <c r="AZ74" s="3">
        <f t="shared" si="74"/>
        <v>0</v>
      </c>
      <c r="BA74" s="3">
        <f t="shared" si="75"/>
        <v>0</v>
      </c>
      <c r="BB74" s="5">
        <f t="shared" si="76"/>
        <v>0</v>
      </c>
      <c r="BC74" s="4">
        <f t="shared" si="77"/>
        <v>0</v>
      </c>
      <c r="BD74" s="3">
        <f t="shared" si="78"/>
        <v>0</v>
      </c>
      <c r="BE74" s="3">
        <f t="shared" si="79"/>
        <v>1</v>
      </c>
      <c r="BF74" s="3">
        <f t="shared" si="80"/>
        <v>1</v>
      </c>
      <c r="BG74" s="5">
        <f t="shared" si="81"/>
        <v>1</v>
      </c>
    </row>
    <row r="75" spans="1:59" x14ac:dyDescent="0.3">
      <c r="A75">
        <v>573</v>
      </c>
      <c r="B75" t="s">
        <v>114</v>
      </c>
      <c r="C75">
        <v>2018</v>
      </c>
      <c r="D75">
        <v>834</v>
      </c>
      <c r="E75">
        <v>73</v>
      </c>
      <c r="F75">
        <v>0.56354916067146199</v>
      </c>
      <c r="G75">
        <v>0.46</v>
      </c>
      <c r="H75">
        <v>1</v>
      </c>
      <c r="I75">
        <v>0.48</v>
      </c>
      <c r="J75">
        <v>0.57999999999999996</v>
      </c>
      <c r="K75">
        <v>0.48</v>
      </c>
      <c r="L75">
        <v>9</v>
      </c>
      <c r="M75" t="s">
        <v>77</v>
      </c>
      <c r="N75" t="s">
        <v>39</v>
      </c>
      <c r="O75" t="s">
        <v>89</v>
      </c>
      <c r="P75" t="s">
        <v>32</v>
      </c>
      <c r="Q75" t="s">
        <v>106</v>
      </c>
      <c r="R75" t="s">
        <v>102</v>
      </c>
      <c r="S75" t="s">
        <v>57</v>
      </c>
      <c r="T75" t="s">
        <v>85</v>
      </c>
      <c r="U75" t="s">
        <v>54</v>
      </c>
      <c r="V75" t="s">
        <v>72</v>
      </c>
      <c r="W75">
        <v>50.817996333333298</v>
      </c>
      <c r="X75">
        <v>17.604343435000001</v>
      </c>
      <c r="Y75">
        <v>17.494705199999999</v>
      </c>
      <c r="Z75">
        <v>17.458883739999902</v>
      </c>
      <c r="AA75">
        <v>15.83855535</v>
      </c>
      <c r="AB75">
        <v>15.611686710000001</v>
      </c>
      <c r="AC75">
        <v>15.3785238</v>
      </c>
      <c r="AD75">
        <v>15.2124443</v>
      </c>
      <c r="AE75">
        <v>15.027924559999899</v>
      </c>
      <c r="AF75">
        <v>14.7381039</v>
      </c>
      <c r="AH75" s="11" t="s">
        <v>113</v>
      </c>
      <c r="AI75" s="4">
        <f t="shared" si="61"/>
        <v>0</v>
      </c>
      <c r="AJ75" s="3">
        <f t="shared" si="57"/>
        <v>0</v>
      </c>
      <c r="AK75" s="3">
        <f t="shared" si="58"/>
        <v>0</v>
      </c>
      <c r="AL75" s="3">
        <f t="shared" si="59"/>
        <v>0</v>
      </c>
      <c r="AM75" s="5">
        <f t="shared" si="60"/>
        <v>1</v>
      </c>
      <c r="AN75" s="4">
        <f t="shared" si="62"/>
        <v>0</v>
      </c>
      <c r="AO75" s="3">
        <f t="shared" si="63"/>
        <v>0</v>
      </c>
      <c r="AP75" s="3">
        <f t="shared" si="64"/>
        <v>0</v>
      </c>
      <c r="AQ75" s="3">
        <f t="shared" si="65"/>
        <v>0</v>
      </c>
      <c r="AR75" s="5">
        <f t="shared" si="66"/>
        <v>0</v>
      </c>
      <c r="AS75" s="4">
        <f t="shared" si="67"/>
        <v>0</v>
      </c>
      <c r="AT75" s="3">
        <f t="shared" si="68"/>
        <v>0</v>
      </c>
      <c r="AU75" s="3">
        <f t="shared" si="69"/>
        <v>0</v>
      </c>
      <c r="AV75" s="3">
        <f t="shared" si="70"/>
        <v>0</v>
      </c>
      <c r="AW75" s="5">
        <f t="shared" si="71"/>
        <v>2</v>
      </c>
      <c r="AX75" s="4">
        <f t="shared" si="72"/>
        <v>0</v>
      </c>
      <c r="AY75" s="3">
        <f t="shared" si="73"/>
        <v>0</v>
      </c>
      <c r="AZ75" s="3">
        <f t="shared" si="74"/>
        <v>0</v>
      </c>
      <c r="BA75" s="3">
        <f t="shared" si="75"/>
        <v>0</v>
      </c>
      <c r="BB75" s="5">
        <f t="shared" si="76"/>
        <v>0</v>
      </c>
      <c r="BC75" s="4">
        <f t="shared" si="77"/>
        <v>0</v>
      </c>
      <c r="BD75" s="3">
        <f t="shared" si="78"/>
        <v>0</v>
      </c>
      <c r="BE75" s="3">
        <f t="shared" si="79"/>
        <v>0</v>
      </c>
      <c r="BF75" s="3">
        <f t="shared" si="80"/>
        <v>0</v>
      </c>
      <c r="BG75" s="5">
        <f t="shared" si="81"/>
        <v>0</v>
      </c>
    </row>
    <row r="76" spans="1:59" x14ac:dyDescent="0.3">
      <c r="A76">
        <v>574</v>
      </c>
      <c r="B76" t="s">
        <v>114</v>
      </c>
      <c r="C76">
        <v>2018</v>
      </c>
      <c r="D76">
        <v>834</v>
      </c>
      <c r="E76">
        <v>74</v>
      </c>
      <c r="F76">
        <v>0.57314148681055099</v>
      </c>
      <c r="G76">
        <v>0.68</v>
      </c>
      <c r="H76">
        <v>1</v>
      </c>
      <c r="I76">
        <v>0.78</v>
      </c>
      <c r="J76">
        <v>0.82</v>
      </c>
      <c r="K76">
        <v>0.28000000000000003</v>
      </c>
      <c r="L76">
        <v>3</v>
      </c>
      <c r="M76" t="s">
        <v>106</v>
      </c>
      <c r="N76" t="s">
        <v>77</v>
      </c>
      <c r="O76" t="s">
        <v>39</v>
      </c>
      <c r="P76" t="s">
        <v>102</v>
      </c>
      <c r="Q76" t="s">
        <v>32</v>
      </c>
      <c r="R76" t="s">
        <v>81</v>
      </c>
      <c r="S76" t="s">
        <v>61</v>
      </c>
      <c r="T76" t="s">
        <v>89</v>
      </c>
      <c r="U76" t="s">
        <v>101</v>
      </c>
      <c r="V76" t="s">
        <v>64</v>
      </c>
      <c r="W76">
        <v>54.109868069999997</v>
      </c>
      <c r="X76">
        <v>22.857955149999999</v>
      </c>
      <c r="Y76">
        <v>17.481303059999998</v>
      </c>
      <c r="Z76">
        <v>14.1760350614285</v>
      </c>
      <c r="AA76">
        <v>13.22659253</v>
      </c>
      <c r="AB76">
        <v>12.631210299999999</v>
      </c>
      <c r="AC76">
        <v>11.996450583333299</v>
      </c>
      <c r="AD76">
        <v>11.5750980266666</v>
      </c>
      <c r="AE76">
        <v>11.04373837</v>
      </c>
      <c r="AF76">
        <v>10.993465260000001</v>
      </c>
      <c r="AH76" s="11" t="s">
        <v>104</v>
      </c>
      <c r="AI76" s="4">
        <f t="shared" si="61"/>
        <v>0</v>
      </c>
      <c r="AJ76" s="3">
        <f t="shared" si="57"/>
        <v>0</v>
      </c>
      <c r="AK76" s="3">
        <f t="shared" si="58"/>
        <v>0</v>
      </c>
      <c r="AL76" s="3">
        <f t="shared" si="59"/>
        <v>0</v>
      </c>
      <c r="AM76" s="5">
        <f t="shared" si="60"/>
        <v>0</v>
      </c>
      <c r="AN76" s="4">
        <f t="shared" si="62"/>
        <v>0</v>
      </c>
      <c r="AO76" s="3">
        <f t="shared" si="63"/>
        <v>0</v>
      </c>
      <c r="AP76" s="3">
        <f t="shared" si="64"/>
        <v>0</v>
      </c>
      <c r="AQ76" s="3">
        <f t="shared" si="65"/>
        <v>0</v>
      </c>
      <c r="AR76" s="5">
        <f t="shared" si="66"/>
        <v>0</v>
      </c>
      <c r="AS76" s="4">
        <f t="shared" si="67"/>
        <v>0</v>
      </c>
      <c r="AT76" s="3">
        <f t="shared" si="68"/>
        <v>0</v>
      </c>
      <c r="AU76" s="3">
        <f t="shared" si="69"/>
        <v>0</v>
      </c>
      <c r="AV76" s="3">
        <f t="shared" si="70"/>
        <v>0</v>
      </c>
      <c r="AW76" s="5">
        <f t="shared" si="71"/>
        <v>0</v>
      </c>
      <c r="AX76" s="4">
        <f t="shared" si="72"/>
        <v>0</v>
      </c>
      <c r="AY76" s="3">
        <f t="shared" si="73"/>
        <v>0</v>
      </c>
      <c r="AZ76" s="3">
        <f t="shared" si="74"/>
        <v>0</v>
      </c>
      <c r="BA76" s="3">
        <f t="shared" si="75"/>
        <v>0</v>
      </c>
      <c r="BB76" s="5">
        <f t="shared" si="76"/>
        <v>0</v>
      </c>
      <c r="BC76" s="4">
        <f t="shared" si="77"/>
        <v>0</v>
      </c>
      <c r="BD76" s="3">
        <f t="shared" si="78"/>
        <v>0</v>
      </c>
      <c r="BE76" s="3">
        <f t="shared" si="79"/>
        <v>0</v>
      </c>
      <c r="BF76" s="3">
        <f t="shared" si="80"/>
        <v>0</v>
      </c>
      <c r="BG76" s="5">
        <f t="shared" si="81"/>
        <v>0</v>
      </c>
    </row>
    <row r="77" spans="1:59" x14ac:dyDescent="0.3">
      <c r="A77">
        <v>575</v>
      </c>
      <c r="B77" t="s">
        <v>114</v>
      </c>
      <c r="C77">
        <v>2018</v>
      </c>
      <c r="D77">
        <v>834</v>
      </c>
      <c r="E77">
        <v>75</v>
      </c>
      <c r="F77">
        <v>0.55155875299760104</v>
      </c>
      <c r="G77">
        <v>0.57999999999999996</v>
      </c>
      <c r="H77">
        <v>1</v>
      </c>
      <c r="I77">
        <v>0.34</v>
      </c>
      <c r="J77">
        <v>0.76</v>
      </c>
      <c r="K77">
        <v>0.78</v>
      </c>
      <c r="L77">
        <v>9</v>
      </c>
      <c r="M77" t="s">
        <v>77</v>
      </c>
      <c r="N77" t="s">
        <v>64</v>
      </c>
      <c r="O77" t="s">
        <v>102</v>
      </c>
      <c r="P77" t="s">
        <v>72</v>
      </c>
      <c r="Q77" t="s">
        <v>78</v>
      </c>
      <c r="R77" t="s">
        <v>89</v>
      </c>
      <c r="S77" t="s">
        <v>33</v>
      </c>
      <c r="T77" t="s">
        <v>39</v>
      </c>
      <c r="U77" t="s">
        <v>85</v>
      </c>
      <c r="V77" t="s">
        <v>91</v>
      </c>
      <c r="W77">
        <v>37.34913134</v>
      </c>
      <c r="X77">
        <v>22.9926262</v>
      </c>
      <c r="Y77">
        <v>20.621307359999999</v>
      </c>
      <c r="Z77">
        <v>17.348243700000001</v>
      </c>
      <c r="AA77">
        <v>17.077201800000001</v>
      </c>
      <c r="AB77">
        <v>16.891284899999999</v>
      </c>
      <c r="AC77">
        <v>13.76836632</v>
      </c>
      <c r="AD77">
        <v>13.2036503574999</v>
      </c>
      <c r="AE77">
        <v>13.0631986</v>
      </c>
      <c r="AF77">
        <v>12.501155900000001</v>
      </c>
      <c r="AH77" s="11" t="s">
        <v>86</v>
      </c>
      <c r="AI77" s="4">
        <f t="shared" si="61"/>
        <v>0</v>
      </c>
      <c r="AJ77" s="3">
        <f t="shared" si="57"/>
        <v>0</v>
      </c>
      <c r="AK77" s="3">
        <f t="shared" si="58"/>
        <v>0</v>
      </c>
      <c r="AL77" s="3">
        <f t="shared" si="59"/>
        <v>0</v>
      </c>
      <c r="AM77" s="5">
        <f t="shared" si="60"/>
        <v>0</v>
      </c>
      <c r="AN77" s="4">
        <f t="shared" si="62"/>
        <v>0</v>
      </c>
      <c r="AO77" s="3">
        <f t="shared" si="63"/>
        <v>0</v>
      </c>
      <c r="AP77" s="3">
        <f t="shared" si="64"/>
        <v>0</v>
      </c>
      <c r="AQ77" s="3">
        <f t="shared" si="65"/>
        <v>0</v>
      </c>
      <c r="AR77" s="5">
        <f t="shared" si="66"/>
        <v>0</v>
      </c>
      <c r="AS77" s="4">
        <f t="shared" si="67"/>
        <v>0</v>
      </c>
      <c r="AT77" s="3">
        <f t="shared" si="68"/>
        <v>0</v>
      </c>
      <c r="AU77" s="3">
        <f t="shared" si="69"/>
        <v>1</v>
      </c>
      <c r="AV77" s="3">
        <f t="shared" si="70"/>
        <v>1</v>
      </c>
      <c r="AW77" s="5">
        <f t="shared" si="71"/>
        <v>2</v>
      </c>
      <c r="AX77" s="4">
        <f t="shared" si="72"/>
        <v>0</v>
      </c>
      <c r="AY77" s="3">
        <f t="shared" si="73"/>
        <v>0</v>
      </c>
      <c r="AZ77" s="3">
        <f t="shared" si="74"/>
        <v>1</v>
      </c>
      <c r="BA77" s="3">
        <f t="shared" si="75"/>
        <v>0</v>
      </c>
      <c r="BB77" s="5">
        <f t="shared" si="76"/>
        <v>2</v>
      </c>
      <c r="BC77" s="4">
        <f t="shared" si="77"/>
        <v>0</v>
      </c>
      <c r="BD77" s="3">
        <f t="shared" si="78"/>
        <v>0</v>
      </c>
      <c r="BE77" s="3">
        <f t="shared" si="79"/>
        <v>0</v>
      </c>
      <c r="BF77" s="3">
        <f t="shared" si="80"/>
        <v>0</v>
      </c>
      <c r="BG77" s="5">
        <f t="shared" si="81"/>
        <v>0</v>
      </c>
    </row>
    <row r="78" spans="1:59" x14ac:dyDescent="0.3">
      <c r="A78">
        <v>576</v>
      </c>
      <c r="B78" t="s">
        <v>114</v>
      </c>
      <c r="C78">
        <v>2018</v>
      </c>
      <c r="D78">
        <v>834</v>
      </c>
      <c r="E78">
        <v>76</v>
      </c>
      <c r="F78">
        <v>0.58153477218225402</v>
      </c>
      <c r="G78">
        <v>0.06</v>
      </c>
      <c r="H78">
        <v>8</v>
      </c>
      <c r="I78">
        <v>0.86</v>
      </c>
      <c r="J78">
        <v>1</v>
      </c>
      <c r="K78">
        <v>0.68</v>
      </c>
      <c r="L78">
        <v>9</v>
      </c>
      <c r="M78" t="s">
        <v>77</v>
      </c>
      <c r="N78" t="s">
        <v>106</v>
      </c>
      <c r="O78" t="s">
        <v>102</v>
      </c>
      <c r="P78" t="s">
        <v>35</v>
      </c>
      <c r="Q78" t="s">
        <v>32</v>
      </c>
      <c r="R78" t="s">
        <v>54</v>
      </c>
      <c r="S78" t="s">
        <v>111</v>
      </c>
      <c r="T78" t="s">
        <v>110</v>
      </c>
      <c r="U78" t="s">
        <v>33</v>
      </c>
      <c r="V78" t="s">
        <v>60</v>
      </c>
      <c r="W78">
        <v>15.4344673976343</v>
      </c>
      <c r="X78">
        <v>9.0298541133333199</v>
      </c>
      <c r="Y78">
        <v>8.2936600217599992</v>
      </c>
      <c r="Z78">
        <v>7.8738489739285704</v>
      </c>
      <c r="AA78">
        <v>7.8518680328571397</v>
      </c>
      <c r="AB78">
        <v>7.5993953171910098</v>
      </c>
      <c r="AC78">
        <v>7.4216626378260804</v>
      </c>
      <c r="AD78">
        <v>7.3546111534210503</v>
      </c>
      <c r="AE78">
        <v>7.19197380402984</v>
      </c>
      <c r="AF78">
        <v>7.0439641576610104</v>
      </c>
      <c r="AH78" s="11" t="s">
        <v>84</v>
      </c>
      <c r="AI78" s="4">
        <f t="shared" si="61"/>
        <v>0</v>
      </c>
      <c r="AJ78" s="3">
        <f t="shared" si="57"/>
        <v>0</v>
      </c>
      <c r="AK78" s="3">
        <f t="shared" si="58"/>
        <v>0</v>
      </c>
      <c r="AL78" s="3">
        <f t="shared" si="59"/>
        <v>3</v>
      </c>
      <c r="AM78" s="5">
        <f t="shared" si="60"/>
        <v>1</v>
      </c>
      <c r="AN78" s="4">
        <f t="shared" si="62"/>
        <v>0</v>
      </c>
      <c r="AO78" s="3">
        <f t="shared" si="63"/>
        <v>0</v>
      </c>
      <c r="AP78" s="3">
        <f t="shared" si="64"/>
        <v>1</v>
      </c>
      <c r="AQ78" s="3">
        <f t="shared" si="65"/>
        <v>0</v>
      </c>
      <c r="AR78" s="5">
        <f t="shared" si="66"/>
        <v>0</v>
      </c>
      <c r="AS78" s="4">
        <f t="shared" si="67"/>
        <v>0</v>
      </c>
      <c r="AT78" s="3">
        <f t="shared" si="68"/>
        <v>0</v>
      </c>
      <c r="AU78" s="3">
        <f t="shared" si="69"/>
        <v>0</v>
      </c>
      <c r="AV78" s="3">
        <f t="shared" si="70"/>
        <v>1</v>
      </c>
      <c r="AW78" s="5">
        <f t="shared" si="71"/>
        <v>0</v>
      </c>
      <c r="AX78" s="4">
        <f t="shared" si="72"/>
        <v>0</v>
      </c>
      <c r="AY78" s="3">
        <f t="shared" si="73"/>
        <v>0</v>
      </c>
      <c r="AZ78" s="3">
        <f t="shared" si="74"/>
        <v>0</v>
      </c>
      <c r="BA78" s="3">
        <f t="shared" si="75"/>
        <v>0</v>
      </c>
      <c r="BB78" s="5">
        <f t="shared" si="76"/>
        <v>0</v>
      </c>
      <c r="BC78" s="4">
        <f t="shared" si="77"/>
        <v>0</v>
      </c>
      <c r="BD78" s="3">
        <f t="shared" si="78"/>
        <v>0</v>
      </c>
      <c r="BE78" s="3">
        <f t="shared" si="79"/>
        <v>0</v>
      </c>
      <c r="BF78" s="3">
        <f t="shared" si="80"/>
        <v>0</v>
      </c>
      <c r="BG78" s="5">
        <f t="shared" si="81"/>
        <v>1</v>
      </c>
    </row>
    <row r="79" spans="1:59" x14ac:dyDescent="0.3">
      <c r="A79">
        <v>577</v>
      </c>
      <c r="B79" t="s">
        <v>114</v>
      </c>
      <c r="C79">
        <v>2018</v>
      </c>
      <c r="D79">
        <v>834</v>
      </c>
      <c r="E79">
        <v>77</v>
      </c>
      <c r="F79">
        <v>0.57793764988009499</v>
      </c>
      <c r="G79">
        <v>0.1</v>
      </c>
      <c r="H79">
        <v>5</v>
      </c>
      <c r="I79">
        <v>0.48</v>
      </c>
      <c r="J79">
        <v>0.98</v>
      </c>
      <c r="K79">
        <v>0.9</v>
      </c>
      <c r="L79">
        <v>4</v>
      </c>
      <c r="M79" t="s">
        <v>77</v>
      </c>
      <c r="N79" t="s">
        <v>32</v>
      </c>
      <c r="O79" t="s">
        <v>102</v>
      </c>
      <c r="P79" t="s">
        <v>106</v>
      </c>
      <c r="Q79" t="s">
        <v>89</v>
      </c>
      <c r="R79" t="s">
        <v>33</v>
      </c>
      <c r="S79" t="s">
        <v>111</v>
      </c>
      <c r="T79" t="s">
        <v>78</v>
      </c>
      <c r="U79" t="s">
        <v>39</v>
      </c>
      <c r="V79" t="s">
        <v>69</v>
      </c>
      <c r="W79">
        <v>12.5472660452608</v>
      </c>
      <c r="X79">
        <v>8.0459002358974292</v>
      </c>
      <c r="Y79">
        <v>7.8577904814666599</v>
      </c>
      <c r="Z79">
        <v>7.8167057853448201</v>
      </c>
      <c r="AA79">
        <v>6.9323648182978701</v>
      </c>
      <c r="AB79">
        <v>6.8797889082758603</v>
      </c>
      <c r="AC79">
        <v>6.8060609733333299</v>
      </c>
      <c r="AD79">
        <v>6.6652240748275799</v>
      </c>
      <c r="AE79">
        <v>6.6583562585178502</v>
      </c>
      <c r="AF79">
        <v>6.6231462836363599</v>
      </c>
      <c r="AH79" s="11" t="s">
        <v>61</v>
      </c>
      <c r="AI79" s="4">
        <f t="shared" si="61"/>
        <v>0</v>
      </c>
      <c r="AJ79" s="3">
        <f t="shared" si="57"/>
        <v>0</v>
      </c>
      <c r="AK79" s="3">
        <f t="shared" si="58"/>
        <v>0</v>
      </c>
      <c r="AL79" s="3">
        <f t="shared" si="59"/>
        <v>0</v>
      </c>
      <c r="AM79" s="5">
        <f t="shared" si="60"/>
        <v>1</v>
      </c>
      <c r="AN79" s="4">
        <f t="shared" si="62"/>
        <v>0</v>
      </c>
      <c r="AO79" s="3">
        <f t="shared" si="63"/>
        <v>0</v>
      </c>
      <c r="AP79" s="3">
        <f t="shared" si="64"/>
        <v>0</v>
      </c>
      <c r="AQ79" s="3">
        <f t="shared" si="65"/>
        <v>0</v>
      </c>
      <c r="AR79" s="5">
        <f t="shared" si="66"/>
        <v>0</v>
      </c>
      <c r="AS79" s="4">
        <f t="shared" si="67"/>
        <v>0</v>
      </c>
      <c r="AT79" s="3">
        <f t="shared" si="68"/>
        <v>0</v>
      </c>
      <c r="AU79" s="3">
        <f t="shared" si="69"/>
        <v>0</v>
      </c>
      <c r="AV79" s="3">
        <f t="shared" si="70"/>
        <v>0</v>
      </c>
      <c r="AW79" s="5">
        <f t="shared" si="71"/>
        <v>0</v>
      </c>
      <c r="AX79" s="4">
        <f t="shared" si="72"/>
        <v>0</v>
      </c>
      <c r="AY79" s="3">
        <f t="shared" si="73"/>
        <v>0</v>
      </c>
      <c r="AZ79" s="3">
        <f t="shared" si="74"/>
        <v>0</v>
      </c>
      <c r="BA79" s="3">
        <f t="shared" si="75"/>
        <v>0</v>
      </c>
      <c r="BB79" s="5">
        <f t="shared" si="76"/>
        <v>0</v>
      </c>
      <c r="BC79" s="4">
        <f t="shared" si="77"/>
        <v>0</v>
      </c>
      <c r="BD79" s="3">
        <f t="shared" si="78"/>
        <v>0</v>
      </c>
      <c r="BE79" s="3">
        <f t="shared" si="79"/>
        <v>0</v>
      </c>
      <c r="BF79" s="3">
        <f t="shared" si="80"/>
        <v>0</v>
      </c>
      <c r="BG79" s="5">
        <f t="shared" si="81"/>
        <v>0</v>
      </c>
    </row>
    <row r="80" spans="1:59" ht="14.55" thickBot="1" x14ac:dyDescent="0.35">
      <c r="A80">
        <v>578</v>
      </c>
      <c r="B80" t="s">
        <v>114</v>
      </c>
      <c r="C80">
        <v>2018</v>
      </c>
      <c r="D80">
        <v>834</v>
      </c>
      <c r="E80">
        <v>78</v>
      </c>
      <c r="F80">
        <v>0.55995203836930396</v>
      </c>
      <c r="G80">
        <v>0.38</v>
      </c>
      <c r="H80">
        <v>2</v>
      </c>
      <c r="I80">
        <v>0.92</v>
      </c>
      <c r="J80">
        <v>0.5</v>
      </c>
      <c r="K80">
        <v>0.5</v>
      </c>
      <c r="L80">
        <v>10</v>
      </c>
      <c r="M80" t="s">
        <v>77</v>
      </c>
      <c r="N80" t="s">
        <v>32</v>
      </c>
      <c r="O80" t="s">
        <v>101</v>
      </c>
      <c r="P80" t="s">
        <v>75</v>
      </c>
      <c r="Q80" t="s">
        <v>68</v>
      </c>
      <c r="R80" t="s">
        <v>64</v>
      </c>
      <c r="S80" t="s">
        <v>102</v>
      </c>
      <c r="T80" t="s">
        <v>98</v>
      </c>
      <c r="U80" t="s">
        <v>106</v>
      </c>
      <c r="V80" t="s">
        <v>52</v>
      </c>
      <c r="W80">
        <v>22.738935236250001</v>
      </c>
      <c r="X80">
        <v>18.947232639999999</v>
      </c>
      <c r="Y80">
        <v>18.087053300000001</v>
      </c>
      <c r="Z80">
        <v>15.81644345</v>
      </c>
      <c r="AA80">
        <v>14.5624924</v>
      </c>
      <c r="AB80">
        <v>14.539683350000001</v>
      </c>
      <c r="AC80">
        <v>13.8844973999999</v>
      </c>
      <c r="AD80">
        <v>13.866054533333299</v>
      </c>
      <c r="AE80">
        <v>13.2497665</v>
      </c>
      <c r="AF80">
        <v>13.0241184266666</v>
      </c>
      <c r="AH80" s="12" t="s">
        <v>67</v>
      </c>
      <c r="AI80" s="6">
        <f t="shared" si="61"/>
        <v>0</v>
      </c>
      <c r="AJ80" s="7">
        <f t="shared" si="57"/>
        <v>0</v>
      </c>
      <c r="AK80" s="7">
        <f t="shared" si="58"/>
        <v>0</v>
      </c>
      <c r="AL80" s="7">
        <f t="shared" si="59"/>
        <v>0</v>
      </c>
      <c r="AM80" s="8">
        <f t="shared" si="60"/>
        <v>0</v>
      </c>
      <c r="AN80" s="6">
        <f t="shared" si="62"/>
        <v>0</v>
      </c>
      <c r="AO80" s="7">
        <f t="shared" si="63"/>
        <v>0</v>
      </c>
      <c r="AP80" s="7">
        <f t="shared" si="64"/>
        <v>0</v>
      </c>
      <c r="AQ80" s="7">
        <f t="shared" si="65"/>
        <v>0</v>
      </c>
      <c r="AR80" s="8">
        <f t="shared" si="66"/>
        <v>1</v>
      </c>
      <c r="AS80" s="6">
        <f t="shared" si="67"/>
        <v>0</v>
      </c>
      <c r="AT80" s="7">
        <f t="shared" si="68"/>
        <v>0</v>
      </c>
      <c r="AU80" s="7">
        <f t="shared" si="69"/>
        <v>0</v>
      </c>
      <c r="AV80" s="7">
        <f t="shared" si="70"/>
        <v>0</v>
      </c>
      <c r="AW80" s="8">
        <f t="shared" si="71"/>
        <v>0</v>
      </c>
      <c r="AX80" s="6">
        <f t="shared" si="72"/>
        <v>0</v>
      </c>
      <c r="AY80" s="7">
        <f t="shared" si="73"/>
        <v>0</v>
      </c>
      <c r="AZ80" s="7">
        <f t="shared" si="74"/>
        <v>0</v>
      </c>
      <c r="BA80" s="7">
        <f t="shared" si="75"/>
        <v>0</v>
      </c>
      <c r="BB80" s="8">
        <f t="shared" si="76"/>
        <v>0</v>
      </c>
      <c r="BC80" s="6">
        <f t="shared" si="77"/>
        <v>0</v>
      </c>
      <c r="BD80" s="7">
        <f t="shared" si="78"/>
        <v>0</v>
      </c>
      <c r="BE80" s="7">
        <f t="shared" si="79"/>
        <v>0</v>
      </c>
      <c r="BF80" s="7">
        <f t="shared" si="80"/>
        <v>0</v>
      </c>
      <c r="BG80" s="8">
        <f t="shared" si="81"/>
        <v>0</v>
      </c>
    </row>
    <row r="81" spans="1:32" x14ac:dyDescent="0.3">
      <c r="A81">
        <v>579</v>
      </c>
      <c r="B81" t="s">
        <v>114</v>
      </c>
      <c r="C81">
        <v>2018</v>
      </c>
      <c r="D81">
        <v>834</v>
      </c>
      <c r="E81">
        <v>79</v>
      </c>
      <c r="F81">
        <v>0.55395683453237399</v>
      </c>
      <c r="G81">
        <v>0.16</v>
      </c>
      <c r="H81">
        <v>2</v>
      </c>
      <c r="I81">
        <v>0.18</v>
      </c>
      <c r="J81">
        <v>0.78</v>
      </c>
      <c r="K81">
        <v>0.1</v>
      </c>
      <c r="L81">
        <v>7</v>
      </c>
      <c r="M81" t="s">
        <v>77</v>
      </c>
      <c r="N81" t="s">
        <v>32</v>
      </c>
      <c r="O81" t="s">
        <v>89</v>
      </c>
      <c r="P81" t="s">
        <v>93</v>
      </c>
      <c r="Q81" t="s">
        <v>58</v>
      </c>
      <c r="R81" t="s">
        <v>102</v>
      </c>
      <c r="S81" t="s">
        <v>64</v>
      </c>
      <c r="T81" t="s">
        <v>106</v>
      </c>
      <c r="U81" t="s">
        <v>39</v>
      </c>
      <c r="V81" t="s">
        <v>34</v>
      </c>
      <c r="W81">
        <v>56.98545412</v>
      </c>
      <c r="X81">
        <v>27.540876165</v>
      </c>
      <c r="Y81">
        <v>15.517834157499999</v>
      </c>
      <c r="Z81">
        <v>14.4688943266666</v>
      </c>
      <c r="AA81">
        <v>14.1308098</v>
      </c>
      <c r="AB81">
        <v>14.081866778571399</v>
      </c>
      <c r="AC81">
        <v>12.3176951342857</v>
      </c>
      <c r="AD81">
        <v>12.1474611457142</v>
      </c>
      <c r="AE81">
        <v>12.131579397777699</v>
      </c>
      <c r="AF81">
        <v>11.886163700000001</v>
      </c>
    </row>
    <row r="82" spans="1:32" x14ac:dyDescent="0.3">
      <c r="A82">
        <v>580</v>
      </c>
      <c r="B82" t="s">
        <v>114</v>
      </c>
      <c r="C82">
        <v>2018</v>
      </c>
      <c r="D82">
        <v>834</v>
      </c>
      <c r="E82">
        <v>80</v>
      </c>
      <c r="F82">
        <v>0.55635491606714604</v>
      </c>
      <c r="G82">
        <v>0.04</v>
      </c>
      <c r="H82">
        <v>6</v>
      </c>
      <c r="I82">
        <v>0.28000000000000003</v>
      </c>
      <c r="J82">
        <v>0.72</v>
      </c>
      <c r="K82">
        <v>0.88</v>
      </c>
      <c r="L82">
        <v>5</v>
      </c>
      <c r="M82" t="s">
        <v>77</v>
      </c>
      <c r="N82" t="s">
        <v>102</v>
      </c>
      <c r="O82" t="s">
        <v>106</v>
      </c>
      <c r="P82" t="s">
        <v>32</v>
      </c>
      <c r="Q82" t="s">
        <v>111</v>
      </c>
      <c r="R82" t="s">
        <v>89</v>
      </c>
      <c r="S82" t="s">
        <v>44</v>
      </c>
      <c r="T82" t="s">
        <v>98</v>
      </c>
      <c r="U82" t="s">
        <v>52</v>
      </c>
      <c r="V82" t="s">
        <v>56</v>
      </c>
      <c r="W82">
        <v>13.1913441682051</v>
      </c>
      <c r="X82">
        <v>9.9219894781720406</v>
      </c>
      <c r="Y82">
        <v>9.0531691501020397</v>
      </c>
      <c r="Z82">
        <v>8.9339543389473697</v>
      </c>
      <c r="AA82">
        <v>7.9225834309090901</v>
      </c>
      <c r="AB82">
        <v>7.61896119567567</v>
      </c>
      <c r="AC82">
        <v>7.5523344976056297</v>
      </c>
      <c r="AD82">
        <v>7.1974313107692298</v>
      </c>
      <c r="AE82">
        <v>7.1560863297999902</v>
      </c>
      <c r="AF82">
        <v>7.13613532441176</v>
      </c>
    </row>
    <row r="83" spans="1:32" x14ac:dyDescent="0.3">
      <c r="A83">
        <v>581</v>
      </c>
      <c r="B83" t="s">
        <v>114</v>
      </c>
      <c r="C83">
        <v>2018</v>
      </c>
      <c r="D83">
        <v>834</v>
      </c>
      <c r="E83">
        <v>81</v>
      </c>
      <c r="F83">
        <v>0.55635491606714604</v>
      </c>
      <c r="G83">
        <v>0.16</v>
      </c>
      <c r="H83">
        <v>2</v>
      </c>
      <c r="I83">
        <v>0.56000000000000005</v>
      </c>
      <c r="J83">
        <v>0.76</v>
      </c>
      <c r="K83">
        <v>0.72</v>
      </c>
      <c r="L83">
        <v>8</v>
      </c>
      <c r="M83" t="s">
        <v>77</v>
      </c>
      <c r="N83" t="s">
        <v>106</v>
      </c>
      <c r="O83" t="s">
        <v>102</v>
      </c>
      <c r="P83" t="s">
        <v>32</v>
      </c>
      <c r="Q83" t="s">
        <v>113</v>
      </c>
      <c r="R83" t="s">
        <v>82</v>
      </c>
      <c r="S83" t="s">
        <v>89</v>
      </c>
      <c r="T83" t="s">
        <v>64</v>
      </c>
      <c r="U83" t="s">
        <v>52</v>
      </c>
      <c r="V83" t="s">
        <v>39</v>
      </c>
      <c r="W83">
        <v>39.726781821111103</v>
      </c>
      <c r="X83">
        <v>17.863978150000001</v>
      </c>
      <c r="Y83">
        <v>16.479825388571399</v>
      </c>
      <c r="Z83">
        <v>14.82833695375</v>
      </c>
      <c r="AA83">
        <v>14.590419799999999</v>
      </c>
      <c r="AB83">
        <v>13.50185332</v>
      </c>
      <c r="AC83">
        <v>13.073173618</v>
      </c>
      <c r="AD83">
        <v>12.2139328316666</v>
      </c>
      <c r="AE83">
        <v>11.7552066642857</v>
      </c>
      <c r="AF83">
        <v>11.617970626666599</v>
      </c>
    </row>
    <row r="84" spans="1:32" x14ac:dyDescent="0.3">
      <c r="A84">
        <v>582</v>
      </c>
      <c r="B84" t="s">
        <v>114</v>
      </c>
      <c r="C84">
        <v>2018</v>
      </c>
      <c r="D84">
        <v>834</v>
      </c>
      <c r="E84">
        <v>82</v>
      </c>
      <c r="F84">
        <v>0.57074340527577905</v>
      </c>
      <c r="G84">
        <v>0.02</v>
      </c>
      <c r="H84">
        <v>3</v>
      </c>
      <c r="I84">
        <v>0.6</v>
      </c>
      <c r="J84">
        <v>0.5</v>
      </c>
      <c r="K84">
        <v>0.9</v>
      </c>
      <c r="L84">
        <v>5</v>
      </c>
      <c r="M84" t="s">
        <v>77</v>
      </c>
      <c r="N84" t="s">
        <v>106</v>
      </c>
      <c r="O84" t="s">
        <v>32</v>
      </c>
      <c r="P84" t="s">
        <v>102</v>
      </c>
      <c r="Q84" t="s">
        <v>89</v>
      </c>
      <c r="R84" t="s">
        <v>66</v>
      </c>
      <c r="S84" t="s">
        <v>54</v>
      </c>
      <c r="T84" t="s">
        <v>33</v>
      </c>
      <c r="U84" t="s">
        <v>52</v>
      </c>
      <c r="V84" t="s">
        <v>39</v>
      </c>
      <c r="W84">
        <v>28.378773601724099</v>
      </c>
      <c r="X84">
        <v>20.457740434571399</v>
      </c>
      <c r="Y84">
        <v>18.801874425869499</v>
      </c>
      <c r="Z84">
        <v>16.551877399482699</v>
      </c>
      <c r="AA84">
        <v>14.5522676934999</v>
      </c>
      <c r="AB84">
        <v>14.1936132875</v>
      </c>
      <c r="AC84">
        <v>13.8630024888571</v>
      </c>
      <c r="AD84">
        <v>13.373314578409</v>
      </c>
      <c r="AE84">
        <v>13.308694981578901</v>
      </c>
      <c r="AF84">
        <v>13.1993019664102</v>
      </c>
    </row>
    <row r="85" spans="1:32" x14ac:dyDescent="0.3">
      <c r="A85">
        <v>583</v>
      </c>
      <c r="B85" t="s">
        <v>114</v>
      </c>
      <c r="C85">
        <v>2018</v>
      </c>
      <c r="D85">
        <v>834</v>
      </c>
      <c r="E85">
        <v>83</v>
      </c>
      <c r="F85">
        <v>0.58273381294964</v>
      </c>
      <c r="G85">
        <v>0.1</v>
      </c>
      <c r="H85">
        <v>4</v>
      </c>
      <c r="I85">
        <v>0.54</v>
      </c>
      <c r="J85">
        <v>0.94</v>
      </c>
      <c r="K85">
        <v>0.84</v>
      </c>
      <c r="L85">
        <v>10</v>
      </c>
      <c r="M85" t="s">
        <v>77</v>
      </c>
      <c r="N85" t="s">
        <v>106</v>
      </c>
      <c r="O85" t="s">
        <v>102</v>
      </c>
      <c r="P85" t="s">
        <v>32</v>
      </c>
      <c r="Q85" t="s">
        <v>39</v>
      </c>
      <c r="R85" t="s">
        <v>111</v>
      </c>
      <c r="S85" t="s">
        <v>89</v>
      </c>
      <c r="T85" t="s">
        <v>93</v>
      </c>
      <c r="U85" t="s">
        <v>60</v>
      </c>
      <c r="V85" t="s">
        <v>88</v>
      </c>
      <c r="W85">
        <v>32.498845549411698</v>
      </c>
      <c r="X85">
        <v>18.576146714285699</v>
      </c>
      <c r="Y85">
        <v>13.820587892258001</v>
      </c>
      <c r="Z85">
        <v>12.5421190267647</v>
      </c>
      <c r="AA85">
        <v>12.224120010908999</v>
      </c>
      <c r="AB85">
        <v>11.6550303749999</v>
      </c>
      <c r="AC85">
        <v>10.944753736999999</v>
      </c>
      <c r="AD85">
        <v>10.6937938163636</v>
      </c>
      <c r="AE85">
        <v>10.52149893</v>
      </c>
      <c r="AF85">
        <v>10.106739055</v>
      </c>
    </row>
    <row r="86" spans="1:32" x14ac:dyDescent="0.3">
      <c r="A86">
        <v>584</v>
      </c>
      <c r="B86" t="s">
        <v>114</v>
      </c>
      <c r="C86">
        <v>2018</v>
      </c>
      <c r="D86">
        <v>834</v>
      </c>
      <c r="E86">
        <v>84</v>
      </c>
      <c r="F86">
        <v>0.56954436450839296</v>
      </c>
      <c r="G86">
        <v>0.3</v>
      </c>
      <c r="H86">
        <v>4</v>
      </c>
      <c r="I86">
        <v>0.68</v>
      </c>
      <c r="J86">
        <v>0.74</v>
      </c>
      <c r="K86">
        <v>0.7</v>
      </c>
      <c r="L86">
        <v>10</v>
      </c>
      <c r="M86" t="s">
        <v>77</v>
      </c>
      <c r="N86" t="s">
        <v>110</v>
      </c>
      <c r="O86" t="s">
        <v>106</v>
      </c>
      <c r="P86" t="s">
        <v>84</v>
      </c>
      <c r="Q86" t="s">
        <v>32</v>
      </c>
      <c r="R86" t="s">
        <v>102</v>
      </c>
      <c r="S86" t="s">
        <v>54</v>
      </c>
      <c r="T86" t="s">
        <v>107</v>
      </c>
      <c r="U86" t="s">
        <v>66</v>
      </c>
      <c r="V86" t="s">
        <v>82</v>
      </c>
      <c r="W86">
        <v>15.017437531578899</v>
      </c>
      <c r="X86">
        <v>9.37167279666666</v>
      </c>
      <c r="Y86">
        <v>9.1013098494117592</v>
      </c>
      <c r="Z86">
        <v>8.7173078783333295</v>
      </c>
      <c r="AA86">
        <v>8.6745642028571393</v>
      </c>
      <c r="AB86">
        <v>8.5547915288461507</v>
      </c>
      <c r="AC86">
        <v>8.3455525076190398</v>
      </c>
      <c r="AD86">
        <v>8.0651494693333294</v>
      </c>
      <c r="AE86">
        <v>7.9778842677777702</v>
      </c>
      <c r="AF86">
        <v>7.9521634873913003</v>
      </c>
    </row>
    <row r="87" spans="1:32" x14ac:dyDescent="0.3">
      <c r="A87">
        <v>585</v>
      </c>
      <c r="B87" t="s">
        <v>114</v>
      </c>
      <c r="C87">
        <v>2018</v>
      </c>
      <c r="D87">
        <v>834</v>
      </c>
      <c r="E87">
        <v>85</v>
      </c>
      <c r="F87">
        <v>0.57194244604316502</v>
      </c>
      <c r="G87">
        <v>0.06</v>
      </c>
      <c r="H87">
        <v>2</v>
      </c>
      <c r="I87">
        <v>0.6</v>
      </c>
      <c r="J87">
        <v>0.88</v>
      </c>
      <c r="K87">
        <v>0.72</v>
      </c>
      <c r="L87">
        <v>8</v>
      </c>
      <c r="M87" t="s">
        <v>77</v>
      </c>
      <c r="N87" t="s">
        <v>106</v>
      </c>
      <c r="O87" t="s">
        <v>32</v>
      </c>
      <c r="P87" t="s">
        <v>102</v>
      </c>
      <c r="Q87" t="s">
        <v>64</v>
      </c>
      <c r="R87" t="s">
        <v>54</v>
      </c>
      <c r="S87" t="s">
        <v>59</v>
      </c>
      <c r="T87" t="s">
        <v>89</v>
      </c>
      <c r="U87" t="s">
        <v>93</v>
      </c>
      <c r="V87" t="s">
        <v>39</v>
      </c>
      <c r="W87">
        <v>50.148669554705798</v>
      </c>
      <c r="X87">
        <v>29.791765582857099</v>
      </c>
      <c r="Y87">
        <v>21.53036204</v>
      </c>
      <c r="Z87">
        <v>20.289195339583301</v>
      </c>
      <c r="AA87">
        <v>15.6644958346153</v>
      </c>
      <c r="AB87">
        <v>15.513862216874999</v>
      </c>
      <c r="AC87">
        <v>15.2660017</v>
      </c>
      <c r="AD87">
        <v>14.957248576666601</v>
      </c>
      <c r="AE87">
        <v>14.814510090000001</v>
      </c>
      <c r="AF87">
        <v>14.777737583076901</v>
      </c>
    </row>
    <row r="88" spans="1:32" x14ac:dyDescent="0.3">
      <c r="A88">
        <v>586</v>
      </c>
      <c r="B88" t="s">
        <v>114</v>
      </c>
      <c r="C88">
        <v>2018</v>
      </c>
      <c r="D88">
        <v>834</v>
      </c>
      <c r="E88">
        <v>86</v>
      </c>
      <c r="F88">
        <v>0.57194244604316502</v>
      </c>
      <c r="G88">
        <v>0.12</v>
      </c>
      <c r="H88">
        <v>1</v>
      </c>
      <c r="I88">
        <v>0.14000000000000001</v>
      </c>
      <c r="J88">
        <v>0.66</v>
      </c>
      <c r="K88">
        <v>0.28000000000000003</v>
      </c>
      <c r="L88">
        <v>6</v>
      </c>
      <c r="M88" t="s">
        <v>77</v>
      </c>
      <c r="N88" t="s">
        <v>32</v>
      </c>
      <c r="O88" t="s">
        <v>93</v>
      </c>
      <c r="P88" t="s">
        <v>106</v>
      </c>
      <c r="Q88" t="s">
        <v>102</v>
      </c>
      <c r="R88" t="s">
        <v>72</v>
      </c>
      <c r="S88" t="s">
        <v>89</v>
      </c>
      <c r="T88" t="s">
        <v>39</v>
      </c>
      <c r="U88" t="s">
        <v>52</v>
      </c>
      <c r="V88" t="s">
        <v>33</v>
      </c>
      <c r="W88">
        <v>44.567787424999899</v>
      </c>
      <c r="X88">
        <v>33.281575083999897</v>
      </c>
      <c r="Y88">
        <v>27.2515869</v>
      </c>
      <c r="Z88">
        <v>22.87741338</v>
      </c>
      <c r="AA88">
        <v>21.688257449999998</v>
      </c>
      <c r="AB88">
        <v>20.426350599999999</v>
      </c>
      <c r="AC88">
        <v>19.4311657133333</v>
      </c>
      <c r="AD88">
        <v>14.9411396966666</v>
      </c>
      <c r="AE88">
        <v>14.7887363</v>
      </c>
      <c r="AF88">
        <v>14.49249506</v>
      </c>
    </row>
    <row r="89" spans="1:32" x14ac:dyDescent="0.3">
      <c r="A89">
        <v>587</v>
      </c>
      <c r="B89" t="s">
        <v>114</v>
      </c>
      <c r="C89">
        <v>2018</v>
      </c>
      <c r="D89">
        <v>834</v>
      </c>
      <c r="E89">
        <v>87</v>
      </c>
      <c r="F89">
        <v>0.55875299760191799</v>
      </c>
      <c r="G89">
        <v>0.32</v>
      </c>
      <c r="H89">
        <v>1</v>
      </c>
      <c r="I89">
        <v>0.62</v>
      </c>
      <c r="J89">
        <v>0.36</v>
      </c>
      <c r="K89">
        <v>0.12</v>
      </c>
      <c r="L89">
        <v>9</v>
      </c>
      <c r="M89" t="s">
        <v>77</v>
      </c>
      <c r="N89" t="s">
        <v>32</v>
      </c>
      <c r="O89" t="s">
        <v>102</v>
      </c>
      <c r="P89" t="s">
        <v>44</v>
      </c>
      <c r="Q89" t="s">
        <v>56</v>
      </c>
      <c r="R89" t="s">
        <v>52</v>
      </c>
      <c r="S89" t="s">
        <v>45</v>
      </c>
      <c r="T89" t="s">
        <v>36</v>
      </c>
      <c r="U89" t="s">
        <v>55</v>
      </c>
      <c r="V89" t="s">
        <v>61</v>
      </c>
      <c r="W89">
        <v>43.397118900000002</v>
      </c>
      <c r="X89">
        <v>24.2733116</v>
      </c>
      <c r="Y89">
        <v>22.494259849999999</v>
      </c>
      <c r="Z89">
        <v>17.31099605</v>
      </c>
      <c r="AA89">
        <v>16.994964599999999</v>
      </c>
      <c r="AB89">
        <v>16.345220600000001</v>
      </c>
      <c r="AC89">
        <v>16.307157499999999</v>
      </c>
      <c r="AD89">
        <v>16.253060850000001</v>
      </c>
      <c r="AE89">
        <v>15.8232664999999</v>
      </c>
      <c r="AF89">
        <v>15.6113357333333</v>
      </c>
    </row>
    <row r="90" spans="1:32" x14ac:dyDescent="0.3">
      <c r="A90">
        <v>588</v>
      </c>
      <c r="B90" t="s">
        <v>114</v>
      </c>
      <c r="C90">
        <v>2018</v>
      </c>
      <c r="D90">
        <v>834</v>
      </c>
      <c r="E90">
        <v>88</v>
      </c>
      <c r="F90">
        <v>0.55995203836930396</v>
      </c>
      <c r="G90">
        <v>0.26</v>
      </c>
      <c r="H90">
        <v>1</v>
      </c>
      <c r="I90">
        <v>0.18</v>
      </c>
      <c r="J90">
        <v>0.52</v>
      </c>
      <c r="K90">
        <v>0.96</v>
      </c>
      <c r="L90">
        <v>10</v>
      </c>
      <c r="M90" t="s">
        <v>77</v>
      </c>
      <c r="N90" t="s">
        <v>32</v>
      </c>
      <c r="O90" t="s">
        <v>85</v>
      </c>
      <c r="P90" t="s">
        <v>102</v>
      </c>
      <c r="Q90" t="s">
        <v>39</v>
      </c>
      <c r="R90" t="s">
        <v>33</v>
      </c>
      <c r="S90" t="s">
        <v>64</v>
      </c>
      <c r="T90" t="s">
        <v>82</v>
      </c>
      <c r="U90" t="s">
        <v>106</v>
      </c>
      <c r="V90" t="s">
        <v>93</v>
      </c>
      <c r="W90">
        <v>35.203255853999998</v>
      </c>
      <c r="X90">
        <v>29.520157333333302</v>
      </c>
      <c r="Y90">
        <v>19.947120699999999</v>
      </c>
      <c r="Z90">
        <v>19.564976502</v>
      </c>
      <c r="AA90">
        <v>16.965064044999998</v>
      </c>
      <c r="AB90">
        <v>16.9561925</v>
      </c>
      <c r="AC90">
        <v>16.228900449999902</v>
      </c>
      <c r="AD90">
        <v>15.420457849999901</v>
      </c>
      <c r="AE90">
        <v>15.27390625</v>
      </c>
      <c r="AF90">
        <v>14.4862137</v>
      </c>
    </row>
    <row r="91" spans="1:32" x14ac:dyDescent="0.3">
      <c r="A91">
        <v>589</v>
      </c>
      <c r="B91" t="s">
        <v>114</v>
      </c>
      <c r="C91">
        <v>2018</v>
      </c>
      <c r="D91">
        <v>834</v>
      </c>
      <c r="E91">
        <v>89</v>
      </c>
      <c r="F91">
        <v>0.55875299760191799</v>
      </c>
      <c r="G91">
        <v>0.04</v>
      </c>
      <c r="H91">
        <v>4</v>
      </c>
      <c r="I91">
        <v>0.76</v>
      </c>
      <c r="J91">
        <v>0.88</v>
      </c>
      <c r="K91">
        <v>0.62</v>
      </c>
      <c r="L91">
        <v>10</v>
      </c>
      <c r="M91" t="s">
        <v>77</v>
      </c>
      <c r="N91" t="s">
        <v>106</v>
      </c>
      <c r="O91" t="s">
        <v>102</v>
      </c>
      <c r="P91" t="s">
        <v>32</v>
      </c>
      <c r="Q91" t="s">
        <v>89</v>
      </c>
      <c r="R91" t="s">
        <v>39</v>
      </c>
      <c r="S91" t="s">
        <v>52</v>
      </c>
      <c r="T91" t="s">
        <v>54</v>
      </c>
      <c r="U91" t="s">
        <v>82</v>
      </c>
      <c r="V91" t="s">
        <v>97</v>
      </c>
      <c r="W91">
        <v>38.273944454857102</v>
      </c>
      <c r="X91">
        <v>19.6125088278378</v>
      </c>
      <c r="Y91">
        <v>14.8373730481159</v>
      </c>
      <c r="Z91">
        <v>14.495494546461501</v>
      </c>
      <c r="AA91">
        <v>11.859597043225801</v>
      </c>
      <c r="AB91">
        <v>11.7273523966666</v>
      </c>
      <c r="AC91">
        <v>11.6067696973809</v>
      </c>
      <c r="AD91">
        <v>11.4558888805999</v>
      </c>
      <c r="AE91">
        <v>11.2780435913888</v>
      </c>
      <c r="AF91">
        <v>11.265715217</v>
      </c>
    </row>
    <row r="92" spans="1:32" x14ac:dyDescent="0.3">
      <c r="A92">
        <v>590</v>
      </c>
      <c r="B92" t="s">
        <v>114</v>
      </c>
      <c r="C92">
        <v>2018</v>
      </c>
      <c r="D92">
        <v>834</v>
      </c>
      <c r="E92">
        <v>90</v>
      </c>
      <c r="F92">
        <v>0.56714628297362102</v>
      </c>
      <c r="G92">
        <v>0.08</v>
      </c>
      <c r="H92">
        <v>4</v>
      </c>
      <c r="I92">
        <v>0.52</v>
      </c>
      <c r="J92">
        <v>0.9</v>
      </c>
      <c r="K92">
        <v>0.4</v>
      </c>
      <c r="L92">
        <v>5</v>
      </c>
      <c r="M92" t="s">
        <v>77</v>
      </c>
      <c r="N92" t="s">
        <v>106</v>
      </c>
      <c r="O92" t="s">
        <v>32</v>
      </c>
      <c r="P92" t="s">
        <v>102</v>
      </c>
      <c r="Q92" t="s">
        <v>110</v>
      </c>
      <c r="R92" t="s">
        <v>39</v>
      </c>
      <c r="S92" t="s">
        <v>54</v>
      </c>
      <c r="T92" t="s">
        <v>66</v>
      </c>
      <c r="U92" t="s">
        <v>72</v>
      </c>
      <c r="V92" t="s">
        <v>52</v>
      </c>
      <c r="W92">
        <v>27.188731551290299</v>
      </c>
      <c r="X92">
        <v>15.3080115833333</v>
      </c>
      <c r="Y92">
        <v>13.560051679714199</v>
      </c>
      <c r="Z92">
        <v>12.877364155641001</v>
      </c>
      <c r="AA92">
        <v>10.792519528461501</v>
      </c>
      <c r="AB92">
        <v>10.7895828722222</v>
      </c>
      <c r="AC92">
        <v>10.711235775</v>
      </c>
      <c r="AD92">
        <v>10.40599246</v>
      </c>
      <c r="AE92">
        <v>10.248860908499999</v>
      </c>
      <c r="AF92">
        <v>9.8774471669565198</v>
      </c>
    </row>
    <row r="93" spans="1:32" x14ac:dyDescent="0.3">
      <c r="A93">
        <v>591</v>
      </c>
      <c r="B93" t="s">
        <v>114</v>
      </c>
      <c r="C93">
        <v>2018</v>
      </c>
      <c r="D93">
        <v>834</v>
      </c>
      <c r="E93">
        <v>91</v>
      </c>
      <c r="F93">
        <v>0.55875299760191799</v>
      </c>
      <c r="G93">
        <v>0.02</v>
      </c>
      <c r="H93">
        <v>6</v>
      </c>
      <c r="I93">
        <v>0.6</v>
      </c>
      <c r="J93">
        <v>1</v>
      </c>
      <c r="K93">
        <v>0.98</v>
      </c>
      <c r="L93">
        <v>0</v>
      </c>
      <c r="M93" t="s">
        <v>77</v>
      </c>
      <c r="N93" t="s">
        <v>106</v>
      </c>
      <c r="O93" t="s">
        <v>102</v>
      </c>
      <c r="P93" t="s">
        <v>32</v>
      </c>
      <c r="Q93" t="s">
        <v>54</v>
      </c>
      <c r="R93" t="s">
        <v>52</v>
      </c>
      <c r="S93" t="s">
        <v>89</v>
      </c>
      <c r="T93" t="s">
        <v>39</v>
      </c>
      <c r="U93" t="s">
        <v>33</v>
      </c>
      <c r="V93" t="s">
        <v>111</v>
      </c>
      <c r="W93">
        <v>22.519966706956499</v>
      </c>
      <c r="X93">
        <v>14.7229641675652</v>
      </c>
      <c r="Y93">
        <v>11.9520164704458</v>
      </c>
      <c r="Z93">
        <v>11.1297467219796</v>
      </c>
      <c r="AA93">
        <v>9.1725579934838599</v>
      </c>
      <c r="AB93">
        <v>9.0590081871428492</v>
      </c>
      <c r="AC93">
        <v>8.9415745941284399</v>
      </c>
      <c r="AD93">
        <v>8.8110572004964407</v>
      </c>
      <c r="AE93">
        <v>8.5746712371807199</v>
      </c>
      <c r="AF93">
        <v>8.5490507945714302</v>
      </c>
    </row>
    <row r="94" spans="1:32" x14ac:dyDescent="0.3">
      <c r="A94">
        <v>592</v>
      </c>
      <c r="B94" t="s">
        <v>114</v>
      </c>
      <c r="C94">
        <v>2018</v>
      </c>
      <c r="D94">
        <v>834</v>
      </c>
      <c r="E94">
        <v>92</v>
      </c>
      <c r="F94">
        <v>0.55635491606714604</v>
      </c>
      <c r="G94">
        <v>0.22</v>
      </c>
      <c r="H94">
        <v>3</v>
      </c>
      <c r="I94">
        <v>0.88</v>
      </c>
      <c r="J94">
        <v>0.5</v>
      </c>
      <c r="K94">
        <v>0.52</v>
      </c>
      <c r="L94">
        <v>3</v>
      </c>
      <c r="M94" t="s">
        <v>77</v>
      </c>
      <c r="N94" t="s">
        <v>102</v>
      </c>
      <c r="O94" t="s">
        <v>106</v>
      </c>
      <c r="P94" t="s">
        <v>32</v>
      </c>
      <c r="Q94" t="s">
        <v>41</v>
      </c>
      <c r="R94" t="s">
        <v>56</v>
      </c>
      <c r="S94" t="s">
        <v>67</v>
      </c>
      <c r="T94" t="s">
        <v>64</v>
      </c>
      <c r="U94" t="s">
        <v>86</v>
      </c>
      <c r="V94" t="s">
        <v>60</v>
      </c>
      <c r="W94">
        <v>21.238786225833302</v>
      </c>
      <c r="X94">
        <v>13.15851222</v>
      </c>
      <c r="Y94">
        <v>12.173205413333299</v>
      </c>
      <c r="Z94">
        <v>12.143992995</v>
      </c>
      <c r="AA94">
        <v>11.91304519</v>
      </c>
      <c r="AB94">
        <v>11.8427004</v>
      </c>
      <c r="AC94">
        <v>11.75386267375</v>
      </c>
      <c r="AD94">
        <v>11.600151628888799</v>
      </c>
      <c r="AE94">
        <v>11.301589512</v>
      </c>
      <c r="AF94">
        <v>11.009091010000001</v>
      </c>
    </row>
    <row r="95" spans="1:32" x14ac:dyDescent="0.3">
      <c r="A95">
        <v>593</v>
      </c>
      <c r="B95" t="s">
        <v>114</v>
      </c>
      <c r="C95">
        <v>2018</v>
      </c>
      <c r="D95">
        <v>834</v>
      </c>
      <c r="E95">
        <v>93</v>
      </c>
      <c r="F95">
        <v>0.55395683453237399</v>
      </c>
      <c r="G95">
        <v>0.3</v>
      </c>
      <c r="H95">
        <v>1</v>
      </c>
      <c r="I95">
        <v>0.82</v>
      </c>
      <c r="J95">
        <v>0.7</v>
      </c>
      <c r="K95">
        <v>0.04</v>
      </c>
      <c r="L95">
        <v>5</v>
      </c>
      <c r="M95" t="s">
        <v>77</v>
      </c>
      <c r="N95" t="s">
        <v>106</v>
      </c>
      <c r="O95" t="s">
        <v>64</v>
      </c>
      <c r="P95" t="s">
        <v>32</v>
      </c>
      <c r="Q95" t="s">
        <v>89</v>
      </c>
      <c r="R95" t="s">
        <v>39</v>
      </c>
      <c r="S95" t="s">
        <v>102</v>
      </c>
      <c r="T95" t="s">
        <v>78</v>
      </c>
      <c r="U95" t="s">
        <v>72</v>
      </c>
      <c r="V95" t="s">
        <v>80</v>
      </c>
      <c r="W95">
        <v>51.631568266666598</v>
      </c>
      <c r="X95">
        <v>34.8185297666666</v>
      </c>
      <c r="Y95">
        <v>27.321542699999998</v>
      </c>
      <c r="Z95">
        <v>21.706450166666599</v>
      </c>
      <c r="AA95">
        <v>21.4185047</v>
      </c>
      <c r="AB95">
        <v>20.793770315</v>
      </c>
      <c r="AC95">
        <v>19.848371107999998</v>
      </c>
      <c r="AD95">
        <v>14.36817933</v>
      </c>
      <c r="AE95">
        <v>13.894954200000001</v>
      </c>
      <c r="AF95">
        <v>13.367557999999899</v>
      </c>
    </row>
    <row r="96" spans="1:32" x14ac:dyDescent="0.3">
      <c r="A96">
        <v>594</v>
      </c>
      <c r="B96" t="s">
        <v>114</v>
      </c>
      <c r="C96">
        <v>2018</v>
      </c>
      <c r="D96">
        <v>834</v>
      </c>
      <c r="E96">
        <v>94</v>
      </c>
      <c r="F96">
        <v>0.57553956834532305</v>
      </c>
      <c r="G96">
        <v>0.04</v>
      </c>
      <c r="H96">
        <v>8</v>
      </c>
      <c r="I96">
        <v>0.98</v>
      </c>
      <c r="J96">
        <v>0.42</v>
      </c>
      <c r="K96">
        <v>0.36</v>
      </c>
      <c r="L96">
        <v>4</v>
      </c>
      <c r="M96" t="s">
        <v>77</v>
      </c>
      <c r="N96" t="s">
        <v>78</v>
      </c>
      <c r="O96" t="s">
        <v>102</v>
      </c>
      <c r="P96" t="s">
        <v>111</v>
      </c>
      <c r="Q96" t="s">
        <v>84</v>
      </c>
      <c r="R96" t="s">
        <v>32</v>
      </c>
      <c r="S96" t="s">
        <v>106</v>
      </c>
      <c r="T96" t="s">
        <v>69</v>
      </c>
      <c r="U96" t="s">
        <v>54</v>
      </c>
      <c r="V96" t="s">
        <v>107</v>
      </c>
      <c r="W96">
        <v>9.7030556954304608</v>
      </c>
      <c r="X96">
        <v>7.8198614827499897</v>
      </c>
      <c r="Y96">
        <v>7.6974512996193898</v>
      </c>
      <c r="Z96">
        <v>7.4996193221874998</v>
      </c>
      <c r="AA96">
        <v>7.0054856507547099</v>
      </c>
      <c r="AB96">
        <v>6.9657913605030997</v>
      </c>
      <c r="AC96">
        <v>6.9570237303648597</v>
      </c>
      <c r="AD96">
        <v>6.9091719410566004</v>
      </c>
      <c r="AE96">
        <v>6.9012097090960003</v>
      </c>
      <c r="AF96">
        <v>6.8555479794545402</v>
      </c>
    </row>
    <row r="97" spans="1:32" x14ac:dyDescent="0.3">
      <c r="A97">
        <v>595</v>
      </c>
      <c r="B97" t="s">
        <v>114</v>
      </c>
      <c r="C97">
        <v>2018</v>
      </c>
      <c r="D97">
        <v>834</v>
      </c>
      <c r="E97">
        <v>95</v>
      </c>
      <c r="F97">
        <v>0.56115107913669005</v>
      </c>
      <c r="G97">
        <v>0.06</v>
      </c>
      <c r="H97">
        <v>8</v>
      </c>
      <c r="I97">
        <v>0.2</v>
      </c>
      <c r="J97">
        <v>0.8</v>
      </c>
      <c r="K97">
        <v>0.57999999999999996</v>
      </c>
      <c r="L97">
        <v>10</v>
      </c>
      <c r="M97" t="s">
        <v>77</v>
      </c>
      <c r="N97" t="s">
        <v>32</v>
      </c>
      <c r="O97" t="s">
        <v>102</v>
      </c>
      <c r="P97" t="s">
        <v>106</v>
      </c>
      <c r="Q97" t="s">
        <v>35</v>
      </c>
      <c r="R97" t="s">
        <v>39</v>
      </c>
      <c r="S97" t="s">
        <v>64</v>
      </c>
      <c r="T97" t="s">
        <v>108</v>
      </c>
      <c r="U97" t="s">
        <v>56</v>
      </c>
      <c r="V97" t="s">
        <v>111</v>
      </c>
      <c r="W97">
        <v>11.166374364547</v>
      </c>
      <c r="X97">
        <v>7.2959930094326904</v>
      </c>
      <c r="Y97">
        <v>7.2480876016116396</v>
      </c>
      <c r="Z97">
        <v>6.77557686187179</v>
      </c>
      <c r="AA97">
        <v>6.4269284500000001</v>
      </c>
      <c r="AB97">
        <v>6.32967644655555</v>
      </c>
      <c r="AC97">
        <v>6.2673728505128103</v>
      </c>
      <c r="AD97">
        <v>6.1804206510447699</v>
      </c>
      <c r="AE97">
        <v>6.0607429074999901</v>
      </c>
      <c r="AF97">
        <v>5.9786944907142798</v>
      </c>
    </row>
    <row r="98" spans="1:32" x14ac:dyDescent="0.3">
      <c r="A98">
        <v>596</v>
      </c>
      <c r="B98" t="s">
        <v>114</v>
      </c>
      <c r="C98">
        <v>2018</v>
      </c>
      <c r="D98">
        <v>834</v>
      </c>
      <c r="E98">
        <v>96</v>
      </c>
      <c r="F98">
        <v>0.55755395683453202</v>
      </c>
      <c r="G98">
        <v>0.36</v>
      </c>
      <c r="H98">
        <v>1</v>
      </c>
      <c r="I98">
        <v>0.34</v>
      </c>
      <c r="J98">
        <v>0.96</v>
      </c>
      <c r="K98">
        <v>0.32</v>
      </c>
      <c r="L98">
        <v>2</v>
      </c>
      <c r="M98" t="s">
        <v>77</v>
      </c>
      <c r="N98" t="s">
        <v>89</v>
      </c>
      <c r="O98" t="s">
        <v>39</v>
      </c>
      <c r="P98" t="s">
        <v>32</v>
      </c>
      <c r="Q98" t="s">
        <v>102</v>
      </c>
      <c r="R98" t="s">
        <v>72</v>
      </c>
      <c r="S98" t="s">
        <v>78</v>
      </c>
      <c r="T98" t="s">
        <v>64</v>
      </c>
      <c r="U98" t="s">
        <v>106</v>
      </c>
      <c r="V98" t="s">
        <v>33</v>
      </c>
      <c r="W98">
        <v>63.432563594999998</v>
      </c>
      <c r="X98">
        <v>30.376907299999999</v>
      </c>
      <c r="Y98">
        <v>23.38181209</v>
      </c>
      <c r="Z98">
        <v>19.245871380000001</v>
      </c>
      <c r="AA98">
        <v>18.442394931999999</v>
      </c>
      <c r="AB98">
        <v>16.969286</v>
      </c>
      <c r="AC98">
        <v>14.509686500000001</v>
      </c>
      <c r="AD98">
        <v>13.376977699999999</v>
      </c>
      <c r="AE98">
        <v>13.271836284999999</v>
      </c>
      <c r="AF98">
        <v>12.711211226666601</v>
      </c>
    </row>
    <row r="99" spans="1:32" x14ac:dyDescent="0.3">
      <c r="A99">
        <v>597</v>
      </c>
      <c r="B99" t="s">
        <v>114</v>
      </c>
      <c r="C99">
        <v>2018</v>
      </c>
      <c r="D99">
        <v>834</v>
      </c>
      <c r="E99">
        <v>97</v>
      </c>
      <c r="F99">
        <v>0.56115107913669005</v>
      </c>
      <c r="G99">
        <v>0.26</v>
      </c>
      <c r="H99">
        <v>2</v>
      </c>
      <c r="I99">
        <v>0.14000000000000001</v>
      </c>
      <c r="J99">
        <v>0.9</v>
      </c>
      <c r="K99">
        <v>0.88</v>
      </c>
      <c r="L99">
        <v>4</v>
      </c>
      <c r="M99" t="s">
        <v>77</v>
      </c>
      <c r="N99" t="s">
        <v>32</v>
      </c>
      <c r="O99" t="s">
        <v>89</v>
      </c>
      <c r="P99" t="s">
        <v>106</v>
      </c>
      <c r="Q99" t="s">
        <v>102</v>
      </c>
      <c r="R99" t="s">
        <v>110</v>
      </c>
      <c r="S99" t="s">
        <v>54</v>
      </c>
      <c r="T99" t="s">
        <v>64</v>
      </c>
      <c r="U99" t="s">
        <v>78</v>
      </c>
      <c r="V99" t="s">
        <v>39</v>
      </c>
      <c r="W99">
        <v>31.143874657142799</v>
      </c>
      <c r="X99">
        <v>21.868227919999999</v>
      </c>
      <c r="Y99">
        <v>13.8516618679999</v>
      </c>
      <c r="Z99">
        <v>12.852785438333299</v>
      </c>
      <c r="AA99">
        <v>12.522538289166601</v>
      </c>
      <c r="AB99">
        <v>11.659568665</v>
      </c>
      <c r="AC99">
        <v>10.8255992742857</v>
      </c>
      <c r="AD99">
        <v>10.523143042499999</v>
      </c>
      <c r="AE99">
        <v>10.456000095</v>
      </c>
      <c r="AF99">
        <v>10.1341892771428</v>
      </c>
    </row>
    <row r="100" spans="1:32" x14ac:dyDescent="0.3">
      <c r="A100">
        <v>598</v>
      </c>
      <c r="B100" t="s">
        <v>114</v>
      </c>
      <c r="C100">
        <v>2018</v>
      </c>
      <c r="D100">
        <v>834</v>
      </c>
      <c r="E100">
        <v>98</v>
      </c>
      <c r="F100">
        <v>0.56954436450839296</v>
      </c>
      <c r="G100">
        <v>0.54</v>
      </c>
      <c r="H100">
        <v>1</v>
      </c>
      <c r="I100">
        <v>0.46</v>
      </c>
      <c r="J100">
        <v>0.56000000000000005</v>
      </c>
      <c r="K100">
        <v>0.44</v>
      </c>
      <c r="L100">
        <v>1</v>
      </c>
      <c r="M100" t="s">
        <v>77</v>
      </c>
      <c r="N100" t="s">
        <v>39</v>
      </c>
      <c r="O100" t="s">
        <v>102</v>
      </c>
      <c r="P100" t="s">
        <v>54</v>
      </c>
      <c r="Q100" t="s">
        <v>85</v>
      </c>
      <c r="R100" t="s">
        <v>106</v>
      </c>
      <c r="S100" t="s">
        <v>47</v>
      </c>
      <c r="T100" t="s">
        <v>44</v>
      </c>
      <c r="U100" t="s">
        <v>35</v>
      </c>
      <c r="V100" t="s">
        <v>75</v>
      </c>
      <c r="W100">
        <v>34.452934997500002</v>
      </c>
      <c r="X100">
        <v>18.7468948</v>
      </c>
      <c r="Y100">
        <v>17.37944293</v>
      </c>
      <c r="Z100">
        <v>16.663567995000001</v>
      </c>
      <c r="AA100">
        <v>14.99135018</v>
      </c>
      <c r="AB100">
        <v>14.842700000000001</v>
      </c>
      <c r="AC100">
        <v>14.1406617299999</v>
      </c>
      <c r="AD100">
        <v>13.44629671</v>
      </c>
      <c r="AE100">
        <v>13.4459324</v>
      </c>
      <c r="AF100">
        <v>13.347808799999999</v>
      </c>
    </row>
    <row r="101" spans="1:32" x14ac:dyDescent="0.3">
      <c r="A101">
        <v>599</v>
      </c>
      <c r="B101" t="s">
        <v>114</v>
      </c>
      <c r="C101">
        <v>2018</v>
      </c>
      <c r="D101">
        <v>834</v>
      </c>
      <c r="E101">
        <v>99</v>
      </c>
      <c r="F101">
        <v>0.53836930455635401</v>
      </c>
      <c r="G101">
        <v>0.08</v>
      </c>
      <c r="H101">
        <v>8</v>
      </c>
      <c r="I101">
        <v>0.56000000000000005</v>
      </c>
      <c r="J101">
        <v>0.96</v>
      </c>
      <c r="K101">
        <v>0.86</v>
      </c>
      <c r="L101">
        <v>4</v>
      </c>
      <c r="M101" t="s">
        <v>77</v>
      </c>
      <c r="N101" t="s">
        <v>111</v>
      </c>
      <c r="O101" t="s">
        <v>32</v>
      </c>
      <c r="P101" t="s">
        <v>110</v>
      </c>
      <c r="Q101" t="s">
        <v>102</v>
      </c>
      <c r="R101" t="s">
        <v>106</v>
      </c>
      <c r="S101" t="s">
        <v>66</v>
      </c>
      <c r="T101" t="s">
        <v>56</v>
      </c>
      <c r="U101" t="s">
        <v>35</v>
      </c>
      <c r="V101" t="s">
        <v>39</v>
      </c>
      <c r="W101">
        <v>8.1994625164206791</v>
      </c>
      <c r="X101">
        <v>6.2485262108571398</v>
      </c>
      <c r="Y101">
        <v>6.14773721426086</v>
      </c>
      <c r="Z101">
        <v>6.0995210784615299</v>
      </c>
      <c r="AA101">
        <v>6.0412820170779202</v>
      </c>
      <c r="AB101">
        <v>5.6601057333161702</v>
      </c>
      <c r="AC101">
        <v>5.3581060851327402</v>
      </c>
      <c r="AD101">
        <v>5.2656030428301897</v>
      </c>
      <c r="AE101">
        <v>5.2128425520930204</v>
      </c>
      <c r="AF101">
        <v>5.21242933213599</v>
      </c>
    </row>
    <row r="106" spans="1:32" x14ac:dyDescent="0.3">
      <c r="A106">
        <v>600</v>
      </c>
      <c r="B106" t="s">
        <v>114</v>
      </c>
      <c r="C106">
        <v>2017</v>
      </c>
      <c r="D106">
        <v>845</v>
      </c>
      <c r="E106">
        <v>0</v>
      </c>
      <c r="F106">
        <v>0.51834319526627204</v>
      </c>
      <c r="G106">
        <v>0.48</v>
      </c>
      <c r="H106">
        <v>1</v>
      </c>
      <c r="I106">
        <v>0.78</v>
      </c>
      <c r="J106">
        <v>0.32</v>
      </c>
      <c r="K106">
        <v>0.06</v>
      </c>
      <c r="L106">
        <v>1</v>
      </c>
      <c r="M106" t="s">
        <v>77</v>
      </c>
      <c r="N106" t="s">
        <v>32</v>
      </c>
      <c r="O106" t="s">
        <v>98</v>
      </c>
      <c r="P106" t="s">
        <v>85</v>
      </c>
      <c r="Q106" t="s">
        <v>102</v>
      </c>
      <c r="R106" t="s">
        <v>106</v>
      </c>
      <c r="S106" t="s">
        <v>82</v>
      </c>
      <c r="T106" t="s">
        <v>62</v>
      </c>
      <c r="U106" t="s">
        <v>71</v>
      </c>
      <c r="V106" t="s">
        <v>95</v>
      </c>
      <c r="W106">
        <v>33.0979843</v>
      </c>
      <c r="X106">
        <v>30.3692493</v>
      </c>
      <c r="Y106">
        <v>20.873638199999998</v>
      </c>
      <c r="Z106">
        <v>19.848266599999999</v>
      </c>
      <c r="AA106">
        <v>18.814994800000001</v>
      </c>
      <c r="AB106">
        <v>18.665074350000001</v>
      </c>
      <c r="AC106">
        <v>17.7047949</v>
      </c>
      <c r="AD106">
        <v>17.490657800000001</v>
      </c>
      <c r="AE106">
        <v>15.7746663</v>
      </c>
      <c r="AF106">
        <v>15.612762500000001</v>
      </c>
    </row>
    <row r="107" spans="1:32" x14ac:dyDescent="0.3">
      <c r="A107">
        <v>601</v>
      </c>
      <c r="B107" t="s">
        <v>114</v>
      </c>
      <c r="C107">
        <v>2017</v>
      </c>
      <c r="D107">
        <v>845</v>
      </c>
      <c r="E107">
        <v>1</v>
      </c>
      <c r="F107">
        <v>0.56094674556212998</v>
      </c>
      <c r="G107">
        <v>0.08</v>
      </c>
      <c r="H107">
        <v>3</v>
      </c>
      <c r="I107">
        <v>0.48</v>
      </c>
      <c r="J107">
        <v>0.32</v>
      </c>
      <c r="K107">
        <v>0.44</v>
      </c>
      <c r="L107">
        <v>9</v>
      </c>
      <c r="M107" t="s">
        <v>106</v>
      </c>
      <c r="N107" t="s">
        <v>77</v>
      </c>
      <c r="O107" t="s">
        <v>56</v>
      </c>
      <c r="P107" t="s">
        <v>32</v>
      </c>
      <c r="Q107" t="s">
        <v>39</v>
      </c>
      <c r="R107" t="s">
        <v>78</v>
      </c>
      <c r="S107" t="s">
        <v>69</v>
      </c>
      <c r="T107" t="s">
        <v>102</v>
      </c>
      <c r="U107" t="s">
        <v>62</v>
      </c>
      <c r="V107" t="s">
        <v>89</v>
      </c>
      <c r="W107">
        <v>15.1578436149999</v>
      </c>
      <c r="X107">
        <v>13.689581156499999</v>
      </c>
      <c r="Y107">
        <v>12.492660831666599</v>
      </c>
      <c r="Z107">
        <v>12.396602114583301</v>
      </c>
      <c r="AA107">
        <v>11.6194995025</v>
      </c>
      <c r="AB107">
        <v>10.7639848416666</v>
      </c>
      <c r="AC107">
        <v>10.7563474866666</v>
      </c>
      <c r="AD107">
        <v>10.5420673223076</v>
      </c>
      <c r="AE107">
        <v>10.369613817647</v>
      </c>
      <c r="AF107">
        <v>10.3435849490909</v>
      </c>
    </row>
    <row r="108" spans="1:32" x14ac:dyDescent="0.3">
      <c r="A108">
        <v>602</v>
      </c>
      <c r="B108" t="s">
        <v>114</v>
      </c>
      <c r="C108">
        <v>2017</v>
      </c>
      <c r="D108">
        <v>845</v>
      </c>
      <c r="E108">
        <v>2</v>
      </c>
      <c r="F108">
        <v>0.562130177514792</v>
      </c>
      <c r="G108">
        <v>0.02</v>
      </c>
      <c r="H108">
        <v>8</v>
      </c>
      <c r="I108">
        <v>0.24</v>
      </c>
      <c r="J108">
        <v>0.9</v>
      </c>
      <c r="K108">
        <v>0.14000000000000001</v>
      </c>
      <c r="L108">
        <v>9</v>
      </c>
      <c r="M108" t="s">
        <v>77</v>
      </c>
      <c r="N108" t="s">
        <v>106</v>
      </c>
      <c r="O108" t="s">
        <v>32</v>
      </c>
      <c r="P108" t="s">
        <v>102</v>
      </c>
      <c r="Q108" t="s">
        <v>35</v>
      </c>
      <c r="R108" t="s">
        <v>89</v>
      </c>
      <c r="S108" t="s">
        <v>111</v>
      </c>
      <c r="T108" t="s">
        <v>39</v>
      </c>
      <c r="U108" t="s">
        <v>85</v>
      </c>
      <c r="V108" t="s">
        <v>56</v>
      </c>
      <c r="W108">
        <v>10.9930745196581</v>
      </c>
      <c r="X108">
        <v>9.2967487911114901</v>
      </c>
      <c r="Y108">
        <v>8.5854293193531497</v>
      </c>
      <c r="Z108">
        <v>6.9257479080183799</v>
      </c>
      <c r="AA108">
        <v>6.6461323286249998</v>
      </c>
      <c r="AB108">
        <v>6.64435933395918</v>
      </c>
      <c r="AC108">
        <v>6.6271066581081</v>
      </c>
      <c r="AD108">
        <v>6.5985227094555503</v>
      </c>
      <c r="AE108">
        <v>6.54054072366666</v>
      </c>
      <c r="AF108">
        <v>6.5396617803124899</v>
      </c>
    </row>
    <row r="109" spans="1:32" x14ac:dyDescent="0.3">
      <c r="A109">
        <v>603</v>
      </c>
      <c r="B109" t="s">
        <v>114</v>
      </c>
      <c r="C109">
        <v>2017</v>
      </c>
      <c r="D109">
        <v>845</v>
      </c>
      <c r="E109">
        <v>3</v>
      </c>
      <c r="F109">
        <v>0.54556213017751398</v>
      </c>
      <c r="G109">
        <v>0.34</v>
      </c>
      <c r="H109">
        <v>2</v>
      </c>
      <c r="I109">
        <v>0.48</v>
      </c>
      <c r="J109">
        <v>0.52</v>
      </c>
      <c r="K109">
        <v>0.32</v>
      </c>
      <c r="L109">
        <v>6</v>
      </c>
      <c r="M109" t="s">
        <v>77</v>
      </c>
      <c r="N109" t="s">
        <v>106</v>
      </c>
      <c r="O109" t="s">
        <v>32</v>
      </c>
      <c r="P109" t="s">
        <v>89</v>
      </c>
      <c r="Q109" t="s">
        <v>72</v>
      </c>
      <c r="R109" t="s">
        <v>35</v>
      </c>
      <c r="S109" t="s">
        <v>110</v>
      </c>
      <c r="T109" t="s">
        <v>33</v>
      </c>
      <c r="U109" t="s">
        <v>61</v>
      </c>
      <c r="V109" t="s">
        <v>102</v>
      </c>
      <c r="W109">
        <v>26.444669911999998</v>
      </c>
      <c r="X109">
        <v>19.371093154</v>
      </c>
      <c r="Y109">
        <v>17.190405943999998</v>
      </c>
      <c r="Z109">
        <v>16.229907333333301</v>
      </c>
      <c r="AA109">
        <v>15.270136355</v>
      </c>
      <c r="AB109">
        <v>13.870635999999999</v>
      </c>
      <c r="AC109">
        <v>13.186120038</v>
      </c>
      <c r="AD109">
        <v>12.922677247999999</v>
      </c>
      <c r="AE109">
        <v>12.26017023</v>
      </c>
      <c r="AF109">
        <v>12.2002942871428</v>
      </c>
    </row>
    <row r="110" spans="1:32" x14ac:dyDescent="0.3">
      <c r="A110">
        <v>604</v>
      </c>
      <c r="B110" t="s">
        <v>114</v>
      </c>
      <c r="C110">
        <v>2017</v>
      </c>
      <c r="D110">
        <v>845</v>
      </c>
      <c r="E110">
        <v>4</v>
      </c>
      <c r="F110">
        <v>0.52899408284023597</v>
      </c>
      <c r="G110">
        <v>0.22</v>
      </c>
      <c r="H110">
        <v>2</v>
      </c>
      <c r="I110">
        <v>0.68</v>
      </c>
      <c r="J110">
        <v>0.22</v>
      </c>
      <c r="K110">
        <v>0.34</v>
      </c>
      <c r="L110">
        <v>4</v>
      </c>
      <c r="M110" t="s">
        <v>106</v>
      </c>
      <c r="N110" t="s">
        <v>77</v>
      </c>
      <c r="O110" t="s">
        <v>33</v>
      </c>
      <c r="P110" t="s">
        <v>101</v>
      </c>
      <c r="Q110" t="s">
        <v>72</v>
      </c>
      <c r="R110" t="s">
        <v>48</v>
      </c>
      <c r="S110" t="s">
        <v>103</v>
      </c>
      <c r="T110" t="s">
        <v>98</v>
      </c>
      <c r="U110" t="s">
        <v>89</v>
      </c>
      <c r="V110" t="s">
        <v>47</v>
      </c>
      <c r="W110">
        <v>23.441491150000001</v>
      </c>
      <c r="X110">
        <v>18.662165825999999</v>
      </c>
      <c r="Y110">
        <v>17.8656106</v>
      </c>
      <c r="Z110">
        <v>15.9559307</v>
      </c>
      <c r="AA110">
        <v>15.18699595</v>
      </c>
      <c r="AB110">
        <v>14.736750600000001</v>
      </c>
      <c r="AC110">
        <v>14.251054759999899</v>
      </c>
      <c r="AD110">
        <v>14.01653245</v>
      </c>
      <c r="AE110">
        <v>13.916005370000001</v>
      </c>
      <c r="AF110">
        <v>13.670035824999999</v>
      </c>
    </row>
    <row r="111" spans="1:32" x14ac:dyDescent="0.3">
      <c r="A111">
        <v>605</v>
      </c>
      <c r="B111" t="s">
        <v>114</v>
      </c>
      <c r="C111">
        <v>2017</v>
      </c>
      <c r="D111">
        <v>845</v>
      </c>
      <c r="E111">
        <v>5</v>
      </c>
      <c r="F111">
        <v>0.55739644970414204</v>
      </c>
      <c r="G111">
        <v>0.06</v>
      </c>
      <c r="H111">
        <v>4</v>
      </c>
      <c r="I111">
        <v>0.2</v>
      </c>
      <c r="J111">
        <v>0.42</v>
      </c>
      <c r="K111">
        <v>0.8</v>
      </c>
      <c r="L111">
        <v>2</v>
      </c>
      <c r="M111" t="s">
        <v>106</v>
      </c>
      <c r="N111" t="s">
        <v>77</v>
      </c>
      <c r="O111" t="s">
        <v>32</v>
      </c>
      <c r="P111" t="s">
        <v>35</v>
      </c>
      <c r="Q111" t="s">
        <v>44</v>
      </c>
      <c r="R111" t="s">
        <v>102</v>
      </c>
      <c r="S111" t="s">
        <v>89</v>
      </c>
      <c r="T111" t="s">
        <v>66</v>
      </c>
      <c r="U111" t="s">
        <v>39</v>
      </c>
      <c r="V111" t="s">
        <v>80</v>
      </c>
      <c r="W111">
        <v>13.657995125217299</v>
      </c>
      <c r="X111">
        <v>11.884165191538401</v>
      </c>
      <c r="Y111">
        <v>11.712428718823499</v>
      </c>
      <c r="Z111">
        <v>9.5123318166666593</v>
      </c>
      <c r="AA111">
        <v>9.0668744176470497</v>
      </c>
      <c r="AB111">
        <v>8.8729114214285705</v>
      </c>
      <c r="AC111">
        <v>8.8110392085294098</v>
      </c>
      <c r="AD111">
        <v>8.3964019276923008</v>
      </c>
      <c r="AE111">
        <v>8.3231544492307599</v>
      </c>
      <c r="AF111">
        <v>8.2917068221739108</v>
      </c>
    </row>
    <row r="112" spans="1:32" x14ac:dyDescent="0.3">
      <c r="A112">
        <v>606</v>
      </c>
      <c r="B112" t="s">
        <v>114</v>
      </c>
      <c r="C112">
        <v>2017</v>
      </c>
      <c r="D112">
        <v>845</v>
      </c>
      <c r="E112">
        <v>6</v>
      </c>
      <c r="F112">
        <v>0.55621301775147902</v>
      </c>
      <c r="G112">
        <v>0.04</v>
      </c>
      <c r="H112">
        <v>4</v>
      </c>
      <c r="I112">
        <v>0.4</v>
      </c>
      <c r="J112">
        <v>0.68</v>
      </c>
      <c r="K112">
        <v>0.68</v>
      </c>
      <c r="L112">
        <v>9</v>
      </c>
      <c r="M112" t="s">
        <v>106</v>
      </c>
      <c r="N112" t="s">
        <v>77</v>
      </c>
      <c r="O112" t="s">
        <v>32</v>
      </c>
      <c r="P112" t="s">
        <v>102</v>
      </c>
      <c r="Q112" t="s">
        <v>58</v>
      </c>
      <c r="R112" t="s">
        <v>44</v>
      </c>
      <c r="S112" t="s">
        <v>89</v>
      </c>
      <c r="T112" t="s">
        <v>39</v>
      </c>
      <c r="U112" t="s">
        <v>69</v>
      </c>
      <c r="V112" t="s">
        <v>85</v>
      </c>
      <c r="W112">
        <v>24.817511449374901</v>
      </c>
      <c r="X112">
        <v>24.021205227499902</v>
      </c>
      <c r="Y112">
        <v>15.5467900204761</v>
      </c>
      <c r="Z112">
        <v>12.308801587924499</v>
      </c>
      <c r="AA112">
        <v>11.151849911538401</v>
      </c>
      <c r="AB112">
        <v>10.869082908695599</v>
      </c>
      <c r="AC112">
        <v>10.763932732285699</v>
      </c>
      <c r="AD112">
        <v>10.6628433111627</v>
      </c>
      <c r="AE112">
        <v>10.5653621366666</v>
      </c>
      <c r="AF112">
        <v>10.5378638388888</v>
      </c>
    </row>
    <row r="113" spans="1:32" x14ac:dyDescent="0.3">
      <c r="A113">
        <v>607</v>
      </c>
      <c r="B113" t="s">
        <v>114</v>
      </c>
      <c r="C113">
        <v>2017</v>
      </c>
      <c r="D113">
        <v>845</v>
      </c>
      <c r="E113">
        <v>7</v>
      </c>
      <c r="F113">
        <v>0.53727810650887498</v>
      </c>
      <c r="G113">
        <v>0.28000000000000003</v>
      </c>
      <c r="H113">
        <v>1</v>
      </c>
      <c r="I113">
        <v>0.84</v>
      </c>
      <c r="J113">
        <v>0.38</v>
      </c>
      <c r="K113">
        <v>0.94</v>
      </c>
      <c r="L113">
        <v>9</v>
      </c>
      <c r="M113" t="s">
        <v>32</v>
      </c>
      <c r="N113" t="s">
        <v>77</v>
      </c>
      <c r="O113" t="s">
        <v>106</v>
      </c>
      <c r="P113" t="s">
        <v>102</v>
      </c>
      <c r="Q113" t="s">
        <v>39</v>
      </c>
      <c r="R113" t="s">
        <v>107</v>
      </c>
      <c r="S113" t="s">
        <v>89</v>
      </c>
      <c r="T113" t="s">
        <v>42</v>
      </c>
      <c r="U113" t="s">
        <v>56</v>
      </c>
      <c r="V113" t="s">
        <v>44</v>
      </c>
      <c r="W113">
        <v>33.456226299999997</v>
      </c>
      <c r="X113">
        <v>30.722487699999999</v>
      </c>
      <c r="Y113">
        <v>25.992769249999998</v>
      </c>
      <c r="Z113">
        <v>19.875142100000001</v>
      </c>
      <c r="AA113">
        <v>19.361287149999999</v>
      </c>
      <c r="AB113">
        <v>19.116872799999999</v>
      </c>
      <c r="AC113">
        <v>17.987534045</v>
      </c>
      <c r="AD113">
        <v>17.6937766</v>
      </c>
      <c r="AE113">
        <v>16.838094699999999</v>
      </c>
      <c r="AF113">
        <v>15.832663500000001</v>
      </c>
    </row>
    <row r="114" spans="1:32" x14ac:dyDescent="0.3">
      <c r="A114">
        <v>608</v>
      </c>
      <c r="B114" t="s">
        <v>114</v>
      </c>
      <c r="C114">
        <v>2017</v>
      </c>
      <c r="D114">
        <v>845</v>
      </c>
      <c r="E114">
        <v>8</v>
      </c>
      <c r="F114">
        <v>0.55739644970414204</v>
      </c>
      <c r="G114">
        <v>0.46</v>
      </c>
      <c r="H114">
        <v>1</v>
      </c>
      <c r="I114">
        <v>0.68</v>
      </c>
      <c r="J114">
        <v>0.96</v>
      </c>
      <c r="K114">
        <v>0.08</v>
      </c>
      <c r="L114">
        <v>4</v>
      </c>
      <c r="M114" t="s">
        <v>32</v>
      </c>
      <c r="N114" t="s">
        <v>77</v>
      </c>
      <c r="O114" t="s">
        <v>106</v>
      </c>
      <c r="P114" t="s">
        <v>102</v>
      </c>
      <c r="Q114" t="s">
        <v>64</v>
      </c>
      <c r="R114" t="s">
        <v>39</v>
      </c>
      <c r="S114" t="s">
        <v>89</v>
      </c>
      <c r="T114" t="s">
        <v>107</v>
      </c>
      <c r="U114" t="s">
        <v>78</v>
      </c>
      <c r="V114" t="s">
        <v>85</v>
      </c>
      <c r="W114">
        <v>105.358971</v>
      </c>
      <c r="X114">
        <v>54.222626699999999</v>
      </c>
      <c r="Y114">
        <v>31.912215695</v>
      </c>
      <c r="Z114">
        <v>20.816046069999999</v>
      </c>
      <c r="AA114">
        <v>18.998819399999999</v>
      </c>
      <c r="AB114">
        <v>18.93257595</v>
      </c>
      <c r="AC114">
        <v>14.531906776666601</v>
      </c>
      <c r="AD114">
        <v>14.184421499999999</v>
      </c>
      <c r="AE114">
        <v>13.249069685</v>
      </c>
      <c r="AF114">
        <v>13.0632745666666</v>
      </c>
    </row>
    <row r="115" spans="1:32" x14ac:dyDescent="0.3">
      <c r="A115">
        <v>609</v>
      </c>
      <c r="B115" t="s">
        <v>114</v>
      </c>
      <c r="C115">
        <v>2017</v>
      </c>
      <c r="D115">
        <v>845</v>
      </c>
      <c r="E115">
        <v>9</v>
      </c>
      <c r="F115">
        <v>0.53846153846153799</v>
      </c>
      <c r="G115">
        <v>0.28000000000000003</v>
      </c>
      <c r="H115">
        <v>4</v>
      </c>
      <c r="I115">
        <v>0.42</v>
      </c>
      <c r="J115">
        <v>0.88</v>
      </c>
      <c r="K115">
        <v>0.28000000000000003</v>
      </c>
      <c r="L115">
        <v>6</v>
      </c>
      <c r="M115" t="s">
        <v>106</v>
      </c>
      <c r="N115" t="s">
        <v>32</v>
      </c>
      <c r="O115" t="s">
        <v>102</v>
      </c>
      <c r="P115" t="s">
        <v>72</v>
      </c>
      <c r="Q115" t="s">
        <v>77</v>
      </c>
      <c r="R115" t="s">
        <v>78</v>
      </c>
      <c r="S115" t="s">
        <v>37</v>
      </c>
      <c r="T115" t="s">
        <v>39</v>
      </c>
      <c r="U115" t="s">
        <v>86</v>
      </c>
      <c r="V115" t="s">
        <v>75</v>
      </c>
      <c r="W115">
        <v>12.8046964211764</v>
      </c>
      <c r="X115">
        <v>12.0684558704545</v>
      </c>
      <c r="Y115">
        <v>10.137713624761901</v>
      </c>
      <c r="Z115">
        <v>9.7204241784615295</v>
      </c>
      <c r="AA115">
        <v>9.1291564035294002</v>
      </c>
      <c r="AB115">
        <v>8.4107531988888802</v>
      </c>
      <c r="AC115">
        <v>8.3633637054545407</v>
      </c>
      <c r="AD115">
        <v>8.1420197515384594</v>
      </c>
      <c r="AE115">
        <v>8.0213704036363591</v>
      </c>
      <c r="AF115">
        <v>8.0001461652941099</v>
      </c>
    </row>
    <row r="116" spans="1:32" x14ac:dyDescent="0.3">
      <c r="A116">
        <v>610</v>
      </c>
      <c r="B116" t="s">
        <v>114</v>
      </c>
      <c r="C116">
        <v>2017</v>
      </c>
      <c r="D116">
        <v>845</v>
      </c>
      <c r="E116">
        <v>10</v>
      </c>
      <c r="F116">
        <v>0.546745562130177</v>
      </c>
      <c r="G116">
        <v>0.22</v>
      </c>
      <c r="H116">
        <v>1</v>
      </c>
      <c r="I116">
        <v>0.74</v>
      </c>
      <c r="J116">
        <v>0.32</v>
      </c>
      <c r="K116">
        <v>0.08</v>
      </c>
      <c r="L116">
        <v>0</v>
      </c>
      <c r="M116" t="s">
        <v>89</v>
      </c>
      <c r="N116" t="s">
        <v>77</v>
      </c>
      <c r="O116" t="s">
        <v>98</v>
      </c>
      <c r="P116" t="s">
        <v>32</v>
      </c>
      <c r="Q116" t="s">
        <v>106</v>
      </c>
      <c r="R116" t="s">
        <v>47</v>
      </c>
      <c r="S116" t="s">
        <v>39</v>
      </c>
      <c r="T116" t="s">
        <v>102</v>
      </c>
      <c r="U116" t="s">
        <v>40</v>
      </c>
      <c r="V116" t="s">
        <v>56</v>
      </c>
      <c r="W116">
        <v>31.920272799999999</v>
      </c>
      <c r="X116">
        <v>25.843817475000002</v>
      </c>
      <c r="Y116">
        <v>21.9479027</v>
      </c>
      <c r="Z116">
        <v>20.718295099999999</v>
      </c>
      <c r="AA116">
        <v>20.233560324999999</v>
      </c>
      <c r="AB116">
        <v>17.7263126</v>
      </c>
      <c r="AC116">
        <v>17.1096258333333</v>
      </c>
      <c r="AD116">
        <v>16.369455033333299</v>
      </c>
      <c r="AE116">
        <v>15.509704599999999</v>
      </c>
      <c r="AF116">
        <v>15.4579053</v>
      </c>
    </row>
    <row r="117" spans="1:32" x14ac:dyDescent="0.3">
      <c r="A117">
        <v>611</v>
      </c>
      <c r="B117" t="s">
        <v>114</v>
      </c>
      <c r="C117">
        <v>2017</v>
      </c>
      <c r="D117">
        <v>845</v>
      </c>
      <c r="E117">
        <v>11</v>
      </c>
      <c r="F117">
        <v>0.54437869822485196</v>
      </c>
      <c r="G117">
        <v>0.48</v>
      </c>
      <c r="H117">
        <v>1</v>
      </c>
      <c r="I117">
        <v>0.44</v>
      </c>
      <c r="J117">
        <v>0.88</v>
      </c>
      <c r="K117">
        <v>0.72</v>
      </c>
      <c r="L117">
        <v>4</v>
      </c>
      <c r="M117" t="s">
        <v>32</v>
      </c>
      <c r="N117" t="s">
        <v>106</v>
      </c>
      <c r="O117" t="s">
        <v>102</v>
      </c>
      <c r="P117" t="s">
        <v>39</v>
      </c>
      <c r="Q117" t="s">
        <v>72</v>
      </c>
      <c r="R117" t="s">
        <v>77</v>
      </c>
      <c r="S117" t="s">
        <v>64</v>
      </c>
      <c r="T117" t="s">
        <v>58</v>
      </c>
      <c r="U117" t="s">
        <v>33</v>
      </c>
      <c r="V117" t="s">
        <v>36</v>
      </c>
      <c r="W117">
        <v>80.558654799999999</v>
      </c>
      <c r="X117">
        <v>54.877660749999997</v>
      </c>
      <c r="Y117">
        <v>30.709027299999999</v>
      </c>
      <c r="Z117">
        <v>27.548952100000001</v>
      </c>
      <c r="AA117">
        <v>21.256388925</v>
      </c>
      <c r="AB117">
        <v>20.638602275</v>
      </c>
      <c r="AC117">
        <v>16.459323900000001</v>
      </c>
      <c r="AD117">
        <v>15.234704000000001</v>
      </c>
      <c r="AE117">
        <v>14.781559</v>
      </c>
      <c r="AF117">
        <v>14.079309500000001</v>
      </c>
    </row>
    <row r="118" spans="1:32" x14ac:dyDescent="0.3">
      <c r="A118">
        <v>612</v>
      </c>
      <c r="B118" t="s">
        <v>114</v>
      </c>
      <c r="C118">
        <v>2017</v>
      </c>
      <c r="D118">
        <v>845</v>
      </c>
      <c r="E118">
        <v>12</v>
      </c>
      <c r="F118">
        <v>0.53609467455621296</v>
      </c>
      <c r="G118">
        <v>0.08</v>
      </c>
      <c r="H118">
        <v>3</v>
      </c>
      <c r="I118">
        <v>0.56000000000000005</v>
      </c>
      <c r="J118">
        <v>0.86</v>
      </c>
      <c r="K118">
        <v>0.76</v>
      </c>
      <c r="L118">
        <v>9</v>
      </c>
      <c r="M118" t="s">
        <v>77</v>
      </c>
      <c r="N118" t="s">
        <v>106</v>
      </c>
      <c r="O118" t="s">
        <v>32</v>
      </c>
      <c r="P118" t="s">
        <v>102</v>
      </c>
      <c r="Q118" t="s">
        <v>96</v>
      </c>
      <c r="R118" t="s">
        <v>39</v>
      </c>
      <c r="S118" t="s">
        <v>93</v>
      </c>
      <c r="T118" t="s">
        <v>68</v>
      </c>
      <c r="U118" t="s">
        <v>45</v>
      </c>
      <c r="V118" t="s">
        <v>62</v>
      </c>
      <c r="W118">
        <v>27.798844482857099</v>
      </c>
      <c r="X118">
        <v>27.774355634444401</v>
      </c>
      <c r="Y118">
        <v>15.961604830000001</v>
      </c>
      <c r="Z118">
        <v>14.9471462254545</v>
      </c>
      <c r="AA118">
        <v>13.643191349999899</v>
      </c>
      <c r="AB118">
        <v>13.479752005</v>
      </c>
      <c r="AC118">
        <v>12.4346376544444</v>
      </c>
      <c r="AD118">
        <v>12.3119005542857</v>
      </c>
      <c r="AE118">
        <v>12.1112784566666</v>
      </c>
      <c r="AF118">
        <v>11.98092655</v>
      </c>
    </row>
    <row r="119" spans="1:32" x14ac:dyDescent="0.3">
      <c r="A119">
        <v>613</v>
      </c>
      <c r="B119" t="s">
        <v>114</v>
      </c>
      <c r="C119">
        <v>2017</v>
      </c>
      <c r="D119">
        <v>845</v>
      </c>
      <c r="E119">
        <v>13</v>
      </c>
      <c r="F119">
        <v>0.55147928994082795</v>
      </c>
      <c r="G119">
        <v>0.08</v>
      </c>
      <c r="H119">
        <v>1</v>
      </c>
      <c r="I119">
        <v>0.12</v>
      </c>
      <c r="J119">
        <v>0.46</v>
      </c>
      <c r="K119">
        <v>0.76</v>
      </c>
      <c r="L119">
        <v>10</v>
      </c>
      <c r="M119" t="s">
        <v>106</v>
      </c>
      <c r="N119" t="s">
        <v>77</v>
      </c>
      <c r="O119" t="s">
        <v>89</v>
      </c>
      <c r="P119" t="s">
        <v>32</v>
      </c>
      <c r="Q119" t="s">
        <v>33</v>
      </c>
      <c r="R119" t="s">
        <v>69</v>
      </c>
      <c r="S119" t="s">
        <v>43</v>
      </c>
      <c r="T119" t="s">
        <v>93</v>
      </c>
      <c r="U119" t="s">
        <v>39</v>
      </c>
      <c r="V119" t="s">
        <v>102</v>
      </c>
      <c r="W119">
        <v>25.544758301111099</v>
      </c>
      <c r="X119">
        <v>25.241751266666601</v>
      </c>
      <c r="Y119">
        <v>20.05353165</v>
      </c>
      <c r="Z119">
        <v>18.763303637142801</v>
      </c>
      <c r="AA119">
        <v>17.579072477499999</v>
      </c>
      <c r="AB119">
        <v>17.3783092</v>
      </c>
      <c r="AC119">
        <v>15.525329599999999</v>
      </c>
      <c r="AD119">
        <v>15.1561388059999</v>
      </c>
      <c r="AE119">
        <v>14.963720479999999</v>
      </c>
      <c r="AF119">
        <v>14.92994055</v>
      </c>
    </row>
    <row r="120" spans="1:32" x14ac:dyDescent="0.3">
      <c r="A120">
        <v>614</v>
      </c>
      <c r="B120" t="s">
        <v>114</v>
      </c>
      <c r="C120">
        <v>2017</v>
      </c>
      <c r="D120">
        <v>845</v>
      </c>
      <c r="E120">
        <v>14</v>
      </c>
      <c r="F120">
        <v>0.56804733727810597</v>
      </c>
      <c r="G120">
        <v>0.08</v>
      </c>
      <c r="H120">
        <v>3</v>
      </c>
      <c r="I120">
        <v>0.24</v>
      </c>
      <c r="J120">
        <v>0.66</v>
      </c>
      <c r="K120">
        <v>0.12</v>
      </c>
      <c r="L120">
        <v>9</v>
      </c>
      <c r="M120" t="s">
        <v>77</v>
      </c>
      <c r="N120" t="s">
        <v>106</v>
      </c>
      <c r="O120" t="s">
        <v>32</v>
      </c>
      <c r="P120" t="s">
        <v>102</v>
      </c>
      <c r="Q120" t="s">
        <v>89</v>
      </c>
      <c r="R120" t="s">
        <v>72</v>
      </c>
      <c r="S120" t="s">
        <v>39</v>
      </c>
      <c r="T120" t="s">
        <v>58</v>
      </c>
      <c r="U120" t="s">
        <v>85</v>
      </c>
      <c r="V120" t="s">
        <v>41</v>
      </c>
      <c r="W120">
        <v>21.5021873968421</v>
      </c>
      <c r="X120">
        <v>19.4482037364705</v>
      </c>
      <c r="Y120">
        <v>18.511142756666601</v>
      </c>
      <c r="Z120">
        <v>12.536161901249899</v>
      </c>
      <c r="AA120">
        <v>12.1002259230769</v>
      </c>
      <c r="AB120">
        <v>11.6154380172727</v>
      </c>
      <c r="AC120">
        <v>11.3826051646666</v>
      </c>
      <c r="AD120">
        <v>11.0229196192307</v>
      </c>
      <c r="AE120">
        <v>10.8686784031578</v>
      </c>
      <c r="AF120">
        <v>10.552573219999999</v>
      </c>
    </row>
    <row r="121" spans="1:32" x14ac:dyDescent="0.3">
      <c r="A121">
        <v>615</v>
      </c>
      <c r="B121" t="s">
        <v>114</v>
      </c>
      <c r="C121">
        <v>2017</v>
      </c>
      <c r="D121">
        <v>845</v>
      </c>
      <c r="E121">
        <v>15</v>
      </c>
      <c r="F121">
        <v>0.56568047337278105</v>
      </c>
      <c r="G121">
        <v>0.02</v>
      </c>
      <c r="H121">
        <v>10</v>
      </c>
      <c r="I121">
        <v>0.92</v>
      </c>
      <c r="J121">
        <v>0.96</v>
      </c>
      <c r="K121">
        <v>0.3</v>
      </c>
      <c r="L121">
        <v>2</v>
      </c>
      <c r="M121" t="s">
        <v>77</v>
      </c>
      <c r="N121" t="s">
        <v>106</v>
      </c>
      <c r="O121" t="s">
        <v>102</v>
      </c>
      <c r="P121" t="s">
        <v>45</v>
      </c>
      <c r="Q121" t="s">
        <v>33</v>
      </c>
      <c r="R121" t="s">
        <v>78</v>
      </c>
      <c r="S121" t="s">
        <v>89</v>
      </c>
      <c r="T121" t="s">
        <v>110</v>
      </c>
      <c r="U121" t="s">
        <v>56</v>
      </c>
      <c r="V121" t="s">
        <v>32</v>
      </c>
      <c r="W121">
        <v>8.5033746346487593</v>
      </c>
      <c r="X121">
        <v>8.0897764915855994</v>
      </c>
      <c r="Y121">
        <v>5.7107398140145396</v>
      </c>
      <c r="Z121">
        <v>5.1883841344035</v>
      </c>
      <c r="AA121">
        <v>5.0995387578544404</v>
      </c>
      <c r="AB121">
        <v>5.0835802640759402</v>
      </c>
      <c r="AC121">
        <v>5.0808478225354099</v>
      </c>
      <c r="AD121">
        <v>5.0794107309945904</v>
      </c>
      <c r="AE121">
        <v>5.0723143456589099</v>
      </c>
      <c r="AF121">
        <v>5.0721082294903299</v>
      </c>
    </row>
    <row r="122" spans="1:32" x14ac:dyDescent="0.3">
      <c r="A122">
        <v>616</v>
      </c>
      <c r="B122" t="s">
        <v>114</v>
      </c>
      <c r="C122">
        <v>2017</v>
      </c>
      <c r="D122">
        <v>845</v>
      </c>
      <c r="E122">
        <v>16</v>
      </c>
      <c r="F122">
        <v>0.55029585798816505</v>
      </c>
      <c r="G122">
        <v>0.2</v>
      </c>
      <c r="H122">
        <v>2</v>
      </c>
      <c r="I122">
        <v>0.36</v>
      </c>
      <c r="J122">
        <v>0.88</v>
      </c>
      <c r="K122">
        <v>0.04</v>
      </c>
      <c r="L122">
        <v>4</v>
      </c>
      <c r="M122" t="s">
        <v>106</v>
      </c>
      <c r="N122" t="s">
        <v>32</v>
      </c>
      <c r="O122" t="s">
        <v>77</v>
      </c>
      <c r="P122" t="s">
        <v>102</v>
      </c>
      <c r="Q122" t="s">
        <v>42</v>
      </c>
      <c r="R122" t="s">
        <v>35</v>
      </c>
      <c r="S122" t="s">
        <v>89</v>
      </c>
      <c r="T122" t="s">
        <v>39</v>
      </c>
      <c r="U122" t="s">
        <v>72</v>
      </c>
      <c r="V122" t="s">
        <v>50</v>
      </c>
      <c r="W122">
        <v>30.371406956666601</v>
      </c>
      <c r="X122">
        <v>27.932527901249902</v>
      </c>
      <c r="Y122">
        <v>21.9265928199999</v>
      </c>
      <c r="Z122">
        <v>14.6086404872727</v>
      </c>
      <c r="AA122">
        <v>13.398179526666601</v>
      </c>
      <c r="AB122">
        <v>12.2517371</v>
      </c>
      <c r="AC122">
        <v>11.922129740000001</v>
      </c>
      <c r="AD122">
        <v>11.89501459625</v>
      </c>
      <c r="AE122">
        <v>11.394081361666601</v>
      </c>
      <c r="AF122">
        <v>10.407871224999999</v>
      </c>
    </row>
    <row r="123" spans="1:32" x14ac:dyDescent="0.3">
      <c r="A123">
        <v>617</v>
      </c>
      <c r="B123" t="s">
        <v>114</v>
      </c>
      <c r="C123">
        <v>2017</v>
      </c>
      <c r="D123">
        <v>845</v>
      </c>
      <c r="E123">
        <v>17</v>
      </c>
      <c r="F123">
        <v>0.52899408284023597</v>
      </c>
      <c r="G123">
        <v>0.48</v>
      </c>
      <c r="H123">
        <v>1</v>
      </c>
      <c r="I123">
        <v>0.78</v>
      </c>
      <c r="J123">
        <v>0.6</v>
      </c>
      <c r="K123">
        <v>0.82</v>
      </c>
      <c r="L123">
        <v>6</v>
      </c>
      <c r="M123" t="s">
        <v>32</v>
      </c>
      <c r="N123" t="s">
        <v>77</v>
      </c>
      <c r="O123" t="s">
        <v>102</v>
      </c>
      <c r="P123" t="s">
        <v>106</v>
      </c>
      <c r="Q123" t="s">
        <v>39</v>
      </c>
      <c r="R123" t="s">
        <v>89</v>
      </c>
      <c r="S123" t="s">
        <v>58</v>
      </c>
      <c r="T123" t="s">
        <v>42</v>
      </c>
      <c r="U123" t="s">
        <v>56</v>
      </c>
      <c r="V123" t="s">
        <v>94</v>
      </c>
      <c r="W123">
        <v>62.555644999999998</v>
      </c>
      <c r="X123">
        <v>28.228482563333301</v>
      </c>
      <c r="Y123">
        <v>24.3275428</v>
      </c>
      <c r="Z123">
        <v>23.711937899999999</v>
      </c>
      <c r="AA123">
        <v>20.309397199999999</v>
      </c>
      <c r="AB123">
        <v>17.265046099999999</v>
      </c>
      <c r="AC123">
        <v>16.8228823</v>
      </c>
      <c r="AD123">
        <v>16.0472736</v>
      </c>
      <c r="AE123">
        <v>15.836098700000001</v>
      </c>
      <c r="AF123">
        <v>15.452033999999999</v>
      </c>
    </row>
    <row r="124" spans="1:32" x14ac:dyDescent="0.3">
      <c r="A124">
        <v>618</v>
      </c>
      <c r="B124" t="s">
        <v>114</v>
      </c>
      <c r="C124">
        <v>2017</v>
      </c>
      <c r="D124">
        <v>845</v>
      </c>
      <c r="E124">
        <v>18</v>
      </c>
      <c r="F124">
        <v>0.55384615384615299</v>
      </c>
      <c r="G124">
        <v>0.02</v>
      </c>
      <c r="H124">
        <v>9</v>
      </c>
      <c r="I124">
        <v>0.82</v>
      </c>
      <c r="J124">
        <v>0.62</v>
      </c>
      <c r="K124">
        <v>0.38</v>
      </c>
      <c r="L124">
        <v>5</v>
      </c>
      <c r="M124" t="s">
        <v>77</v>
      </c>
      <c r="N124" t="s">
        <v>106</v>
      </c>
      <c r="O124" t="s">
        <v>110</v>
      </c>
      <c r="P124" t="s">
        <v>102</v>
      </c>
      <c r="Q124" t="s">
        <v>56</v>
      </c>
      <c r="R124" t="s">
        <v>111</v>
      </c>
      <c r="S124" t="s">
        <v>78</v>
      </c>
      <c r="T124" t="s">
        <v>32</v>
      </c>
      <c r="U124" t="s">
        <v>69</v>
      </c>
      <c r="V124" t="s">
        <v>35</v>
      </c>
      <c r="W124">
        <v>10.957354481292301</v>
      </c>
      <c r="X124">
        <v>9.70163610915953</v>
      </c>
      <c r="Y124">
        <v>7.3316915493333301</v>
      </c>
      <c r="Z124">
        <v>7.29447433314657</v>
      </c>
      <c r="AA124">
        <v>7.26055424557142</v>
      </c>
      <c r="AB124">
        <v>7.0009332486538502</v>
      </c>
      <c r="AC124">
        <v>6.9283756960277803</v>
      </c>
      <c r="AD124">
        <v>6.8656156157806398</v>
      </c>
      <c r="AE124">
        <v>6.7991150085428496</v>
      </c>
      <c r="AF124">
        <v>6.7576853017431198</v>
      </c>
    </row>
    <row r="125" spans="1:32" x14ac:dyDescent="0.3">
      <c r="A125">
        <v>619</v>
      </c>
      <c r="B125" t="s">
        <v>114</v>
      </c>
      <c r="C125">
        <v>2017</v>
      </c>
      <c r="D125">
        <v>845</v>
      </c>
      <c r="E125">
        <v>19</v>
      </c>
      <c r="F125">
        <v>0.54201183431952604</v>
      </c>
      <c r="G125">
        <v>0.38</v>
      </c>
      <c r="H125">
        <v>2</v>
      </c>
      <c r="I125">
        <v>0.96</v>
      </c>
      <c r="J125">
        <v>0.9</v>
      </c>
      <c r="K125">
        <v>0.68</v>
      </c>
      <c r="L125">
        <v>4</v>
      </c>
      <c r="M125" t="s">
        <v>106</v>
      </c>
      <c r="N125" t="s">
        <v>77</v>
      </c>
      <c r="O125" t="s">
        <v>102</v>
      </c>
      <c r="P125" t="s">
        <v>32</v>
      </c>
      <c r="Q125" t="s">
        <v>85</v>
      </c>
      <c r="R125" t="s">
        <v>78</v>
      </c>
      <c r="S125" t="s">
        <v>45</v>
      </c>
      <c r="T125" t="s">
        <v>73</v>
      </c>
      <c r="U125" t="s">
        <v>39</v>
      </c>
      <c r="V125" t="s">
        <v>89</v>
      </c>
      <c r="W125">
        <v>23.643862635000001</v>
      </c>
      <c r="X125">
        <v>20.705674248333299</v>
      </c>
      <c r="Y125">
        <v>13.0747304385714</v>
      </c>
      <c r="Z125">
        <v>11.671302634166601</v>
      </c>
      <c r="AA125">
        <v>10.949002936999999</v>
      </c>
      <c r="AB125">
        <v>10.6381627249999</v>
      </c>
      <c r="AC125">
        <v>10.597573312727199</v>
      </c>
      <c r="AD125">
        <v>10.3855418049999</v>
      </c>
      <c r="AE125">
        <v>10.283228139999901</v>
      </c>
      <c r="AF125">
        <v>10.272922496666601</v>
      </c>
    </row>
    <row r="126" spans="1:32" x14ac:dyDescent="0.3">
      <c r="A126">
        <v>620</v>
      </c>
      <c r="B126" t="s">
        <v>114</v>
      </c>
      <c r="C126">
        <v>2017</v>
      </c>
      <c r="D126">
        <v>845</v>
      </c>
      <c r="E126">
        <v>20</v>
      </c>
      <c r="F126">
        <v>0.54911242603550203</v>
      </c>
      <c r="G126">
        <v>0.04</v>
      </c>
      <c r="H126">
        <v>2</v>
      </c>
      <c r="I126">
        <v>0.5</v>
      </c>
      <c r="J126">
        <v>0.38</v>
      </c>
      <c r="K126">
        <v>0.52</v>
      </c>
      <c r="L126">
        <v>0</v>
      </c>
      <c r="M126" t="s">
        <v>106</v>
      </c>
      <c r="N126" t="s">
        <v>32</v>
      </c>
      <c r="O126" t="s">
        <v>77</v>
      </c>
      <c r="P126" t="s">
        <v>39</v>
      </c>
      <c r="Q126" t="s">
        <v>89</v>
      </c>
      <c r="R126" t="s">
        <v>107</v>
      </c>
      <c r="S126" t="s">
        <v>73</v>
      </c>
      <c r="T126" t="s">
        <v>62</v>
      </c>
      <c r="U126" t="s">
        <v>35</v>
      </c>
      <c r="V126" t="s">
        <v>71</v>
      </c>
      <c r="W126">
        <v>26.887419853529401</v>
      </c>
      <c r="X126">
        <v>22.729224435833299</v>
      </c>
      <c r="Y126">
        <v>22.664139390476102</v>
      </c>
      <c r="Z126">
        <v>19.7228323</v>
      </c>
      <c r="AA126">
        <v>17.763732181111099</v>
      </c>
      <c r="AB126">
        <v>15.562277779999899</v>
      </c>
      <c r="AC126">
        <v>15.4213395499999</v>
      </c>
      <c r="AD126">
        <v>15.2225137</v>
      </c>
      <c r="AE126">
        <v>15.071326975</v>
      </c>
      <c r="AF126">
        <v>14.948562600000001</v>
      </c>
    </row>
    <row r="127" spans="1:32" x14ac:dyDescent="0.3">
      <c r="A127">
        <v>621</v>
      </c>
      <c r="B127" t="s">
        <v>114</v>
      </c>
      <c r="C127">
        <v>2017</v>
      </c>
      <c r="D127">
        <v>845</v>
      </c>
      <c r="E127">
        <v>21</v>
      </c>
      <c r="F127">
        <v>0.55621301775147902</v>
      </c>
      <c r="G127">
        <v>0.06</v>
      </c>
      <c r="H127">
        <v>4</v>
      </c>
      <c r="I127">
        <v>0.3</v>
      </c>
      <c r="J127">
        <v>0.94</v>
      </c>
      <c r="K127">
        <v>0.1</v>
      </c>
      <c r="L127">
        <v>2</v>
      </c>
      <c r="M127" t="s">
        <v>77</v>
      </c>
      <c r="N127" t="s">
        <v>106</v>
      </c>
      <c r="O127" t="s">
        <v>32</v>
      </c>
      <c r="P127" t="s">
        <v>102</v>
      </c>
      <c r="Q127" t="s">
        <v>89</v>
      </c>
      <c r="R127" t="s">
        <v>39</v>
      </c>
      <c r="S127" t="s">
        <v>72</v>
      </c>
      <c r="T127" t="s">
        <v>54</v>
      </c>
      <c r="U127" t="s">
        <v>78</v>
      </c>
      <c r="V127" t="s">
        <v>42</v>
      </c>
      <c r="W127">
        <v>20.262840299512099</v>
      </c>
      <c r="X127">
        <v>18.127779068387099</v>
      </c>
      <c r="Y127">
        <v>12.1563962965373</v>
      </c>
      <c r="Z127">
        <v>10.3793139423461</v>
      </c>
      <c r="AA127">
        <v>9.3879172452380892</v>
      </c>
      <c r="AB127">
        <v>8.8706732082978696</v>
      </c>
      <c r="AC127">
        <v>8.8696621379411695</v>
      </c>
      <c r="AD127">
        <v>8.3829986032692307</v>
      </c>
      <c r="AE127">
        <v>8.3034856850000001</v>
      </c>
      <c r="AF127">
        <v>8.2981871500740692</v>
      </c>
    </row>
    <row r="128" spans="1:32" x14ac:dyDescent="0.3">
      <c r="A128">
        <v>622</v>
      </c>
      <c r="B128" t="s">
        <v>114</v>
      </c>
      <c r="C128">
        <v>2017</v>
      </c>
      <c r="D128">
        <v>845</v>
      </c>
      <c r="E128">
        <v>22</v>
      </c>
      <c r="F128">
        <v>0.55739644970414204</v>
      </c>
      <c r="G128">
        <v>0.12</v>
      </c>
      <c r="H128">
        <v>2</v>
      </c>
      <c r="I128">
        <v>0.92</v>
      </c>
      <c r="J128">
        <v>0.54</v>
      </c>
      <c r="K128">
        <v>0.22</v>
      </c>
      <c r="L128">
        <v>3</v>
      </c>
      <c r="M128" t="s">
        <v>106</v>
      </c>
      <c r="N128" t="s">
        <v>77</v>
      </c>
      <c r="O128" t="s">
        <v>32</v>
      </c>
      <c r="P128" t="s">
        <v>102</v>
      </c>
      <c r="Q128" t="s">
        <v>89</v>
      </c>
      <c r="R128" t="s">
        <v>86</v>
      </c>
      <c r="S128" t="s">
        <v>54</v>
      </c>
      <c r="T128" t="s">
        <v>75</v>
      </c>
      <c r="U128" t="s">
        <v>110</v>
      </c>
      <c r="V128" t="s">
        <v>70</v>
      </c>
      <c r="W128">
        <v>32.5966160714285</v>
      </c>
      <c r="X128">
        <v>27.338370192727201</v>
      </c>
      <c r="Y128">
        <v>17.147533698</v>
      </c>
      <c r="Z128">
        <v>15.4702529079999</v>
      </c>
      <c r="AA128">
        <v>14.764182285999899</v>
      </c>
      <c r="AB128">
        <v>14.614989266666599</v>
      </c>
      <c r="AC128">
        <v>14.5253729833333</v>
      </c>
      <c r="AD128">
        <v>14.4209810866666</v>
      </c>
      <c r="AE128">
        <v>14.2071269799999</v>
      </c>
      <c r="AF128">
        <v>14.08309985</v>
      </c>
    </row>
    <row r="129" spans="1:32" x14ac:dyDescent="0.3">
      <c r="A129">
        <v>623</v>
      </c>
      <c r="B129" t="s">
        <v>114</v>
      </c>
      <c r="C129">
        <v>2017</v>
      </c>
      <c r="D129">
        <v>845</v>
      </c>
      <c r="E129">
        <v>23</v>
      </c>
      <c r="F129">
        <v>0.54556213017751398</v>
      </c>
      <c r="G129">
        <v>0.08</v>
      </c>
      <c r="H129">
        <v>2</v>
      </c>
      <c r="I129">
        <v>0.86</v>
      </c>
      <c r="J129">
        <v>0.6</v>
      </c>
      <c r="K129">
        <v>0.72</v>
      </c>
      <c r="L129">
        <v>4</v>
      </c>
      <c r="M129" t="s">
        <v>77</v>
      </c>
      <c r="N129" t="s">
        <v>106</v>
      </c>
      <c r="O129" t="s">
        <v>32</v>
      </c>
      <c r="P129" t="s">
        <v>89</v>
      </c>
      <c r="Q129" t="s">
        <v>58</v>
      </c>
      <c r="R129" t="s">
        <v>57</v>
      </c>
      <c r="S129" t="s">
        <v>102</v>
      </c>
      <c r="T129" t="s">
        <v>39</v>
      </c>
      <c r="U129" t="s">
        <v>62</v>
      </c>
      <c r="V129" t="s">
        <v>94</v>
      </c>
      <c r="W129">
        <v>38.127805174999999</v>
      </c>
      <c r="X129">
        <v>32.552406522222199</v>
      </c>
      <c r="Y129">
        <v>19.356996929166598</v>
      </c>
      <c r="Z129">
        <v>17.552719702499999</v>
      </c>
      <c r="AA129">
        <v>16.9400978116666</v>
      </c>
      <c r="AB129">
        <v>16.25959585</v>
      </c>
      <c r="AC129">
        <v>15.656510020624999</v>
      </c>
      <c r="AD129">
        <v>15.442593392727201</v>
      </c>
      <c r="AE129">
        <v>15.178557066666601</v>
      </c>
      <c r="AF129">
        <v>15.1012563666666</v>
      </c>
    </row>
    <row r="130" spans="1:32" x14ac:dyDescent="0.3">
      <c r="A130">
        <v>624</v>
      </c>
      <c r="B130" t="s">
        <v>114</v>
      </c>
      <c r="C130">
        <v>2017</v>
      </c>
      <c r="D130">
        <v>845</v>
      </c>
      <c r="E130">
        <v>24</v>
      </c>
      <c r="F130">
        <v>0.55147928994082795</v>
      </c>
      <c r="G130">
        <v>0.54</v>
      </c>
      <c r="H130">
        <v>2</v>
      </c>
      <c r="I130">
        <v>0.8</v>
      </c>
      <c r="J130">
        <v>0.98</v>
      </c>
      <c r="K130">
        <v>0.36</v>
      </c>
      <c r="L130">
        <v>2</v>
      </c>
      <c r="M130" t="s">
        <v>77</v>
      </c>
      <c r="N130" t="s">
        <v>106</v>
      </c>
      <c r="O130" t="s">
        <v>102</v>
      </c>
      <c r="P130" t="s">
        <v>35</v>
      </c>
      <c r="Q130" t="s">
        <v>89</v>
      </c>
      <c r="R130" t="s">
        <v>32</v>
      </c>
      <c r="S130" t="s">
        <v>39</v>
      </c>
      <c r="T130" t="s">
        <v>70</v>
      </c>
      <c r="U130" t="s">
        <v>74</v>
      </c>
      <c r="V130" t="s">
        <v>104</v>
      </c>
      <c r="W130">
        <v>74.230013134999993</v>
      </c>
      <c r="X130">
        <v>19.616467294</v>
      </c>
      <c r="Y130">
        <v>18.349319675</v>
      </c>
      <c r="Z130">
        <v>15.030914299999999</v>
      </c>
      <c r="AA130">
        <v>11.676272154999999</v>
      </c>
      <c r="AB130">
        <v>11.14568036</v>
      </c>
      <c r="AC130">
        <v>11.04887723</v>
      </c>
      <c r="AD130">
        <v>10.933903219999999</v>
      </c>
      <c r="AE130">
        <v>10.900066956</v>
      </c>
      <c r="AF130">
        <v>10.624245650000001</v>
      </c>
    </row>
    <row r="131" spans="1:32" x14ac:dyDescent="0.3">
      <c r="A131">
        <v>625</v>
      </c>
      <c r="B131" t="s">
        <v>114</v>
      </c>
      <c r="C131">
        <v>2017</v>
      </c>
      <c r="D131">
        <v>845</v>
      </c>
      <c r="E131">
        <v>25</v>
      </c>
      <c r="F131">
        <v>0.56331360946745501</v>
      </c>
      <c r="G131">
        <v>0.26</v>
      </c>
      <c r="H131">
        <v>1</v>
      </c>
      <c r="I131">
        <v>0.32</v>
      </c>
      <c r="J131">
        <v>0.76</v>
      </c>
      <c r="K131">
        <v>0.02</v>
      </c>
      <c r="L131">
        <v>4</v>
      </c>
      <c r="M131" t="s">
        <v>32</v>
      </c>
      <c r="N131" t="s">
        <v>89</v>
      </c>
      <c r="O131" t="s">
        <v>106</v>
      </c>
      <c r="P131" t="s">
        <v>72</v>
      </c>
      <c r="Q131" t="s">
        <v>77</v>
      </c>
      <c r="R131" t="s">
        <v>39</v>
      </c>
      <c r="S131" t="s">
        <v>102</v>
      </c>
      <c r="T131" t="s">
        <v>56</v>
      </c>
      <c r="U131" t="s">
        <v>33</v>
      </c>
      <c r="V131" t="s">
        <v>42</v>
      </c>
      <c r="W131">
        <v>42.533644696666599</v>
      </c>
      <c r="X131">
        <v>36.600582099999997</v>
      </c>
      <c r="Y131">
        <v>35.434310593333301</v>
      </c>
      <c r="Z131">
        <v>31.538383499999998</v>
      </c>
      <c r="AA131">
        <v>29.178426975000001</v>
      </c>
      <c r="AB131">
        <v>20.556202849999998</v>
      </c>
      <c r="AC131">
        <v>18.686028665999999</v>
      </c>
      <c r="AD131">
        <v>16.959674799999998</v>
      </c>
      <c r="AE131">
        <v>15.19651698</v>
      </c>
      <c r="AF131">
        <v>14.8725624</v>
      </c>
    </row>
    <row r="132" spans="1:32" x14ac:dyDescent="0.3">
      <c r="A132">
        <v>626</v>
      </c>
      <c r="B132" t="s">
        <v>114</v>
      </c>
      <c r="C132">
        <v>2017</v>
      </c>
      <c r="D132">
        <v>845</v>
      </c>
      <c r="E132">
        <v>26</v>
      </c>
      <c r="F132">
        <v>0.55266272189349097</v>
      </c>
      <c r="G132">
        <v>0.04</v>
      </c>
      <c r="H132">
        <v>6</v>
      </c>
      <c r="I132">
        <v>0.8</v>
      </c>
      <c r="J132">
        <v>0.96</v>
      </c>
      <c r="K132">
        <v>0.28000000000000003</v>
      </c>
      <c r="L132">
        <v>9</v>
      </c>
      <c r="M132" t="s">
        <v>77</v>
      </c>
      <c r="N132" t="s">
        <v>106</v>
      </c>
      <c r="O132" t="s">
        <v>102</v>
      </c>
      <c r="P132" t="s">
        <v>42</v>
      </c>
      <c r="Q132" t="s">
        <v>32</v>
      </c>
      <c r="R132" t="s">
        <v>54</v>
      </c>
      <c r="S132" t="s">
        <v>89</v>
      </c>
      <c r="T132" t="s">
        <v>39</v>
      </c>
      <c r="U132" t="s">
        <v>74</v>
      </c>
      <c r="V132" t="s">
        <v>45</v>
      </c>
      <c r="W132">
        <v>21.886940274400001</v>
      </c>
      <c r="X132">
        <v>16.726780822666601</v>
      </c>
      <c r="Y132">
        <v>10.2847134943478</v>
      </c>
      <c r="Z132">
        <v>10.0426669488235</v>
      </c>
      <c r="AA132">
        <v>9.8859449999999907</v>
      </c>
      <c r="AB132">
        <v>9.60466944630768</v>
      </c>
      <c r="AC132">
        <v>9.2092600640506301</v>
      </c>
      <c r="AD132">
        <v>9.1457850109999992</v>
      </c>
      <c r="AE132">
        <v>8.9568363466176404</v>
      </c>
      <c r="AF132">
        <v>8.9325786861538496</v>
      </c>
    </row>
    <row r="133" spans="1:32" x14ac:dyDescent="0.3">
      <c r="A133">
        <v>627</v>
      </c>
      <c r="B133" t="s">
        <v>114</v>
      </c>
      <c r="C133">
        <v>2017</v>
      </c>
      <c r="D133">
        <v>845</v>
      </c>
      <c r="E133">
        <v>27</v>
      </c>
      <c r="F133">
        <v>0.55857988165680394</v>
      </c>
      <c r="G133">
        <v>0.38</v>
      </c>
      <c r="H133">
        <v>2</v>
      </c>
      <c r="I133">
        <v>0.34</v>
      </c>
      <c r="J133">
        <v>0.78</v>
      </c>
      <c r="K133">
        <v>0.46</v>
      </c>
      <c r="L133">
        <v>4</v>
      </c>
      <c r="M133" t="s">
        <v>106</v>
      </c>
      <c r="N133" t="s">
        <v>32</v>
      </c>
      <c r="O133" t="s">
        <v>89</v>
      </c>
      <c r="P133" t="s">
        <v>77</v>
      </c>
      <c r="Q133" t="s">
        <v>102</v>
      </c>
      <c r="R133" t="s">
        <v>75</v>
      </c>
      <c r="S133" t="s">
        <v>53</v>
      </c>
      <c r="T133" t="s">
        <v>36</v>
      </c>
      <c r="U133" t="s">
        <v>85</v>
      </c>
      <c r="V133" t="s">
        <v>104</v>
      </c>
      <c r="W133">
        <v>33.709784979999903</v>
      </c>
      <c r="X133">
        <v>26.094060993999999</v>
      </c>
      <c r="Y133">
        <v>17.088908199999999</v>
      </c>
      <c r="Z133">
        <v>13.96674956</v>
      </c>
      <c r="AA133">
        <v>13.2122069714285</v>
      </c>
      <c r="AB133">
        <v>13.02554945</v>
      </c>
      <c r="AC133">
        <v>12.297422395</v>
      </c>
      <c r="AD133">
        <v>12.1741297766666</v>
      </c>
      <c r="AE133">
        <v>11.3683125155555</v>
      </c>
      <c r="AF133">
        <v>11.2242537</v>
      </c>
    </row>
    <row r="134" spans="1:32" x14ac:dyDescent="0.3">
      <c r="A134">
        <v>628</v>
      </c>
      <c r="B134" t="s">
        <v>114</v>
      </c>
      <c r="C134">
        <v>2017</v>
      </c>
      <c r="D134">
        <v>845</v>
      </c>
      <c r="E134">
        <v>28</v>
      </c>
      <c r="F134">
        <v>0.55384615384615299</v>
      </c>
      <c r="G134">
        <v>0.2</v>
      </c>
      <c r="H134">
        <v>2</v>
      </c>
      <c r="I134">
        <v>0.92</v>
      </c>
      <c r="J134">
        <v>0.86</v>
      </c>
      <c r="K134">
        <v>0.57999999999999996</v>
      </c>
      <c r="L134">
        <v>0</v>
      </c>
      <c r="M134" t="s">
        <v>106</v>
      </c>
      <c r="N134" t="s">
        <v>77</v>
      </c>
      <c r="O134" t="s">
        <v>102</v>
      </c>
      <c r="P134" t="s">
        <v>98</v>
      </c>
      <c r="Q134" t="s">
        <v>39</v>
      </c>
      <c r="R134" t="s">
        <v>32</v>
      </c>
      <c r="S134" t="s">
        <v>89</v>
      </c>
      <c r="T134" t="s">
        <v>85</v>
      </c>
      <c r="U134" t="s">
        <v>78</v>
      </c>
      <c r="V134" t="s">
        <v>104</v>
      </c>
      <c r="W134">
        <v>47.178612915999999</v>
      </c>
      <c r="X134">
        <v>33.696129149999997</v>
      </c>
      <c r="Y134">
        <v>17.730262294285701</v>
      </c>
      <c r="Z134">
        <v>17.563417399999999</v>
      </c>
      <c r="AA134">
        <v>16.88082678</v>
      </c>
      <c r="AB134">
        <v>15.076745981249999</v>
      </c>
      <c r="AC134">
        <v>14.901162352857099</v>
      </c>
      <c r="AD134">
        <v>13.345999292222199</v>
      </c>
      <c r="AE134">
        <v>12.740476129999999</v>
      </c>
      <c r="AF134">
        <v>12.3158893499999</v>
      </c>
    </row>
    <row r="135" spans="1:32" x14ac:dyDescent="0.3">
      <c r="A135">
        <v>629</v>
      </c>
      <c r="B135" t="s">
        <v>114</v>
      </c>
      <c r="C135">
        <v>2017</v>
      </c>
      <c r="D135">
        <v>845</v>
      </c>
      <c r="E135">
        <v>29</v>
      </c>
      <c r="F135">
        <v>0.53491124260355005</v>
      </c>
      <c r="G135">
        <v>0.26</v>
      </c>
      <c r="H135">
        <v>2</v>
      </c>
      <c r="I135">
        <v>0.42</v>
      </c>
      <c r="J135">
        <v>0.88</v>
      </c>
      <c r="K135">
        <v>0.57999999999999996</v>
      </c>
      <c r="L135">
        <v>9</v>
      </c>
      <c r="M135" t="s">
        <v>106</v>
      </c>
      <c r="N135" t="s">
        <v>32</v>
      </c>
      <c r="O135" t="s">
        <v>77</v>
      </c>
      <c r="P135" t="s">
        <v>102</v>
      </c>
      <c r="Q135" t="s">
        <v>72</v>
      </c>
      <c r="R135" t="s">
        <v>85</v>
      </c>
      <c r="S135" t="s">
        <v>45</v>
      </c>
      <c r="T135" t="s">
        <v>90</v>
      </c>
      <c r="U135" t="s">
        <v>89</v>
      </c>
      <c r="V135" t="s">
        <v>59</v>
      </c>
      <c r="W135">
        <v>39.0668525849999</v>
      </c>
      <c r="X135">
        <v>29.996524574999999</v>
      </c>
      <c r="Y135">
        <v>21.768541930000001</v>
      </c>
      <c r="Z135">
        <v>15.0022267762499</v>
      </c>
      <c r="AA135">
        <v>13.192640118</v>
      </c>
      <c r="AB135">
        <v>12.132976534000001</v>
      </c>
      <c r="AC135">
        <v>11.796660151428499</v>
      </c>
      <c r="AD135">
        <v>11.5363331</v>
      </c>
      <c r="AE135">
        <v>11.474248014999899</v>
      </c>
      <c r="AF135">
        <v>11.420530299999999</v>
      </c>
    </row>
    <row r="136" spans="1:32" x14ac:dyDescent="0.3">
      <c r="A136">
        <v>630</v>
      </c>
      <c r="B136" t="s">
        <v>114</v>
      </c>
      <c r="C136">
        <v>2017</v>
      </c>
      <c r="D136">
        <v>845</v>
      </c>
      <c r="E136">
        <v>30</v>
      </c>
      <c r="F136">
        <v>0.56094674556212998</v>
      </c>
      <c r="G136">
        <v>0.28000000000000003</v>
      </c>
      <c r="H136">
        <v>1</v>
      </c>
      <c r="I136">
        <v>0.78</v>
      </c>
      <c r="J136">
        <v>1</v>
      </c>
      <c r="K136">
        <v>0.74</v>
      </c>
      <c r="L136">
        <v>10</v>
      </c>
      <c r="M136" t="s">
        <v>77</v>
      </c>
      <c r="N136" t="s">
        <v>106</v>
      </c>
      <c r="O136" t="s">
        <v>102</v>
      </c>
      <c r="P136" t="s">
        <v>32</v>
      </c>
      <c r="Q136" t="s">
        <v>89</v>
      </c>
      <c r="R136" t="s">
        <v>39</v>
      </c>
      <c r="S136" t="s">
        <v>64</v>
      </c>
      <c r="T136" t="s">
        <v>58</v>
      </c>
      <c r="U136" t="s">
        <v>42</v>
      </c>
      <c r="V136" t="s">
        <v>93</v>
      </c>
      <c r="W136">
        <v>72.433688446666594</v>
      </c>
      <c r="X136">
        <v>65.615249550000001</v>
      </c>
      <c r="Y136">
        <v>21.136652369999901</v>
      </c>
      <c r="Z136">
        <v>19.136549465000002</v>
      </c>
      <c r="AA136">
        <v>17.927432983333301</v>
      </c>
      <c r="AB136">
        <v>16.444321013333301</v>
      </c>
      <c r="AC136">
        <v>15.647007</v>
      </c>
      <c r="AD136">
        <v>12.904246584999999</v>
      </c>
      <c r="AE136">
        <v>12.3152752</v>
      </c>
      <c r="AF136">
        <v>11.066918865</v>
      </c>
    </row>
    <row r="137" spans="1:32" x14ac:dyDescent="0.3">
      <c r="A137">
        <v>631</v>
      </c>
      <c r="B137" t="s">
        <v>114</v>
      </c>
      <c r="C137">
        <v>2017</v>
      </c>
      <c r="D137">
        <v>845</v>
      </c>
      <c r="E137">
        <v>31</v>
      </c>
      <c r="F137">
        <v>0.53846153846153799</v>
      </c>
      <c r="G137">
        <v>0.12</v>
      </c>
      <c r="H137">
        <v>4</v>
      </c>
      <c r="I137">
        <v>0.5</v>
      </c>
      <c r="J137">
        <v>0.98</v>
      </c>
      <c r="K137">
        <v>0.26</v>
      </c>
      <c r="L137">
        <v>7</v>
      </c>
      <c r="M137" t="s">
        <v>77</v>
      </c>
      <c r="N137" t="s">
        <v>106</v>
      </c>
      <c r="O137" t="s">
        <v>102</v>
      </c>
      <c r="P137" t="s">
        <v>89</v>
      </c>
      <c r="Q137" t="s">
        <v>39</v>
      </c>
      <c r="R137" t="s">
        <v>32</v>
      </c>
      <c r="S137" t="s">
        <v>95</v>
      </c>
      <c r="T137" t="s">
        <v>84</v>
      </c>
      <c r="U137" t="s">
        <v>104</v>
      </c>
      <c r="V137" t="s">
        <v>42</v>
      </c>
      <c r="W137">
        <v>25.912120601176401</v>
      </c>
      <c r="X137">
        <v>22.527467552499999</v>
      </c>
      <c r="Y137">
        <v>10.721682645</v>
      </c>
      <c r="Z137">
        <v>10.0399116217857</v>
      </c>
      <c r="AA137">
        <v>9.65846418555555</v>
      </c>
      <c r="AB137">
        <v>9.5267391374999999</v>
      </c>
      <c r="AC137">
        <v>9.2614297810000004</v>
      </c>
      <c r="AD137">
        <v>9.0307728466666592</v>
      </c>
      <c r="AE137">
        <v>9.0119508693333295</v>
      </c>
      <c r="AF137">
        <v>9.0061820800000003</v>
      </c>
    </row>
    <row r="138" spans="1:32" x14ac:dyDescent="0.3">
      <c r="A138">
        <v>632</v>
      </c>
      <c r="B138" t="s">
        <v>114</v>
      </c>
      <c r="C138">
        <v>2017</v>
      </c>
      <c r="D138">
        <v>845</v>
      </c>
      <c r="E138">
        <v>32</v>
      </c>
      <c r="F138">
        <v>0.55266272189349097</v>
      </c>
      <c r="G138">
        <v>0.44</v>
      </c>
      <c r="H138">
        <v>1</v>
      </c>
      <c r="I138">
        <v>0.72</v>
      </c>
      <c r="J138">
        <v>0.38</v>
      </c>
      <c r="K138">
        <v>0.48</v>
      </c>
      <c r="L138">
        <v>4</v>
      </c>
      <c r="M138" t="s">
        <v>32</v>
      </c>
      <c r="N138" t="s">
        <v>106</v>
      </c>
      <c r="O138" t="s">
        <v>39</v>
      </c>
      <c r="P138" t="s">
        <v>102</v>
      </c>
      <c r="Q138" t="s">
        <v>77</v>
      </c>
      <c r="R138" t="s">
        <v>107</v>
      </c>
      <c r="S138" t="s">
        <v>89</v>
      </c>
      <c r="T138" t="s">
        <v>79</v>
      </c>
      <c r="U138" t="s">
        <v>56</v>
      </c>
      <c r="V138" t="s">
        <v>98</v>
      </c>
      <c r="W138">
        <v>36.662231400000003</v>
      </c>
      <c r="X138">
        <v>30.818292599999999</v>
      </c>
      <c r="Y138">
        <v>23.656593300000001</v>
      </c>
      <c r="Z138">
        <v>21.450284</v>
      </c>
      <c r="AA138">
        <v>20.955549900000001</v>
      </c>
      <c r="AB138">
        <v>20.7715073</v>
      </c>
      <c r="AC138">
        <v>17.302374350000001</v>
      </c>
      <c r="AD138">
        <v>16.796754799999999</v>
      </c>
      <c r="AE138">
        <v>16.480163600000001</v>
      </c>
      <c r="AF138">
        <v>15.545519799999999</v>
      </c>
    </row>
    <row r="139" spans="1:32" x14ac:dyDescent="0.3">
      <c r="A139">
        <v>633</v>
      </c>
      <c r="B139" t="s">
        <v>114</v>
      </c>
      <c r="C139">
        <v>2017</v>
      </c>
      <c r="D139">
        <v>845</v>
      </c>
      <c r="E139">
        <v>33</v>
      </c>
      <c r="F139">
        <v>0.52781065088757395</v>
      </c>
      <c r="G139">
        <v>0.1</v>
      </c>
      <c r="H139">
        <v>5</v>
      </c>
      <c r="I139">
        <v>0.86</v>
      </c>
      <c r="J139">
        <v>0.86</v>
      </c>
      <c r="K139">
        <v>0.96</v>
      </c>
      <c r="L139">
        <v>4</v>
      </c>
      <c r="M139" t="s">
        <v>77</v>
      </c>
      <c r="N139" t="s">
        <v>106</v>
      </c>
      <c r="O139" t="s">
        <v>32</v>
      </c>
      <c r="P139" t="s">
        <v>52</v>
      </c>
      <c r="Q139" t="s">
        <v>33</v>
      </c>
      <c r="R139" t="s">
        <v>111</v>
      </c>
      <c r="S139" t="s">
        <v>102</v>
      </c>
      <c r="T139" t="s">
        <v>89</v>
      </c>
      <c r="U139" t="s">
        <v>39</v>
      </c>
      <c r="V139" t="s">
        <v>104</v>
      </c>
      <c r="W139">
        <v>19.323141967096699</v>
      </c>
      <c r="X139">
        <v>15.310735453030301</v>
      </c>
      <c r="Y139">
        <v>9.3761971553658494</v>
      </c>
      <c r="Z139">
        <v>9.1261164626666602</v>
      </c>
      <c r="AA139">
        <v>9.1071198439473608</v>
      </c>
      <c r="AB139">
        <v>9.0275086642857101</v>
      </c>
      <c r="AC139">
        <v>8.9450716589999999</v>
      </c>
      <c r="AD139">
        <v>8.8063323947619008</v>
      </c>
      <c r="AE139">
        <v>8.5633473272727194</v>
      </c>
      <c r="AF139">
        <v>8.5633045987096708</v>
      </c>
    </row>
    <row r="140" spans="1:32" x14ac:dyDescent="0.3">
      <c r="A140">
        <v>634</v>
      </c>
      <c r="B140" t="s">
        <v>114</v>
      </c>
      <c r="C140">
        <v>2017</v>
      </c>
      <c r="D140">
        <v>845</v>
      </c>
      <c r="E140">
        <v>34</v>
      </c>
      <c r="F140">
        <v>0.56331360946745501</v>
      </c>
      <c r="G140">
        <v>0.32</v>
      </c>
      <c r="H140">
        <v>1</v>
      </c>
      <c r="I140">
        <v>0.28000000000000003</v>
      </c>
      <c r="J140">
        <v>0.94</v>
      </c>
      <c r="K140">
        <v>0.06</v>
      </c>
      <c r="L140">
        <v>6</v>
      </c>
      <c r="M140" t="s">
        <v>32</v>
      </c>
      <c r="N140" t="s">
        <v>106</v>
      </c>
      <c r="O140" t="s">
        <v>102</v>
      </c>
      <c r="P140" t="s">
        <v>77</v>
      </c>
      <c r="Q140" t="s">
        <v>72</v>
      </c>
      <c r="R140" t="s">
        <v>39</v>
      </c>
      <c r="S140" t="s">
        <v>58</v>
      </c>
      <c r="T140" t="s">
        <v>89</v>
      </c>
      <c r="U140" t="s">
        <v>86</v>
      </c>
      <c r="V140" t="s">
        <v>64</v>
      </c>
      <c r="W140">
        <v>75.657199849999998</v>
      </c>
      <c r="X140">
        <v>32.7471675733333</v>
      </c>
      <c r="Y140">
        <v>28.333615599999899</v>
      </c>
      <c r="Z140">
        <v>27.931782406666599</v>
      </c>
      <c r="AA140">
        <v>19.715358719999902</v>
      </c>
      <c r="AB140">
        <v>16.103636259999998</v>
      </c>
      <c r="AC140">
        <v>15.1898956</v>
      </c>
      <c r="AD140">
        <v>13.580047974999999</v>
      </c>
      <c r="AE140">
        <v>12.516283</v>
      </c>
      <c r="AF140">
        <v>12.09688712</v>
      </c>
    </row>
    <row r="141" spans="1:32" x14ac:dyDescent="0.3">
      <c r="A141">
        <v>635</v>
      </c>
      <c r="B141" t="s">
        <v>114</v>
      </c>
      <c r="C141">
        <v>2017</v>
      </c>
      <c r="D141">
        <v>845</v>
      </c>
      <c r="E141">
        <v>35</v>
      </c>
      <c r="F141">
        <v>0.53846153846153799</v>
      </c>
      <c r="G141">
        <v>0.02</v>
      </c>
      <c r="H141">
        <v>5</v>
      </c>
      <c r="I141">
        <v>0.64</v>
      </c>
      <c r="J141">
        <v>0.28000000000000003</v>
      </c>
      <c r="K141">
        <v>0.54</v>
      </c>
      <c r="L141">
        <v>8</v>
      </c>
      <c r="M141" t="s">
        <v>77</v>
      </c>
      <c r="N141" t="s">
        <v>106</v>
      </c>
      <c r="O141" t="s">
        <v>111</v>
      </c>
      <c r="P141" t="s">
        <v>78</v>
      </c>
      <c r="Q141" t="s">
        <v>56</v>
      </c>
      <c r="R141" t="s">
        <v>32</v>
      </c>
      <c r="S141" t="s">
        <v>102</v>
      </c>
      <c r="T141" t="s">
        <v>35</v>
      </c>
      <c r="U141" t="s">
        <v>110</v>
      </c>
      <c r="V141" t="s">
        <v>69</v>
      </c>
      <c r="W141">
        <v>11.5897131127966</v>
      </c>
      <c r="X141">
        <v>11.020296903070101</v>
      </c>
      <c r="Y141">
        <v>9.7093242572727192</v>
      </c>
      <c r="Z141">
        <v>9.6241633528571402</v>
      </c>
      <c r="AA141">
        <v>9.3911780878124897</v>
      </c>
      <c r="AB141">
        <v>9.3325249654166598</v>
      </c>
      <c r="AC141">
        <v>9.0308492223740995</v>
      </c>
      <c r="AD141">
        <v>9.0285367710810807</v>
      </c>
      <c r="AE141">
        <v>8.8887779204347801</v>
      </c>
      <c r="AF141">
        <v>8.6428272751063808</v>
      </c>
    </row>
    <row r="142" spans="1:32" x14ac:dyDescent="0.3">
      <c r="A142">
        <v>636</v>
      </c>
      <c r="B142" t="s">
        <v>114</v>
      </c>
      <c r="C142">
        <v>2017</v>
      </c>
      <c r="D142">
        <v>845</v>
      </c>
      <c r="E142">
        <v>36</v>
      </c>
      <c r="F142">
        <v>0.53017751479289899</v>
      </c>
      <c r="G142">
        <v>0.6</v>
      </c>
      <c r="H142">
        <v>1</v>
      </c>
      <c r="I142">
        <v>0.8</v>
      </c>
      <c r="J142">
        <v>0.68</v>
      </c>
      <c r="K142">
        <v>0.62</v>
      </c>
      <c r="L142">
        <v>7</v>
      </c>
      <c r="M142" t="s">
        <v>77</v>
      </c>
      <c r="N142" t="s">
        <v>106</v>
      </c>
      <c r="O142" t="s">
        <v>39</v>
      </c>
      <c r="P142" t="s">
        <v>78</v>
      </c>
      <c r="Q142" t="s">
        <v>89</v>
      </c>
      <c r="R142" t="s">
        <v>102</v>
      </c>
      <c r="S142" t="s">
        <v>82</v>
      </c>
      <c r="T142" t="s">
        <v>32</v>
      </c>
      <c r="U142" t="s">
        <v>69</v>
      </c>
      <c r="V142" t="s">
        <v>72</v>
      </c>
      <c r="W142">
        <v>32.752196237500002</v>
      </c>
      <c r="X142">
        <v>25.292787555</v>
      </c>
      <c r="Y142">
        <v>21.0814533</v>
      </c>
      <c r="Z142">
        <v>17.894256599999999</v>
      </c>
      <c r="AA142">
        <v>16.5135715766666</v>
      </c>
      <c r="AB142">
        <v>15.877198937499999</v>
      </c>
      <c r="AC142">
        <v>14.667276709999999</v>
      </c>
      <c r="AD142">
        <v>13.502833458</v>
      </c>
      <c r="AE142">
        <v>13.208953899999999</v>
      </c>
      <c r="AF142">
        <v>12.635858799999999</v>
      </c>
    </row>
    <row r="143" spans="1:32" x14ac:dyDescent="0.3">
      <c r="A143">
        <v>637</v>
      </c>
      <c r="B143" t="s">
        <v>114</v>
      </c>
      <c r="C143">
        <v>2017</v>
      </c>
      <c r="D143">
        <v>845</v>
      </c>
      <c r="E143">
        <v>37</v>
      </c>
      <c r="F143">
        <v>0.57988165680473303</v>
      </c>
      <c r="G143">
        <v>0.08</v>
      </c>
      <c r="H143">
        <v>4</v>
      </c>
      <c r="I143">
        <v>0.14000000000000001</v>
      </c>
      <c r="J143">
        <v>0.68</v>
      </c>
      <c r="K143">
        <v>1</v>
      </c>
      <c r="L143">
        <v>2</v>
      </c>
      <c r="M143" t="s">
        <v>106</v>
      </c>
      <c r="N143" t="s">
        <v>77</v>
      </c>
      <c r="O143" t="s">
        <v>39</v>
      </c>
      <c r="P143" t="s">
        <v>44</v>
      </c>
      <c r="Q143" t="s">
        <v>47</v>
      </c>
      <c r="R143" t="s">
        <v>89</v>
      </c>
      <c r="S143" t="s">
        <v>102</v>
      </c>
      <c r="T143" t="s">
        <v>33</v>
      </c>
      <c r="U143" t="s">
        <v>93</v>
      </c>
      <c r="V143" t="s">
        <v>85</v>
      </c>
      <c r="W143">
        <v>13.832722383863601</v>
      </c>
      <c r="X143">
        <v>10.056497233478201</v>
      </c>
      <c r="Y143">
        <v>8.3998975607692294</v>
      </c>
      <c r="Z143">
        <v>7.7728501063888897</v>
      </c>
      <c r="AA143">
        <v>7.64946551781249</v>
      </c>
      <c r="AB143">
        <v>7.4950147858823497</v>
      </c>
      <c r="AC143">
        <v>7.4848361648936104</v>
      </c>
      <c r="AD143">
        <v>7.4833646068965498</v>
      </c>
      <c r="AE143">
        <v>7.4312755005714299</v>
      </c>
      <c r="AF143">
        <v>7.3218758369999897</v>
      </c>
    </row>
    <row r="144" spans="1:32" x14ac:dyDescent="0.3">
      <c r="A144">
        <v>638</v>
      </c>
      <c r="B144" t="s">
        <v>114</v>
      </c>
      <c r="C144">
        <v>2017</v>
      </c>
      <c r="D144">
        <v>845</v>
      </c>
      <c r="E144">
        <v>38</v>
      </c>
      <c r="F144">
        <v>0.55976331360946696</v>
      </c>
      <c r="G144">
        <v>0.1</v>
      </c>
      <c r="H144">
        <v>1</v>
      </c>
      <c r="I144">
        <v>0.8</v>
      </c>
      <c r="J144">
        <v>0.7</v>
      </c>
      <c r="K144">
        <v>0.3</v>
      </c>
      <c r="L144">
        <v>7</v>
      </c>
      <c r="M144" t="s">
        <v>106</v>
      </c>
      <c r="N144" t="s">
        <v>77</v>
      </c>
      <c r="O144" t="s">
        <v>32</v>
      </c>
      <c r="P144" t="s">
        <v>89</v>
      </c>
      <c r="Q144" t="s">
        <v>102</v>
      </c>
      <c r="R144" t="s">
        <v>58</v>
      </c>
      <c r="S144" t="s">
        <v>69</v>
      </c>
      <c r="T144" t="s">
        <v>64</v>
      </c>
      <c r="U144" t="s">
        <v>39</v>
      </c>
      <c r="V144" t="s">
        <v>88</v>
      </c>
      <c r="W144">
        <v>46.025687216666597</v>
      </c>
      <c r="X144">
        <v>38.027632489999903</v>
      </c>
      <c r="Y144">
        <v>33.795444499999903</v>
      </c>
      <c r="Z144">
        <v>24.366542819999999</v>
      </c>
      <c r="AA144">
        <v>20.993338355555501</v>
      </c>
      <c r="AB144">
        <v>20.871223924999999</v>
      </c>
      <c r="AC144">
        <v>18.505559900000002</v>
      </c>
      <c r="AD144">
        <v>18.27947442</v>
      </c>
      <c r="AE144">
        <v>17.545988249999901</v>
      </c>
      <c r="AF144">
        <v>16.935581200000001</v>
      </c>
    </row>
    <row r="145" spans="1:32" x14ac:dyDescent="0.3">
      <c r="A145">
        <v>639</v>
      </c>
      <c r="B145" t="s">
        <v>114</v>
      </c>
      <c r="C145">
        <v>2017</v>
      </c>
      <c r="D145">
        <v>845</v>
      </c>
      <c r="E145">
        <v>39</v>
      </c>
      <c r="F145">
        <v>0.546745562130177</v>
      </c>
      <c r="G145">
        <v>0.26</v>
      </c>
      <c r="H145">
        <v>1</v>
      </c>
      <c r="I145">
        <v>0.88</v>
      </c>
      <c r="J145">
        <v>0.68</v>
      </c>
      <c r="K145">
        <v>1</v>
      </c>
      <c r="L145">
        <v>3</v>
      </c>
      <c r="M145" t="s">
        <v>106</v>
      </c>
      <c r="N145" t="s">
        <v>77</v>
      </c>
      <c r="O145" t="s">
        <v>32</v>
      </c>
      <c r="P145" t="s">
        <v>89</v>
      </c>
      <c r="Q145" t="s">
        <v>58</v>
      </c>
      <c r="R145" t="s">
        <v>39</v>
      </c>
      <c r="S145" t="s">
        <v>78</v>
      </c>
      <c r="T145" t="s">
        <v>64</v>
      </c>
      <c r="U145" t="s">
        <v>102</v>
      </c>
      <c r="V145" t="s">
        <v>33</v>
      </c>
      <c r="W145">
        <v>55.176487000000002</v>
      </c>
      <c r="X145">
        <v>40.107110424999902</v>
      </c>
      <c r="Y145">
        <v>35.417021750000004</v>
      </c>
      <c r="Z145">
        <v>22.638102544999999</v>
      </c>
      <c r="AA145">
        <v>20.621033699999899</v>
      </c>
      <c r="AB145">
        <v>20.120304099999998</v>
      </c>
      <c r="AC145">
        <v>19.175945249999899</v>
      </c>
      <c r="AD145">
        <v>18.607287899999999</v>
      </c>
      <c r="AE145">
        <v>18.327317639999901</v>
      </c>
      <c r="AF145">
        <v>15.0895586</v>
      </c>
    </row>
    <row r="146" spans="1:32" x14ac:dyDescent="0.3">
      <c r="A146">
        <v>640</v>
      </c>
      <c r="B146" t="s">
        <v>114</v>
      </c>
      <c r="C146">
        <v>2017</v>
      </c>
      <c r="D146">
        <v>845</v>
      </c>
      <c r="E146">
        <v>40</v>
      </c>
      <c r="F146">
        <v>0.53017751479289899</v>
      </c>
      <c r="G146">
        <v>0.64</v>
      </c>
      <c r="H146">
        <v>1</v>
      </c>
      <c r="I146">
        <v>0.48</v>
      </c>
      <c r="J146">
        <v>0.96</v>
      </c>
      <c r="K146">
        <v>0.22</v>
      </c>
      <c r="L146">
        <v>10</v>
      </c>
      <c r="M146" t="s">
        <v>77</v>
      </c>
      <c r="N146" t="s">
        <v>106</v>
      </c>
      <c r="O146" t="s">
        <v>102</v>
      </c>
      <c r="P146" t="s">
        <v>39</v>
      </c>
      <c r="Q146" t="s">
        <v>64</v>
      </c>
      <c r="R146" t="s">
        <v>89</v>
      </c>
      <c r="S146" t="s">
        <v>33</v>
      </c>
      <c r="T146" t="s">
        <v>58</v>
      </c>
      <c r="U146" t="s">
        <v>104</v>
      </c>
      <c r="V146" t="s">
        <v>78</v>
      </c>
      <c r="W146">
        <v>71.389376025000004</v>
      </c>
      <c r="X146">
        <v>52.019416800000002</v>
      </c>
      <c r="Y146">
        <v>24.10149955</v>
      </c>
      <c r="Z146">
        <v>19.931168809999999</v>
      </c>
      <c r="AA146">
        <v>18.510227199999999</v>
      </c>
      <c r="AB146">
        <v>13.77882625</v>
      </c>
      <c r="AC146">
        <v>13.5084724</v>
      </c>
      <c r="AD146">
        <v>12.02558254</v>
      </c>
      <c r="AE146">
        <v>11.721680599999999</v>
      </c>
      <c r="AF146">
        <v>11.639557585</v>
      </c>
    </row>
    <row r="147" spans="1:32" x14ac:dyDescent="0.3">
      <c r="A147">
        <v>641</v>
      </c>
      <c r="B147" t="s">
        <v>114</v>
      </c>
      <c r="C147">
        <v>2017</v>
      </c>
      <c r="D147">
        <v>845</v>
      </c>
      <c r="E147">
        <v>41</v>
      </c>
      <c r="F147">
        <v>0.55739644970414204</v>
      </c>
      <c r="G147">
        <v>0.18</v>
      </c>
      <c r="H147">
        <v>2</v>
      </c>
      <c r="I147">
        <v>0.92</v>
      </c>
      <c r="J147">
        <v>0.98</v>
      </c>
      <c r="K147">
        <v>0.82</v>
      </c>
      <c r="L147">
        <v>3</v>
      </c>
      <c r="M147" t="s">
        <v>77</v>
      </c>
      <c r="N147" t="s">
        <v>106</v>
      </c>
      <c r="O147" t="s">
        <v>32</v>
      </c>
      <c r="P147" t="s">
        <v>102</v>
      </c>
      <c r="Q147" t="s">
        <v>42</v>
      </c>
      <c r="R147" t="s">
        <v>39</v>
      </c>
      <c r="S147" t="s">
        <v>58</v>
      </c>
      <c r="T147" t="s">
        <v>89</v>
      </c>
      <c r="U147" t="s">
        <v>112</v>
      </c>
      <c r="V147" t="s">
        <v>93</v>
      </c>
      <c r="W147">
        <v>37.648249329999999</v>
      </c>
      <c r="X147">
        <v>31.7250774414285</v>
      </c>
      <c r="Y147">
        <v>17.174602635833299</v>
      </c>
      <c r="Z147">
        <v>16.422520346363601</v>
      </c>
      <c r="AA147">
        <v>14.095353832500001</v>
      </c>
      <c r="AB147">
        <v>13.4183028387499</v>
      </c>
      <c r="AC147">
        <v>12.492083067999999</v>
      </c>
      <c r="AD147">
        <v>12.015431543</v>
      </c>
      <c r="AE147">
        <v>11.900089299999999</v>
      </c>
      <c r="AF147">
        <v>11.752507999999899</v>
      </c>
    </row>
    <row r="148" spans="1:32" x14ac:dyDescent="0.3">
      <c r="A148">
        <v>642</v>
      </c>
      <c r="B148" t="s">
        <v>114</v>
      </c>
      <c r="C148">
        <v>2017</v>
      </c>
      <c r="D148">
        <v>845</v>
      </c>
      <c r="E148">
        <v>42</v>
      </c>
      <c r="F148">
        <v>0.54082840236686303</v>
      </c>
      <c r="G148">
        <v>0.16</v>
      </c>
      <c r="H148">
        <v>1</v>
      </c>
      <c r="I148">
        <v>0.48</v>
      </c>
      <c r="J148">
        <v>0.6</v>
      </c>
      <c r="K148">
        <v>0.76</v>
      </c>
      <c r="L148">
        <v>0</v>
      </c>
      <c r="M148" t="s">
        <v>77</v>
      </c>
      <c r="N148" t="s">
        <v>106</v>
      </c>
      <c r="O148" t="s">
        <v>32</v>
      </c>
      <c r="P148" t="s">
        <v>102</v>
      </c>
      <c r="Q148" t="s">
        <v>58</v>
      </c>
      <c r="R148" t="s">
        <v>39</v>
      </c>
      <c r="S148" t="s">
        <v>72</v>
      </c>
      <c r="T148" t="s">
        <v>64</v>
      </c>
      <c r="U148" t="s">
        <v>89</v>
      </c>
      <c r="V148" t="s">
        <v>69</v>
      </c>
      <c r="W148">
        <v>44.024054999999997</v>
      </c>
      <c r="X148">
        <v>29.505289391666601</v>
      </c>
      <c r="Y148">
        <v>24.698541149999901</v>
      </c>
      <c r="Z148">
        <v>18.053543639999901</v>
      </c>
      <c r="AA148">
        <v>17.813930750000001</v>
      </c>
      <c r="AB148">
        <v>16.803490832000001</v>
      </c>
      <c r="AC148">
        <v>14.43427967</v>
      </c>
      <c r="AD148">
        <v>14.155198104999901</v>
      </c>
      <c r="AE148">
        <v>13.8434093025</v>
      </c>
      <c r="AF148">
        <v>13.6734304333333</v>
      </c>
    </row>
    <row r="149" spans="1:32" x14ac:dyDescent="0.3">
      <c r="A149">
        <v>643</v>
      </c>
      <c r="B149" t="s">
        <v>114</v>
      </c>
      <c r="C149">
        <v>2017</v>
      </c>
      <c r="D149">
        <v>845</v>
      </c>
      <c r="E149">
        <v>43</v>
      </c>
      <c r="F149">
        <v>0.51597633136094601</v>
      </c>
      <c r="G149">
        <v>0.14000000000000001</v>
      </c>
      <c r="H149">
        <v>3</v>
      </c>
      <c r="I149">
        <v>0.98</v>
      </c>
      <c r="J149">
        <v>0.38</v>
      </c>
      <c r="K149">
        <v>0.9</v>
      </c>
      <c r="L149">
        <v>5</v>
      </c>
      <c r="M149" t="s">
        <v>77</v>
      </c>
      <c r="N149" t="s">
        <v>106</v>
      </c>
      <c r="O149" t="s">
        <v>32</v>
      </c>
      <c r="P149" t="s">
        <v>58</v>
      </c>
      <c r="Q149" t="s">
        <v>43</v>
      </c>
      <c r="R149" t="s">
        <v>82</v>
      </c>
      <c r="S149" t="s">
        <v>67</v>
      </c>
      <c r="T149" t="s">
        <v>102</v>
      </c>
      <c r="U149" t="s">
        <v>42</v>
      </c>
      <c r="V149" t="s">
        <v>111</v>
      </c>
      <c r="W149">
        <v>24.808495345454499</v>
      </c>
      <c r="X149">
        <v>14.775102126249999</v>
      </c>
      <c r="Y149">
        <v>13.949911500000001</v>
      </c>
      <c r="Z149">
        <v>13.2396856824999</v>
      </c>
      <c r="AA149">
        <v>12.4095112909999</v>
      </c>
      <c r="AB149">
        <v>12.391313365</v>
      </c>
      <c r="AC149">
        <v>12.362482460000001</v>
      </c>
      <c r="AD149">
        <v>12.207553633333299</v>
      </c>
      <c r="AE149">
        <v>12.199550248</v>
      </c>
      <c r="AF149">
        <v>12.0723886566666</v>
      </c>
    </row>
    <row r="150" spans="1:32" x14ac:dyDescent="0.3">
      <c r="A150">
        <v>644</v>
      </c>
      <c r="B150" t="s">
        <v>114</v>
      </c>
      <c r="C150">
        <v>2017</v>
      </c>
      <c r="D150">
        <v>845</v>
      </c>
      <c r="E150">
        <v>44</v>
      </c>
      <c r="F150">
        <v>0.54792899408284002</v>
      </c>
      <c r="G150">
        <v>0.26</v>
      </c>
      <c r="H150">
        <v>1</v>
      </c>
      <c r="I150">
        <v>0.8</v>
      </c>
      <c r="J150">
        <v>0.68</v>
      </c>
      <c r="K150">
        <v>0.34</v>
      </c>
      <c r="L150">
        <v>1</v>
      </c>
      <c r="M150" t="s">
        <v>106</v>
      </c>
      <c r="N150" t="s">
        <v>32</v>
      </c>
      <c r="O150" t="s">
        <v>77</v>
      </c>
      <c r="P150" t="s">
        <v>89</v>
      </c>
      <c r="Q150" t="s">
        <v>58</v>
      </c>
      <c r="R150" t="s">
        <v>69</v>
      </c>
      <c r="S150" t="s">
        <v>39</v>
      </c>
      <c r="T150" t="s">
        <v>78</v>
      </c>
      <c r="U150" t="s">
        <v>64</v>
      </c>
      <c r="V150" t="s">
        <v>102</v>
      </c>
      <c r="W150">
        <v>55.176487000000002</v>
      </c>
      <c r="X150">
        <v>35.417021750000004</v>
      </c>
      <c r="Y150">
        <v>34.044868043999998</v>
      </c>
      <c r="Z150">
        <v>22.165708554999998</v>
      </c>
      <c r="AA150">
        <v>20.452294850000001</v>
      </c>
      <c r="AB150">
        <v>20.212821999999999</v>
      </c>
      <c r="AC150">
        <v>20.120304099999998</v>
      </c>
      <c r="AD150">
        <v>18.692761399999998</v>
      </c>
      <c r="AE150">
        <v>18.525344400000002</v>
      </c>
      <c r="AF150">
        <v>18.181187079999901</v>
      </c>
    </row>
    <row r="151" spans="1:32" x14ac:dyDescent="0.3">
      <c r="A151">
        <v>645</v>
      </c>
      <c r="B151" t="s">
        <v>114</v>
      </c>
      <c r="C151">
        <v>2017</v>
      </c>
      <c r="D151">
        <v>845</v>
      </c>
      <c r="E151">
        <v>45</v>
      </c>
      <c r="F151">
        <v>0.54082840236686303</v>
      </c>
      <c r="G151">
        <v>0.38</v>
      </c>
      <c r="H151">
        <v>1</v>
      </c>
      <c r="I151">
        <v>0.5</v>
      </c>
      <c r="J151">
        <v>0.72</v>
      </c>
      <c r="K151">
        <v>0.96</v>
      </c>
      <c r="L151">
        <v>10</v>
      </c>
      <c r="M151" t="s">
        <v>32</v>
      </c>
      <c r="N151" t="s">
        <v>77</v>
      </c>
      <c r="O151" t="s">
        <v>106</v>
      </c>
      <c r="P151" t="s">
        <v>102</v>
      </c>
      <c r="Q151" t="s">
        <v>72</v>
      </c>
      <c r="R151" t="s">
        <v>39</v>
      </c>
      <c r="S151" t="s">
        <v>58</v>
      </c>
      <c r="T151" t="s">
        <v>89</v>
      </c>
      <c r="U151" t="s">
        <v>75</v>
      </c>
      <c r="V151" t="s">
        <v>33</v>
      </c>
      <c r="W151">
        <v>43.9396591</v>
      </c>
      <c r="X151">
        <v>38.010176016666598</v>
      </c>
      <c r="Y151">
        <v>30.594993913333301</v>
      </c>
      <c r="Z151">
        <v>24.0474382933333</v>
      </c>
      <c r="AA151">
        <v>18.71432545</v>
      </c>
      <c r="AB151">
        <v>17.713551500000001</v>
      </c>
      <c r="AC151">
        <v>16.237034820000002</v>
      </c>
      <c r="AD151">
        <v>16.041374039999901</v>
      </c>
      <c r="AE151">
        <v>15.913624799999999</v>
      </c>
      <c r="AF151">
        <v>13.78962853</v>
      </c>
    </row>
    <row r="152" spans="1:32" x14ac:dyDescent="0.3">
      <c r="A152">
        <v>646</v>
      </c>
      <c r="B152" t="s">
        <v>114</v>
      </c>
      <c r="C152">
        <v>2017</v>
      </c>
      <c r="D152">
        <v>845</v>
      </c>
      <c r="E152">
        <v>46</v>
      </c>
      <c r="F152">
        <v>0.55739644970414204</v>
      </c>
      <c r="G152">
        <v>0.22</v>
      </c>
      <c r="H152">
        <v>2</v>
      </c>
      <c r="I152">
        <v>0.52</v>
      </c>
      <c r="J152">
        <v>0.32</v>
      </c>
      <c r="K152">
        <v>0.5</v>
      </c>
      <c r="L152">
        <v>7</v>
      </c>
      <c r="M152" t="s">
        <v>32</v>
      </c>
      <c r="N152" t="s">
        <v>77</v>
      </c>
      <c r="O152" t="s">
        <v>89</v>
      </c>
      <c r="P152" t="s">
        <v>106</v>
      </c>
      <c r="Q152" t="s">
        <v>110</v>
      </c>
      <c r="R152" t="s">
        <v>55</v>
      </c>
      <c r="S152" t="s">
        <v>54</v>
      </c>
      <c r="T152" t="s">
        <v>58</v>
      </c>
      <c r="U152" t="s">
        <v>85</v>
      </c>
      <c r="V152" t="s">
        <v>51</v>
      </c>
      <c r="W152">
        <v>18.72908288</v>
      </c>
      <c r="X152">
        <v>18.669528752000002</v>
      </c>
      <c r="Y152">
        <v>17.441942449999999</v>
      </c>
      <c r="Z152">
        <v>16.650844578333299</v>
      </c>
      <c r="AA152">
        <v>14.01069165</v>
      </c>
      <c r="AB152">
        <v>13.515629300000001</v>
      </c>
      <c r="AC152">
        <v>13.189853189999999</v>
      </c>
      <c r="AD152">
        <v>12.972282549999999</v>
      </c>
      <c r="AE152">
        <v>12.548434737999999</v>
      </c>
      <c r="AF152">
        <v>12.53088616</v>
      </c>
    </row>
    <row r="153" spans="1:32" x14ac:dyDescent="0.3">
      <c r="A153">
        <v>647</v>
      </c>
      <c r="B153" t="s">
        <v>114</v>
      </c>
      <c r="C153">
        <v>2017</v>
      </c>
      <c r="D153">
        <v>845</v>
      </c>
      <c r="E153">
        <v>47</v>
      </c>
      <c r="F153">
        <v>0.55502958579881601</v>
      </c>
      <c r="G153">
        <v>0.3</v>
      </c>
      <c r="H153">
        <v>1</v>
      </c>
      <c r="I153">
        <v>0.44</v>
      </c>
      <c r="J153">
        <v>0.86</v>
      </c>
      <c r="K153">
        <v>0.3</v>
      </c>
      <c r="L153">
        <v>1</v>
      </c>
      <c r="M153" t="s">
        <v>106</v>
      </c>
      <c r="N153" t="s">
        <v>32</v>
      </c>
      <c r="O153" t="s">
        <v>102</v>
      </c>
      <c r="P153" t="s">
        <v>77</v>
      </c>
      <c r="Q153" t="s">
        <v>72</v>
      </c>
      <c r="R153" t="s">
        <v>39</v>
      </c>
      <c r="S153" t="s">
        <v>94</v>
      </c>
      <c r="T153" t="s">
        <v>104</v>
      </c>
      <c r="U153" t="s">
        <v>89</v>
      </c>
      <c r="V153" t="s">
        <v>46</v>
      </c>
      <c r="W153">
        <v>68.127647400000001</v>
      </c>
      <c r="X153">
        <v>58.819824199999999</v>
      </c>
      <c r="Y153">
        <v>27.888731986666599</v>
      </c>
      <c r="Z153">
        <v>21.5191984175</v>
      </c>
      <c r="AA153">
        <v>19.587092389999999</v>
      </c>
      <c r="AB153">
        <v>18.93979835</v>
      </c>
      <c r="AC153">
        <v>14.854674299999999</v>
      </c>
      <c r="AD153">
        <v>13.5607939</v>
      </c>
      <c r="AE153">
        <v>13.332246767499999</v>
      </c>
      <c r="AF153">
        <v>12.9807234</v>
      </c>
    </row>
    <row r="154" spans="1:32" x14ac:dyDescent="0.3">
      <c r="A154">
        <v>648</v>
      </c>
      <c r="B154" t="s">
        <v>114</v>
      </c>
      <c r="C154">
        <v>2017</v>
      </c>
      <c r="D154">
        <v>845</v>
      </c>
      <c r="E154">
        <v>48</v>
      </c>
      <c r="F154">
        <v>0.55621301775147902</v>
      </c>
      <c r="G154">
        <v>0.04</v>
      </c>
      <c r="H154">
        <v>3</v>
      </c>
      <c r="I154">
        <v>0.2</v>
      </c>
      <c r="J154">
        <v>0.42</v>
      </c>
      <c r="K154">
        <v>0.14000000000000001</v>
      </c>
      <c r="L154">
        <v>1</v>
      </c>
      <c r="M154" t="s">
        <v>106</v>
      </c>
      <c r="N154" t="s">
        <v>77</v>
      </c>
      <c r="O154" t="s">
        <v>32</v>
      </c>
      <c r="P154" t="s">
        <v>102</v>
      </c>
      <c r="Q154" t="s">
        <v>89</v>
      </c>
      <c r="R154" t="s">
        <v>53</v>
      </c>
      <c r="S154" t="s">
        <v>39</v>
      </c>
      <c r="T154" t="s">
        <v>33</v>
      </c>
      <c r="U154" t="s">
        <v>57</v>
      </c>
      <c r="V154" t="s">
        <v>44</v>
      </c>
      <c r="W154">
        <v>20.305405267777701</v>
      </c>
      <c r="X154">
        <v>16.565334637894701</v>
      </c>
      <c r="Y154">
        <v>15.1052829860714</v>
      </c>
      <c r="Z154">
        <v>12.062908548260801</v>
      </c>
      <c r="AA154">
        <v>11.3835450612</v>
      </c>
      <c r="AB154">
        <v>10.7987814391666</v>
      </c>
      <c r="AC154">
        <v>10.759116777333301</v>
      </c>
      <c r="AD154">
        <v>10.331808331874999</v>
      </c>
      <c r="AE154">
        <v>10.27047284</v>
      </c>
      <c r="AF154">
        <v>10.1803483915384</v>
      </c>
    </row>
    <row r="155" spans="1:32" x14ac:dyDescent="0.3">
      <c r="A155">
        <v>649</v>
      </c>
      <c r="B155" t="s">
        <v>114</v>
      </c>
      <c r="C155">
        <v>2017</v>
      </c>
      <c r="D155">
        <v>845</v>
      </c>
      <c r="E155">
        <v>49</v>
      </c>
      <c r="F155">
        <v>0.55147928994082795</v>
      </c>
      <c r="G155">
        <v>0.02</v>
      </c>
      <c r="H155">
        <v>5</v>
      </c>
      <c r="I155">
        <v>0.2</v>
      </c>
      <c r="J155">
        <v>0.96</v>
      </c>
      <c r="K155">
        <v>0.18</v>
      </c>
      <c r="L155">
        <v>6</v>
      </c>
      <c r="M155" t="s">
        <v>106</v>
      </c>
      <c r="N155" t="s">
        <v>77</v>
      </c>
      <c r="O155" t="s">
        <v>32</v>
      </c>
      <c r="P155" t="s">
        <v>102</v>
      </c>
      <c r="Q155" t="s">
        <v>89</v>
      </c>
      <c r="R155" t="s">
        <v>39</v>
      </c>
      <c r="S155" t="s">
        <v>93</v>
      </c>
      <c r="T155" t="s">
        <v>42</v>
      </c>
      <c r="U155" t="s">
        <v>56</v>
      </c>
      <c r="V155" t="s">
        <v>35</v>
      </c>
      <c r="W155">
        <v>31.1530759325641</v>
      </c>
      <c r="X155">
        <v>26.592018987611901</v>
      </c>
      <c r="Y155">
        <v>18.995758442638799</v>
      </c>
      <c r="Z155">
        <v>12.914304536923</v>
      </c>
      <c r="AA155">
        <v>12.800055949838701</v>
      </c>
      <c r="AB155">
        <v>11.4865014909615</v>
      </c>
      <c r="AC155">
        <v>11.3028153569767</v>
      </c>
      <c r="AD155">
        <v>10.174132284888801</v>
      </c>
      <c r="AE155">
        <v>9.9990868795237997</v>
      </c>
      <c r="AF155">
        <v>9.8593066676922998</v>
      </c>
    </row>
    <row r="156" spans="1:32" x14ac:dyDescent="0.3">
      <c r="A156">
        <v>650</v>
      </c>
      <c r="B156" t="s">
        <v>114</v>
      </c>
      <c r="C156">
        <v>2017</v>
      </c>
      <c r="D156">
        <v>845</v>
      </c>
      <c r="E156">
        <v>50</v>
      </c>
      <c r="F156">
        <v>0.54082840236686303</v>
      </c>
      <c r="G156">
        <v>0.3</v>
      </c>
      <c r="H156">
        <v>2</v>
      </c>
      <c r="I156">
        <v>0.14000000000000001</v>
      </c>
      <c r="J156">
        <v>0.66</v>
      </c>
      <c r="K156">
        <v>0</v>
      </c>
      <c r="L156">
        <v>0</v>
      </c>
      <c r="M156" t="s">
        <v>106</v>
      </c>
      <c r="N156" t="s">
        <v>77</v>
      </c>
      <c r="O156" t="s">
        <v>89</v>
      </c>
      <c r="P156" t="s">
        <v>32</v>
      </c>
      <c r="Q156" t="s">
        <v>45</v>
      </c>
      <c r="R156" t="s">
        <v>102</v>
      </c>
      <c r="S156" t="s">
        <v>93</v>
      </c>
      <c r="T156" t="s">
        <v>39</v>
      </c>
      <c r="U156" t="s">
        <v>85</v>
      </c>
      <c r="V156" t="s">
        <v>61</v>
      </c>
      <c r="W156">
        <v>22.539854457142798</v>
      </c>
      <c r="X156">
        <v>15.704160485999999</v>
      </c>
      <c r="Y156">
        <v>12.794725966666601</v>
      </c>
      <c r="Z156">
        <v>12.395430518</v>
      </c>
      <c r="AA156">
        <v>11.7052645499999</v>
      </c>
      <c r="AB156">
        <v>11.645679597499999</v>
      </c>
      <c r="AC156">
        <v>11.624747622499999</v>
      </c>
      <c r="AD156">
        <v>11.2294758525</v>
      </c>
      <c r="AE156">
        <v>10.7561881416666</v>
      </c>
      <c r="AF156">
        <v>10.342634973999999</v>
      </c>
    </row>
    <row r="157" spans="1:32" x14ac:dyDescent="0.3">
      <c r="A157">
        <v>651</v>
      </c>
      <c r="B157" t="s">
        <v>114</v>
      </c>
      <c r="C157">
        <v>2017</v>
      </c>
      <c r="D157">
        <v>845</v>
      </c>
      <c r="E157">
        <v>51</v>
      </c>
      <c r="F157">
        <v>0.55029585798816505</v>
      </c>
      <c r="G157">
        <v>0.42</v>
      </c>
      <c r="H157">
        <v>1</v>
      </c>
      <c r="I157">
        <v>0.62</v>
      </c>
      <c r="J157">
        <v>0.54</v>
      </c>
      <c r="K157">
        <v>0.36</v>
      </c>
      <c r="L157">
        <v>5</v>
      </c>
      <c r="M157" t="s">
        <v>77</v>
      </c>
      <c r="N157" t="s">
        <v>32</v>
      </c>
      <c r="O157" t="s">
        <v>106</v>
      </c>
      <c r="P157" t="s">
        <v>72</v>
      </c>
      <c r="Q157" t="s">
        <v>102</v>
      </c>
      <c r="R157" t="s">
        <v>94</v>
      </c>
      <c r="S157" t="s">
        <v>39</v>
      </c>
      <c r="T157" t="s">
        <v>89</v>
      </c>
      <c r="U157" t="s">
        <v>33</v>
      </c>
      <c r="V157" t="s">
        <v>85</v>
      </c>
      <c r="W157">
        <v>49.308000549999903</v>
      </c>
      <c r="X157">
        <v>41.107978799999998</v>
      </c>
      <c r="Y157">
        <v>23.914248000000001</v>
      </c>
      <c r="Z157">
        <v>20.881986600000001</v>
      </c>
      <c r="AA157">
        <v>20.296271616666601</v>
      </c>
      <c r="AB157">
        <v>19.172414799999999</v>
      </c>
      <c r="AC157">
        <v>17.512889349999998</v>
      </c>
      <c r="AD157">
        <v>15.557369724999999</v>
      </c>
      <c r="AE157">
        <v>14.795893700000001</v>
      </c>
      <c r="AF157">
        <v>14.674577749999999</v>
      </c>
    </row>
    <row r="158" spans="1:32" x14ac:dyDescent="0.3">
      <c r="A158">
        <v>652</v>
      </c>
      <c r="B158" t="s">
        <v>114</v>
      </c>
      <c r="C158">
        <v>2017</v>
      </c>
      <c r="D158">
        <v>845</v>
      </c>
      <c r="E158">
        <v>52</v>
      </c>
      <c r="F158">
        <v>0.53609467455621296</v>
      </c>
      <c r="G158">
        <v>0.16</v>
      </c>
      <c r="H158">
        <v>2</v>
      </c>
      <c r="I158">
        <v>0.44</v>
      </c>
      <c r="J158">
        <v>0.52</v>
      </c>
      <c r="K158">
        <v>1</v>
      </c>
      <c r="L158">
        <v>1</v>
      </c>
      <c r="M158" t="s">
        <v>32</v>
      </c>
      <c r="N158" t="s">
        <v>106</v>
      </c>
      <c r="O158" t="s">
        <v>77</v>
      </c>
      <c r="P158" t="s">
        <v>89</v>
      </c>
      <c r="Q158" t="s">
        <v>102</v>
      </c>
      <c r="R158" t="s">
        <v>41</v>
      </c>
      <c r="S158" t="s">
        <v>39</v>
      </c>
      <c r="T158" t="s">
        <v>58</v>
      </c>
      <c r="U158" t="s">
        <v>72</v>
      </c>
      <c r="V158" t="s">
        <v>90</v>
      </c>
      <c r="W158">
        <v>29.370074424999999</v>
      </c>
      <c r="X158">
        <v>25.737677904999899</v>
      </c>
      <c r="Y158">
        <v>19.663189082857102</v>
      </c>
      <c r="Z158">
        <v>17.592486375</v>
      </c>
      <c r="AA158">
        <v>16.339221232499899</v>
      </c>
      <c r="AB158">
        <v>15.1064186</v>
      </c>
      <c r="AC158">
        <v>14.7758278933333</v>
      </c>
      <c r="AD158">
        <v>13.912046628000001</v>
      </c>
      <c r="AE158">
        <v>13.657729143333301</v>
      </c>
      <c r="AF158">
        <v>13.1926346</v>
      </c>
    </row>
    <row r="159" spans="1:32" x14ac:dyDescent="0.3">
      <c r="A159">
        <v>653</v>
      </c>
      <c r="B159" t="s">
        <v>114</v>
      </c>
      <c r="C159">
        <v>2017</v>
      </c>
      <c r="D159">
        <v>845</v>
      </c>
      <c r="E159">
        <v>53</v>
      </c>
      <c r="F159">
        <v>0.53491124260355005</v>
      </c>
      <c r="G159">
        <v>0.06</v>
      </c>
      <c r="H159">
        <v>6</v>
      </c>
      <c r="I159">
        <v>0.94</v>
      </c>
      <c r="J159">
        <v>0.9</v>
      </c>
      <c r="K159">
        <v>0.02</v>
      </c>
      <c r="L159">
        <v>9</v>
      </c>
      <c r="M159" t="s">
        <v>77</v>
      </c>
      <c r="N159" t="s">
        <v>106</v>
      </c>
      <c r="O159" t="s">
        <v>102</v>
      </c>
      <c r="P159" t="s">
        <v>32</v>
      </c>
      <c r="Q159" t="s">
        <v>89</v>
      </c>
      <c r="R159" t="s">
        <v>111</v>
      </c>
      <c r="S159" t="s">
        <v>33</v>
      </c>
      <c r="T159" t="s">
        <v>39</v>
      </c>
      <c r="U159" t="s">
        <v>35</v>
      </c>
      <c r="V159" t="s">
        <v>81</v>
      </c>
      <c r="W159">
        <v>17.806459082456101</v>
      </c>
      <c r="X159">
        <v>13.4517189326086</v>
      </c>
      <c r="Y159">
        <v>8.6191737778865907</v>
      </c>
      <c r="Z159">
        <v>8.4445097922448902</v>
      </c>
      <c r="AA159">
        <v>8.3192629942708294</v>
      </c>
      <c r="AB159">
        <v>8.1900504736666608</v>
      </c>
      <c r="AC159">
        <v>8.1279442181944397</v>
      </c>
      <c r="AD159">
        <v>7.9326468883783701</v>
      </c>
      <c r="AE159">
        <v>7.8266639428571398</v>
      </c>
      <c r="AF159">
        <v>7.5990650375490096</v>
      </c>
    </row>
    <row r="160" spans="1:32" x14ac:dyDescent="0.3">
      <c r="A160">
        <v>654</v>
      </c>
      <c r="B160" t="s">
        <v>114</v>
      </c>
      <c r="C160">
        <v>2017</v>
      </c>
      <c r="D160">
        <v>845</v>
      </c>
      <c r="E160">
        <v>54</v>
      </c>
      <c r="F160">
        <v>0.54556213017751398</v>
      </c>
      <c r="G160">
        <v>0.6</v>
      </c>
      <c r="H160">
        <v>1</v>
      </c>
      <c r="I160">
        <v>0.52</v>
      </c>
      <c r="J160">
        <v>0.88</v>
      </c>
      <c r="K160">
        <v>0.98</v>
      </c>
      <c r="L160">
        <v>10</v>
      </c>
      <c r="M160" t="s">
        <v>77</v>
      </c>
      <c r="N160" t="s">
        <v>102</v>
      </c>
      <c r="O160" t="s">
        <v>106</v>
      </c>
      <c r="P160" t="s">
        <v>39</v>
      </c>
      <c r="Q160" t="s">
        <v>72</v>
      </c>
      <c r="R160" t="s">
        <v>64</v>
      </c>
      <c r="S160" t="s">
        <v>107</v>
      </c>
      <c r="T160" t="s">
        <v>32</v>
      </c>
      <c r="U160" t="s">
        <v>33</v>
      </c>
      <c r="V160" t="s">
        <v>36</v>
      </c>
      <c r="W160">
        <v>61.171907144999999</v>
      </c>
      <c r="X160">
        <v>29.37599565</v>
      </c>
      <c r="Y160">
        <v>28.889496350000002</v>
      </c>
      <c r="Z160">
        <v>24.180389399999999</v>
      </c>
      <c r="AA160">
        <v>21.784290339999998</v>
      </c>
      <c r="AB160">
        <v>17.579549799999999</v>
      </c>
      <c r="AC160">
        <v>16.343250300000001</v>
      </c>
      <c r="AD160">
        <v>15.984317795000001</v>
      </c>
      <c r="AE160">
        <v>13.650489800000001</v>
      </c>
      <c r="AF160">
        <v>13.2302418</v>
      </c>
    </row>
    <row r="161" spans="1:32" x14ac:dyDescent="0.3">
      <c r="A161">
        <v>655</v>
      </c>
      <c r="B161" t="s">
        <v>114</v>
      </c>
      <c r="C161">
        <v>2017</v>
      </c>
      <c r="D161">
        <v>845</v>
      </c>
      <c r="E161">
        <v>55</v>
      </c>
      <c r="F161">
        <v>0.55029585798816505</v>
      </c>
      <c r="G161">
        <v>0.14000000000000001</v>
      </c>
      <c r="H161">
        <v>3</v>
      </c>
      <c r="I161">
        <v>0.92</v>
      </c>
      <c r="J161">
        <v>0.8</v>
      </c>
      <c r="K161">
        <v>0.98</v>
      </c>
      <c r="L161">
        <v>1</v>
      </c>
      <c r="M161" t="s">
        <v>106</v>
      </c>
      <c r="N161" t="s">
        <v>77</v>
      </c>
      <c r="O161" t="s">
        <v>32</v>
      </c>
      <c r="P161" t="s">
        <v>89</v>
      </c>
      <c r="Q161" t="s">
        <v>102</v>
      </c>
      <c r="R161" t="s">
        <v>39</v>
      </c>
      <c r="S161" t="s">
        <v>80</v>
      </c>
      <c r="T161" t="s">
        <v>85</v>
      </c>
      <c r="U161" t="s">
        <v>33</v>
      </c>
      <c r="V161" t="s">
        <v>54</v>
      </c>
      <c r="W161">
        <v>31.500328161999899</v>
      </c>
      <c r="X161">
        <v>23.527524914999901</v>
      </c>
      <c r="Y161">
        <v>13.647436621874901</v>
      </c>
      <c r="Z161">
        <v>13.5264650624999</v>
      </c>
      <c r="AA161">
        <v>12.9678333631578</v>
      </c>
      <c r="AB161">
        <v>12.432159897857099</v>
      </c>
      <c r="AC161">
        <v>11.6443507716666</v>
      </c>
      <c r="AD161">
        <v>11.626784021578899</v>
      </c>
      <c r="AE161">
        <v>11.578003012</v>
      </c>
      <c r="AF161">
        <v>10.908291587500001</v>
      </c>
    </row>
    <row r="162" spans="1:32" x14ac:dyDescent="0.3">
      <c r="A162">
        <v>656</v>
      </c>
      <c r="B162" t="s">
        <v>114</v>
      </c>
      <c r="C162">
        <v>2017</v>
      </c>
      <c r="D162">
        <v>845</v>
      </c>
      <c r="E162">
        <v>56</v>
      </c>
      <c r="F162">
        <v>0.54911242603550203</v>
      </c>
      <c r="G162">
        <v>0.2</v>
      </c>
      <c r="H162">
        <v>1</v>
      </c>
      <c r="I162">
        <v>0.24</v>
      </c>
      <c r="J162">
        <v>0.68</v>
      </c>
      <c r="K162">
        <v>0.16</v>
      </c>
      <c r="L162">
        <v>5</v>
      </c>
      <c r="M162" t="s">
        <v>32</v>
      </c>
      <c r="N162" t="s">
        <v>106</v>
      </c>
      <c r="O162" t="s">
        <v>77</v>
      </c>
      <c r="P162" t="s">
        <v>64</v>
      </c>
      <c r="Q162" t="s">
        <v>39</v>
      </c>
      <c r="R162" t="s">
        <v>72</v>
      </c>
      <c r="S162" t="s">
        <v>89</v>
      </c>
      <c r="T162" t="s">
        <v>33</v>
      </c>
      <c r="U162" t="s">
        <v>102</v>
      </c>
      <c r="V162" t="s">
        <v>58</v>
      </c>
      <c r="W162">
        <v>46.784637466666602</v>
      </c>
      <c r="X162">
        <v>32.09514308</v>
      </c>
      <c r="Y162">
        <v>25.59716718</v>
      </c>
      <c r="Z162">
        <v>22.727867100000001</v>
      </c>
      <c r="AA162">
        <v>20.653133400000002</v>
      </c>
      <c r="AB162">
        <v>20.485150314999998</v>
      </c>
      <c r="AC162">
        <v>19.662317290000001</v>
      </c>
      <c r="AD162">
        <v>19.304789549999999</v>
      </c>
      <c r="AE162">
        <v>17.490601073333298</v>
      </c>
      <c r="AF162">
        <v>16.2563654733333</v>
      </c>
    </row>
    <row r="163" spans="1:32" x14ac:dyDescent="0.3">
      <c r="A163">
        <v>657</v>
      </c>
      <c r="B163" t="s">
        <v>114</v>
      </c>
      <c r="C163">
        <v>2017</v>
      </c>
      <c r="D163">
        <v>845</v>
      </c>
      <c r="E163">
        <v>57</v>
      </c>
      <c r="F163">
        <v>0.55502958579881601</v>
      </c>
      <c r="G163">
        <v>0.24</v>
      </c>
      <c r="H163">
        <v>2</v>
      </c>
      <c r="I163">
        <v>0.78</v>
      </c>
      <c r="J163">
        <v>0.96</v>
      </c>
      <c r="K163">
        <v>0.26</v>
      </c>
      <c r="L163">
        <v>5</v>
      </c>
      <c r="M163" t="s">
        <v>77</v>
      </c>
      <c r="N163" t="s">
        <v>106</v>
      </c>
      <c r="O163" t="s">
        <v>32</v>
      </c>
      <c r="P163" t="s">
        <v>102</v>
      </c>
      <c r="Q163" t="s">
        <v>42</v>
      </c>
      <c r="R163" t="s">
        <v>89</v>
      </c>
      <c r="S163" t="s">
        <v>39</v>
      </c>
      <c r="T163" t="s">
        <v>50</v>
      </c>
      <c r="U163" t="s">
        <v>83</v>
      </c>
      <c r="V163" t="s">
        <v>54</v>
      </c>
      <c r="W163">
        <v>31.650830776666599</v>
      </c>
      <c r="X163">
        <v>30.829148296666599</v>
      </c>
      <c r="Y163">
        <v>23.1376671585714</v>
      </c>
      <c r="Z163">
        <v>15.68853561875</v>
      </c>
      <c r="AA163">
        <v>14.6724294033333</v>
      </c>
      <c r="AB163">
        <v>14.031485735999899</v>
      </c>
      <c r="AC163">
        <v>13.078399032857099</v>
      </c>
      <c r="AD163">
        <v>12.05480528</v>
      </c>
      <c r="AE163">
        <v>11.633513499999999</v>
      </c>
      <c r="AF163">
        <v>11.56909784</v>
      </c>
    </row>
    <row r="164" spans="1:32" x14ac:dyDescent="0.3">
      <c r="A164">
        <v>658</v>
      </c>
      <c r="B164" t="s">
        <v>114</v>
      </c>
      <c r="C164">
        <v>2017</v>
      </c>
      <c r="D164">
        <v>845</v>
      </c>
      <c r="E164">
        <v>58</v>
      </c>
      <c r="F164">
        <v>0.55739644970414204</v>
      </c>
      <c r="G164">
        <v>0.02</v>
      </c>
      <c r="H164">
        <v>5</v>
      </c>
      <c r="I164">
        <v>0.74</v>
      </c>
      <c r="J164">
        <v>0.8</v>
      </c>
      <c r="K164">
        <v>0.44</v>
      </c>
      <c r="L164">
        <v>0</v>
      </c>
      <c r="M164" t="s">
        <v>77</v>
      </c>
      <c r="N164" t="s">
        <v>106</v>
      </c>
      <c r="O164" t="s">
        <v>32</v>
      </c>
      <c r="P164" t="s">
        <v>102</v>
      </c>
      <c r="Q164" t="s">
        <v>39</v>
      </c>
      <c r="R164" t="s">
        <v>89</v>
      </c>
      <c r="S164" t="s">
        <v>54</v>
      </c>
      <c r="T164" t="s">
        <v>61</v>
      </c>
      <c r="U164" t="s">
        <v>111</v>
      </c>
      <c r="V164" t="s">
        <v>85</v>
      </c>
      <c r="W164">
        <v>31.1206511011111</v>
      </c>
      <c r="X164">
        <v>24.703755689090901</v>
      </c>
      <c r="Y164">
        <v>12.7061061838947</v>
      </c>
      <c r="Z164">
        <v>12.311501661981101</v>
      </c>
      <c r="AA164">
        <v>11.6630238807246</v>
      </c>
      <c r="AB164">
        <v>11.5050382457142</v>
      </c>
      <c r="AC164">
        <v>10.990302293728799</v>
      </c>
      <c r="AD164">
        <v>10.931280520263099</v>
      </c>
      <c r="AE164">
        <v>10.861694864999899</v>
      </c>
      <c r="AF164">
        <v>10.460204188611099</v>
      </c>
    </row>
    <row r="165" spans="1:32" x14ac:dyDescent="0.3">
      <c r="A165">
        <v>659</v>
      </c>
      <c r="B165" t="s">
        <v>114</v>
      </c>
      <c r="C165">
        <v>2017</v>
      </c>
      <c r="D165">
        <v>845</v>
      </c>
      <c r="E165">
        <v>59</v>
      </c>
      <c r="F165">
        <v>0.54201183431952604</v>
      </c>
      <c r="G165">
        <v>0.24</v>
      </c>
      <c r="H165">
        <v>1</v>
      </c>
      <c r="I165">
        <v>0.38</v>
      </c>
      <c r="J165">
        <v>0.88</v>
      </c>
      <c r="K165">
        <v>0.7</v>
      </c>
      <c r="L165">
        <v>2</v>
      </c>
      <c r="M165" t="s">
        <v>106</v>
      </c>
      <c r="N165" t="s">
        <v>32</v>
      </c>
      <c r="O165" t="s">
        <v>77</v>
      </c>
      <c r="P165" t="s">
        <v>102</v>
      </c>
      <c r="Q165" t="s">
        <v>39</v>
      </c>
      <c r="R165" t="s">
        <v>72</v>
      </c>
      <c r="S165" t="s">
        <v>63</v>
      </c>
      <c r="T165" t="s">
        <v>85</v>
      </c>
      <c r="U165" t="s">
        <v>111</v>
      </c>
      <c r="V165" t="s">
        <v>78</v>
      </c>
      <c r="W165">
        <v>55.9304596333333</v>
      </c>
      <c r="X165">
        <v>49.891771933333303</v>
      </c>
      <c r="Y165">
        <v>26.4990443025</v>
      </c>
      <c r="Z165">
        <v>26.492707970000001</v>
      </c>
      <c r="AA165">
        <v>17.092385933333301</v>
      </c>
      <c r="AB165">
        <v>16.347847793333301</v>
      </c>
      <c r="AC165">
        <v>14.4208803</v>
      </c>
      <c r="AD165">
        <v>13.854718036</v>
      </c>
      <c r="AE165">
        <v>12.76356314</v>
      </c>
      <c r="AF165">
        <v>12.4069932266666</v>
      </c>
    </row>
    <row r="166" spans="1:32" x14ac:dyDescent="0.3">
      <c r="A166">
        <v>660</v>
      </c>
      <c r="B166" t="s">
        <v>114</v>
      </c>
      <c r="C166">
        <v>2017</v>
      </c>
      <c r="D166">
        <v>845</v>
      </c>
      <c r="E166">
        <v>60</v>
      </c>
      <c r="F166">
        <v>0.55857988165680394</v>
      </c>
      <c r="G166">
        <v>0.02</v>
      </c>
      <c r="H166">
        <v>4</v>
      </c>
      <c r="I166">
        <v>0.68</v>
      </c>
      <c r="J166">
        <v>0.8</v>
      </c>
      <c r="K166">
        <v>0.8</v>
      </c>
      <c r="L166">
        <v>1</v>
      </c>
      <c r="M166" t="s">
        <v>77</v>
      </c>
      <c r="N166" t="s">
        <v>106</v>
      </c>
      <c r="O166" t="s">
        <v>32</v>
      </c>
      <c r="P166" t="s">
        <v>102</v>
      </c>
      <c r="Q166" t="s">
        <v>89</v>
      </c>
      <c r="R166" t="s">
        <v>39</v>
      </c>
      <c r="S166" t="s">
        <v>42</v>
      </c>
      <c r="T166" t="s">
        <v>33</v>
      </c>
      <c r="U166" t="s">
        <v>93</v>
      </c>
      <c r="V166" t="s">
        <v>85</v>
      </c>
      <c r="W166">
        <v>30.5709875228169</v>
      </c>
      <c r="X166">
        <v>26.8772246673913</v>
      </c>
      <c r="Y166">
        <v>13.102732628504601</v>
      </c>
      <c r="Z166">
        <v>12.152625447027001</v>
      </c>
      <c r="AA166">
        <v>12.0367222690909</v>
      </c>
      <c r="AB166">
        <v>11.1732317425641</v>
      </c>
      <c r="AC166">
        <v>10.940460103584901</v>
      </c>
      <c r="AD166">
        <v>10.927430611363601</v>
      </c>
      <c r="AE166">
        <v>10.84849136175</v>
      </c>
      <c r="AF166">
        <v>10.822476636808499</v>
      </c>
    </row>
    <row r="167" spans="1:32" x14ac:dyDescent="0.3">
      <c r="A167">
        <v>661</v>
      </c>
      <c r="B167" t="s">
        <v>114</v>
      </c>
      <c r="C167">
        <v>2017</v>
      </c>
      <c r="D167">
        <v>845</v>
      </c>
      <c r="E167">
        <v>61</v>
      </c>
      <c r="F167">
        <v>0.55739644970414204</v>
      </c>
      <c r="G167">
        <v>0.24</v>
      </c>
      <c r="H167">
        <v>2</v>
      </c>
      <c r="I167">
        <v>0.24</v>
      </c>
      <c r="J167">
        <v>0.68</v>
      </c>
      <c r="K167">
        <v>0.68</v>
      </c>
      <c r="L167">
        <v>1</v>
      </c>
      <c r="M167" t="s">
        <v>106</v>
      </c>
      <c r="N167" t="s">
        <v>77</v>
      </c>
      <c r="O167" t="s">
        <v>32</v>
      </c>
      <c r="P167" t="s">
        <v>72</v>
      </c>
      <c r="Q167" t="s">
        <v>89</v>
      </c>
      <c r="R167" t="s">
        <v>95</v>
      </c>
      <c r="S167" t="s">
        <v>50</v>
      </c>
      <c r="T167" t="s">
        <v>48</v>
      </c>
      <c r="U167" t="s">
        <v>39</v>
      </c>
      <c r="V167" t="s">
        <v>56</v>
      </c>
      <c r="W167">
        <v>27.308703179999998</v>
      </c>
      <c r="X167">
        <v>20.223022766</v>
      </c>
      <c r="Y167">
        <v>19.344481574</v>
      </c>
      <c r="Z167">
        <v>16.762166239999999</v>
      </c>
      <c r="AA167">
        <v>13.043643478</v>
      </c>
      <c r="AB167">
        <v>12.446626204999999</v>
      </c>
      <c r="AC167">
        <v>12.073446300000001</v>
      </c>
      <c r="AD167">
        <v>11.9927473</v>
      </c>
      <c r="AE167">
        <v>11.985542361666599</v>
      </c>
      <c r="AF167">
        <v>11.7201039333333</v>
      </c>
    </row>
    <row r="168" spans="1:32" x14ac:dyDescent="0.3">
      <c r="A168">
        <v>662</v>
      </c>
      <c r="B168" t="s">
        <v>114</v>
      </c>
      <c r="C168">
        <v>2017</v>
      </c>
      <c r="D168">
        <v>845</v>
      </c>
      <c r="E168">
        <v>62</v>
      </c>
      <c r="F168">
        <v>0.57751479289940799</v>
      </c>
      <c r="G168">
        <v>0.14000000000000001</v>
      </c>
      <c r="H168">
        <v>2</v>
      </c>
      <c r="I168">
        <v>0.2</v>
      </c>
      <c r="J168">
        <v>0.62</v>
      </c>
      <c r="K168">
        <v>0.7</v>
      </c>
      <c r="L168">
        <v>4</v>
      </c>
      <c r="M168" t="s">
        <v>106</v>
      </c>
      <c r="N168" t="s">
        <v>32</v>
      </c>
      <c r="O168" t="s">
        <v>77</v>
      </c>
      <c r="P168" t="s">
        <v>52</v>
      </c>
      <c r="Q168" t="s">
        <v>67</v>
      </c>
      <c r="R168" t="s">
        <v>63</v>
      </c>
      <c r="S168" t="s">
        <v>89</v>
      </c>
      <c r="T168" t="s">
        <v>93</v>
      </c>
      <c r="U168" t="s">
        <v>102</v>
      </c>
      <c r="V168" t="s">
        <v>95</v>
      </c>
      <c r="W168">
        <v>26.9246117671428</v>
      </c>
      <c r="X168">
        <v>24.707114646249899</v>
      </c>
      <c r="Y168">
        <v>17.635439685000001</v>
      </c>
      <c r="Z168">
        <v>14.424682600000001</v>
      </c>
      <c r="AA168">
        <v>12.614704594999999</v>
      </c>
      <c r="AB168">
        <v>12.4475555</v>
      </c>
      <c r="AC168">
        <v>12.297449395999999</v>
      </c>
      <c r="AD168">
        <v>12.1083879375</v>
      </c>
      <c r="AE168">
        <v>11.827607397142801</v>
      </c>
      <c r="AF168">
        <v>11.713080400000001</v>
      </c>
    </row>
    <row r="169" spans="1:32" x14ac:dyDescent="0.3">
      <c r="A169">
        <v>663</v>
      </c>
      <c r="B169" t="s">
        <v>114</v>
      </c>
      <c r="C169">
        <v>2017</v>
      </c>
      <c r="D169">
        <v>845</v>
      </c>
      <c r="E169">
        <v>63</v>
      </c>
      <c r="F169">
        <v>0.55857988165680394</v>
      </c>
      <c r="G169">
        <v>0.02</v>
      </c>
      <c r="H169">
        <v>2</v>
      </c>
      <c r="I169">
        <v>0.08</v>
      </c>
      <c r="J169">
        <v>0.74</v>
      </c>
      <c r="K169">
        <v>0.68</v>
      </c>
      <c r="L169">
        <v>2</v>
      </c>
      <c r="M169" t="s">
        <v>106</v>
      </c>
      <c r="N169" t="s">
        <v>77</v>
      </c>
      <c r="O169" t="s">
        <v>32</v>
      </c>
      <c r="P169" t="s">
        <v>102</v>
      </c>
      <c r="Q169" t="s">
        <v>89</v>
      </c>
      <c r="R169" t="s">
        <v>93</v>
      </c>
      <c r="S169" t="s">
        <v>39</v>
      </c>
      <c r="T169" t="s">
        <v>42</v>
      </c>
      <c r="U169" t="s">
        <v>33</v>
      </c>
      <c r="V169" t="s">
        <v>58</v>
      </c>
      <c r="W169">
        <v>69.763175512499998</v>
      </c>
      <c r="X169">
        <v>55.258335866874901</v>
      </c>
      <c r="Y169">
        <v>39.894985462727199</v>
      </c>
      <c r="Z169">
        <v>24.5742213363636</v>
      </c>
      <c r="AA169">
        <v>23.624483361999999</v>
      </c>
      <c r="AB169">
        <v>21.139891908999999</v>
      </c>
      <c r="AC169">
        <v>19.861825606666599</v>
      </c>
      <c r="AD169">
        <v>16.2978262333333</v>
      </c>
      <c r="AE169">
        <v>15.706521974999999</v>
      </c>
      <c r="AF169">
        <v>15.549316883333301</v>
      </c>
    </row>
    <row r="170" spans="1:32" x14ac:dyDescent="0.3">
      <c r="A170">
        <v>664</v>
      </c>
      <c r="B170" t="s">
        <v>114</v>
      </c>
      <c r="C170">
        <v>2017</v>
      </c>
      <c r="D170">
        <v>845</v>
      </c>
      <c r="E170">
        <v>64</v>
      </c>
      <c r="F170">
        <v>0.57396449704142005</v>
      </c>
      <c r="G170">
        <v>0.06</v>
      </c>
      <c r="H170">
        <v>8</v>
      </c>
      <c r="I170">
        <v>0.4</v>
      </c>
      <c r="J170">
        <v>0.88</v>
      </c>
      <c r="K170">
        <v>0.56000000000000005</v>
      </c>
      <c r="L170">
        <v>1</v>
      </c>
      <c r="M170" t="s">
        <v>77</v>
      </c>
      <c r="N170" t="s">
        <v>106</v>
      </c>
      <c r="O170" t="s">
        <v>32</v>
      </c>
      <c r="P170" t="s">
        <v>102</v>
      </c>
      <c r="Q170" t="s">
        <v>69</v>
      </c>
      <c r="R170" t="s">
        <v>110</v>
      </c>
      <c r="S170" t="s">
        <v>78</v>
      </c>
      <c r="T170" t="s">
        <v>81</v>
      </c>
      <c r="U170" t="s">
        <v>44</v>
      </c>
      <c r="V170" t="s">
        <v>45</v>
      </c>
      <c r="W170">
        <v>6.0179650251209198</v>
      </c>
      <c r="X170">
        <v>5.41371557486098</v>
      </c>
      <c r="Y170">
        <v>4.8731688162960198</v>
      </c>
      <c r="Z170">
        <v>4.4902037393557297</v>
      </c>
      <c r="AA170">
        <v>4.4374209669352496</v>
      </c>
      <c r="AB170">
        <v>4.3458213213113197</v>
      </c>
      <c r="AC170">
        <v>4.2668909480982098</v>
      </c>
      <c r="AD170">
        <v>4.1905551489956698</v>
      </c>
      <c r="AE170">
        <v>4.1737960760314099</v>
      </c>
      <c r="AF170">
        <v>4.1557654371129704</v>
      </c>
    </row>
    <row r="171" spans="1:32" x14ac:dyDescent="0.3">
      <c r="A171">
        <v>665</v>
      </c>
      <c r="B171" t="s">
        <v>114</v>
      </c>
      <c r="C171">
        <v>2017</v>
      </c>
      <c r="D171">
        <v>845</v>
      </c>
      <c r="E171">
        <v>65</v>
      </c>
      <c r="F171">
        <v>0.562130177514792</v>
      </c>
      <c r="G171">
        <v>0.04</v>
      </c>
      <c r="H171">
        <v>3</v>
      </c>
      <c r="I171">
        <v>0.8</v>
      </c>
      <c r="J171">
        <v>0.98</v>
      </c>
      <c r="K171">
        <v>0.22</v>
      </c>
      <c r="L171">
        <v>9</v>
      </c>
      <c r="M171" t="s">
        <v>106</v>
      </c>
      <c r="N171" t="s">
        <v>77</v>
      </c>
      <c r="O171" t="s">
        <v>32</v>
      </c>
      <c r="P171" t="s">
        <v>39</v>
      </c>
      <c r="Q171" t="s">
        <v>102</v>
      </c>
      <c r="R171" t="s">
        <v>89</v>
      </c>
      <c r="S171" t="s">
        <v>42</v>
      </c>
      <c r="T171" t="s">
        <v>33</v>
      </c>
      <c r="U171" t="s">
        <v>52</v>
      </c>
      <c r="V171" t="s">
        <v>58</v>
      </c>
      <c r="W171">
        <v>41.1174639913636</v>
      </c>
      <c r="X171">
        <v>39.220843710882299</v>
      </c>
      <c r="Y171">
        <v>15.77709598</v>
      </c>
      <c r="Z171">
        <v>14.2966253173333</v>
      </c>
      <c r="AA171">
        <v>14.2610407986956</v>
      </c>
      <c r="AB171">
        <v>13.721500073750001</v>
      </c>
      <c r="AC171">
        <v>12.47836951</v>
      </c>
      <c r="AD171">
        <v>12.3054414365853</v>
      </c>
      <c r="AE171">
        <v>11.9431360533333</v>
      </c>
      <c r="AF171">
        <v>11.893004050555501</v>
      </c>
    </row>
    <row r="172" spans="1:32" x14ac:dyDescent="0.3">
      <c r="A172">
        <v>666</v>
      </c>
      <c r="B172" t="s">
        <v>114</v>
      </c>
      <c r="C172">
        <v>2017</v>
      </c>
      <c r="D172">
        <v>845</v>
      </c>
      <c r="E172">
        <v>66</v>
      </c>
      <c r="F172">
        <v>0.55266272189349097</v>
      </c>
      <c r="G172">
        <v>0.22</v>
      </c>
      <c r="H172">
        <v>1</v>
      </c>
      <c r="I172">
        <v>0.28000000000000003</v>
      </c>
      <c r="J172">
        <v>1</v>
      </c>
      <c r="K172">
        <v>0.84</v>
      </c>
      <c r="L172">
        <v>5</v>
      </c>
      <c r="M172" t="s">
        <v>77</v>
      </c>
      <c r="N172" t="s">
        <v>106</v>
      </c>
      <c r="O172" t="s">
        <v>32</v>
      </c>
      <c r="P172" t="s">
        <v>89</v>
      </c>
      <c r="Q172" t="s">
        <v>102</v>
      </c>
      <c r="R172" t="s">
        <v>58</v>
      </c>
      <c r="S172" t="s">
        <v>39</v>
      </c>
      <c r="T172" t="s">
        <v>64</v>
      </c>
      <c r="U172" t="s">
        <v>93</v>
      </c>
      <c r="V172" t="s">
        <v>42</v>
      </c>
      <c r="W172">
        <v>63.148816924999998</v>
      </c>
      <c r="X172">
        <v>56.626164223333298</v>
      </c>
      <c r="Y172">
        <v>22.2909131074999</v>
      </c>
      <c r="Z172">
        <v>21.241688406666601</v>
      </c>
      <c r="AA172">
        <v>20.385888286</v>
      </c>
      <c r="AB172">
        <v>16.54952432</v>
      </c>
      <c r="AC172">
        <v>14.51290798</v>
      </c>
      <c r="AD172">
        <v>13.8671126466666</v>
      </c>
      <c r="AE172">
        <v>13.324702289999999</v>
      </c>
      <c r="AF172">
        <v>12.499259</v>
      </c>
    </row>
    <row r="173" spans="1:32" x14ac:dyDescent="0.3">
      <c r="A173">
        <v>667</v>
      </c>
      <c r="B173" t="s">
        <v>114</v>
      </c>
      <c r="C173">
        <v>2017</v>
      </c>
      <c r="D173">
        <v>845</v>
      </c>
      <c r="E173">
        <v>67</v>
      </c>
      <c r="F173">
        <v>0.53609467455621296</v>
      </c>
      <c r="G173">
        <v>0.16</v>
      </c>
      <c r="H173">
        <v>2</v>
      </c>
      <c r="I173">
        <v>0.46</v>
      </c>
      <c r="J173">
        <v>0.88</v>
      </c>
      <c r="K173">
        <v>0.6</v>
      </c>
      <c r="L173">
        <v>2</v>
      </c>
      <c r="M173" t="s">
        <v>106</v>
      </c>
      <c r="N173" t="s">
        <v>77</v>
      </c>
      <c r="O173" t="s">
        <v>72</v>
      </c>
      <c r="P173" t="s">
        <v>32</v>
      </c>
      <c r="Q173" t="s">
        <v>102</v>
      </c>
      <c r="R173" t="s">
        <v>39</v>
      </c>
      <c r="S173" t="s">
        <v>89</v>
      </c>
      <c r="T173" t="s">
        <v>54</v>
      </c>
      <c r="U173" t="s">
        <v>33</v>
      </c>
      <c r="V173" t="s">
        <v>58</v>
      </c>
      <c r="W173">
        <v>42.658650408</v>
      </c>
      <c r="X173">
        <v>36.548884991249999</v>
      </c>
      <c r="Y173">
        <v>22.264103915</v>
      </c>
      <c r="Z173">
        <v>18.5743974666666</v>
      </c>
      <c r="AA173">
        <v>16.524034632727201</v>
      </c>
      <c r="AB173">
        <v>15.623477063999999</v>
      </c>
      <c r="AC173">
        <v>14.69289135</v>
      </c>
      <c r="AD173">
        <v>12.447661889999999</v>
      </c>
      <c r="AE173">
        <v>12.169835089999999</v>
      </c>
      <c r="AF173">
        <v>11.933913799999999</v>
      </c>
    </row>
    <row r="174" spans="1:32" x14ac:dyDescent="0.3">
      <c r="A174">
        <v>668</v>
      </c>
      <c r="B174" t="s">
        <v>114</v>
      </c>
      <c r="C174">
        <v>2017</v>
      </c>
      <c r="D174">
        <v>845</v>
      </c>
      <c r="E174">
        <v>68</v>
      </c>
      <c r="F174">
        <v>0.56449704142011803</v>
      </c>
      <c r="G174">
        <v>0.08</v>
      </c>
      <c r="H174">
        <v>3</v>
      </c>
      <c r="I174">
        <v>0.38</v>
      </c>
      <c r="J174">
        <v>0.3</v>
      </c>
      <c r="K174">
        <v>0.76</v>
      </c>
      <c r="L174">
        <v>4</v>
      </c>
      <c r="M174" t="s">
        <v>32</v>
      </c>
      <c r="N174" t="s">
        <v>56</v>
      </c>
      <c r="O174" t="s">
        <v>77</v>
      </c>
      <c r="P174" t="s">
        <v>106</v>
      </c>
      <c r="Q174" t="s">
        <v>39</v>
      </c>
      <c r="R174" t="s">
        <v>68</v>
      </c>
      <c r="S174" t="s">
        <v>102</v>
      </c>
      <c r="T174" t="s">
        <v>89</v>
      </c>
      <c r="U174" t="s">
        <v>82</v>
      </c>
      <c r="V174" t="s">
        <v>38</v>
      </c>
      <c r="W174">
        <v>17.604768948666599</v>
      </c>
      <c r="X174">
        <v>13.558789474999999</v>
      </c>
      <c r="Y174">
        <v>12.9937283285714</v>
      </c>
      <c r="Z174">
        <v>12.8883890795</v>
      </c>
      <c r="AA174">
        <v>12.085260971</v>
      </c>
      <c r="AB174">
        <v>11.582280857499899</v>
      </c>
      <c r="AC174">
        <v>11.4710886946666</v>
      </c>
      <c r="AD174">
        <v>11.2082208933333</v>
      </c>
      <c r="AE174">
        <v>11.1502962090909</v>
      </c>
      <c r="AF174">
        <v>10.8681556133333</v>
      </c>
    </row>
    <row r="175" spans="1:32" x14ac:dyDescent="0.3">
      <c r="A175">
        <v>669</v>
      </c>
      <c r="B175" t="s">
        <v>114</v>
      </c>
      <c r="C175">
        <v>2017</v>
      </c>
      <c r="D175">
        <v>845</v>
      </c>
      <c r="E175">
        <v>69</v>
      </c>
      <c r="F175">
        <v>0.53609467455621296</v>
      </c>
      <c r="G175">
        <v>0.1</v>
      </c>
      <c r="H175">
        <v>4</v>
      </c>
      <c r="I175">
        <v>0.94</v>
      </c>
      <c r="J175">
        <v>0.36</v>
      </c>
      <c r="K175">
        <v>0.54</v>
      </c>
      <c r="L175">
        <v>10</v>
      </c>
      <c r="M175" t="s">
        <v>77</v>
      </c>
      <c r="N175" t="s">
        <v>106</v>
      </c>
      <c r="O175" t="s">
        <v>84</v>
      </c>
      <c r="P175" t="s">
        <v>102</v>
      </c>
      <c r="Q175" t="s">
        <v>58</v>
      </c>
      <c r="R175" t="s">
        <v>111</v>
      </c>
      <c r="S175" t="s">
        <v>98</v>
      </c>
      <c r="T175" t="s">
        <v>78</v>
      </c>
      <c r="U175" t="s">
        <v>86</v>
      </c>
      <c r="V175" t="s">
        <v>82</v>
      </c>
      <c r="W175">
        <v>17.135503258947299</v>
      </c>
      <c r="X175">
        <v>16.5748167785714</v>
      </c>
      <c r="Y175">
        <v>11.302413812499999</v>
      </c>
      <c r="Z175">
        <v>11.1866973165217</v>
      </c>
      <c r="AA175">
        <v>11.156108536923</v>
      </c>
      <c r="AB175">
        <v>11.060039935714199</v>
      </c>
      <c r="AC175">
        <v>11.021908673999899</v>
      </c>
      <c r="AD175">
        <v>10.923483417692299</v>
      </c>
      <c r="AE175">
        <v>10.89229285625</v>
      </c>
      <c r="AF175">
        <v>10.806600075238</v>
      </c>
    </row>
    <row r="176" spans="1:32" x14ac:dyDescent="0.3">
      <c r="A176">
        <v>670</v>
      </c>
      <c r="B176" t="s">
        <v>114</v>
      </c>
      <c r="C176">
        <v>2017</v>
      </c>
      <c r="D176">
        <v>845</v>
      </c>
      <c r="E176">
        <v>70</v>
      </c>
      <c r="F176">
        <v>0.55976331360946696</v>
      </c>
      <c r="G176">
        <v>0.14000000000000001</v>
      </c>
      <c r="H176">
        <v>2</v>
      </c>
      <c r="I176">
        <v>0.92</v>
      </c>
      <c r="J176">
        <v>0.94</v>
      </c>
      <c r="K176">
        <v>0.86</v>
      </c>
      <c r="L176">
        <v>7</v>
      </c>
      <c r="M176" t="s">
        <v>106</v>
      </c>
      <c r="N176" t="s">
        <v>77</v>
      </c>
      <c r="O176" t="s">
        <v>32</v>
      </c>
      <c r="P176" t="s">
        <v>39</v>
      </c>
      <c r="Q176" t="s">
        <v>102</v>
      </c>
      <c r="R176" t="s">
        <v>64</v>
      </c>
      <c r="S176" t="s">
        <v>76</v>
      </c>
      <c r="T176" t="s">
        <v>100</v>
      </c>
      <c r="U176" t="s">
        <v>33</v>
      </c>
      <c r="V176" t="s">
        <v>83</v>
      </c>
      <c r="W176">
        <v>46.215727544285699</v>
      </c>
      <c r="X176">
        <v>40.948345033750002</v>
      </c>
      <c r="Y176">
        <v>15.5825038084615</v>
      </c>
      <c r="Z176">
        <v>14.9936398814285</v>
      </c>
      <c r="AA176">
        <v>14.6568290471428</v>
      </c>
      <c r="AB176">
        <v>14.0105014514285</v>
      </c>
      <c r="AC176">
        <v>13.975189200000001</v>
      </c>
      <c r="AD176">
        <v>13.332056</v>
      </c>
      <c r="AE176">
        <v>13.089937072857101</v>
      </c>
      <c r="AF176">
        <v>12.7267046</v>
      </c>
    </row>
    <row r="177" spans="1:32" x14ac:dyDescent="0.3">
      <c r="A177">
        <v>671</v>
      </c>
      <c r="B177" t="s">
        <v>114</v>
      </c>
      <c r="C177">
        <v>2017</v>
      </c>
      <c r="D177">
        <v>845</v>
      </c>
      <c r="E177">
        <v>71</v>
      </c>
      <c r="F177">
        <v>0.55621301775147902</v>
      </c>
      <c r="G177">
        <v>0.12</v>
      </c>
      <c r="H177">
        <v>8</v>
      </c>
      <c r="I177">
        <v>0.42</v>
      </c>
      <c r="J177">
        <v>0.92</v>
      </c>
      <c r="K177">
        <v>0.84</v>
      </c>
      <c r="L177">
        <v>9</v>
      </c>
      <c r="M177" t="s">
        <v>77</v>
      </c>
      <c r="N177" t="s">
        <v>106</v>
      </c>
      <c r="O177" t="s">
        <v>32</v>
      </c>
      <c r="P177" t="s">
        <v>102</v>
      </c>
      <c r="Q177" t="s">
        <v>69</v>
      </c>
      <c r="R177" t="s">
        <v>39</v>
      </c>
      <c r="S177" t="s">
        <v>78</v>
      </c>
      <c r="T177" t="s">
        <v>111</v>
      </c>
      <c r="U177" t="s">
        <v>37</v>
      </c>
      <c r="V177" t="s">
        <v>89</v>
      </c>
      <c r="W177">
        <v>9.6082078949999996</v>
      </c>
      <c r="X177">
        <v>8.3537439904477608</v>
      </c>
      <c r="Y177">
        <v>8.1706542255844106</v>
      </c>
      <c r="Z177">
        <v>6.8370052251000004</v>
      </c>
      <c r="AA177">
        <v>6.59066099333333</v>
      </c>
      <c r="AB177">
        <v>6.3025702207936503</v>
      </c>
      <c r="AC177">
        <v>6.1693220712820498</v>
      </c>
      <c r="AD177">
        <v>6.1657350553333297</v>
      </c>
      <c r="AE177">
        <v>6.1132906680769201</v>
      </c>
      <c r="AF177">
        <v>6.10351704758064</v>
      </c>
    </row>
    <row r="178" spans="1:32" x14ac:dyDescent="0.3">
      <c r="A178">
        <v>672</v>
      </c>
      <c r="B178" t="s">
        <v>114</v>
      </c>
      <c r="C178">
        <v>2017</v>
      </c>
      <c r="D178">
        <v>845</v>
      </c>
      <c r="E178">
        <v>72</v>
      </c>
      <c r="F178">
        <v>0.55029585798816505</v>
      </c>
      <c r="G178">
        <v>0.08</v>
      </c>
      <c r="H178">
        <v>3</v>
      </c>
      <c r="I178">
        <v>0.38</v>
      </c>
      <c r="J178">
        <v>0.57999999999999996</v>
      </c>
      <c r="K178">
        <v>0.08</v>
      </c>
      <c r="L178">
        <v>3</v>
      </c>
      <c r="M178" t="s">
        <v>106</v>
      </c>
      <c r="N178" t="s">
        <v>32</v>
      </c>
      <c r="O178" t="s">
        <v>77</v>
      </c>
      <c r="P178" t="s">
        <v>102</v>
      </c>
      <c r="Q178" t="s">
        <v>89</v>
      </c>
      <c r="R178" t="s">
        <v>58</v>
      </c>
      <c r="S178" t="s">
        <v>53</v>
      </c>
      <c r="T178" t="s">
        <v>36</v>
      </c>
      <c r="U178" t="s">
        <v>45</v>
      </c>
      <c r="V178" t="s">
        <v>60</v>
      </c>
      <c r="W178">
        <v>24.659357652142798</v>
      </c>
      <c r="X178">
        <v>22.907264999999999</v>
      </c>
      <c r="Y178">
        <v>17.258776664374999</v>
      </c>
      <c r="Z178">
        <v>15.752135759</v>
      </c>
      <c r="AA178">
        <v>14.952413345555501</v>
      </c>
      <c r="AB178">
        <v>13.22995168125</v>
      </c>
      <c r="AC178">
        <v>12.564977600000001</v>
      </c>
      <c r="AD178">
        <v>12.2287728514285</v>
      </c>
      <c r="AE178">
        <v>11.523224753333301</v>
      </c>
      <c r="AF178">
        <v>11.346365177999999</v>
      </c>
    </row>
    <row r="179" spans="1:32" x14ac:dyDescent="0.3">
      <c r="A179">
        <v>673</v>
      </c>
      <c r="B179" t="s">
        <v>114</v>
      </c>
      <c r="C179">
        <v>2017</v>
      </c>
      <c r="D179">
        <v>845</v>
      </c>
      <c r="E179">
        <v>73</v>
      </c>
      <c r="F179">
        <v>0.53964497041420101</v>
      </c>
      <c r="G179">
        <v>0.18</v>
      </c>
      <c r="H179">
        <v>1</v>
      </c>
      <c r="I179">
        <v>0.72</v>
      </c>
      <c r="J179">
        <v>0.56000000000000005</v>
      </c>
      <c r="K179">
        <v>0.78</v>
      </c>
      <c r="L179">
        <v>6</v>
      </c>
      <c r="M179" t="s">
        <v>106</v>
      </c>
      <c r="N179" t="s">
        <v>32</v>
      </c>
      <c r="O179" t="s">
        <v>77</v>
      </c>
      <c r="P179" t="s">
        <v>102</v>
      </c>
      <c r="Q179" t="s">
        <v>39</v>
      </c>
      <c r="R179" t="s">
        <v>94</v>
      </c>
      <c r="S179" t="s">
        <v>72</v>
      </c>
      <c r="T179" t="s">
        <v>58</v>
      </c>
      <c r="U179" t="s">
        <v>89</v>
      </c>
      <c r="V179" t="s">
        <v>78</v>
      </c>
      <c r="W179">
        <v>44.012367266666601</v>
      </c>
      <c r="X179">
        <v>36.7441574666666</v>
      </c>
      <c r="Y179">
        <v>33.3046711</v>
      </c>
      <c r="Z179">
        <v>24.176960950000002</v>
      </c>
      <c r="AA179">
        <v>21.6352704333333</v>
      </c>
      <c r="AB179">
        <v>21.350345600000001</v>
      </c>
      <c r="AC179">
        <v>20.0654316</v>
      </c>
      <c r="AD179">
        <v>18.121409100000001</v>
      </c>
      <c r="AE179">
        <v>16.196697924999999</v>
      </c>
      <c r="AF179">
        <v>15.384638166666599</v>
      </c>
    </row>
    <row r="180" spans="1:32" x14ac:dyDescent="0.3">
      <c r="A180">
        <v>674</v>
      </c>
      <c r="B180" t="s">
        <v>114</v>
      </c>
      <c r="C180">
        <v>2017</v>
      </c>
      <c r="D180">
        <v>845</v>
      </c>
      <c r="E180">
        <v>74</v>
      </c>
      <c r="F180">
        <v>0.54792899408284002</v>
      </c>
      <c r="G180">
        <v>0.08</v>
      </c>
      <c r="H180">
        <v>5</v>
      </c>
      <c r="I180">
        <v>0.54</v>
      </c>
      <c r="J180">
        <v>1</v>
      </c>
      <c r="K180">
        <v>0.38</v>
      </c>
      <c r="L180">
        <v>10</v>
      </c>
      <c r="M180" t="s">
        <v>106</v>
      </c>
      <c r="N180" t="s">
        <v>77</v>
      </c>
      <c r="O180" t="s">
        <v>32</v>
      </c>
      <c r="P180" t="s">
        <v>102</v>
      </c>
      <c r="Q180" t="s">
        <v>39</v>
      </c>
      <c r="R180" t="s">
        <v>54</v>
      </c>
      <c r="S180" t="s">
        <v>80</v>
      </c>
      <c r="T180" t="s">
        <v>33</v>
      </c>
      <c r="U180" t="s">
        <v>38</v>
      </c>
      <c r="V180" t="s">
        <v>110</v>
      </c>
      <c r="W180">
        <v>15.998351425333301</v>
      </c>
      <c r="X180">
        <v>12.332075379705801</v>
      </c>
      <c r="Y180">
        <v>9.2494597635526308</v>
      </c>
      <c r="Z180">
        <v>7.9411083626865597</v>
      </c>
      <c r="AA180">
        <v>7.6791120877966002</v>
      </c>
      <c r="AB180">
        <v>7.60391940633333</v>
      </c>
      <c r="AC180">
        <v>7.4743657365000002</v>
      </c>
      <c r="AD180">
        <v>7.4668260503281196</v>
      </c>
      <c r="AE180">
        <v>7.2398657972727198</v>
      </c>
      <c r="AF180">
        <v>7.23588569384615</v>
      </c>
    </row>
    <row r="181" spans="1:32" x14ac:dyDescent="0.3">
      <c r="A181">
        <v>675</v>
      </c>
      <c r="B181" t="s">
        <v>114</v>
      </c>
      <c r="C181">
        <v>2017</v>
      </c>
      <c r="D181">
        <v>845</v>
      </c>
      <c r="E181">
        <v>75</v>
      </c>
      <c r="F181">
        <v>0.55266272189349097</v>
      </c>
      <c r="G181">
        <v>0.78</v>
      </c>
      <c r="H181">
        <v>1</v>
      </c>
      <c r="I181">
        <v>0.57999999999999996</v>
      </c>
      <c r="J181">
        <v>0.74</v>
      </c>
      <c r="K181">
        <v>0.62</v>
      </c>
      <c r="L181">
        <v>3</v>
      </c>
      <c r="M181" t="s">
        <v>77</v>
      </c>
      <c r="N181" t="s">
        <v>102</v>
      </c>
      <c r="O181" t="s">
        <v>39</v>
      </c>
      <c r="P181" t="s">
        <v>106</v>
      </c>
      <c r="Q181" t="s">
        <v>32</v>
      </c>
      <c r="R181" t="s">
        <v>72</v>
      </c>
      <c r="S181" t="s">
        <v>86</v>
      </c>
      <c r="T181" t="s">
        <v>47</v>
      </c>
      <c r="U181" t="s">
        <v>75</v>
      </c>
      <c r="V181" t="s">
        <v>85</v>
      </c>
      <c r="W181">
        <v>37.421825736666598</v>
      </c>
      <c r="X181">
        <v>27.949253049999999</v>
      </c>
      <c r="Y181">
        <v>22.762146000000001</v>
      </c>
      <c r="Z181">
        <v>21.175845649999999</v>
      </c>
      <c r="AA181">
        <v>20.3539295</v>
      </c>
      <c r="AB181">
        <v>19.436680329999898</v>
      </c>
      <c r="AC181">
        <v>16.105262799999998</v>
      </c>
      <c r="AD181">
        <v>15.9521327</v>
      </c>
      <c r="AE181">
        <v>15.770028099999999</v>
      </c>
      <c r="AF181">
        <v>15.74072745</v>
      </c>
    </row>
    <row r="182" spans="1:32" x14ac:dyDescent="0.3">
      <c r="A182">
        <v>676</v>
      </c>
      <c r="B182" t="s">
        <v>114</v>
      </c>
      <c r="C182">
        <v>2017</v>
      </c>
      <c r="D182">
        <v>845</v>
      </c>
      <c r="E182">
        <v>76</v>
      </c>
      <c r="F182">
        <v>0.56804733727810597</v>
      </c>
      <c r="G182">
        <v>0.08</v>
      </c>
      <c r="H182">
        <v>6</v>
      </c>
      <c r="I182">
        <v>0.4</v>
      </c>
      <c r="J182">
        <v>0.64</v>
      </c>
      <c r="K182">
        <v>0.16</v>
      </c>
      <c r="L182">
        <v>5</v>
      </c>
      <c r="M182" t="s">
        <v>106</v>
      </c>
      <c r="N182" t="s">
        <v>32</v>
      </c>
      <c r="O182" t="s">
        <v>77</v>
      </c>
      <c r="P182" t="s">
        <v>102</v>
      </c>
      <c r="Q182" t="s">
        <v>44</v>
      </c>
      <c r="R182" t="s">
        <v>89</v>
      </c>
      <c r="S182" t="s">
        <v>86</v>
      </c>
      <c r="T182" t="s">
        <v>78</v>
      </c>
      <c r="U182" t="s">
        <v>69</v>
      </c>
      <c r="V182" t="s">
        <v>61</v>
      </c>
      <c r="W182">
        <v>10.8800166001612</v>
      </c>
      <c r="X182">
        <v>10.077527457516601</v>
      </c>
      <c r="Y182">
        <v>10.060406542978701</v>
      </c>
      <c r="Z182">
        <v>8.6405934615517204</v>
      </c>
      <c r="AA182">
        <v>8.2489588382926797</v>
      </c>
      <c r="AB182">
        <v>7.9720101090000002</v>
      </c>
      <c r="AC182">
        <v>7.6817331036585301</v>
      </c>
      <c r="AD182">
        <v>7.3357465438461498</v>
      </c>
      <c r="AE182">
        <v>7.3281823963157802</v>
      </c>
      <c r="AF182">
        <v>7.2774185801063798</v>
      </c>
    </row>
    <row r="183" spans="1:32" x14ac:dyDescent="0.3">
      <c r="A183">
        <v>677</v>
      </c>
      <c r="B183" t="s">
        <v>114</v>
      </c>
      <c r="C183">
        <v>2017</v>
      </c>
      <c r="D183">
        <v>845</v>
      </c>
      <c r="E183">
        <v>77</v>
      </c>
      <c r="F183">
        <v>0.56094674556212998</v>
      </c>
      <c r="G183">
        <v>0.1</v>
      </c>
      <c r="H183">
        <v>2</v>
      </c>
      <c r="I183">
        <v>0.78</v>
      </c>
      <c r="J183">
        <v>0.57999999999999996</v>
      </c>
      <c r="K183">
        <v>0.8</v>
      </c>
      <c r="L183">
        <v>2</v>
      </c>
      <c r="M183" t="s">
        <v>106</v>
      </c>
      <c r="N183" t="s">
        <v>77</v>
      </c>
      <c r="O183" t="s">
        <v>32</v>
      </c>
      <c r="P183" t="s">
        <v>102</v>
      </c>
      <c r="Q183" t="s">
        <v>39</v>
      </c>
      <c r="R183" t="s">
        <v>89</v>
      </c>
      <c r="S183" t="s">
        <v>94</v>
      </c>
      <c r="T183" t="s">
        <v>58</v>
      </c>
      <c r="U183" t="s">
        <v>54</v>
      </c>
      <c r="V183" t="s">
        <v>42</v>
      </c>
      <c r="W183">
        <v>30.7058914022222</v>
      </c>
      <c r="X183">
        <v>30.13351355</v>
      </c>
      <c r="Y183">
        <v>19.321630954166601</v>
      </c>
      <c r="Z183">
        <v>17.183456426923001</v>
      </c>
      <c r="AA183">
        <v>17.05404079625</v>
      </c>
      <c r="AB183">
        <v>15.1673919833333</v>
      </c>
      <c r="AC183">
        <v>14.5177934225</v>
      </c>
      <c r="AD183">
        <v>14.4732960116666</v>
      </c>
      <c r="AE183">
        <v>14.295311915999999</v>
      </c>
      <c r="AF183">
        <v>14.04707833</v>
      </c>
    </row>
    <row r="184" spans="1:32" x14ac:dyDescent="0.3">
      <c r="A184">
        <v>678</v>
      </c>
      <c r="B184" t="s">
        <v>114</v>
      </c>
      <c r="C184">
        <v>2017</v>
      </c>
      <c r="D184">
        <v>845</v>
      </c>
      <c r="E184">
        <v>78</v>
      </c>
      <c r="F184">
        <v>0.55147928994082795</v>
      </c>
      <c r="G184">
        <v>0.14000000000000001</v>
      </c>
      <c r="H184">
        <v>2</v>
      </c>
      <c r="I184">
        <v>0.78</v>
      </c>
      <c r="J184">
        <v>0.86</v>
      </c>
      <c r="K184">
        <v>0.64</v>
      </c>
      <c r="L184">
        <v>3</v>
      </c>
      <c r="M184" t="s">
        <v>77</v>
      </c>
      <c r="N184" t="s">
        <v>106</v>
      </c>
      <c r="O184" t="s">
        <v>32</v>
      </c>
      <c r="P184" t="s">
        <v>102</v>
      </c>
      <c r="Q184" t="s">
        <v>39</v>
      </c>
      <c r="R184" t="s">
        <v>89</v>
      </c>
      <c r="S184" t="s">
        <v>74</v>
      </c>
      <c r="T184" t="s">
        <v>33</v>
      </c>
      <c r="U184" t="s">
        <v>57</v>
      </c>
      <c r="V184" t="s">
        <v>37</v>
      </c>
      <c r="W184">
        <v>37.827702118749997</v>
      </c>
      <c r="X184">
        <v>35.328013001428502</v>
      </c>
      <c r="Y184">
        <v>21.528927988181799</v>
      </c>
      <c r="Z184">
        <v>18.630585621000002</v>
      </c>
      <c r="AA184">
        <v>17.669362383333301</v>
      </c>
      <c r="AB184">
        <v>17.539523111428501</v>
      </c>
      <c r="AC184">
        <v>14.607823066666599</v>
      </c>
      <c r="AD184">
        <v>14.4039901819999</v>
      </c>
      <c r="AE184">
        <v>14.3693413966666</v>
      </c>
      <c r="AF184">
        <v>13.161026</v>
      </c>
    </row>
    <row r="185" spans="1:32" x14ac:dyDescent="0.3">
      <c r="A185">
        <v>679</v>
      </c>
      <c r="B185" t="s">
        <v>114</v>
      </c>
      <c r="C185">
        <v>2017</v>
      </c>
      <c r="D185">
        <v>845</v>
      </c>
      <c r="E185">
        <v>79</v>
      </c>
      <c r="F185">
        <v>0.55147928994082795</v>
      </c>
      <c r="G185">
        <v>0.18</v>
      </c>
      <c r="H185">
        <v>1</v>
      </c>
      <c r="I185">
        <v>0.46</v>
      </c>
      <c r="J185">
        <v>0.6</v>
      </c>
      <c r="K185">
        <v>0.06</v>
      </c>
      <c r="L185">
        <v>2</v>
      </c>
      <c r="M185" t="s">
        <v>106</v>
      </c>
      <c r="N185" t="s">
        <v>32</v>
      </c>
      <c r="O185" t="s">
        <v>77</v>
      </c>
      <c r="P185" t="s">
        <v>102</v>
      </c>
      <c r="Q185" t="s">
        <v>72</v>
      </c>
      <c r="R185" t="s">
        <v>58</v>
      </c>
      <c r="S185" t="s">
        <v>69</v>
      </c>
      <c r="T185" t="s">
        <v>39</v>
      </c>
      <c r="U185" t="s">
        <v>89</v>
      </c>
      <c r="V185" t="s">
        <v>94</v>
      </c>
      <c r="W185">
        <v>42.116600666666599</v>
      </c>
      <c r="X185">
        <v>36.3013445333333</v>
      </c>
      <c r="Y185">
        <v>35.854285239999903</v>
      </c>
      <c r="Z185">
        <v>20.927456110000001</v>
      </c>
      <c r="AA185">
        <v>19.218866349999999</v>
      </c>
      <c r="AB185">
        <v>18.5406840666666</v>
      </c>
      <c r="AC185">
        <v>18.5182228</v>
      </c>
      <c r="AD185">
        <v>17.8342478</v>
      </c>
      <c r="AE185">
        <v>17.282573684999999</v>
      </c>
      <c r="AF185">
        <v>16.975257899999999</v>
      </c>
    </row>
    <row r="186" spans="1:32" x14ac:dyDescent="0.3">
      <c r="A186">
        <v>680</v>
      </c>
      <c r="B186" t="s">
        <v>114</v>
      </c>
      <c r="C186">
        <v>2017</v>
      </c>
      <c r="D186">
        <v>845</v>
      </c>
      <c r="E186">
        <v>80</v>
      </c>
      <c r="F186">
        <v>0.54201183431952604</v>
      </c>
      <c r="G186">
        <v>0.24</v>
      </c>
      <c r="H186">
        <v>1</v>
      </c>
      <c r="I186">
        <v>0.6</v>
      </c>
      <c r="J186">
        <v>0.46</v>
      </c>
      <c r="K186">
        <v>0.36</v>
      </c>
      <c r="L186">
        <v>5</v>
      </c>
      <c r="M186" t="s">
        <v>106</v>
      </c>
      <c r="N186" t="s">
        <v>77</v>
      </c>
      <c r="O186" t="s">
        <v>32</v>
      </c>
      <c r="P186" t="s">
        <v>39</v>
      </c>
      <c r="Q186" t="s">
        <v>89</v>
      </c>
      <c r="R186" t="s">
        <v>58</v>
      </c>
      <c r="S186" t="s">
        <v>43</v>
      </c>
      <c r="T186" t="s">
        <v>102</v>
      </c>
      <c r="U186" t="s">
        <v>72</v>
      </c>
      <c r="V186" t="s">
        <v>107</v>
      </c>
      <c r="W186">
        <v>34.111454633333302</v>
      </c>
      <c r="X186">
        <v>29.186739674999998</v>
      </c>
      <c r="Y186">
        <v>28.132486350000001</v>
      </c>
      <c r="Z186">
        <v>19.238979966666601</v>
      </c>
      <c r="AA186">
        <v>18.797600249999999</v>
      </c>
      <c r="AB186">
        <v>18.073599349999999</v>
      </c>
      <c r="AC186">
        <v>17.638345699999999</v>
      </c>
      <c r="AD186">
        <v>17.595833525</v>
      </c>
      <c r="AE186">
        <v>15.94486805</v>
      </c>
      <c r="AF186">
        <v>15.892110349999999</v>
      </c>
    </row>
    <row r="187" spans="1:32" x14ac:dyDescent="0.3">
      <c r="A187">
        <v>681</v>
      </c>
      <c r="B187" t="s">
        <v>114</v>
      </c>
      <c r="C187">
        <v>2017</v>
      </c>
      <c r="D187">
        <v>845</v>
      </c>
      <c r="E187">
        <v>81</v>
      </c>
      <c r="F187">
        <v>0.53609467455621296</v>
      </c>
      <c r="G187">
        <v>0.26</v>
      </c>
      <c r="H187">
        <v>2</v>
      </c>
      <c r="I187">
        <v>0.56000000000000005</v>
      </c>
      <c r="J187">
        <v>0.78</v>
      </c>
      <c r="K187">
        <v>0.48</v>
      </c>
      <c r="L187">
        <v>8</v>
      </c>
      <c r="M187" t="s">
        <v>77</v>
      </c>
      <c r="N187" t="s">
        <v>106</v>
      </c>
      <c r="O187" t="s">
        <v>102</v>
      </c>
      <c r="P187" t="s">
        <v>32</v>
      </c>
      <c r="Q187" t="s">
        <v>78</v>
      </c>
      <c r="R187" t="s">
        <v>39</v>
      </c>
      <c r="S187" t="s">
        <v>98</v>
      </c>
      <c r="T187" t="s">
        <v>93</v>
      </c>
      <c r="U187" t="s">
        <v>72</v>
      </c>
      <c r="V187" t="s">
        <v>74</v>
      </c>
      <c r="W187">
        <v>27.022585750000001</v>
      </c>
      <c r="X187">
        <v>19.9459292471428</v>
      </c>
      <c r="Y187">
        <v>14.8888312966666</v>
      </c>
      <c r="Z187">
        <v>14.6564383577777</v>
      </c>
      <c r="AA187">
        <v>11.002048411999899</v>
      </c>
      <c r="AB187">
        <v>10.819375640000001</v>
      </c>
      <c r="AC187">
        <v>10.599840175000001</v>
      </c>
      <c r="AD187">
        <v>10.4574371233333</v>
      </c>
      <c r="AE187">
        <v>10.121195221000001</v>
      </c>
      <c r="AF187">
        <v>9.94553814</v>
      </c>
    </row>
    <row r="188" spans="1:32" x14ac:dyDescent="0.3">
      <c r="A188">
        <v>682</v>
      </c>
      <c r="B188" t="s">
        <v>114</v>
      </c>
      <c r="C188">
        <v>2017</v>
      </c>
      <c r="D188">
        <v>845</v>
      </c>
      <c r="E188">
        <v>82</v>
      </c>
      <c r="F188">
        <v>0.531360946745562</v>
      </c>
      <c r="G188">
        <v>0.1</v>
      </c>
      <c r="H188">
        <v>3</v>
      </c>
      <c r="I188">
        <v>0.68</v>
      </c>
      <c r="J188">
        <v>0.22</v>
      </c>
      <c r="K188">
        <v>0.74</v>
      </c>
      <c r="L188">
        <v>4</v>
      </c>
      <c r="M188" t="s">
        <v>77</v>
      </c>
      <c r="N188" t="s">
        <v>106</v>
      </c>
      <c r="O188" t="s">
        <v>56</v>
      </c>
      <c r="P188" t="s">
        <v>110</v>
      </c>
      <c r="Q188" t="s">
        <v>72</v>
      </c>
      <c r="R188" t="s">
        <v>35</v>
      </c>
      <c r="S188" t="s">
        <v>89</v>
      </c>
      <c r="T188" t="s">
        <v>111</v>
      </c>
      <c r="U188" t="s">
        <v>63</v>
      </c>
      <c r="V188" t="s">
        <v>99</v>
      </c>
      <c r="W188">
        <v>14.258713274374999</v>
      </c>
      <c r="X188">
        <v>14.049241704166599</v>
      </c>
      <c r="Y188">
        <v>12.450500833333299</v>
      </c>
      <c r="Z188">
        <v>12.0707268211111</v>
      </c>
      <c r="AA188">
        <v>11.502325763749999</v>
      </c>
      <c r="AB188">
        <v>11.280118313333301</v>
      </c>
      <c r="AC188">
        <v>11.140513881</v>
      </c>
      <c r="AD188">
        <v>11.135727399999899</v>
      </c>
      <c r="AE188">
        <v>11.024707363636301</v>
      </c>
      <c r="AF188">
        <v>10.903671790000001</v>
      </c>
    </row>
    <row r="189" spans="1:32" x14ac:dyDescent="0.3">
      <c r="A189">
        <v>683</v>
      </c>
      <c r="B189" t="s">
        <v>114</v>
      </c>
      <c r="C189">
        <v>2017</v>
      </c>
      <c r="D189">
        <v>845</v>
      </c>
      <c r="E189">
        <v>83</v>
      </c>
      <c r="F189">
        <v>0.52662721893491105</v>
      </c>
      <c r="G189">
        <v>0.5</v>
      </c>
      <c r="H189">
        <v>2</v>
      </c>
      <c r="I189">
        <v>0.54</v>
      </c>
      <c r="J189">
        <v>1</v>
      </c>
      <c r="K189">
        <v>1</v>
      </c>
      <c r="L189">
        <v>5</v>
      </c>
      <c r="M189" t="s">
        <v>77</v>
      </c>
      <c r="N189" t="s">
        <v>106</v>
      </c>
      <c r="O189" t="s">
        <v>102</v>
      </c>
      <c r="P189" t="s">
        <v>32</v>
      </c>
      <c r="Q189" t="s">
        <v>56</v>
      </c>
      <c r="R189" t="s">
        <v>67</v>
      </c>
      <c r="S189" t="s">
        <v>89</v>
      </c>
      <c r="T189" t="s">
        <v>54</v>
      </c>
      <c r="U189" t="s">
        <v>85</v>
      </c>
      <c r="V189" t="s">
        <v>47</v>
      </c>
      <c r="W189">
        <v>43.151522257499899</v>
      </c>
      <c r="X189">
        <v>26.860551610000002</v>
      </c>
      <c r="Y189">
        <v>19.388909666666599</v>
      </c>
      <c r="Z189">
        <v>14.329711348</v>
      </c>
      <c r="AA189">
        <v>12.838753949999999</v>
      </c>
      <c r="AB189">
        <v>12.098022950000001</v>
      </c>
      <c r="AC189">
        <v>11.1947170685714</v>
      </c>
      <c r="AD189">
        <v>10.926347052000001</v>
      </c>
      <c r="AE189">
        <v>10.908774756</v>
      </c>
      <c r="AF189">
        <v>10.637458814</v>
      </c>
    </row>
    <row r="190" spans="1:32" x14ac:dyDescent="0.3">
      <c r="A190">
        <v>684</v>
      </c>
      <c r="B190" t="s">
        <v>114</v>
      </c>
      <c r="C190">
        <v>2017</v>
      </c>
      <c r="D190">
        <v>845</v>
      </c>
      <c r="E190">
        <v>84</v>
      </c>
      <c r="F190">
        <v>0.55384615384615299</v>
      </c>
      <c r="G190">
        <v>0.5</v>
      </c>
      <c r="H190">
        <v>1</v>
      </c>
      <c r="I190">
        <v>0.8</v>
      </c>
      <c r="J190">
        <v>0.92</v>
      </c>
      <c r="K190">
        <v>0.38</v>
      </c>
      <c r="L190">
        <v>8</v>
      </c>
      <c r="M190" t="s">
        <v>77</v>
      </c>
      <c r="N190" t="s">
        <v>106</v>
      </c>
      <c r="O190" t="s">
        <v>64</v>
      </c>
      <c r="P190" t="s">
        <v>32</v>
      </c>
      <c r="Q190" t="s">
        <v>102</v>
      </c>
      <c r="R190" t="s">
        <v>39</v>
      </c>
      <c r="S190" t="s">
        <v>33</v>
      </c>
      <c r="T190" t="s">
        <v>58</v>
      </c>
      <c r="U190" t="s">
        <v>85</v>
      </c>
      <c r="V190" t="s">
        <v>89</v>
      </c>
      <c r="W190">
        <v>75.052593699999903</v>
      </c>
      <c r="X190">
        <v>37.953003189999997</v>
      </c>
      <c r="Y190">
        <v>21.431358299999999</v>
      </c>
      <c r="Z190">
        <v>20.864224889999999</v>
      </c>
      <c r="AA190">
        <v>17.994103733333301</v>
      </c>
      <c r="AB190">
        <v>17.087880835</v>
      </c>
      <c r="AC190">
        <v>16.1938934</v>
      </c>
      <c r="AD190">
        <v>15.828774920000001</v>
      </c>
      <c r="AE190">
        <v>14.468134259999999</v>
      </c>
      <c r="AF190">
        <v>13.618792689999999</v>
      </c>
    </row>
    <row r="191" spans="1:32" x14ac:dyDescent="0.3">
      <c r="A191">
        <v>685</v>
      </c>
      <c r="B191" t="s">
        <v>114</v>
      </c>
      <c r="C191">
        <v>2017</v>
      </c>
      <c r="D191">
        <v>845</v>
      </c>
      <c r="E191">
        <v>85</v>
      </c>
      <c r="F191">
        <v>0.55502958579881601</v>
      </c>
      <c r="G191">
        <v>0.06</v>
      </c>
      <c r="H191">
        <v>1</v>
      </c>
      <c r="I191">
        <v>0.98</v>
      </c>
      <c r="J191">
        <v>0.8</v>
      </c>
      <c r="K191">
        <v>0.6</v>
      </c>
      <c r="L191">
        <v>10</v>
      </c>
      <c r="M191" t="s">
        <v>77</v>
      </c>
      <c r="N191" t="s">
        <v>106</v>
      </c>
      <c r="O191" t="s">
        <v>32</v>
      </c>
      <c r="P191" t="s">
        <v>89</v>
      </c>
      <c r="Q191" t="s">
        <v>102</v>
      </c>
      <c r="R191" t="s">
        <v>64</v>
      </c>
      <c r="S191" t="s">
        <v>39</v>
      </c>
      <c r="T191" t="s">
        <v>42</v>
      </c>
      <c r="U191" t="s">
        <v>93</v>
      </c>
      <c r="V191" t="s">
        <v>72</v>
      </c>
      <c r="W191">
        <v>51.4786442071428</v>
      </c>
      <c r="X191">
        <v>49.746787789999999</v>
      </c>
      <c r="Y191">
        <v>28.9687778875</v>
      </c>
      <c r="Z191">
        <v>26.354424885714199</v>
      </c>
      <c r="AA191">
        <v>22.8193928615384</v>
      </c>
      <c r="AB191">
        <v>21.36408406</v>
      </c>
      <c r="AC191">
        <v>20.077168099999898</v>
      </c>
      <c r="AD191">
        <v>19.194450849999999</v>
      </c>
      <c r="AE191">
        <v>18.58899495</v>
      </c>
      <c r="AF191">
        <v>16.320656449999898</v>
      </c>
    </row>
    <row r="192" spans="1:32" x14ac:dyDescent="0.3">
      <c r="A192">
        <v>686</v>
      </c>
      <c r="B192" t="s">
        <v>114</v>
      </c>
      <c r="C192">
        <v>2017</v>
      </c>
      <c r="D192">
        <v>845</v>
      </c>
      <c r="E192">
        <v>86</v>
      </c>
      <c r="F192">
        <v>0.54201183431952604</v>
      </c>
      <c r="G192">
        <v>0.24</v>
      </c>
      <c r="H192">
        <v>2</v>
      </c>
      <c r="I192">
        <v>0.28000000000000003</v>
      </c>
      <c r="J192">
        <v>0.46</v>
      </c>
      <c r="K192">
        <v>0.12</v>
      </c>
      <c r="L192">
        <v>0</v>
      </c>
      <c r="M192" t="s">
        <v>32</v>
      </c>
      <c r="N192" t="s">
        <v>106</v>
      </c>
      <c r="O192" t="s">
        <v>72</v>
      </c>
      <c r="P192" t="s">
        <v>89</v>
      </c>
      <c r="Q192" t="s">
        <v>77</v>
      </c>
      <c r="R192" t="s">
        <v>102</v>
      </c>
      <c r="S192" t="s">
        <v>95</v>
      </c>
      <c r="T192" t="s">
        <v>39</v>
      </c>
      <c r="U192" t="s">
        <v>110</v>
      </c>
      <c r="V192" t="s">
        <v>112</v>
      </c>
      <c r="W192">
        <v>22.927228291666601</v>
      </c>
      <c r="X192">
        <v>16.594988352000001</v>
      </c>
      <c r="Y192">
        <v>14.946120909999999</v>
      </c>
      <c r="Z192">
        <v>13.123875891999999</v>
      </c>
      <c r="AA192">
        <v>12.747951588333301</v>
      </c>
      <c r="AB192">
        <v>12.7370660825</v>
      </c>
      <c r="AC192">
        <v>12.665505872500001</v>
      </c>
      <c r="AD192">
        <v>12.542908922500001</v>
      </c>
      <c r="AE192">
        <v>11.6435308433333</v>
      </c>
      <c r="AF192">
        <v>11.24864865</v>
      </c>
    </row>
    <row r="193" spans="1:32" x14ac:dyDescent="0.3">
      <c r="A193">
        <v>687</v>
      </c>
      <c r="B193" t="s">
        <v>114</v>
      </c>
      <c r="C193">
        <v>2017</v>
      </c>
      <c r="D193">
        <v>845</v>
      </c>
      <c r="E193">
        <v>87</v>
      </c>
      <c r="F193">
        <v>0.54792899408284002</v>
      </c>
      <c r="G193">
        <v>0.38</v>
      </c>
      <c r="H193">
        <v>1</v>
      </c>
      <c r="I193">
        <v>0.26</v>
      </c>
      <c r="J193">
        <v>0.94</v>
      </c>
      <c r="K193">
        <v>0.76</v>
      </c>
      <c r="L193">
        <v>9</v>
      </c>
      <c r="M193" t="s">
        <v>32</v>
      </c>
      <c r="N193" t="s">
        <v>106</v>
      </c>
      <c r="O193" t="s">
        <v>102</v>
      </c>
      <c r="P193" t="s">
        <v>77</v>
      </c>
      <c r="Q193" t="s">
        <v>72</v>
      </c>
      <c r="R193" t="s">
        <v>39</v>
      </c>
      <c r="S193" t="s">
        <v>89</v>
      </c>
      <c r="T193" t="s">
        <v>46</v>
      </c>
      <c r="U193" t="s">
        <v>86</v>
      </c>
      <c r="V193" t="s">
        <v>63</v>
      </c>
      <c r="W193">
        <v>71.831373200000002</v>
      </c>
      <c r="X193">
        <v>39.014953599999998</v>
      </c>
      <c r="Y193">
        <v>24.0504822766666</v>
      </c>
      <c r="Z193">
        <v>22.202855583333299</v>
      </c>
      <c r="AA193">
        <v>20.002170544999998</v>
      </c>
      <c r="AB193">
        <v>17.857190114999899</v>
      </c>
      <c r="AC193">
        <v>16.12325367</v>
      </c>
      <c r="AD193">
        <v>13.206116700000001</v>
      </c>
      <c r="AE193">
        <v>12.8990765</v>
      </c>
      <c r="AF193">
        <v>11.0469589</v>
      </c>
    </row>
    <row r="194" spans="1:32" x14ac:dyDescent="0.3">
      <c r="A194">
        <v>688</v>
      </c>
      <c r="B194" t="s">
        <v>114</v>
      </c>
      <c r="C194">
        <v>2017</v>
      </c>
      <c r="D194">
        <v>845</v>
      </c>
      <c r="E194">
        <v>88</v>
      </c>
      <c r="F194">
        <v>0.55739644970414204</v>
      </c>
      <c r="G194">
        <v>0.22</v>
      </c>
      <c r="H194">
        <v>2</v>
      </c>
      <c r="I194">
        <v>0.2</v>
      </c>
      <c r="J194">
        <v>0.72</v>
      </c>
      <c r="K194">
        <v>0.12</v>
      </c>
      <c r="L194">
        <v>4</v>
      </c>
      <c r="M194" t="s">
        <v>32</v>
      </c>
      <c r="N194" t="s">
        <v>106</v>
      </c>
      <c r="O194" t="s">
        <v>77</v>
      </c>
      <c r="P194" t="s">
        <v>33</v>
      </c>
      <c r="Q194" t="s">
        <v>93</v>
      </c>
      <c r="R194" t="s">
        <v>89</v>
      </c>
      <c r="S194" t="s">
        <v>39</v>
      </c>
      <c r="T194" t="s">
        <v>102</v>
      </c>
      <c r="U194" t="s">
        <v>70</v>
      </c>
      <c r="V194" t="s">
        <v>56</v>
      </c>
      <c r="W194">
        <v>29.200609766666599</v>
      </c>
      <c r="X194">
        <v>28.1742073783333</v>
      </c>
      <c r="Y194">
        <v>17.263731673999999</v>
      </c>
      <c r="Z194">
        <v>12.719006808</v>
      </c>
      <c r="AA194">
        <v>12.556965824999899</v>
      </c>
      <c r="AB194">
        <v>12.518287366249901</v>
      </c>
      <c r="AC194">
        <v>12.1533335559999</v>
      </c>
      <c r="AD194">
        <v>11.6630662712499</v>
      </c>
      <c r="AE194">
        <v>11.156468726666599</v>
      </c>
      <c r="AF194">
        <v>10.631588173999999</v>
      </c>
    </row>
    <row r="195" spans="1:32" x14ac:dyDescent="0.3">
      <c r="A195">
        <v>689</v>
      </c>
      <c r="B195" t="s">
        <v>114</v>
      </c>
      <c r="C195">
        <v>2017</v>
      </c>
      <c r="D195">
        <v>845</v>
      </c>
      <c r="E195">
        <v>89</v>
      </c>
      <c r="F195">
        <v>0.56331360946745501</v>
      </c>
      <c r="G195">
        <v>0.04</v>
      </c>
      <c r="H195">
        <v>5</v>
      </c>
      <c r="I195">
        <v>0.96</v>
      </c>
      <c r="J195">
        <v>0.72</v>
      </c>
      <c r="K195">
        <v>0.8</v>
      </c>
      <c r="L195">
        <v>10</v>
      </c>
      <c r="M195" t="s">
        <v>77</v>
      </c>
      <c r="N195" t="s">
        <v>106</v>
      </c>
      <c r="O195" t="s">
        <v>102</v>
      </c>
      <c r="P195" t="s">
        <v>32</v>
      </c>
      <c r="Q195" t="s">
        <v>39</v>
      </c>
      <c r="R195" t="s">
        <v>56</v>
      </c>
      <c r="S195" t="s">
        <v>111</v>
      </c>
      <c r="T195" t="s">
        <v>33</v>
      </c>
      <c r="U195" t="s">
        <v>45</v>
      </c>
      <c r="V195" t="s">
        <v>35</v>
      </c>
      <c r="W195">
        <v>21.579889163035698</v>
      </c>
      <c r="X195">
        <v>19.761401234038399</v>
      </c>
      <c r="Y195">
        <v>11.6020936238356</v>
      </c>
      <c r="Z195">
        <v>11.4276024495522</v>
      </c>
      <c r="AA195">
        <v>10.674245213000001</v>
      </c>
      <c r="AB195">
        <v>10.5852627057142</v>
      </c>
      <c r="AC195">
        <v>10.489148200000001</v>
      </c>
      <c r="AD195">
        <v>10.3796210549152</v>
      </c>
      <c r="AE195">
        <v>10.3228687661016</v>
      </c>
      <c r="AF195">
        <v>9.98394064875</v>
      </c>
    </row>
    <row r="196" spans="1:32" x14ac:dyDescent="0.3">
      <c r="A196">
        <v>690</v>
      </c>
      <c r="B196" t="s">
        <v>114</v>
      </c>
      <c r="C196">
        <v>2017</v>
      </c>
      <c r="D196">
        <v>845</v>
      </c>
      <c r="E196">
        <v>90</v>
      </c>
      <c r="F196">
        <v>0.52544378698224803</v>
      </c>
      <c r="G196">
        <v>0.8</v>
      </c>
      <c r="H196">
        <v>1</v>
      </c>
      <c r="I196">
        <v>0.46</v>
      </c>
      <c r="J196">
        <v>0.96</v>
      </c>
      <c r="K196">
        <v>0.6</v>
      </c>
      <c r="L196">
        <v>3</v>
      </c>
      <c r="M196" t="s">
        <v>77</v>
      </c>
      <c r="N196" t="s">
        <v>102</v>
      </c>
      <c r="O196" t="s">
        <v>39</v>
      </c>
      <c r="P196" t="s">
        <v>106</v>
      </c>
      <c r="Q196" t="s">
        <v>72</v>
      </c>
      <c r="R196" t="s">
        <v>107</v>
      </c>
      <c r="S196" t="s">
        <v>33</v>
      </c>
      <c r="T196" t="s">
        <v>44</v>
      </c>
      <c r="U196" t="s">
        <v>63</v>
      </c>
      <c r="V196" t="s">
        <v>85</v>
      </c>
      <c r="W196">
        <v>68.353263415000001</v>
      </c>
      <c r="X196">
        <v>41.669044499999998</v>
      </c>
      <c r="Y196">
        <v>26.075435599999999</v>
      </c>
      <c r="Z196">
        <v>24.046022675</v>
      </c>
      <c r="AA196">
        <v>20.779513340000001</v>
      </c>
      <c r="AB196">
        <v>15.5489397</v>
      </c>
      <c r="AC196">
        <v>14.4454069</v>
      </c>
      <c r="AD196">
        <v>12.403444264999999</v>
      </c>
      <c r="AE196">
        <v>11.974071500000001</v>
      </c>
      <c r="AF196">
        <v>11.965135697499999</v>
      </c>
    </row>
    <row r="197" spans="1:32" x14ac:dyDescent="0.3">
      <c r="A197">
        <v>691</v>
      </c>
      <c r="B197" t="s">
        <v>114</v>
      </c>
      <c r="C197">
        <v>2017</v>
      </c>
      <c r="D197">
        <v>845</v>
      </c>
      <c r="E197">
        <v>91</v>
      </c>
      <c r="F197">
        <v>0.54437869822485196</v>
      </c>
      <c r="G197">
        <v>0.1</v>
      </c>
      <c r="H197">
        <v>3</v>
      </c>
      <c r="I197">
        <v>0.64</v>
      </c>
      <c r="J197">
        <v>0.6</v>
      </c>
      <c r="K197">
        <v>0.7</v>
      </c>
      <c r="L197">
        <v>1</v>
      </c>
      <c r="M197" t="s">
        <v>106</v>
      </c>
      <c r="N197" t="s">
        <v>77</v>
      </c>
      <c r="O197" t="s">
        <v>32</v>
      </c>
      <c r="P197" t="s">
        <v>102</v>
      </c>
      <c r="Q197" t="s">
        <v>89</v>
      </c>
      <c r="R197" t="s">
        <v>35</v>
      </c>
      <c r="S197" t="s">
        <v>83</v>
      </c>
      <c r="T197" t="s">
        <v>72</v>
      </c>
      <c r="U197" t="s">
        <v>56</v>
      </c>
      <c r="V197" t="s">
        <v>52</v>
      </c>
      <c r="W197">
        <v>22.6491565684615</v>
      </c>
      <c r="X197">
        <v>22.4475377159999</v>
      </c>
      <c r="Y197">
        <v>15.7514529988888</v>
      </c>
      <c r="Z197">
        <v>13.784514139500001</v>
      </c>
      <c r="AA197">
        <v>13.0890755113333</v>
      </c>
      <c r="AB197">
        <v>12.782359120000001</v>
      </c>
      <c r="AC197">
        <v>12.342560300000001</v>
      </c>
      <c r="AD197">
        <v>12.302363801666599</v>
      </c>
      <c r="AE197">
        <v>12.2632468666666</v>
      </c>
      <c r="AF197">
        <v>12.1363264616666</v>
      </c>
    </row>
    <row r="198" spans="1:32" x14ac:dyDescent="0.3">
      <c r="A198">
        <v>692</v>
      </c>
      <c r="B198" t="s">
        <v>114</v>
      </c>
      <c r="C198">
        <v>2017</v>
      </c>
      <c r="D198">
        <v>845</v>
      </c>
      <c r="E198">
        <v>92</v>
      </c>
      <c r="F198">
        <v>0.56331360946745501</v>
      </c>
      <c r="G198">
        <v>0.1</v>
      </c>
      <c r="H198">
        <v>2</v>
      </c>
      <c r="I198">
        <v>0.57999999999999996</v>
      </c>
      <c r="J198">
        <v>1</v>
      </c>
      <c r="K198">
        <v>0.42</v>
      </c>
      <c r="L198">
        <v>8</v>
      </c>
      <c r="M198" t="s">
        <v>77</v>
      </c>
      <c r="N198" t="s">
        <v>106</v>
      </c>
      <c r="O198" t="s">
        <v>32</v>
      </c>
      <c r="P198" t="s">
        <v>102</v>
      </c>
      <c r="Q198" t="s">
        <v>39</v>
      </c>
      <c r="R198" t="s">
        <v>89</v>
      </c>
      <c r="S198" t="s">
        <v>93</v>
      </c>
      <c r="T198" t="s">
        <v>33</v>
      </c>
      <c r="U198" t="s">
        <v>64</v>
      </c>
      <c r="V198" t="s">
        <v>50</v>
      </c>
      <c r="W198">
        <v>43.0562103516666</v>
      </c>
      <c r="X198">
        <v>37.559066870999999</v>
      </c>
      <c r="Y198">
        <v>20.0009058084615</v>
      </c>
      <c r="Z198">
        <v>15.496022544374901</v>
      </c>
      <c r="AA198">
        <v>14.6023546961538</v>
      </c>
      <c r="AB198">
        <v>13.0040951235714</v>
      </c>
      <c r="AC198">
        <v>12.312479028</v>
      </c>
      <c r="AD198">
        <v>12.166266500000001</v>
      </c>
      <c r="AE198">
        <v>11.757767258461501</v>
      </c>
      <c r="AF198">
        <v>11.408069599999999</v>
      </c>
    </row>
    <row r="199" spans="1:32" x14ac:dyDescent="0.3">
      <c r="A199">
        <v>693</v>
      </c>
      <c r="B199" t="s">
        <v>114</v>
      </c>
      <c r="C199">
        <v>2017</v>
      </c>
      <c r="D199">
        <v>845</v>
      </c>
      <c r="E199">
        <v>93</v>
      </c>
      <c r="F199">
        <v>0.55147928994082795</v>
      </c>
      <c r="G199">
        <v>0.12</v>
      </c>
      <c r="H199">
        <v>2</v>
      </c>
      <c r="I199">
        <v>0.8</v>
      </c>
      <c r="J199">
        <v>0.86</v>
      </c>
      <c r="K199">
        <v>0.2</v>
      </c>
      <c r="L199">
        <v>7</v>
      </c>
      <c r="M199" t="s">
        <v>77</v>
      </c>
      <c r="N199" t="s">
        <v>106</v>
      </c>
      <c r="O199" t="s">
        <v>39</v>
      </c>
      <c r="P199" t="s">
        <v>32</v>
      </c>
      <c r="Q199" t="s">
        <v>102</v>
      </c>
      <c r="R199" t="s">
        <v>89</v>
      </c>
      <c r="S199" t="s">
        <v>53</v>
      </c>
      <c r="T199" t="s">
        <v>68</v>
      </c>
      <c r="U199" t="s">
        <v>78</v>
      </c>
      <c r="V199" t="s">
        <v>55</v>
      </c>
      <c r="W199">
        <v>44.479500274999999</v>
      </c>
      <c r="X199">
        <v>33.900889327999998</v>
      </c>
      <c r="Y199">
        <v>16.188111321249998</v>
      </c>
      <c r="Z199">
        <v>15.852760760000001</v>
      </c>
      <c r="AA199">
        <v>15.7036228907142</v>
      </c>
      <c r="AB199">
        <v>13.8597730146153</v>
      </c>
      <c r="AC199">
        <v>13.111705799999999</v>
      </c>
      <c r="AD199">
        <v>12.953403209999999</v>
      </c>
      <c r="AE199">
        <v>12.22811383</v>
      </c>
      <c r="AF199">
        <v>11.413847722</v>
      </c>
    </row>
    <row r="200" spans="1:32" x14ac:dyDescent="0.3">
      <c r="A200">
        <v>694</v>
      </c>
      <c r="B200" t="s">
        <v>114</v>
      </c>
      <c r="C200">
        <v>2017</v>
      </c>
      <c r="D200">
        <v>845</v>
      </c>
      <c r="E200">
        <v>94</v>
      </c>
      <c r="F200">
        <v>0.56331360946745501</v>
      </c>
      <c r="G200">
        <v>0.3</v>
      </c>
      <c r="H200">
        <v>4</v>
      </c>
      <c r="I200">
        <v>0.74</v>
      </c>
      <c r="J200">
        <v>0.88</v>
      </c>
      <c r="K200">
        <v>0.4</v>
      </c>
      <c r="L200">
        <v>3</v>
      </c>
      <c r="M200" t="s">
        <v>77</v>
      </c>
      <c r="N200" t="s">
        <v>106</v>
      </c>
      <c r="O200" t="s">
        <v>32</v>
      </c>
      <c r="P200" t="s">
        <v>102</v>
      </c>
      <c r="Q200" t="s">
        <v>39</v>
      </c>
      <c r="R200" t="s">
        <v>89</v>
      </c>
      <c r="S200" t="s">
        <v>110</v>
      </c>
      <c r="T200" t="s">
        <v>78</v>
      </c>
      <c r="U200" t="s">
        <v>63</v>
      </c>
      <c r="V200" t="s">
        <v>68</v>
      </c>
      <c r="W200">
        <v>11.1134875819047</v>
      </c>
      <c r="X200">
        <v>10.614501047777701</v>
      </c>
      <c r="Y200">
        <v>10.1558006977777</v>
      </c>
      <c r="Z200">
        <v>8.5650811031578904</v>
      </c>
      <c r="AA200">
        <v>8.2116846535000008</v>
      </c>
      <c r="AB200">
        <v>8.0388757300000009</v>
      </c>
      <c r="AC200">
        <v>7.9862642092857099</v>
      </c>
      <c r="AD200">
        <v>7.5284225723076901</v>
      </c>
      <c r="AE200">
        <v>7.4872686571428497</v>
      </c>
      <c r="AF200">
        <v>7.4491974099999902</v>
      </c>
    </row>
    <row r="201" spans="1:32" x14ac:dyDescent="0.3">
      <c r="A201">
        <v>695</v>
      </c>
      <c r="B201" t="s">
        <v>114</v>
      </c>
      <c r="C201">
        <v>2017</v>
      </c>
      <c r="D201">
        <v>845</v>
      </c>
      <c r="E201">
        <v>95</v>
      </c>
      <c r="F201">
        <v>0.52899408284023597</v>
      </c>
      <c r="G201">
        <v>0.22</v>
      </c>
      <c r="H201">
        <v>1</v>
      </c>
      <c r="I201">
        <v>0.64</v>
      </c>
      <c r="J201">
        <v>0.62</v>
      </c>
      <c r="K201">
        <v>0.16</v>
      </c>
      <c r="L201">
        <v>8</v>
      </c>
      <c r="M201" t="s">
        <v>106</v>
      </c>
      <c r="N201" t="s">
        <v>77</v>
      </c>
      <c r="O201" t="s">
        <v>32</v>
      </c>
      <c r="P201" t="s">
        <v>102</v>
      </c>
      <c r="Q201" t="s">
        <v>58</v>
      </c>
      <c r="R201" t="s">
        <v>44</v>
      </c>
      <c r="S201" t="s">
        <v>33</v>
      </c>
      <c r="T201" t="s">
        <v>39</v>
      </c>
      <c r="U201" t="s">
        <v>72</v>
      </c>
      <c r="V201" t="s">
        <v>107</v>
      </c>
      <c r="W201">
        <v>41.162481333333297</v>
      </c>
      <c r="X201">
        <v>39.779950399999997</v>
      </c>
      <c r="Y201">
        <v>29.383526493333299</v>
      </c>
      <c r="Z201">
        <v>23.710732949999901</v>
      </c>
      <c r="AA201">
        <v>20.965640049999902</v>
      </c>
      <c r="AB201">
        <v>17.108486200000002</v>
      </c>
      <c r="AC201">
        <v>16.382412266666599</v>
      </c>
      <c r="AD201">
        <v>15.3931939475</v>
      </c>
      <c r="AE201">
        <v>15.3453185675</v>
      </c>
      <c r="AF201">
        <v>15.0246248</v>
      </c>
    </row>
    <row r="202" spans="1:32" x14ac:dyDescent="0.3">
      <c r="A202">
        <v>696</v>
      </c>
      <c r="B202" t="s">
        <v>114</v>
      </c>
      <c r="C202">
        <v>2017</v>
      </c>
      <c r="D202">
        <v>845</v>
      </c>
      <c r="E202">
        <v>96</v>
      </c>
      <c r="F202">
        <v>0.55384615384615299</v>
      </c>
      <c r="G202">
        <v>0.28000000000000003</v>
      </c>
      <c r="H202">
        <v>2</v>
      </c>
      <c r="I202">
        <v>0.94</v>
      </c>
      <c r="J202">
        <v>0.8</v>
      </c>
      <c r="K202">
        <v>0.36</v>
      </c>
      <c r="L202">
        <v>0</v>
      </c>
      <c r="M202" t="s">
        <v>106</v>
      </c>
      <c r="N202" t="s">
        <v>77</v>
      </c>
      <c r="O202" t="s">
        <v>102</v>
      </c>
      <c r="P202" t="s">
        <v>32</v>
      </c>
      <c r="Q202" t="s">
        <v>73</v>
      </c>
      <c r="R202" t="s">
        <v>89</v>
      </c>
      <c r="S202" t="s">
        <v>63</v>
      </c>
      <c r="T202" t="s">
        <v>35</v>
      </c>
      <c r="U202" t="s">
        <v>61</v>
      </c>
      <c r="V202" t="s">
        <v>111</v>
      </c>
      <c r="W202">
        <v>42.251571042499997</v>
      </c>
      <c r="X202">
        <v>26.602139628333301</v>
      </c>
      <c r="Y202">
        <v>17.191110049999999</v>
      </c>
      <c r="Z202">
        <v>14.177219623333301</v>
      </c>
      <c r="AA202">
        <v>13.5867319</v>
      </c>
      <c r="AB202">
        <v>13.223137314285699</v>
      </c>
      <c r="AC202">
        <v>12.074827189999899</v>
      </c>
      <c r="AD202">
        <v>11.733836146666601</v>
      </c>
      <c r="AE202">
        <v>11.5917713777777</v>
      </c>
      <c r="AF202">
        <v>11.516845553333299</v>
      </c>
    </row>
    <row r="203" spans="1:32" x14ac:dyDescent="0.3">
      <c r="A203">
        <v>697</v>
      </c>
      <c r="B203" t="s">
        <v>114</v>
      </c>
      <c r="C203">
        <v>2017</v>
      </c>
      <c r="D203">
        <v>845</v>
      </c>
      <c r="E203">
        <v>97</v>
      </c>
      <c r="F203">
        <v>0.53846153846153799</v>
      </c>
      <c r="G203">
        <v>0.38</v>
      </c>
      <c r="H203">
        <v>1</v>
      </c>
      <c r="I203">
        <v>0.46</v>
      </c>
      <c r="J203">
        <v>0.57999999999999996</v>
      </c>
      <c r="K203">
        <v>0.6</v>
      </c>
      <c r="L203">
        <v>4</v>
      </c>
      <c r="M203" t="s">
        <v>77</v>
      </c>
      <c r="N203" t="s">
        <v>32</v>
      </c>
      <c r="O203" t="s">
        <v>106</v>
      </c>
      <c r="P203" t="s">
        <v>102</v>
      </c>
      <c r="Q203" t="s">
        <v>58</v>
      </c>
      <c r="R203" t="s">
        <v>89</v>
      </c>
      <c r="S203" t="s">
        <v>39</v>
      </c>
      <c r="T203" t="s">
        <v>33</v>
      </c>
      <c r="U203" t="s">
        <v>72</v>
      </c>
      <c r="V203" t="s">
        <v>94</v>
      </c>
      <c r="W203">
        <v>37.113627416666603</v>
      </c>
      <c r="X203">
        <v>30.300117950000001</v>
      </c>
      <c r="Y203">
        <v>28.588069900000001</v>
      </c>
      <c r="Z203">
        <v>23.5543730999999</v>
      </c>
      <c r="AA203">
        <v>20.0373707</v>
      </c>
      <c r="AB203">
        <v>19.42583415</v>
      </c>
      <c r="AC203">
        <v>17.54326245</v>
      </c>
      <c r="AD203">
        <v>17.385677350000002</v>
      </c>
      <c r="AE203">
        <v>17.235434510000001</v>
      </c>
      <c r="AF203">
        <v>15.6595888</v>
      </c>
    </row>
    <row r="204" spans="1:32" x14ac:dyDescent="0.3">
      <c r="A204">
        <v>698</v>
      </c>
      <c r="B204" t="s">
        <v>114</v>
      </c>
      <c r="C204">
        <v>2017</v>
      </c>
      <c r="D204">
        <v>845</v>
      </c>
      <c r="E204">
        <v>98</v>
      </c>
      <c r="F204">
        <v>0.55029585798816505</v>
      </c>
      <c r="G204">
        <v>0.56000000000000005</v>
      </c>
      <c r="H204">
        <v>1</v>
      </c>
      <c r="I204">
        <v>0.3</v>
      </c>
      <c r="J204">
        <v>0.94</v>
      </c>
      <c r="K204">
        <v>0.16</v>
      </c>
      <c r="L204">
        <v>3</v>
      </c>
      <c r="M204" t="s">
        <v>106</v>
      </c>
      <c r="N204" t="s">
        <v>32</v>
      </c>
      <c r="O204" t="s">
        <v>39</v>
      </c>
      <c r="P204" t="s">
        <v>102</v>
      </c>
      <c r="Q204" t="s">
        <v>72</v>
      </c>
      <c r="R204" t="s">
        <v>77</v>
      </c>
      <c r="S204" t="s">
        <v>85</v>
      </c>
      <c r="T204" t="s">
        <v>64</v>
      </c>
      <c r="U204" t="s">
        <v>44</v>
      </c>
      <c r="V204" t="s">
        <v>104</v>
      </c>
      <c r="W204">
        <v>52.6211853</v>
      </c>
      <c r="X204">
        <v>43.422061939999999</v>
      </c>
      <c r="Y204">
        <v>31.430175800000001</v>
      </c>
      <c r="Z204">
        <v>21.908928556666599</v>
      </c>
      <c r="AA204">
        <v>20.42854522</v>
      </c>
      <c r="AB204">
        <v>18.167419174999999</v>
      </c>
      <c r="AC204">
        <v>14.160028763333299</v>
      </c>
      <c r="AD204">
        <v>11.473148575</v>
      </c>
      <c r="AE204">
        <v>11.018785964999999</v>
      </c>
      <c r="AF204">
        <v>10.976905800000001</v>
      </c>
    </row>
    <row r="205" spans="1:32" x14ac:dyDescent="0.3">
      <c r="A205">
        <v>699</v>
      </c>
      <c r="B205" t="s">
        <v>114</v>
      </c>
      <c r="C205">
        <v>2017</v>
      </c>
      <c r="D205">
        <v>845</v>
      </c>
      <c r="E205">
        <v>99</v>
      </c>
      <c r="F205">
        <v>0.54911242603550203</v>
      </c>
      <c r="G205">
        <v>0.06</v>
      </c>
      <c r="H205">
        <v>3</v>
      </c>
      <c r="I205">
        <v>0.32</v>
      </c>
      <c r="J205">
        <v>0.4</v>
      </c>
      <c r="K205">
        <v>0.02</v>
      </c>
      <c r="L205">
        <v>9</v>
      </c>
      <c r="M205" t="s">
        <v>32</v>
      </c>
      <c r="N205" t="s">
        <v>106</v>
      </c>
      <c r="O205" t="s">
        <v>77</v>
      </c>
      <c r="P205" t="s">
        <v>35</v>
      </c>
      <c r="Q205" t="s">
        <v>88</v>
      </c>
      <c r="R205" t="s">
        <v>102</v>
      </c>
      <c r="S205" t="s">
        <v>39</v>
      </c>
      <c r="T205" t="s">
        <v>89</v>
      </c>
      <c r="U205" t="s">
        <v>38</v>
      </c>
      <c r="V205" t="s">
        <v>80</v>
      </c>
      <c r="W205">
        <v>20.773937306153801</v>
      </c>
      <c r="X205">
        <v>19.310273353333301</v>
      </c>
      <c r="Y205">
        <v>14.874393439583301</v>
      </c>
      <c r="Z205">
        <v>13.0575183333333</v>
      </c>
      <c r="AA205">
        <v>12.781217099999999</v>
      </c>
      <c r="AB205">
        <v>12.595485390526299</v>
      </c>
      <c r="AC205">
        <v>12.506239396666601</v>
      </c>
      <c r="AD205">
        <v>12.35492728</v>
      </c>
      <c r="AE205">
        <v>12.106464620000001</v>
      </c>
      <c r="AF205">
        <v>11.369783869999999</v>
      </c>
    </row>
    <row r="210" spans="1:32" x14ac:dyDescent="0.3">
      <c r="A210">
        <v>700</v>
      </c>
      <c r="B210" t="s">
        <v>114</v>
      </c>
      <c r="C210">
        <v>2016</v>
      </c>
      <c r="D210">
        <v>832</v>
      </c>
      <c r="E210">
        <v>0</v>
      </c>
      <c r="F210">
        <v>0.58894230769230704</v>
      </c>
      <c r="G210">
        <v>0.08</v>
      </c>
      <c r="H210">
        <v>5</v>
      </c>
      <c r="I210">
        <v>0.8</v>
      </c>
      <c r="J210">
        <v>0.7</v>
      </c>
      <c r="K210">
        <v>0.06</v>
      </c>
      <c r="L210">
        <v>3</v>
      </c>
      <c r="M210" t="s">
        <v>77</v>
      </c>
      <c r="N210" t="s">
        <v>106</v>
      </c>
      <c r="O210" t="s">
        <v>102</v>
      </c>
      <c r="P210" t="s">
        <v>32</v>
      </c>
      <c r="Q210" t="s">
        <v>111</v>
      </c>
      <c r="R210" t="s">
        <v>98</v>
      </c>
      <c r="S210" t="s">
        <v>64</v>
      </c>
      <c r="T210" t="s">
        <v>45</v>
      </c>
      <c r="U210" t="s">
        <v>81</v>
      </c>
      <c r="V210" t="s">
        <v>56</v>
      </c>
      <c r="W210">
        <v>18.206754385384599</v>
      </c>
      <c r="X210">
        <v>10.726629504575699</v>
      </c>
      <c r="Y210">
        <v>9.9473835969999893</v>
      </c>
      <c r="Z210">
        <v>9.8822663785000007</v>
      </c>
      <c r="AA210">
        <v>9.6382516031249992</v>
      </c>
      <c r="AB210">
        <v>9.2707244144117595</v>
      </c>
      <c r="AC210">
        <v>8.8415112016829198</v>
      </c>
      <c r="AD210">
        <v>8.8227249802272691</v>
      </c>
      <c r="AE210">
        <v>8.7480913959183706</v>
      </c>
      <c r="AF210">
        <v>8.4868878012499902</v>
      </c>
    </row>
    <row r="211" spans="1:32" x14ac:dyDescent="0.3">
      <c r="A211">
        <v>701</v>
      </c>
      <c r="B211" t="s">
        <v>114</v>
      </c>
      <c r="C211">
        <v>2016</v>
      </c>
      <c r="D211">
        <v>832</v>
      </c>
      <c r="E211">
        <v>1</v>
      </c>
      <c r="F211">
        <v>0.60817307692307598</v>
      </c>
      <c r="G211">
        <v>0.12</v>
      </c>
      <c r="H211">
        <v>4</v>
      </c>
      <c r="I211">
        <v>0.48</v>
      </c>
      <c r="J211">
        <v>0.74</v>
      </c>
      <c r="K211">
        <v>0.52</v>
      </c>
      <c r="L211">
        <v>10</v>
      </c>
      <c r="M211" t="s">
        <v>77</v>
      </c>
      <c r="N211" t="s">
        <v>32</v>
      </c>
      <c r="O211" t="s">
        <v>106</v>
      </c>
      <c r="P211" t="s">
        <v>102</v>
      </c>
      <c r="Q211" t="s">
        <v>64</v>
      </c>
      <c r="R211" t="s">
        <v>88</v>
      </c>
      <c r="S211" t="s">
        <v>85</v>
      </c>
      <c r="T211" t="s">
        <v>42</v>
      </c>
      <c r="U211" t="s">
        <v>33</v>
      </c>
      <c r="V211" t="s">
        <v>84</v>
      </c>
      <c r="W211">
        <v>14.416736368124999</v>
      </c>
      <c r="X211">
        <v>13.144527279999901</v>
      </c>
      <c r="Y211">
        <v>11.410859891428499</v>
      </c>
      <c r="Z211">
        <v>9.3906361714705895</v>
      </c>
      <c r="AA211">
        <v>9.2269692350000003</v>
      </c>
      <c r="AB211">
        <v>9.0544908707142806</v>
      </c>
      <c r="AC211">
        <v>8.9158722443333307</v>
      </c>
      <c r="AD211">
        <v>8.8780057841176401</v>
      </c>
      <c r="AE211">
        <v>8.7069615716666604</v>
      </c>
      <c r="AF211">
        <v>8.6040687550000001</v>
      </c>
    </row>
    <row r="212" spans="1:32" x14ac:dyDescent="0.3">
      <c r="A212">
        <v>702</v>
      </c>
      <c r="B212" t="s">
        <v>114</v>
      </c>
      <c r="C212">
        <v>2016</v>
      </c>
      <c r="D212">
        <v>832</v>
      </c>
      <c r="E212">
        <v>2</v>
      </c>
      <c r="F212">
        <v>0.63221153846153799</v>
      </c>
      <c r="G212">
        <v>0.14000000000000001</v>
      </c>
      <c r="H212">
        <v>1</v>
      </c>
      <c r="I212">
        <v>0.72</v>
      </c>
      <c r="J212">
        <v>0.5</v>
      </c>
      <c r="K212">
        <v>0.28000000000000003</v>
      </c>
      <c r="L212">
        <v>5</v>
      </c>
      <c r="M212" t="s">
        <v>77</v>
      </c>
      <c r="N212" t="s">
        <v>102</v>
      </c>
      <c r="O212" t="s">
        <v>105</v>
      </c>
      <c r="P212" t="s">
        <v>32</v>
      </c>
      <c r="Q212" t="s">
        <v>106</v>
      </c>
      <c r="R212" t="s">
        <v>64</v>
      </c>
      <c r="S212" t="s">
        <v>91</v>
      </c>
      <c r="T212" t="s">
        <v>90</v>
      </c>
      <c r="U212" t="s">
        <v>43</v>
      </c>
      <c r="V212" t="s">
        <v>85</v>
      </c>
      <c r="W212">
        <v>30.4594219825</v>
      </c>
      <c r="X212">
        <v>18.449351428749999</v>
      </c>
      <c r="Y212">
        <v>18.049012650000002</v>
      </c>
      <c r="Z212">
        <v>17.343436806</v>
      </c>
      <c r="AA212">
        <v>16.0059495166666</v>
      </c>
      <c r="AB212">
        <v>15.447806379999999</v>
      </c>
      <c r="AC212">
        <v>15.3372841</v>
      </c>
      <c r="AD212">
        <v>14.4370975</v>
      </c>
      <c r="AE212">
        <v>14.2653847</v>
      </c>
      <c r="AF212">
        <v>14.218687512499899</v>
      </c>
    </row>
    <row r="213" spans="1:32" x14ac:dyDescent="0.3">
      <c r="A213">
        <v>703</v>
      </c>
      <c r="B213" t="s">
        <v>114</v>
      </c>
      <c r="C213">
        <v>2016</v>
      </c>
      <c r="D213">
        <v>832</v>
      </c>
      <c r="E213">
        <v>3</v>
      </c>
      <c r="F213">
        <v>0.63581730769230704</v>
      </c>
      <c r="G213">
        <v>0.18</v>
      </c>
      <c r="H213">
        <v>1</v>
      </c>
      <c r="I213">
        <v>0.54</v>
      </c>
      <c r="J213">
        <v>0.57999999999999996</v>
      </c>
      <c r="K213">
        <v>0.3</v>
      </c>
      <c r="L213">
        <v>10</v>
      </c>
      <c r="M213" t="s">
        <v>77</v>
      </c>
      <c r="N213" t="s">
        <v>106</v>
      </c>
      <c r="O213" t="s">
        <v>32</v>
      </c>
      <c r="P213" t="s">
        <v>42</v>
      </c>
      <c r="Q213" t="s">
        <v>39</v>
      </c>
      <c r="R213" t="s">
        <v>64</v>
      </c>
      <c r="S213" t="s">
        <v>85</v>
      </c>
      <c r="T213" t="s">
        <v>102</v>
      </c>
      <c r="U213" t="s">
        <v>36</v>
      </c>
      <c r="V213" t="s">
        <v>48</v>
      </c>
      <c r="W213">
        <v>30.264017266666599</v>
      </c>
      <c r="X213">
        <v>25.899562499999998</v>
      </c>
      <c r="Y213">
        <v>20.799795721999999</v>
      </c>
      <c r="Z213">
        <v>18.26395415</v>
      </c>
      <c r="AA213">
        <v>14.664179565</v>
      </c>
      <c r="AB213">
        <v>14.309601466666599</v>
      </c>
      <c r="AC213">
        <v>14.276227179999999</v>
      </c>
      <c r="AD213">
        <v>14.15666579</v>
      </c>
      <c r="AE213">
        <v>13.9383006</v>
      </c>
      <c r="AF213">
        <v>13.7222271</v>
      </c>
    </row>
    <row r="214" spans="1:32" x14ac:dyDescent="0.3">
      <c r="A214">
        <v>704</v>
      </c>
      <c r="B214" t="s">
        <v>114</v>
      </c>
      <c r="C214">
        <v>2016</v>
      </c>
      <c r="D214">
        <v>832</v>
      </c>
      <c r="E214">
        <v>4</v>
      </c>
      <c r="F214">
        <v>0.58293269230769196</v>
      </c>
      <c r="G214">
        <v>0.08</v>
      </c>
      <c r="H214">
        <v>5</v>
      </c>
      <c r="I214">
        <v>0.46</v>
      </c>
      <c r="J214">
        <v>0.54</v>
      </c>
      <c r="K214">
        <v>0.3</v>
      </c>
      <c r="L214">
        <v>5</v>
      </c>
      <c r="M214" t="s">
        <v>77</v>
      </c>
      <c r="N214" t="s">
        <v>32</v>
      </c>
      <c r="O214" t="s">
        <v>106</v>
      </c>
      <c r="P214" t="s">
        <v>102</v>
      </c>
      <c r="Q214" t="s">
        <v>56</v>
      </c>
      <c r="R214" t="s">
        <v>82</v>
      </c>
      <c r="S214" t="s">
        <v>69</v>
      </c>
      <c r="T214" t="s">
        <v>39</v>
      </c>
      <c r="U214" t="s">
        <v>80</v>
      </c>
      <c r="V214" t="s">
        <v>42</v>
      </c>
      <c r="W214">
        <v>11.880516160770799</v>
      </c>
      <c r="X214">
        <v>9.6526513179487097</v>
      </c>
      <c r="Y214">
        <v>9.18835670205128</v>
      </c>
      <c r="Z214">
        <v>8.49100911693548</v>
      </c>
      <c r="AA214">
        <v>8.3108613437499894</v>
      </c>
      <c r="AB214">
        <v>8.1993467447222201</v>
      </c>
      <c r="AC214">
        <v>8.1772250206666595</v>
      </c>
      <c r="AD214">
        <v>8.1565549951851803</v>
      </c>
      <c r="AE214">
        <v>8.1050139873529403</v>
      </c>
      <c r="AF214">
        <v>8.0629632308999994</v>
      </c>
    </row>
    <row r="215" spans="1:32" x14ac:dyDescent="0.3">
      <c r="A215">
        <v>705</v>
      </c>
      <c r="B215" t="s">
        <v>114</v>
      </c>
      <c r="C215">
        <v>2016</v>
      </c>
      <c r="D215">
        <v>832</v>
      </c>
      <c r="E215">
        <v>5</v>
      </c>
      <c r="F215">
        <v>0.62620192307692302</v>
      </c>
      <c r="G215">
        <v>0.04</v>
      </c>
      <c r="H215">
        <v>3</v>
      </c>
      <c r="I215">
        <v>0.26</v>
      </c>
      <c r="J215">
        <v>0.78</v>
      </c>
      <c r="K215">
        <v>0.52</v>
      </c>
      <c r="L215">
        <v>5</v>
      </c>
      <c r="M215" t="s">
        <v>77</v>
      </c>
      <c r="N215" t="s">
        <v>106</v>
      </c>
      <c r="O215" t="s">
        <v>32</v>
      </c>
      <c r="P215" t="s">
        <v>64</v>
      </c>
      <c r="Q215" t="s">
        <v>102</v>
      </c>
      <c r="R215" t="s">
        <v>93</v>
      </c>
      <c r="S215" t="s">
        <v>72</v>
      </c>
      <c r="T215" t="s">
        <v>42</v>
      </c>
      <c r="U215" t="s">
        <v>39</v>
      </c>
      <c r="V215" t="s">
        <v>95</v>
      </c>
      <c r="W215">
        <v>23.916724813157799</v>
      </c>
      <c r="X215">
        <v>22.720999366818099</v>
      </c>
      <c r="Y215">
        <v>16.618207333414599</v>
      </c>
      <c r="Z215">
        <v>13.015945111200001</v>
      </c>
      <c r="AA215">
        <v>12.763730785135101</v>
      </c>
      <c r="AB215">
        <v>11.752482475000001</v>
      </c>
      <c r="AC215">
        <v>11.335653233571399</v>
      </c>
      <c r="AD215">
        <v>10.960499372777701</v>
      </c>
      <c r="AE215">
        <v>10.806428061923</v>
      </c>
      <c r="AF215">
        <v>10.715234531249999</v>
      </c>
    </row>
    <row r="216" spans="1:32" x14ac:dyDescent="0.3">
      <c r="A216">
        <v>706</v>
      </c>
      <c r="B216" t="s">
        <v>114</v>
      </c>
      <c r="C216">
        <v>2016</v>
      </c>
      <c r="D216">
        <v>832</v>
      </c>
      <c r="E216">
        <v>6</v>
      </c>
      <c r="F216">
        <v>0.63100961538461497</v>
      </c>
      <c r="G216">
        <v>0.06</v>
      </c>
      <c r="H216">
        <v>2</v>
      </c>
      <c r="I216">
        <v>0.76</v>
      </c>
      <c r="J216">
        <v>0.78</v>
      </c>
      <c r="K216">
        <v>0.04</v>
      </c>
      <c r="L216">
        <v>4</v>
      </c>
      <c r="M216" t="s">
        <v>77</v>
      </c>
      <c r="N216" t="s">
        <v>106</v>
      </c>
      <c r="O216" t="s">
        <v>32</v>
      </c>
      <c r="P216" t="s">
        <v>89</v>
      </c>
      <c r="Q216" t="s">
        <v>102</v>
      </c>
      <c r="R216" t="s">
        <v>88</v>
      </c>
      <c r="S216" t="s">
        <v>60</v>
      </c>
      <c r="T216" t="s">
        <v>78</v>
      </c>
      <c r="U216" t="s">
        <v>64</v>
      </c>
      <c r="V216" t="s">
        <v>42</v>
      </c>
      <c r="W216">
        <v>43.868126086666599</v>
      </c>
      <c r="X216">
        <v>26.266435299999898</v>
      </c>
      <c r="Y216">
        <v>20.3866266</v>
      </c>
      <c r="Z216">
        <v>18.231538235714201</v>
      </c>
      <c r="AA216">
        <v>17.235503278260801</v>
      </c>
      <c r="AB216">
        <v>15.8241078</v>
      </c>
      <c r="AC216">
        <v>15.383857750000001</v>
      </c>
      <c r="AD216">
        <v>14.642698599999999</v>
      </c>
      <c r="AE216">
        <v>14.462329130000001</v>
      </c>
      <c r="AF216">
        <v>14.428502066249999</v>
      </c>
    </row>
    <row r="217" spans="1:32" x14ac:dyDescent="0.3">
      <c r="A217">
        <v>707</v>
      </c>
      <c r="B217" t="s">
        <v>114</v>
      </c>
      <c r="C217">
        <v>2016</v>
      </c>
      <c r="D217">
        <v>832</v>
      </c>
      <c r="E217">
        <v>7</v>
      </c>
      <c r="F217">
        <v>0.60817307692307598</v>
      </c>
      <c r="G217">
        <v>0.14000000000000001</v>
      </c>
      <c r="H217">
        <v>3</v>
      </c>
      <c r="I217">
        <v>0.46</v>
      </c>
      <c r="J217">
        <v>0.86</v>
      </c>
      <c r="K217">
        <v>0.57999999999999996</v>
      </c>
      <c r="L217">
        <v>8</v>
      </c>
      <c r="M217" t="s">
        <v>77</v>
      </c>
      <c r="N217" t="s">
        <v>32</v>
      </c>
      <c r="O217" t="s">
        <v>106</v>
      </c>
      <c r="P217" t="s">
        <v>102</v>
      </c>
      <c r="Q217" t="s">
        <v>111</v>
      </c>
      <c r="R217" t="s">
        <v>97</v>
      </c>
      <c r="S217" t="s">
        <v>72</v>
      </c>
      <c r="T217" t="s">
        <v>59</v>
      </c>
      <c r="U217" t="s">
        <v>64</v>
      </c>
      <c r="V217" t="s">
        <v>66</v>
      </c>
      <c r="W217">
        <v>25.474109103571401</v>
      </c>
      <c r="X217">
        <v>15.457419112666599</v>
      </c>
      <c r="Y217">
        <v>13.387472924615301</v>
      </c>
      <c r="Z217">
        <v>12.59338601</v>
      </c>
      <c r="AA217">
        <v>12.0459734428571</v>
      </c>
      <c r="AB217">
        <v>11.751279350000001</v>
      </c>
      <c r="AC217">
        <v>11.6938621722222</v>
      </c>
      <c r="AD217">
        <v>11.238880728333299</v>
      </c>
      <c r="AE217">
        <v>11.196483701</v>
      </c>
      <c r="AF217">
        <v>10.966816420000001</v>
      </c>
    </row>
    <row r="218" spans="1:32" x14ac:dyDescent="0.3">
      <c r="A218">
        <v>708</v>
      </c>
      <c r="B218" t="s">
        <v>114</v>
      </c>
      <c r="C218">
        <v>2016</v>
      </c>
      <c r="D218">
        <v>832</v>
      </c>
      <c r="E218">
        <v>8</v>
      </c>
      <c r="F218">
        <v>0.62620192307692302</v>
      </c>
      <c r="G218">
        <v>0.26</v>
      </c>
      <c r="H218">
        <v>1</v>
      </c>
      <c r="I218">
        <v>0.94</v>
      </c>
      <c r="J218">
        <v>0.98</v>
      </c>
      <c r="K218">
        <v>0.18</v>
      </c>
      <c r="L218">
        <v>2</v>
      </c>
      <c r="M218" t="s">
        <v>77</v>
      </c>
      <c r="N218" t="s">
        <v>106</v>
      </c>
      <c r="O218" t="s">
        <v>89</v>
      </c>
      <c r="P218" t="s">
        <v>32</v>
      </c>
      <c r="Q218" t="s">
        <v>102</v>
      </c>
      <c r="R218" t="s">
        <v>64</v>
      </c>
      <c r="S218" t="s">
        <v>42</v>
      </c>
      <c r="T218" t="s">
        <v>85</v>
      </c>
      <c r="U218" t="s">
        <v>39</v>
      </c>
      <c r="V218" t="s">
        <v>99</v>
      </c>
      <c r="W218">
        <v>36.648429243999999</v>
      </c>
      <c r="X218">
        <v>32.954805036666599</v>
      </c>
      <c r="Y218">
        <v>27.8129025</v>
      </c>
      <c r="Z218">
        <v>15.7098109783333</v>
      </c>
      <c r="AA218">
        <v>14.403954709999899</v>
      </c>
      <c r="AB218">
        <v>12.2274625475</v>
      </c>
      <c r="AC218">
        <v>10.775387909999999</v>
      </c>
      <c r="AD218">
        <v>10.337557</v>
      </c>
      <c r="AE218">
        <v>9.9464972125000006</v>
      </c>
      <c r="AF218">
        <v>9.8361530300000002</v>
      </c>
    </row>
    <row r="219" spans="1:32" x14ac:dyDescent="0.3">
      <c r="A219">
        <v>709</v>
      </c>
      <c r="B219" t="s">
        <v>114</v>
      </c>
      <c r="C219">
        <v>2016</v>
      </c>
      <c r="D219">
        <v>832</v>
      </c>
      <c r="E219">
        <v>9</v>
      </c>
      <c r="F219">
        <v>0.609375</v>
      </c>
      <c r="G219">
        <v>0.12</v>
      </c>
      <c r="H219">
        <v>4</v>
      </c>
      <c r="I219">
        <v>0.92</v>
      </c>
      <c r="J219">
        <v>0.94</v>
      </c>
      <c r="K219">
        <v>0.86</v>
      </c>
      <c r="L219">
        <v>3</v>
      </c>
      <c r="M219" t="s">
        <v>77</v>
      </c>
      <c r="N219" t="s">
        <v>106</v>
      </c>
      <c r="O219" t="s">
        <v>32</v>
      </c>
      <c r="P219" t="s">
        <v>102</v>
      </c>
      <c r="Q219" t="s">
        <v>111</v>
      </c>
      <c r="R219" t="s">
        <v>42</v>
      </c>
      <c r="S219" t="s">
        <v>89</v>
      </c>
      <c r="T219" t="s">
        <v>70</v>
      </c>
      <c r="U219" t="s">
        <v>85</v>
      </c>
      <c r="V219" t="s">
        <v>33</v>
      </c>
      <c r="W219">
        <v>23.1317726042105</v>
      </c>
      <c r="X219">
        <v>16.625492219333299</v>
      </c>
      <c r="Y219">
        <v>12.339171520800001</v>
      </c>
      <c r="Z219">
        <v>11.696510695600001</v>
      </c>
      <c r="AA219">
        <v>11.4849762858333</v>
      </c>
      <c r="AB219">
        <v>10.989332239090899</v>
      </c>
      <c r="AC219">
        <v>10.609853311578901</v>
      </c>
      <c r="AD219">
        <v>10.524500167142801</v>
      </c>
      <c r="AE219">
        <v>10.2957164613636</v>
      </c>
      <c r="AF219">
        <v>10.052421486818099</v>
      </c>
    </row>
    <row r="220" spans="1:32" x14ac:dyDescent="0.3">
      <c r="A220">
        <v>710</v>
      </c>
      <c r="B220" t="s">
        <v>114</v>
      </c>
      <c r="C220">
        <v>2016</v>
      </c>
      <c r="D220">
        <v>832</v>
      </c>
      <c r="E220">
        <v>10</v>
      </c>
      <c r="F220">
        <v>0.60697115384615297</v>
      </c>
      <c r="G220">
        <v>0.1</v>
      </c>
      <c r="H220">
        <v>2</v>
      </c>
      <c r="I220">
        <v>0.52</v>
      </c>
      <c r="J220">
        <v>0.56000000000000005</v>
      </c>
      <c r="K220">
        <v>0.16</v>
      </c>
      <c r="L220">
        <v>10</v>
      </c>
      <c r="M220" t="s">
        <v>77</v>
      </c>
      <c r="N220" t="s">
        <v>106</v>
      </c>
      <c r="O220" t="s">
        <v>32</v>
      </c>
      <c r="P220" t="s">
        <v>102</v>
      </c>
      <c r="Q220" t="s">
        <v>64</v>
      </c>
      <c r="R220" t="s">
        <v>89</v>
      </c>
      <c r="S220" t="s">
        <v>103</v>
      </c>
      <c r="T220" t="s">
        <v>70</v>
      </c>
      <c r="U220" t="s">
        <v>55</v>
      </c>
      <c r="V220" t="s">
        <v>85</v>
      </c>
      <c r="W220">
        <v>24.0079125178571</v>
      </c>
      <c r="X220">
        <v>21.841278748571401</v>
      </c>
      <c r="Y220">
        <v>16.271848542999901</v>
      </c>
      <c r="Z220">
        <v>14.460298988666599</v>
      </c>
      <c r="AA220">
        <v>13.997467036250001</v>
      </c>
      <c r="AB220">
        <v>12.3817043885714</v>
      </c>
      <c r="AC220">
        <v>12.202158474999999</v>
      </c>
      <c r="AD220">
        <v>11.749293912500001</v>
      </c>
      <c r="AE220">
        <v>11.632415873333301</v>
      </c>
      <c r="AF220">
        <v>11.5241039871428</v>
      </c>
    </row>
    <row r="221" spans="1:32" x14ac:dyDescent="0.3">
      <c r="A221">
        <v>711</v>
      </c>
      <c r="B221" t="s">
        <v>114</v>
      </c>
      <c r="C221">
        <v>2016</v>
      </c>
      <c r="D221">
        <v>832</v>
      </c>
      <c r="E221">
        <v>11</v>
      </c>
      <c r="F221">
        <v>0.62980769230769196</v>
      </c>
      <c r="G221">
        <v>0.2</v>
      </c>
      <c r="H221">
        <v>1</v>
      </c>
      <c r="I221">
        <v>0.6</v>
      </c>
      <c r="J221">
        <v>0.94</v>
      </c>
      <c r="K221">
        <v>0.9</v>
      </c>
      <c r="L221">
        <v>3</v>
      </c>
      <c r="M221" t="s">
        <v>77</v>
      </c>
      <c r="N221" t="s">
        <v>106</v>
      </c>
      <c r="O221" t="s">
        <v>32</v>
      </c>
      <c r="P221" t="s">
        <v>89</v>
      </c>
      <c r="Q221" t="s">
        <v>102</v>
      </c>
      <c r="R221" t="s">
        <v>42</v>
      </c>
      <c r="S221" t="s">
        <v>39</v>
      </c>
      <c r="T221" t="s">
        <v>64</v>
      </c>
      <c r="U221" t="s">
        <v>111</v>
      </c>
      <c r="V221" t="s">
        <v>85</v>
      </c>
      <c r="W221">
        <v>41.185082712000003</v>
      </c>
      <c r="X221">
        <v>32.457588166666604</v>
      </c>
      <c r="Y221">
        <v>27.915311156000001</v>
      </c>
      <c r="Z221">
        <v>17.0772309</v>
      </c>
      <c r="AA221">
        <v>16.107908587142798</v>
      </c>
      <c r="AB221">
        <v>15.11566015</v>
      </c>
      <c r="AC221">
        <v>13.5455932333333</v>
      </c>
      <c r="AD221">
        <v>13.435559615000001</v>
      </c>
      <c r="AE221">
        <v>11.618191250000001</v>
      </c>
      <c r="AF221">
        <v>11.485349496666601</v>
      </c>
    </row>
    <row r="222" spans="1:32" x14ac:dyDescent="0.3">
      <c r="A222">
        <v>712</v>
      </c>
      <c r="B222" t="s">
        <v>114</v>
      </c>
      <c r="C222">
        <v>2016</v>
      </c>
      <c r="D222">
        <v>832</v>
      </c>
      <c r="E222">
        <v>12</v>
      </c>
      <c r="F222">
        <v>0.59495192307692302</v>
      </c>
      <c r="G222">
        <v>0.02</v>
      </c>
      <c r="H222">
        <v>10</v>
      </c>
      <c r="I222">
        <v>0.4</v>
      </c>
      <c r="J222">
        <v>0.36</v>
      </c>
      <c r="K222">
        <v>0.98</v>
      </c>
      <c r="L222">
        <v>1</v>
      </c>
      <c r="M222" t="s">
        <v>77</v>
      </c>
      <c r="N222" t="s">
        <v>111</v>
      </c>
      <c r="O222" t="s">
        <v>102</v>
      </c>
      <c r="P222" t="s">
        <v>32</v>
      </c>
      <c r="Q222" t="s">
        <v>35</v>
      </c>
      <c r="R222" t="s">
        <v>106</v>
      </c>
      <c r="S222" t="s">
        <v>84</v>
      </c>
      <c r="T222" t="s">
        <v>78</v>
      </c>
      <c r="U222" t="s">
        <v>61</v>
      </c>
      <c r="V222" t="s">
        <v>42</v>
      </c>
      <c r="W222">
        <v>3.8831220615409601</v>
      </c>
      <c r="X222">
        <v>3.8153641353781498</v>
      </c>
      <c r="Y222">
        <v>3.6451356939884998</v>
      </c>
      <c r="Z222">
        <v>3.6090610061456201</v>
      </c>
      <c r="AA222">
        <v>3.56661716520594</v>
      </c>
      <c r="AB222">
        <v>3.5454470421191</v>
      </c>
      <c r="AC222">
        <v>3.54237921590062</v>
      </c>
      <c r="AD222">
        <v>3.5401478028955098</v>
      </c>
      <c r="AE222">
        <v>3.4843013146167401</v>
      </c>
      <c r="AF222">
        <v>3.44613294522481</v>
      </c>
    </row>
    <row r="223" spans="1:32" x14ac:dyDescent="0.3">
      <c r="A223">
        <v>713</v>
      </c>
      <c r="B223" t="s">
        <v>114</v>
      </c>
      <c r="C223">
        <v>2016</v>
      </c>
      <c r="D223">
        <v>832</v>
      </c>
      <c r="E223">
        <v>13</v>
      </c>
      <c r="F223">
        <v>0.59254807692307598</v>
      </c>
      <c r="G223">
        <v>0.1</v>
      </c>
      <c r="H223">
        <v>4</v>
      </c>
      <c r="I223">
        <v>0.46</v>
      </c>
      <c r="J223">
        <v>0.6</v>
      </c>
      <c r="K223">
        <v>0.34</v>
      </c>
      <c r="L223">
        <v>8</v>
      </c>
      <c r="M223" t="s">
        <v>77</v>
      </c>
      <c r="N223" t="s">
        <v>32</v>
      </c>
      <c r="O223" t="s">
        <v>102</v>
      </c>
      <c r="P223" t="s">
        <v>106</v>
      </c>
      <c r="Q223" t="s">
        <v>110</v>
      </c>
      <c r="R223" t="s">
        <v>86</v>
      </c>
      <c r="S223" t="s">
        <v>64</v>
      </c>
      <c r="T223" t="s">
        <v>35</v>
      </c>
      <c r="U223" t="s">
        <v>101</v>
      </c>
      <c r="V223" t="s">
        <v>69</v>
      </c>
      <c r="W223">
        <v>16.448899633793101</v>
      </c>
      <c r="X223">
        <v>10.7452151083333</v>
      </c>
      <c r="Y223">
        <v>10.4762918562962</v>
      </c>
      <c r="Z223">
        <v>10.195183335416599</v>
      </c>
      <c r="AA223">
        <v>9.9320440017646998</v>
      </c>
      <c r="AB223">
        <v>9.8935575969999991</v>
      </c>
      <c r="AC223">
        <v>9.6523664913043401</v>
      </c>
      <c r="AD223">
        <v>9.6384384619999999</v>
      </c>
      <c r="AE223">
        <v>9.6030823679999902</v>
      </c>
      <c r="AF223">
        <v>9.5419587357142799</v>
      </c>
    </row>
    <row r="224" spans="1:32" x14ac:dyDescent="0.3">
      <c r="A224">
        <v>714</v>
      </c>
      <c r="B224" t="s">
        <v>114</v>
      </c>
      <c r="C224">
        <v>2016</v>
      </c>
      <c r="D224">
        <v>832</v>
      </c>
      <c r="E224">
        <v>14</v>
      </c>
      <c r="F224">
        <v>0.61418269230769196</v>
      </c>
      <c r="G224">
        <v>0.26</v>
      </c>
      <c r="H224">
        <v>2</v>
      </c>
      <c r="I224">
        <v>0.94</v>
      </c>
      <c r="J224">
        <v>0.66</v>
      </c>
      <c r="K224">
        <v>0.84</v>
      </c>
      <c r="L224">
        <v>6</v>
      </c>
      <c r="M224" t="s">
        <v>77</v>
      </c>
      <c r="N224" t="s">
        <v>89</v>
      </c>
      <c r="O224" t="s">
        <v>106</v>
      </c>
      <c r="P224" t="s">
        <v>111</v>
      </c>
      <c r="Q224" t="s">
        <v>32</v>
      </c>
      <c r="R224" t="s">
        <v>52</v>
      </c>
      <c r="S224" t="s">
        <v>102</v>
      </c>
      <c r="T224" t="s">
        <v>113</v>
      </c>
      <c r="U224" t="s">
        <v>33</v>
      </c>
      <c r="V224" t="s">
        <v>64</v>
      </c>
      <c r="W224">
        <v>21.246560709000001</v>
      </c>
      <c r="X224">
        <v>17.686499266666601</v>
      </c>
      <c r="Y224">
        <v>16.638253453333299</v>
      </c>
      <c r="Z224">
        <v>13.959023466666601</v>
      </c>
      <c r="AA224">
        <v>13.583877085999999</v>
      </c>
      <c r="AB224">
        <v>13.4674456075</v>
      </c>
      <c r="AC224">
        <v>12.509636073333301</v>
      </c>
      <c r="AD224">
        <v>12.4960308033333</v>
      </c>
      <c r="AE224">
        <v>12.423925235</v>
      </c>
      <c r="AF224">
        <v>12.318722785</v>
      </c>
    </row>
    <row r="225" spans="1:32" x14ac:dyDescent="0.3">
      <c r="A225">
        <v>715</v>
      </c>
      <c r="B225" t="s">
        <v>114</v>
      </c>
      <c r="C225">
        <v>2016</v>
      </c>
      <c r="D225">
        <v>832</v>
      </c>
      <c r="E225">
        <v>15</v>
      </c>
      <c r="F225">
        <v>0.62740384615384603</v>
      </c>
      <c r="G225">
        <v>0.08</v>
      </c>
      <c r="H225">
        <v>1</v>
      </c>
      <c r="I225">
        <v>0.76</v>
      </c>
      <c r="J225">
        <v>0.56000000000000005</v>
      </c>
      <c r="K225">
        <v>0.88</v>
      </c>
      <c r="L225">
        <v>1</v>
      </c>
      <c r="M225" t="s">
        <v>77</v>
      </c>
      <c r="N225" t="s">
        <v>106</v>
      </c>
      <c r="O225" t="s">
        <v>102</v>
      </c>
      <c r="P225" t="s">
        <v>32</v>
      </c>
      <c r="Q225" t="s">
        <v>64</v>
      </c>
      <c r="R225" t="s">
        <v>89</v>
      </c>
      <c r="S225" t="s">
        <v>55</v>
      </c>
      <c r="T225" t="s">
        <v>93</v>
      </c>
      <c r="U225" t="s">
        <v>100</v>
      </c>
      <c r="V225" t="s">
        <v>85</v>
      </c>
      <c r="W225">
        <v>30.172856935714201</v>
      </c>
      <c r="X225">
        <v>27.819423983333301</v>
      </c>
      <c r="Y225">
        <v>20.1198033299999</v>
      </c>
      <c r="Z225">
        <v>19.3578969225</v>
      </c>
      <c r="AA225">
        <v>17.616878920000001</v>
      </c>
      <c r="AB225">
        <v>16.81278945</v>
      </c>
      <c r="AC225">
        <v>16.38082885</v>
      </c>
      <c r="AD225">
        <v>15.7551030966666</v>
      </c>
      <c r="AE225">
        <v>15.657742499999999</v>
      </c>
      <c r="AF225">
        <v>15.4539240525</v>
      </c>
    </row>
    <row r="226" spans="1:32" x14ac:dyDescent="0.3">
      <c r="A226">
        <v>716</v>
      </c>
      <c r="B226" t="s">
        <v>114</v>
      </c>
      <c r="C226">
        <v>2016</v>
      </c>
      <c r="D226">
        <v>832</v>
      </c>
      <c r="E226">
        <v>16</v>
      </c>
      <c r="F226">
        <v>0.609375</v>
      </c>
      <c r="G226">
        <v>0.06</v>
      </c>
      <c r="H226">
        <v>2</v>
      </c>
      <c r="I226">
        <v>0.64</v>
      </c>
      <c r="J226">
        <v>0.38</v>
      </c>
      <c r="K226">
        <v>0.62</v>
      </c>
      <c r="L226">
        <v>0</v>
      </c>
      <c r="M226" t="s">
        <v>77</v>
      </c>
      <c r="N226" t="s">
        <v>106</v>
      </c>
      <c r="O226" t="s">
        <v>32</v>
      </c>
      <c r="P226" t="s">
        <v>49</v>
      </c>
      <c r="Q226" t="s">
        <v>105</v>
      </c>
      <c r="R226" t="s">
        <v>93</v>
      </c>
      <c r="S226" t="s">
        <v>75</v>
      </c>
      <c r="T226" t="s">
        <v>102</v>
      </c>
      <c r="U226" t="s">
        <v>39</v>
      </c>
      <c r="V226" t="s">
        <v>38</v>
      </c>
      <c r="W226">
        <v>23.618115355714199</v>
      </c>
      <c r="X226">
        <v>19.664383874999999</v>
      </c>
      <c r="Y226">
        <v>17.5180634856249</v>
      </c>
      <c r="Z226">
        <v>14.4294996166666</v>
      </c>
      <c r="AA226">
        <v>14.410119236</v>
      </c>
      <c r="AB226">
        <v>14.1761106785714</v>
      </c>
      <c r="AC226">
        <v>14.115478680000001</v>
      </c>
      <c r="AD226">
        <v>14.1011833823529</v>
      </c>
      <c r="AE226">
        <v>14.0673648933333</v>
      </c>
      <c r="AF226">
        <v>13.855240800000001</v>
      </c>
    </row>
    <row r="227" spans="1:32" x14ac:dyDescent="0.3">
      <c r="A227">
        <v>717</v>
      </c>
      <c r="B227" t="s">
        <v>114</v>
      </c>
      <c r="C227">
        <v>2016</v>
      </c>
      <c r="D227">
        <v>832</v>
      </c>
      <c r="E227">
        <v>17</v>
      </c>
      <c r="F227">
        <v>0.58653846153846101</v>
      </c>
      <c r="G227">
        <v>0.12</v>
      </c>
      <c r="H227">
        <v>8</v>
      </c>
      <c r="I227">
        <v>0.84</v>
      </c>
      <c r="J227">
        <v>0.9</v>
      </c>
      <c r="K227">
        <v>0.06</v>
      </c>
      <c r="L227">
        <v>4</v>
      </c>
      <c r="M227" t="s">
        <v>77</v>
      </c>
      <c r="N227" t="s">
        <v>32</v>
      </c>
      <c r="O227" t="s">
        <v>110</v>
      </c>
      <c r="P227" t="s">
        <v>111</v>
      </c>
      <c r="Q227" t="s">
        <v>106</v>
      </c>
      <c r="R227" t="s">
        <v>102</v>
      </c>
      <c r="S227" t="s">
        <v>84</v>
      </c>
      <c r="T227" t="s">
        <v>72</v>
      </c>
      <c r="U227" t="s">
        <v>64</v>
      </c>
      <c r="V227" t="s">
        <v>56</v>
      </c>
      <c r="W227">
        <v>7.6938742797227704</v>
      </c>
      <c r="X227">
        <v>5.3760557594843696</v>
      </c>
      <c r="Y227">
        <v>5.3178073483333304</v>
      </c>
      <c r="Z227">
        <v>5.1770563658333302</v>
      </c>
      <c r="AA227">
        <v>5.1490124345714197</v>
      </c>
      <c r="AB227">
        <v>5.09974269160465</v>
      </c>
      <c r="AC227">
        <v>5.0898517322499996</v>
      </c>
      <c r="AD227">
        <v>4.9587892349047502</v>
      </c>
      <c r="AE227">
        <v>4.9457476450603401</v>
      </c>
      <c r="AF227">
        <v>4.7636230779166597</v>
      </c>
    </row>
    <row r="228" spans="1:32" x14ac:dyDescent="0.3">
      <c r="A228">
        <v>718</v>
      </c>
      <c r="B228" t="s">
        <v>114</v>
      </c>
      <c r="C228">
        <v>2016</v>
      </c>
      <c r="D228">
        <v>832</v>
      </c>
      <c r="E228">
        <v>18</v>
      </c>
      <c r="F228">
        <v>0.58894230769230704</v>
      </c>
      <c r="G228">
        <v>0.12</v>
      </c>
      <c r="H228">
        <v>5</v>
      </c>
      <c r="I228">
        <v>0.44</v>
      </c>
      <c r="J228">
        <v>0.62</v>
      </c>
      <c r="K228">
        <v>0.92</v>
      </c>
      <c r="L228">
        <v>5</v>
      </c>
      <c r="M228" t="s">
        <v>77</v>
      </c>
      <c r="N228" t="s">
        <v>106</v>
      </c>
      <c r="O228" t="s">
        <v>32</v>
      </c>
      <c r="P228" t="s">
        <v>84</v>
      </c>
      <c r="Q228" t="s">
        <v>42</v>
      </c>
      <c r="R228" t="s">
        <v>110</v>
      </c>
      <c r="S228" t="s">
        <v>58</v>
      </c>
      <c r="T228" t="s">
        <v>39</v>
      </c>
      <c r="U228" t="s">
        <v>78</v>
      </c>
      <c r="V228" t="s">
        <v>64</v>
      </c>
      <c r="W228">
        <v>11.067030333191401</v>
      </c>
      <c r="X228">
        <v>7.8790182634285699</v>
      </c>
      <c r="Y228">
        <v>7.7319705347169796</v>
      </c>
      <c r="Z228">
        <v>7.64608042285714</v>
      </c>
      <c r="AA228">
        <v>7.5422695817646996</v>
      </c>
      <c r="AB228">
        <v>7.52022802588235</v>
      </c>
      <c r="AC228">
        <v>7.4119773736363603</v>
      </c>
      <c r="AD228">
        <v>7.3658242340909004</v>
      </c>
      <c r="AE228">
        <v>7.3552173762499997</v>
      </c>
      <c r="AF228">
        <v>7.2696581184615301</v>
      </c>
    </row>
    <row r="229" spans="1:32" x14ac:dyDescent="0.3">
      <c r="A229">
        <v>719</v>
      </c>
      <c r="B229" t="s">
        <v>114</v>
      </c>
      <c r="C229">
        <v>2016</v>
      </c>
      <c r="D229">
        <v>832</v>
      </c>
      <c r="E229">
        <v>19</v>
      </c>
      <c r="F229">
        <v>0.61418269230769196</v>
      </c>
      <c r="G229">
        <v>0.36</v>
      </c>
      <c r="H229">
        <v>1</v>
      </c>
      <c r="I229">
        <v>0.44</v>
      </c>
      <c r="J229">
        <v>0.36</v>
      </c>
      <c r="K229">
        <v>0.44</v>
      </c>
      <c r="L229">
        <v>1</v>
      </c>
      <c r="M229" t="s">
        <v>77</v>
      </c>
      <c r="N229" t="s">
        <v>64</v>
      </c>
      <c r="O229" t="s">
        <v>32</v>
      </c>
      <c r="P229" t="s">
        <v>85</v>
      </c>
      <c r="Q229" t="s">
        <v>110</v>
      </c>
      <c r="R229" t="s">
        <v>102</v>
      </c>
      <c r="S229" t="s">
        <v>101</v>
      </c>
      <c r="T229" t="s">
        <v>60</v>
      </c>
      <c r="U229" t="s">
        <v>34</v>
      </c>
      <c r="V229" t="s">
        <v>36</v>
      </c>
      <c r="W229">
        <v>28.928525</v>
      </c>
      <c r="X229">
        <v>27.3648834</v>
      </c>
      <c r="Y229">
        <v>23.225721699999902</v>
      </c>
      <c r="Z229">
        <v>19.040576900000001</v>
      </c>
      <c r="AA229">
        <v>18.476984000000002</v>
      </c>
      <c r="AB229">
        <v>17.659656049999999</v>
      </c>
      <c r="AC229">
        <v>16.873915700000001</v>
      </c>
      <c r="AD229">
        <v>16.658424400000001</v>
      </c>
      <c r="AE229">
        <v>16.461197349999999</v>
      </c>
      <c r="AF229">
        <v>15.0749779</v>
      </c>
    </row>
    <row r="230" spans="1:32" x14ac:dyDescent="0.3">
      <c r="A230">
        <v>720</v>
      </c>
      <c r="B230" t="s">
        <v>114</v>
      </c>
      <c r="C230">
        <v>2016</v>
      </c>
      <c r="D230">
        <v>832</v>
      </c>
      <c r="E230">
        <v>20</v>
      </c>
      <c r="F230">
        <v>0.63701923076922995</v>
      </c>
      <c r="G230">
        <v>0.02</v>
      </c>
      <c r="H230">
        <v>7</v>
      </c>
      <c r="I230">
        <v>0.64</v>
      </c>
      <c r="J230">
        <v>0.57999999999999996</v>
      </c>
      <c r="K230">
        <v>0.78</v>
      </c>
      <c r="L230">
        <v>1</v>
      </c>
      <c r="M230" t="s">
        <v>77</v>
      </c>
      <c r="N230" t="s">
        <v>106</v>
      </c>
      <c r="O230" t="s">
        <v>32</v>
      </c>
      <c r="P230" t="s">
        <v>102</v>
      </c>
      <c r="Q230" t="s">
        <v>45</v>
      </c>
      <c r="R230" t="s">
        <v>54</v>
      </c>
      <c r="S230" t="s">
        <v>64</v>
      </c>
      <c r="T230" t="s">
        <v>86</v>
      </c>
      <c r="U230" t="s">
        <v>39</v>
      </c>
      <c r="V230" t="s">
        <v>42</v>
      </c>
      <c r="W230">
        <v>13.560798271901399</v>
      </c>
      <c r="X230">
        <v>10.5116807263129</v>
      </c>
      <c r="Y230">
        <v>8.7377022552899408</v>
      </c>
      <c r="Z230">
        <v>8.3596272800520808</v>
      </c>
      <c r="AA230">
        <v>7.4909576666666604</v>
      </c>
      <c r="AB230">
        <v>7.4760420263491998</v>
      </c>
      <c r="AC230">
        <v>7.4637793404594497</v>
      </c>
      <c r="AD230">
        <v>7.4615274263455804</v>
      </c>
      <c r="AE230">
        <v>7.4385355799999902</v>
      </c>
      <c r="AF230">
        <v>7.3684601999344199</v>
      </c>
    </row>
    <row r="231" spans="1:32" x14ac:dyDescent="0.3">
      <c r="A231">
        <v>721</v>
      </c>
      <c r="B231" t="s">
        <v>114</v>
      </c>
      <c r="C231">
        <v>2016</v>
      </c>
      <c r="D231">
        <v>832</v>
      </c>
      <c r="E231">
        <v>21</v>
      </c>
      <c r="F231">
        <v>0.62860576923076905</v>
      </c>
      <c r="G231">
        <v>0.4</v>
      </c>
      <c r="H231">
        <v>1</v>
      </c>
      <c r="I231">
        <v>0.1</v>
      </c>
      <c r="J231">
        <v>0.88</v>
      </c>
      <c r="K231">
        <v>0.52</v>
      </c>
      <c r="L231">
        <v>2</v>
      </c>
      <c r="M231" t="s">
        <v>77</v>
      </c>
      <c r="N231" t="s">
        <v>32</v>
      </c>
      <c r="O231" t="s">
        <v>64</v>
      </c>
      <c r="P231" t="s">
        <v>102</v>
      </c>
      <c r="Q231" t="s">
        <v>39</v>
      </c>
      <c r="R231" t="s">
        <v>72</v>
      </c>
      <c r="S231" t="s">
        <v>86</v>
      </c>
      <c r="T231" t="s">
        <v>36</v>
      </c>
      <c r="U231" t="s">
        <v>42</v>
      </c>
      <c r="V231" t="s">
        <v>78</v>
      </c>
      <c r="W231">
        <v>28.1094578475</v>
      </c>
      <c r="X231">
        <v>24.693029879999902</v>
      </c>
      <c r="Y231">
        <v>17.612831100000001</v>
      </c>
      <c r="Z231">
        <v>14.853195489999999</v>
      </c>
      <c r="AA231">
        <v>14.257288450000001</v>
      </c>
      <c r="AB231">
        <v>14.15500905</v>
      </c>
      <c r="AC231">
        <v>13.105852615</v>
      </c>
      <c r="AD231">
        <v>11.6815748</v>
      </c>
      <c r="AE231">
        <v>11.6236382</v>
      </c>
      <c r="AF231">
        <v>10.28709244</v>
      </c>
    </row>
    <row r="232" spans="1:32" x14ac:dyDescent="0.3">
      <c r="A232">
        <v>722</v>
      </c>
      <c r="B232" t="s">
        <v>114</v>
      </c>
      <c r="C232">
        <v>2016</v>
      </c>
      <c r="D232">
        <v>832</v>
      </c>
      <c r="E232">
        <v>22</v>
      </c>
      <c r="F232">
        <v>0.62139423076922995</v>
      </c>
      <c r="G232">
        <v>0.06</v>
      </c>
      <c r="H232">
        <v>2</v>
      </c>
      <c r="I232">
        <v>0.48</v>
      </c>
      <c r="J232">
        <v>0.46</v>
      </c>
      <c r="K232">
        <v>0.38</v>
      </c>
      <c r="L232">
        <v>6</v>
      </c>
      <c r="M232" t="s">
        <v>77</v>
      </c>
      <c r="N232" t="s">
        <v>106</v>
      </c>
      <c r="O232" t="s">
        <v>32</v>
      </c>
      <c r="P232" t="s">
        <v>72</v>
      </c>
      <c r="Q232" t="s">
        <v>102</v>
      </c>
      <c r="R232" t="s">
        <v>85</v>
      </c>
      <c r="S232" t="s">
        <v>42</v>
      </c>
      <c r="T232" t="s">
        <v>39</v>
      </c>
      <c r="U232" t="s">
        <v>58</v>
      </c>
      <c r="V232" t="s">
        <v>64</v>
      </c>
      <c r="W232">
        <v>19.866033599999898</v>
      </c>
      <c r="X232">
        <v>16.9484994718749</v>
      </c>
      <c r="Y232">
        <v>16.402319313</v>
      </c>
      <c r="Z232">
        <v>13.613254862222201</v>
      </c>
      <c r="AA232">
        <v>13.5055249976923</v>
      </c>
      <c r="AB232">
        <v>12.8914700405555</v>
      </c>
      <c r="AC232">
        <v>12.6927979924999</v>
      </c>
      <c r="AD232">
        <v>12.284076966153799</v>
      </c>
      <c r="AE232">
        <v>12.154331737777699</v>
      </c>
      <c r="AF232">
        <v>12.048836447999999</v>
      </c>
    </row>
    <row r="233" spans="1:32" x14ac:dyDescent="0.3">
      <c r="A233">
        <v>723</v>
      </c>
      <c r="B233" t="s">
        <v>114</v>
      </c>
      <c r="C233">
        <v>2016</v>
      </c>
      <c r="D233">
        <v>832</v>
      </c>
      <c r="E233">
        <v>23</v>
      </c>
      <c r="F233">
        <v>0.61298076923076905</v>
      </c>
      <c r="G233">
        <v>0.1</v>
      </c>
      <c r="H233">
        <v>4</v>
      </c>
      <c r="I233">
        <v>0.5</v>
      </c>
      <c r="J233">
        <v>0.62</v>
      </c>
      <c r="K233">
        <v>0.68</v>
      </c>
      <c r="L233">
        <v>8</v>
      </c>
      <c r="M233" t="s">
        <v>77</v>
      </c>
      <c r="N233" t="s">
        <v>32</v>
      </c>
      <c r="O233" t="s">
        <v>106</v>
      </c>
      <c r="P233" t="s">
        <v>111</v>
      </c>
      <c r="Q233" t="s">
        <v>42</v>
      </c>
      <c r="R233" t="s">
        <v>61</v>
      </c>
      <c r="S233" t="s">
        <v>33</v>
      </c>
      <c r="T233" t="s">
        <v>64</v>
      </c>
      <c r="U233" t="s">
        <v>110</v>
      </c>
      <c r="V233" t="s">
        <v>49</v>
      </c>
      <c r="W233">
        <v>15.354139517741899</v>
      </c>
      <c r="X233">
        <v>11.8747076979166</v>
      </c>
      <c r="Y233">
        <v>11.090359354583301</v>
      </c>
      <c r="Z233">
        <v>9.9217107028571405</v>
      </c>
      <c r="AA233">
        <v>9.8428515241176395</v>
      </c>
      <c r="AB233">
        <v>9.5472537254166596</v>
      </c>
      <c r="AC233">
        <v>9.5434955469230704</v>
      </c>
      <c r="AD233">
        <v>9.5036898030769201</v>
      </c>
      <c r="AE233">
        <v>9.4767978609999997</v>
      </c>
      <c r="AF233">
        <v>9.4079138049999997</v>
      </c>
    </row>
    <row r="234" spans="1:32" x14ac:dyDescent="0.3">
      <c r="A234">
        <v>724</v>
      </c>
      <c r="B234" t="s">
        <v>114</v>
      </c>
      <c r="C234">
        <v>2016</v>
      </c>
      <c r="D234">
        <v>832</v>
      </c>
      <c r="E234">
        <v>24</v>
      </c>
      <c r="F234">
        <v>0.62620192307692302</v>
      </c>
      <c r="G234">
        <v>0.1</v>
      </c>
      <c r="H234">
        <v>1</v>
      </c>
      <c r="I234">
        <v>0.3</v>
      </c>
      <c r="J234">
        <v>0.26</v>
      </c>
      <c r="K234">
        <v>0.06</v>
      </c>
      <c r="L234">
        <v>9</v>
      </c>
      <c r="M234" t="s">
        <v>77</v>
      </c>
      <c r="N234" t="s">
        <v>66</v>
      </c>
      <c r="O234" t="s">
        <v>54</v>
      </c>
      <c r="P234" t="s">
        <v>91</v>
      </c>
      <c r="Q234" t="s">
        <v>32</v>
      </c>
      <c r="R234" t="s">
        <v>101</v>
      </c>
      <c r="S234" t="s">
        <v>42</v>
      </c>
      <c r="T234" t="s">
        <v>106</v>
      </c>
      <c r="U234" t="s">
        <v>68</v>
      </c>
      <c r="V234" t="s">
        <v>47</v>
      </c>
      <c r="W234">
        <v>20.1254292724999</v>
      </c>
      <c r="X234">
        <v>19.7549934</v>
      </c>
      <c r="Y234">
        <v>18.5117607</v>
      </c>
      <c r="Z234">
        <v>18.230026200000001</v>
      </c>
      <c r="AA234">
        <v>18.119835200000001</v>
      </c>
      <c r="AB234">
        <v>17.3111629666666</v>
      </c>
      <c r="AC234">
        <v>17.131180466666599</v>
      </c>
      <c r="AD234">
        <v>16.66634655</v>
      </c>
      <c r="AE234">
        <v>15.781568499999899</v>
      </c>
      <c r="AF234">
        <v>14.1584854</v>
      </c>
    </row>
    <row r="235" spans="1:32" x14ac:dyDescent="0.3">
      <c r="A235">
        <v>725</v>
      </c>
      <c r="B235" t="s">
        <v>114</v>
      </c>
      <c r="C235">
        <v>2016</v>
      </c>
      <c r="D235">
        <v>832</v>
      </c>
      <c r="E235">
        <v>25</v>
      </c>
      <c r="F235">
        <v>0.60456730769230704</v>
      </c>
      <c r="G235">
        <v>0.12</v>
      </c>
      <c r="H235">
        <v>3</v>
      </c>
      <c r="I235">
        <v>0.66</v>
      </c>
      <c r="J235">
        <v>0.76</v>
      </c>
      <c r="K235">
        <v>0.24</v>
      </c>
      <c r="L235">
        <v>5</v>
      </c>
      <c r="M235" t="s">
        <v>77</v>
      </c>
      <c r="N235" t="s">
        <v>32</v>
      </c>
      <c r="O235" t="s">
        <v>106</v>
      </c>
      <c r="P235" t="s">
        <v>42</v>
      </c>
      <c r="Q235" t="s">
        <v>102</v>
      </c>
      <c r="R235" t="s">
        <v>33</v>
      </c>
      <c r="S235" t="s">
        <v>89</v>
      </c>
      <c r="T235" t="s">
        <v>111</v>
      </c>
      <c r="U235" t="s">
        <v>86</v>
      </c>
      <c r="V235" t="s">
        <v>60</v>
      </c>
      <c r="W235">
        <v>26.219060084285701</v>
      </c>
      <c r="X235">
        <v>17.113963496922999</v>
      </c>
      <c r="Y235">
        <v>14.775336238666601</v>
      </c>
      <c r="Z235">
        <v>13.307035924999999</v>
      </c>
      <c r="AA235">
        <v>13.2356256024999</v>
      </c>
      <c r="AB235">
        <v>12.3540189791666</v>
      </c>
      <c r="AC235">
        <v>11.6313666991666</v>
      </c>
      <c r="AD235">
        <v>11.4546710688888</v>
      </c>
      <c r="AE235">
        <v>11.1874758483333</v>
      </c>
      <c r="AF235">
        <v>11.092481184999899</v>
      </c>
    </row>
    <row r="236" spans="1:32" x14ac:dyDescent="0.3">
      <c r="A236">
        <v>726</v>
      </c>
      <c r="B236" t="s">
        <v>114</v>
      </c>
      <c r="C236">
        <v>2016</v>
      </c>
      <c r="D236">
        <v>832</v>
      </c>
      <c r="E236">
        <v>26</v>
      </c>
      <c r="F236">
        <v>0.60456730769230704</v>
      </c>
      <c r="G236">
        <v>0.34</v>
      </c>
      <c r="H236">
        <v>1</v>
      </c>
      <c r="I236">
        <v>0.42</v>
      </c>
      <c r="J236">
        <v>0.8</v>
      </c>
      <c r="K236">
        <v>0.36</v>
      </c>
      <c r="L236">
        <v>8</v>
      </c>
      <c r="M236" t="s">
        <v>77</v>
      </c>
      <c r="N236" t="s">
        <v>32</v>
      </c>
      <c r="O236" t="s">
        <v>106</v>
      </c>
      <c r="P236" t="s">
        <v>42</v>
      </c>
      <c r="Q236" t="s">
        <v>102</v>
      </c>
      <c r="R236" t="s">
        <v>85</v>
      </c>
      <c r="S236" t="s">
        <v>95</v>
      </c>
      <c r="T236" t="s">
        <v>64</v>
      </c>
      <c r="U236" t="s">
        <v>107</v>
      </c>
      <c r="V236" t="s">
        <v>39</v>
      </c>
      <c r="W236">
        <v>29.211723554999999</v>
      </c>
      <c r="X236">
        <v>26.37537493</v>
      </c>
      <c r="Y236">
        <v>23.849988464999999</v>
      </c>
      <c r="Z236">
        <v>14.969405414999899</v>
      </c>
      <c r="AA236">
        <v>12.22487076</v>
      </c>
      <c r="AB236">
        <v>11.798863141999901</v>
      </c>
      <c r="AC236">
        <v>11.548219700000001</v>
      </c>
      <c r="AD236">
        <v>11.286978733333299</v>
      </c>
      <c r="AE236">
        <v>11.2681007</v>
      </c>
      <c r="AF236">
        <v>11.189768789999899</v>
      </c>
    </row>
    <row r="237" spans="1:32" x14ac:dyDescent="0.3">
      <c r="A237">
        <v>727</v>
      </c>
      <c r="B237" t="s">
        <v>114</v>
      </c>
      <c r="C237">
        <v>2016</v>
      </c>
      <c r="D237">
        <v>832</v>
      </c>
      <c r="E237">
        <v>27</v>
      </c>
      <c r="F237">
        <v>0.62139423076922995</v>
      </c>
      <c r="G237">
        <v>0.28000000000000003</v>
      </c>
      <c r="H237">
        <v>1</v>
      </c>
      <c r="I237">
        <v>0.16</v>
      </c>
      <c r="J237">
        <v>0.64</v>
      </c>
      <c r="K237">
        <v>0.78</v>
      </c>
      <c r="L237">
        <v>2</v>
      </c>
      <c r="M237" t="s">
        <v>77</v>
      </c>
      <c r="N237" t="s">
        <v>106</v>
      </c>
      <c r="O237" t="s">
        <v>32</v>
      </c>
      <c r="P237" t="s">
        <v>88</v>
      </c>
      <c r="Q237" t="s">
        <v>102</v>
      </c>
      <c r="R237" t="s">
        <v>36</v>
      </c>
      <c r="S237" t="s">
        <v>64</v>
      </c>
      <c r="T237" t="s">
        <v>65</v>
      </c>
      <c r="U237" t="s">
        <v>44</v>
      </c>
      <c r="V237" t="s">
        <v>105</v>
      </c>
      <c r="W237">
        <v>20.275098886666601</v>
      </c>
      <c r="X237">
        <v>18.804113985000001</v>
      </c>
      <c r="Y237">
        <v>18.777316024999902</v>
      </c>
      <c r="Z237">
        <v>17.186458600000002</v>
      </c>
      <c r="AA237">
        <v>15.242581376</v>
      </c>
      <c r="AB237">
        <v>14.1551009633333</v>
      </c>
      <c r="AC237">
        <v>13.67504785</v>
      </c>
      <c r="AD237">
        <v>13.06705902</v>
      </c>
      <c r="AE237">
        <v>12.7769180666666</v>
      </c>
      <c r="AF237">
        <v>12.668381699999999</v>
      </c>
    </row>
    <row r="238" spans="1:32" x14ac:dyDescent="0.3">
      <c r="A238">
        <v>728</v>
      </c>
      <c r="B238" t="s">
        <v>114</v>
      </c>
      <c r="C238">
        <v>2016</v>
      </c>
      <c r="D238">
        <v>832</v>
      </c>
      <c r="E238">
        <v>28</v>
      </c>
      <c r="F238">
        <v>0.58533653846153799</v>
      </c>
      <c r="G238">
        <v>0.16</v>
      </c>
      <c r="H238">
        <v>3</v>
      </c>
      <c r="I238">
        <v>0.32</v>
      </c>
      <c r="J238">
        <v>0.5</v>
      </c>
      <c r="K238">
        <v>0.06</v>
      </c>
      <c r="L238">
        <v>1</v>
      </c>
      <c r="M238" t="s">
        <v>77</v>
      </c>
      <c r="N238" t="s">
        <v>32</v>
      </c>
      <c r="O238" t="s">
        <v>106</v>
      </c>
      <c r="P238" t="s">
        <v>64</v>
      </c>
      <c r="Q238" t="s">
        <v>85</v>
      </c>
      <c r="R238" t="s">
        <v>91</v>
      </c>
      <c r="S238" t="s">
        <v>82</v>
      </c>
      <c r="T238" t="s">
        <v>78</v>
      </c>
      <c r="U238" t="s">
        <v>102</v>
      </c>
      <c r="V238" t="s">
        <v>60</v>
      </c>
      <c r="W238">
        <v>12.317570377999999</v>
      </c>
      <c r="X238">
        <v>11.270672748095199</v>
      </c>
      <c r="Y238">
        <v>11.078902512727201</v>
      </c>
      <c r="Z238">
        <v>10.88114159375</v>
      </c>
      <c r="AA238">
        <v>9.9958452383333292</v>
      </c>
      <c r="AB238">
        <v>9.7217951229999997</v>
      </c>
      <c r="AC238">
        <v>9.6037589726666592</v>
      </c>
      <c r="AD238">
        <v>9.3089425288888794</v>
      </c>
      <c r="AE238">
        <v>9.3072187441666596</v>
      </c>
      <c r="AF238">
        <v>9.2216600124999992</v>
      </c>
    </row>
    <row r="239" spans="1:32" x14ac:dyDescent="0.3">
      <c r="A239">
        <v>729</v>
      </c>
      <c r="B239" t="s">
        <v>114</v>
      </c>
      <c r="C239">
        <v>2016</v>
      </c>
      <c r="D239">
        <v>832</v>
      </c>
      <c r="E239">
        <v>29</v>
      </c>
      <c r="F239">
        <v>0.56129807692307598</v>
      </c>
      <c r="G239">
        <v>0.12</v>
      </c>
      <c r="H239">
        <v>6</v>
      </c>
      <c r="I239">
        <v>0.18</v>
      </c>
      <c r="J239">
        <v>0.57999999999999996</v>
      </c>
      <c r="K239">
        <v>0.92</v>
      </c>
      <c r="L239">
        <v>2</v>
      </c>
      <c r="M239" t="s">
        <v>77</v>
      </c>
      <c r="N239" t="s">
        <v>111</v>
      </c>
      <c r="O239" t="s">
        <v>106</v>
      </c>
      <c r="P239" t="s">
        <v>32</v>
      </c>
      <c r="Q239" t="s">
        <v>108</v>
      </c>
      <c r="R239" t="s">
        <v>86</v>
      </c>
      <c r="S239" t="s">
        <v>72</v>
      </c>
      <c r="T239" t="s">
        <v>82</v>
      </c>
      <c r="U239" t="s">
        <v>83</v>
      </c>
      <c r="V239" t="s">
        <v>90</v>
      </c>
      <c r="W239">
        <v>6.5003561985714304</v>
      </c>
      <c r="X239">
        <v>5.7619962685714201</v>
      </c>
      <c r="Y239">
        <v>5.6212924716666599</v>
      </c>
      <c r="Z239">
        <v>5.4850725591979099</v>
      </c>
      <c r="AA239">
        <v>5.41543998377358</v>
      </c>
      <c r="AB239">
        <v>5.2293863794225297</v>
      </c>
      <c r="AC239">
        <v>5.2224484631249997</v>
      </c>
      <c r="AD239">
        <v>5.1017453277777696</v>
      </c>
      <c r="AE239">
        <v>5.0601415995762702</v>
      </c>
      <c r="AF239">
        <v>5.0252502292941097</v>
      </c>
    </row>
    <row r="240" spans="1:32" x14ac:dyDescent="0.3">
      <c r="A240">
        <v>730</v>
      </c>
      <c r="B240" t="s">
        <v>114</v>
      </c>
      <c r="C240">
        <v>2016</v>
      </c>
      <c r="D240">
        <v>832</v>
      </c>
      <c r="E240">
        <v>30</v>
      </c>
      <c r="F240">
        <v>0.60336538461538403</v>
      </c>
      <c r="G240">
        <v>0.52</v>
      </c>
      <c r="H240">
        <v>1</v>
      </c>
      <c r="I240">
        <v>0.88</v>
      </c>
      <c r="J240">
        <v>0.74</v>
      </c>
      <c r="K240">
        <v>0.57999999999999996</v>
      </c>
      <c r="L240">
        <v>2</v>
      </c>
      <c r="M240" t="s">
        <v>77</v>
      </c>
      <c r="N240" t="s">
        <v>102</v>
      </c>
      <c r="O240" t="s">
        <v>64</v>
      </c>
      <c r="P240" t="s">
        <v>32</v>
      </c>
      <c r="Q240" t="s">
        <v>75</v>
      </c>
      <c r="R240" t="s">
        <v>89</v>
      </c>
      <c r="S240" t="s">
        <v>45</v>
      </c>
      <c r="T240" t="s">
        <v>82</v>
      </c>
      <c r="U240" t="s">
        <v>39</v>
      </c>
      <c r="V240" t="s">
        <v>60</v>
      </c>
      <c r="W240">
        <v>44.6255869933333</v>
      </c>
      <c r="X240">
        <v>21.036488550000001</v>
      </c>
      <c r="Y240">
        <v>16.799076105000001</v>
      </c>
      <c r="Z240">
        <v>14.8950254875</v>
      </c>
      <c r="AA240">
        <v>13.4611664</v>
      </c>
      <c r="AB240">
        <v>13.325012579999999</v>
      </c>
      <c r="AC240">
        <v>13.314878219999899</v>
      </c>
      <c r="AD240">
        <v>13.1090339</v>
      </c>
      <c r="AE240">
        <v>13.0603911066666</v>
      </c>
      <c r="AF240">
        <v>12.967351000000001</v>
      </c>
    </row>
    <row r="241" spans="1:32" x14ac:dyDescent="0.3">
      <c r="A241">
        <v>731</v>
      </c>
      <c r="B241" t="s">
        <v>114</v>
      </c>
      <c r="C241">
        <v>2016</v>
      </c>
      <c r="D241">
        <v>832</v>
      </c>
      <c r="E241">
        <v>31</v>
      </c>
      <c r="F241">
        <v>0.62139423076922995</v>
      </c>
      <c r="G241">
        <v>0.2</v>
      </c>
      <c r="H241">
        <v>2</v>
      </c>
      <c r="I241">
        <v>0.96</v>
      </c>
      <c r="J241">
        <v>0.8</v>
      </c>
      <c r="K241">
        <v>0.22</v>
      </c>
      <c r="L241">
        <v>2</v>
      </c>
      <c r="M241" t="s">
        <v>77</v>
      </c>
      <c r="N241" t="s">
        <v>32</v>
      </c>
      <c r="O241" t="s">
        <v>106</v>
      </c>
      <c r="P241" t="s">
        <v>111</v>
      </c>
      <c r="Q241" t="s">
        <v>113</v>
      </c>
      <c r="R241" t="s">
        <v>33</v>
      </c>
      <c r="S241" t="s">
        <v>102</v>
      </c>
      <c r="T241" t="s">
        <v>89</v>
      </c>
      <c r="U241" t="s">
        <v>64</v>
      </c>
      <c r="V241" t="s">
        <v>39</v>
      </c>
      <c r="W241">
        <v>34.190863273333299</v>
      </c>
      <c r="X241">
        <v>18.476015842857102</v>
      </c>
      <c r="Y241">
        <v>17.94774168</v>
      </c>
      <c r="Z241">
        <v>17.494056700000002</v>
      </c>
      <c r="AA241">
        <v>15.9562492</v>
      </c>
      <c r="AB241">
        <v>14.5824574583333</v>
      </c>
      <c r="AC241">
        <v>14.485326146923001</v>
      </c>
      <c r="AD241">
        <v>14.1138007428571</v>
      </c>
      <c r="AE241">
        <v>13.266653775</v>
      </c>
      <c r="AF241">
        <v>13.020017057999899</v>
      </c>
    </row>
    <row r="242" spans="1:32" x14ac:dyDescent="0.3">
      <c r="A242">
        <v>732</v>
      </c>
      <c r="B242" t="s">
        <v>114</v>
      </c>
      <c r="C242">
        <v>2016</v>
      </c>
      <c r="D242">
        <v>832</v>
      </c>
      <c r="E242">
        <v>32</v>
      </c>
      <c r="F242">
        <v>0.61538461538461497</v>
      </c>
      <c r="G242">
        <v>0.38</v>
      </c>
      <c r="H242">
        <v>1</v>
      </c>
      <c r="I242">
        <v>0.96</v>
      </c>
      <c r="J242">
        <v>0.96</v>
      </c>
      <c r="K242">
        <v>0.3</v>
      </c>
      <c r="L242">
        <v>5</v>
      </c>
      <c r="M242" t="s">
        <v>77</v>
      </c>
      <c r="N242" t="s">
        <v>106</v>
      </c>
      <c r="O242" t="s">
        <v>89</v>
      </c>
      <c r="P242" t="s">
        <v>64</v>
      </c>
      <c r="Q242" t="s">
        <v>88</v>
      </c>
      <c r="R242" t="s">
        <v>102</v>
      </c>
      <c r="S242" t="s">
        <v>32</v>
      </c>
      <c r="T242" t="s">
        <v>42</v>
      </c>
      <c r="U242" t="s">
        <v>99</v>
      </c>
      <c r="V242" t="s">
        <v>85</v>
      </c>
      <c r="W242">
        <v>49.350009866666603</v>
      </c>
      <c r="X242">
        <v>32.543210529999897</v>
      </c>
      <c r="Y242">
        <v>23.2188339</v>
      </c>
      <c r="Z242">
        <v>14.68665693</v>
      </c>
      <c r="AA242">
        <v>13.7015028</v>
      </c>
      <c r="AB242">
        <v>12.7913291483333</v>
      </c>
      <c r="AC242">
        <v>12.265627624</v>
      </c>
      <c r="AD242">
        <v>12.223352179999999</v>
      </c>
      <c r="AE242">
        <v>11.236190799999999</v>
      </c>
      <c r="AF242">
        <v>10.777403251999999</v>
      </c>
    </row>
    <row r="243" spans="1:32" x14ac:dyDescent="0.3">
      <c r="A243">
        <v>733</v>
      </c>
      <c r="B243" t="s">
        <v>114</v>
      </c>
      <c r="C243">
        <v>2016</v>
      </c>
      <c r="D243">
        <v>832</v>
      </c>
      <c r="E243">
        <v>33</v>
      </c>
      <c r="F243">
        <v>0.59254807692307598</v>
      </c>
      <c r="G243">
        <v>0.56000000000000005</v>
      </c>
      <c r="H243">
        <v>1</v>
      </c>
      <c r="I243">
        <v>0.7</v>
      </c>
      <c r="J243">
        <v>0.74</v>
      </c>
      <c r="K243">
        <v>0.68</v>
      </c>
      <c r="L243">
        <v>2</v>
      </c>
      <c r="M243" t="s">
        <v>77</v>
      </c>
      <c r="N243" t="s">
        <v>45</v>
      </c>
      <c r="O243" t="s">
        <v>102</v>
      </c>
      <c r="P243" t="s">
        <v>64</v>
      </c>
      <c r="Q243" t="s">
        <v>42</v>
      </c>
      <c r="R243" t="s">
        <v>32</v>
      </c>
      <c r="S243" t="s">
        <v>88</v>
      </c>
      <c r="T243" t="s">
        <v>39</v>
      </c>
      <c r="U243" t="s">
        <v>94</v>
      </c>
      <c r="V243" t="s">
        <v>75</v>
      </c>
      <c r="W243">
        <v>45.072046133333302</v>
      </c>
      <c r="X243">
        <v>17.079024799999999</v>
      </c>
      <c r="Y243">
        <v>17.078663826666599</v>
      </c>
      <c r="Z243">
        <v>17.053980370000001</v>
      </c>
      <c r="AA243">
        <v>16.142620099999998</v>
      </c>
      <c r="AB243">
        <v>15.6962922466666</v>
      </c>
      <c r="AC243">
        <v>14.9942808</v>
      </c>
      <c r="AD243">
        <v>14.543860895</v>
      </c>
      <c r="AE243">
        <v>14.338574400000001</v>
      </c>
      <c r="AF243">
        <v>13.982913</v>
      </c>
    </row>
    <row r="244" spans="1:32" x14ac:dyDescent="0.3">
      <c r="A244">
        <v>734</v>
      </c>
      <c r="B244" t="s">
        <v>114</v>
      </c>
      <c r="C244">
        <v>2016</v>
      </c>
      <c r="D244">
        <v>832</v>
      </c>
      <c r="E244">
        <v>34</v>
      </c>
      <c r="F244">
        <v>0.640625</v>
      </c>
      <c r="G244">
        <v>0.12</v>
      </c>
      <c r="H244">
        <v>1</v>
      </c>
      <c r="I244">
        <v>0.74</v>
      </c>
      <c r="J244">
        <v>0.76</v>
      </c>
      <c r="K244">
        <v>0.7</v>
      </c>
      <c r="L244">
        <v>9</v>
      </c>
      <c r="M244" t="s">
        <v>77</v>
      </c>
      <c r="N244" t="s">
        <v>106</v>
      </c>
      <c r="O244" t="s">
        <v>32</v>
      </c>
      <c r="P244" t="s">
        <v>102</v>
      </c>
      <c r="Q244" t="s">
        <v>42</v>
      </c>
      <c r="R244" t="s">
        <v>89</v>
      </c>
      <c r="S244" t="s">
        <v>65</v>
      </c>
      <c r="T244" t="s">
        <v>64</v>
      </c>
      <c r="U244" t="s">
        <v>85</v>
      </c>
      <c r="V244" t="s">
        <v>93</v>
      </c>
      <c r="W244">
        <v>43.980980250000002</v>
      </c>
      <c r="X244">
        <v>25.602937699999998</v>
      </c>
      <c r="Y244">
        <v>24.687819882857099</v>
      </c>
      <c r="Z244">
        <v>19.353915956666601</v>
      </c>
      <c r="AA244">
        <v>17.9696337333333</v>
      </c>
      <c r="AB244">
        <v>16.689498895</v>
      </c>
      <c r="AC244">
        <v>14.6201077</v>
      </c>
      <c r="AD244">
        <v>14.425785224999901</v>
      </c>
      <c r="AE244">
        <v>14.2750513914285</v>
      </c>
      <c r="AF244">
        <v>14.035272549999901</v>
      </c>
    </row>
    <row r="245" spans="1:32" x14ac:dyDescent="0.3">
      <c r="A245">
        <v>735</v>
      </c>
      <c r="B245" t="s">
        <v>114</v>
      </c>
      <c r="C245">
        <v>2016</v>
      </c>
      <c r="D245">
        <v>832</v>
      </c>
      <c r="E245">
        <v>35</v>
      </c>
      <c r="F245">
        <v>0.59615384615384603</v>
      </c>
      <c r="G245">
        <v>0.16</v>
      </c>
      <c r="H245">
        <v>4</v>
      </c>
      <c r="I245">
        <v>0.68</v>
      </c>
      <c r="J245">
        <v>0.54</v>
      </c>
      <c r="K245">
        <v>0.92</v>
      </c>
      <c r="L245">
        <v>10</v>
      </c>
      <c r="M245" t="s">
        <v>77</v>
      </c>
      <c r="N245" t="s">
        <v>106</v>
      </c>
      <c r="O245" t="s">
        <v>78</v>
      </c>
      <c r="P245" t="s">
        <v>72</v>
      </c>
      <c r="Q245" t="s">
        <v>32</v>
      </c>
      <c r="R245" t="s">
        <v>102</v>
      </c>
      <c r="S245" t="s">
        <v>111</v>
      </c>
      <c r="T245" t="s">
        <v>82</v>
      </c>
      <c r="U245" t="s">
        <v>83</v>
      </c>
      <c r="V245" t="s">
        <v>64</v>
      </c>
      <c r="W245">
        <v>16.0625399094736</v>
      </c>
      <c r="X245">
        <v>13.806716183636301</v>
      </c>
      <c r="Y245">
        <v>10.7146745275</v>
      </c>
      <c r="Z245">
        <v>10.2486972114285</v>
      </c>
      <c r="AA245">
        <v>10.1599243007142</v>
      </c>
      <c r="AB245">
        <v>9.7504872696153804</v>
      </c>
      <c r="AC245">
        <v>9.5934138759999996</v>
      </c>
      <c r="AD245">
        <v>9.5408561934999998</v>
      </c>
      <c r="AE245">
        <v>9.4250600923076906</v>
      </c>
      <c r="AF245">
        <v>9.3955715205882306</v>
      </c>
    </row>
    <row r="246" spans="1:32" x14ac:dyDescent="0.3">
      <c r="A246">
        <v>736</v>
      </c>
      <c r="B246" t="s">
        <v>114</v>
      </c>
      <c r="C246">
        <v>2016</v>
      </c>
      <c r="D246">
        <v>832</v>
      </c>
      <c r="E246">
        <v>36</v>
      </c>
      <c r="F246">
        <v>0.59254807692307598</v>
      </c>
      <c r="G246">
        <v>0.2</v>
      </c>
      <c r="H246">
        <v>1</v>
      </c>
      <c r="I246">
        <v>0.36</v>
      </c>
      <c r="J246">
        <v>0.24</v>
      </c>
      <c r="K246">
        <v>0.8</v>
      </c>
      <c r="L246">
        <v>1</v>
      </c>
      <c r="M246" t="s">
        <v>77</v>
      </c>
      <c r="N246" t="s">
        <v>32</v>
      </c>
      <c r="O246" t="s">
        <v>105</v>
      </c>
      <c r="P246" t="s">
        <v>109</v>
      </c>
      <c r="Q246" t="s">
        <v>68</v>
      </c>
      <c r="R246" t="s">
        <v>42</v>
      </c>
      <c r="S246" t="s">
        <v>66</v>
      </c>
      <c r="T246" t="s">
        <v>82</v>
      </c>
      <c r="U246" t="s">
        <v>49</v>
      </c>
      <c r="V246" t="s">
        <v>51</v>
      </c>
      <c r="W246">
        <v>19.174251300000002</v>
      </c>
      <c r="X246">
        <v>17.837815525</v>
      </c>
      <c r="Y246">
        <v>17.683988599999999</v>
      </c>
      <c r="Z246">
        <v>17.001224499999999</v>
      </c>
      <c r="AA246">
        <v>16.440063500000001</v>
      </c>
      <c r="AB246">
        <v>16.0173311</v>
      </c>
      <c r="AC246">
        <v>15.496882449999999</v>
      </c>
      <c r="AD246">
        <v>14.8962374</v>
      </c>
      <c r="AE246">
        <v>14.754791300000001</v>
      </c>
      <c r="AF246">
        <v>14.734811799999999</v>
      </c>
    </row>
    <row r="247" spans="1:32" x14ac:dyDescent="0.3">
      <c r="A247">
        <v>737</v>
      </c>
      <c r="B247" t="s">
        <v>114</v>
      </c>
      <c r="C247">
        <v>2016</v>
      </c>
      <c r="D247">
        <v>832</v>
      </c>
      <c r="E247">
        <v>37</v>
      </c>
      <c r="F247">
        <v>0.60697115384615297</v>
      </c>
      <c r="G247">
        <v>0.04</v>
      </c>
      <c r="H247">
        <v>7</v>
      </c>
      <c r="I247">
        <v>0.46</v>
      </c>
      <c r="J247">
        <v>0.94</v>
      </c>
      <c r="K247">
        <v>0.57999999999999996</v>
      </c>
      <c r="L247">
        <v>5</v>
      </c>
      <c r="M247" t="s">
        <v>77</v>
      </c>
      <c r="N247" t="s">
        <v>106</v>
      </c>
      <c r="O247" t="s">
        <v>32</v>
      </c>
      <c r="P247" t="s">
        <v>102</v>
      </c>
      <c r="Q247" t="s">
        <v>111</v>
      </c>
      <c r="R247" t="s">
        <v>35</v>
      </c>
      <c r="S247" t="s">
        <v>78</v>
      </c>
      <c r="T247" t="s">
        <v>84</v>
      </c>
      <c r="U247" t="s">
        <v>33</v>
      </c>
      <c r="V247" t="s">
        <v>110</v>
      </c>
      <c r="W247">
        <v>11.667945910865599</v>
      </c>
      <c r="X247">
        <v>9.3656013330275201</v>
      </c>
      <c r="Y247">
        <v>7.5756457834337301</v>
      </c>
      <c r="Z247">
        <v>7.3931780689696902</v>
      </c>
      <c r="AA247">
        <v>7.29393983222222</v>
      </c>
      <c r="AB247">
        <v>7.1538791843749898</v>
      </c>
      <c r="AC247">
        <v>6.8984639883018799</v>
      </c>
      <c r="AD247">
        <v>6.8717919302564097</v>
      </c>
      <c r="AE247">
        <v>6.8025965274160498</v>
      </c>
      <c r="AF247">
        <v>6.79425734288135</v>
      </c>
    </row>
    <row r="248" spans="1:32" x14ac:dyDescent="0.3">
      <c r="A248">
        <v>738</v>
      </c>
      <c r="B248" t="s">
        <v>114</v>
      </c>
      <c r="C248">
        <v>2016</v>
      </c>
      <c r="D248">
        <v>832</v>
      </c>
      <c r="E248">
        <v>38</v>
      </c>
      <c r="F248">
        <v>0.64783653846153799</v>
      </c>
      <c r="G248">
        <v>0.12</v>
      </c>
      <c r="H248">
        <v>1</v>
      </c>
      <c r="I248">
        <v>0.54</v>
      </c>
      <c r="J248">
        <v>0.94</v>
      </c>
      <c r="K248">
        <v>0.9</v>
      </c>
      <c r="L248">
        <v>1</v>
      </c>
      <c r="M248" t="s">
        <v>77</v>
      </c>
      <c r="N248" t="s">
        <v>106</v>
      </c>
      <c r="O248" t="s">
        <v>32</v>
      </c>
      <c r="P248" t="s">
        <v>89</v>
      </c>
      <c r="Q248" t="s">
        <v>102</v>
      </c>
      <c r="R248" t="s">
        <v>42</v>
      </c>
      <c r="S248" t="s">
        <v>64</v>
      </c>
      <c r="T248" t="s">
        <v>85</v>
      </c>
      <c r="U248" t="s">
        <v>58</v>
      </c>
      <c r="V248" t="s">
        <v>91</v>
      </c>
      <c r="W248">
        <v>42.545782332499897</v>
      </c>
      <c r="X248">
        <v>35.036804400000001</v>
      </c>
      <c r="Y248">
        <v>26.8189236071428</v>
      </c>
      <c r="Z248">
        <v>20.373183266666601</v>
      </c>
      <c r="AA248">
        <v>18.4210586666666</v>
      </c>
      <c r="AB248">
        <v>16.616938600000001</v>
      </c>
      <c r="AC248">
        <v>14.394530119999899</v>
      </c>
      <c r="AD248">
        <v>14.136215798</v>
      </c>
      <c r="AE248">
        <v>12.86460909</v>
      </c>
      <c r="AF248">
        <v>12.3571653</v>
      </c>
    </row>
    <row r="249" spans="1:32" x14ac:dyDescent="0.3">
      <c r="A249">
        <v>739</v>
      </c>
      <c r="B249" t="s">
        <v>114</v>
      </c>
      <c r="C249">
        <v>2016</v>
      </c>
      <c r="D249">
        <v>832</v>
      </c>
      <c r="E249">
        <v>39</v>
      </c>
      <c r="F249">
        <v>0.62019230769230704</v>
      </c>
      <c r="G249">
        <v>0.16</v>
      </c>
      <c r="H249">
        <v>1</v>
      </c>
      <c r="I249">
        <v>0.9</v>
      </c>
      <c r="J249">
        <v>0.18</v>
      </c>
      <c r="K249">
        <v>0.96</v>
      </c>
      <c r="L249">
        <v>6</v>
      </c>
      <c r="M249" t="s">
        <v>79</v>
      </c>
      <c r="N249" t="s">
        <v>106</v>
      </c>
      <c r="O249" t="s">
        <v>109</v>
      </c>
      <c r="P249" t="s">
        <v>105</v>
      </c>
      <c r="Q249" t="s">
        <v>64</v>
      </c>
      <c r="R249" t="s">
        <v>77</v>
      </c>
      <c r="S249" t="s">
        <v>54</v>
      </c>
      <c r="T249" t="s">
        <v>99</v>
      </c>
      <c r="U249" t="s">
        <v>39</v>
      </c>
      <c r="V249" t="s">
        <v>42</v>
      </c>
      <c r="W249">
        <v>21.7951546</v>
      </c>
      <c r="X249">
        <v>20.636983399999998</v>
      </c>
      <c r="Y249">
        <v>19.502078999999998</v>
      </c>
      <c r="Z249">
        <v>19.2458858</v>
      </c>
      <c r="AA249">
        <v>18.4837341</v>
      </c>
      <c r="AB249">
        <v>18.249806899999999</v>
      </c>
      <c r="AC249">
        <v>17.404089899999999</v>
      </c>
      <c r="AD249">
        <v>17.3537693</v>
      </c>
      <c r="AE249">
        <v>17.321634249999999</v>
      </c>
      <c r="AF249">
        <v>17.146121999999998</v>
      </c>
    </row>
    <row r="250" spans="1:32" x14ac:dyDescent="0.3">
      <c r="A250">
        <v>740</v>
      </c>
      <c r="B250" t="s">
        <v>114</v>
      </c>
      <c r="C250">
        <v>2016</v>
      </c>
      <c r="D250">
        <v>832</v>
      </c>
      <c r="E250">
        <v>40</v>
      </c>
      <c r="F250">
        <v>0.58774038461538403</v>
      </c>
      <c r="G250">
        <v>0.4</v>
      </c>
      <c r="H250">
        <v>1</v>
      </c>
      <c r="I250">
        <v>0.28000000000000003</v>
      </c>
      <c r="J250">
        <v>0.38</v>
      </c>
      <c r="K250">
        <v>0.7</v>
      </c>
      <c r="L250">
        <v>0</v>
      </c>
      <c r="M250" t="s">
        <v>32</v>
      </c>
      <c r="N250" t="s">
        <v>64</v>
      </c>
      <c r="O250" t="s">
        <v>77</v>
      </c>
      <c r="P250" t="s">
        <v>36</v>
      </c>
      <c r="Q250" t="s">
        <v>101</v>
      </c>
      <c r="R250" t="s">
        <v>54</v>
      </c>
      <c r="S250" t="s">
        <v>58</v>
      </c>
      <c r="T250" t="s">
        <v>85</v>
      </c>
      <c r="U250" t="s">
        <v>75</v>
      </c>
      <c r="V250" t="s">
        <v>44</v>
      </c>
      <c r="W250">
        <v>28.087171550000001</v>
      </c>
      <c r="X250">
        <v>22.0014267</v>
      </c>
      <c r="Y250">
        <v>17.9788733625</v>
      </c>
      <c r="Z250">
        <v>15.9834757</v>
      </c>
      <c r="AA250">
        <v>15.68276595</v>
      </c>
      <c r="AB250">
        <v>15.646734199999999</v>
      </c>
      <c r="AC250">
        <v>15.1872597</v>
      </c>
      <c r="AD250">
        <v>14.516545775000001</v>
      </c>
      <c r="AE250">
        <v>14.4273684666666</v>
      </c>
      <c r="AF250">
        <v>14.364974999999999</v>
      </c>
    </row>
    <row r="251" spans="1:32" x14ac:dyDescent="0.3">
      <c r="A251">
        <v>741</v>
      </c>
      <c r="B251" t="s">
        <v>114</v>
      </c>
      <c r="C251">
        <v>2016</v>
      </c>
      <c r="D251">
        <v>832</v>
      </c>
      <c r="E251">
        <v>41</v>
      </c>
      <c r="F251">
        <v>0.63100961538461497</v>
      </c>
      <c r="G251">
        <v>0.06</v>
      </c>
      <c r="H251">
        <v>1</v>
      </c>
      <c r="I251">
        <v>0.46</v>
      </c>
      <c r="J251">
        <v>0.38</v>
      </c>
      <c r="K251">
        <v>0.86</v>
      </c>
      <c r="L251">
        <v>0</v>
      </c>
      <c r="M251" t="s">
        <v>77</v>
      </c>
      <c r="N251" t="s">
        <v>106</v>
      </c>
      <c r="O251" t="s">
        <v>32</v>
      </c>
      <c r="P251" t="s">
        <v>42</v>
      </c>
      <c r="Q251" t="s">
        <v>39</v>
      </c>
      <c r="R251" t="s">
        <v>81</v>
      </c>
      <c r="S251" t="s">
        <v>85</v>
      </c>
      <c r="T251" t="s">
        <v>65</v>
      </c>
      <c r="U251" t="s">
        <v>102</v>
      </c>
      <c r="V251" t="s">
        <v>33</v>
      </c>
      <c r="W251">
        <v>27.679710579999899</v>
      </c>
      <c r="X251">
        <v>20.312083429999898</v>
      </c>
      <c r="Y251">
        <v>19.511901775384601</v>
      </c>
      <c r="Z251">
        <v>17.880673099999999</v>
      </c>
      <c r="AA251">
        <v>17.152285564285702</v>
      </c>
      <c r="AB251">
        <v>15.977582435</v>
      </c>
      <c r="AC251">
        <v>15.4722918285714</v>
      </c>
      <c r="AD251">
        <v>15.259983049999899</v>
      </c>
      <c r="AE251">
        <v>15.2441047039999</v>
      </c>
      <c r="AF251">
        <v>15.082457325</v>
      </c>
    </row>
    <row r="252" spans="1:32" x14ac:dyDescent="0.3">
      <c r="A252">
        <v>742</v>
      </c>
      <c r="B252" t="s">
        <v>114</v>
      </c>
      <c r="C252">
        <v>2016</v>
      </c>
      <c r="D252">
        <v>832</v>
      </c>
      <c r="E252">
        <v>42</v>
      </c>
      <c r="F252">
        <v>0.61418269230769196</v>
      </c>
      <c r="G252">
        <v>0.04</v>
      </c>
      <c r="H252">
        <v>5</v>
      </c>
      <c r="I252">
        <v>0.94</v>
      </c>
      <c r="J252">
        <v>0.54</v>
      </c>
      <c r="K252">
        <v>0.36</v>
      </c>
      <c r="L252">
        <v>6</v>
      </c>
      <c r="M252" t="s">
        <v>77</v>
      </c>
      <c r="N252" t="s">
        <v>106</v>
      </c>
      <c r="O252" t="s">
        <v>102</v>
      </c>
      <c r="P252" t="s">
        <v>32</v>
      </c>
      <c r="Q252" t="s">
        <v>111</v>
      </c>
      <c r="R252" t="s">
        <v>78</v>
      </c>
      <c r="S252" t="s">
        <v>89</v>
      </c>
      <c r="T252" t="s">
        <v>110</v>
      </c>
      <c r="U252" t="s">
        <v>53</v>
      </c>
      <c r="V252" t="s">
        <v>64</v>
      </c>
      <c r="W252">
        <v>16.7681082594736</v>
      </c>
      <c r="X252">
        <v>12.4235561974545</v>
      </c>
      <c r="Y252">
        <v>10.7511027713043</v>
      </c>
      <c r="Z252">
        <v>10.4556706455714</v>
      </c>
      <c r="AA252">
        <v>10.4198696554999</v>
      </c>
      <c r="AB252">
        <v>10.273915835908999</v>
      </c>
      <c r="AC252">
        <v>10.072616114782599</v>
      </c>
      <c r="AD252">
        <v>9.6384176982608594</v>
      </c>
      <c r="AE252">
        <v>9.6118411128571406</v>
      </c>
      <c r="AF252">
        <v>9.5045893356603699</v>
      </c>
    </row>
    <row r="253" spans="1:32" x14ac:dyDescent="0.3">
      <c r="A253">
        <v>743</v>
      </c>
      <c r="B253" t="s">
        <v>114</v>
      </c>
      <c r="C253">
        <v>2016</v>
      </c>
      <c r="D253">
        <v>832</v>
      </c>
      <c r="E253">
        <v>43</v>
      </c>
      <c r="F253">
        <v>0.61298076923076905</v>
      </c>
      <c r="G253">
        <v>0.02</v>
      </c>
      <c r="H253">
        <v>4</v>
      </c>
      <c r="I253">
        <v>0.6</v>
      </c>
      <c r="J253">
        <v>0.3</v>
      </c>
      <c r="K253">
        <v>0.78</v>
      </c>
      <c r="L253">
        <v>9</v>
      </c>
      <c r="M253" t="s">
        <v>77</v>
      </c>
      <c r="N253" t="s">
        <v>106</v>
      </c>
      <c r="O253" t="s">
        <v>32</v>
      </c>
      <c r="P253" t="s">
        <v>64</v>
      </c>
      <c r="Q253" t="s">
        <v>102</v>
      </c>
      <c r="R253" t="s">
        <v>45</v>
      </c>
      <c r="S253" t="s">
        <v>69</v>
      </c>
      <c r="T253" t="s">
        <v>39</v>
      </c>
      <c r="U253" t="s">
        <v>111</v>
      </c>
      <c r="V253" t="s">
        <v>82</v>
      </c>
      <c r="W253">
        <v>16.8539278591489</v>
      </c>
      <c r="X253">
        <v>16.199467419687402</v>
      </c>
      <c r="Y253">
        <v>15.923570967619</v>
      </c>
      <c r="Z253">
        <v>11.942105419000001</v>
      </c>
      <c r="AA253">
        <v>11.7922828097619</v>
      </c>
      <c r="AB253">
        <v>11.748379436190399</v>
      </c>
      <c r="AC253">
        <v>11.418570277500001</v>
      </c>
      <c r="AD253">
        <v>11.415462624642799</v>
      </c>
      <c r="AE253">
        <v>11.375146595714201</v>
      </c>
      <c r="AF253">
        <v>11.3071461454838</v>
      </c>
    </row>
    <row r="254" spans="1:32" x14ac:dyDescent="0.3">
      <c r="A254">
        <v>744</v>
      </c>
      <c r="B254" t="s">
        <v>114</v>
      </c>
      <c r="C254">
        <v>2016</v>
      </c>
      <c r="D254">
        <v>832</v>
      </c>
      <c r="E254">
        <v>44</v>
      </c>
      <c r="F254">
        <v>0.60817307692307598</v>
      </c>
      <c r="G254">
        <v>0.14000000000000001</v>
      </c>
      <c r="H254">
        <v>3</v>
      </c>
      <c r="I254">
        <v>0.18</v>
      </c>
      <c r="J254">
        <v>0.78</v>
      </c>
      <c r="K254">
        <v>1</v>
      </c>
      <c r="L254">
        <v>9</v>
      </c>
      <c r="M254" t="s">
        <v>77</v>
      </c>
      <c r="N254" t="s">
        <v>32</v>
      </c>
      <c r="O254" t="s">
        <v>106</v>
      </c>
      <c r="P254" t="s">
        <v>86</v>
      </c>
      <c r="Q254" t="s">
        <v>78</v>
      </c>
      <c r="R254" t="s">
        <v>111</v>
      </c>
      <c r="S254" t="s">
        <v>96</v>
      </c>
      <c r="T254" t="s">
        <v>33</v>
      </c>
      <c r="U254" t="s">
        <v>88</v>
      </c>
      <c r="V254" t="s">
        <v>89</v>
      </c>
      <c r="W254">
        <v>19.057178390588199</v>
      </c>
      <c r="X254">
        <v>12.1677941233333</v>
      </c>
      <c r="Y254">
        <v>10.0961443647058</v>
      </c>
      <c r="Z254">
        <v>9.4772388390908997</v>
      </c>
      <c r="AA254">
        <v>9.3250499583333308</v>
      </c>
      <c r="AB254">
        <v>9.3017269766666608</v>
      </c>
      <c r="AC254">
        <v>8.8909638999999991</v>
      </c>
      <c r="AD254">
        <v>8.7442826956249995</v>
      </c>
      <c r="AE254">
        <v>8.7053909624999992</v>
      </c>
      <c r="AF254">
        <v>8.6722072406666602</v>
      </c>
    </row>
    <row r="255" spans="1:32" x14ac:dyDescent="0.3">
      <c r="A255">
        <v>745</v>
      </c>
      <c r="B255" t="s">
        <v>114</v>
      </c>
      <c r="C255">
        <v>2016</v>
      </c>
      <c r="D255">
        <v>832</v>
      </c>
      <c r="E255">
        <v>45</v>
      </c>
      <c r="F255">
        <v>0.59375</v>
      </c>
      <c r="G255">
        <v>0.06</v>
      </c>
      <c r="H255">
        <v>9</v>
      </c>
      <c r="I255">
        <v>0.86</v>
      </c>
      <c r="J255">
        <v>0.6</v>
      </c>
      <c r="K255">
        <v>0.1</v>
      </c>
      <c r="L255">
        <v>3</v>
      </c>
      <c r="M255" t="s">
        <v>77</v>
      </c>
      <c r="N255" t="s">
        <v>102</v>
      </c>
      <c r="O255" t="s">
        <v>110</v>
      </c>
      <c r="P255" t="s">
        <v>64</v>
      </c>
      <c r="Q255" t="s">
        <v>111</v>
      </c>
      <c r="R255" t="s">
        <v>106</v>
      </c>
      <c r="S255" t="s">
        <v>72</v>
      </c>
      <c r="T255" t="s">
        <v>35</v>
      </c>
      <c r="U255" t="s">
        <v>32</v>
      </c>
      <c r="V255" t="s">
        <v>85</v>
      </c>
      <c r="W255">
        <v>8.0445952830389604</v>
      </c>
      <c r="X255">
        <v>6.4110779060957999</v>
      </c>
      <c r="Y255">
        <v>6.2561750902666597</v>
      </c>
      <c r="Z255">
        <v>5.9589287413972603</v>
      </c>
      <c r="AA255">
        <v>5.9438810868823504</v>
      </c>
      <c r="AB255">
        <v>5.8519698064999996</v>
      </c>
      <c r="AC255">
        <v>5.8415369155034398</v>
      </c>
      <c r="AD255">
        <v>5.8076557593793003</v>
      </c>
      <c r="AE255">
        <v>5.6568862749047604</v>
      </c>
      <c r="AF255">
        <v>5.6469304451484303</v>
      </c>
    </row>
    <row r="256" spans="1:32" x14ac:dyDescent="0.3">
      <c r="A256">
        <v>746</v>
      </c>
      <c r="B256" t="s">
        <v>114</v>
      </c>
      <c r="C256">
        <v>2016</v>
      </c>
      <c r="D256">
        <v>832</v>
      </c>
      <c r="E256">
        <v>46</v>
      </c>
      <c r="F256">
        <v>0.609375</v>
      </c>
      <c r="G256">
        <v>0.06</v>
      </c>
      <c r="H256">
        <v>5</v>
      </c>
      <c r="I256">
        <v>0.68</v>
      </c>
      <c r="J256">
        <v>0.74</v>
      </c>
      <c r="K256">
        <v>0.18</v>
      </c>
      <c r="L256">
        <v>6</v>
      </c>
      <c r="M256" t="s">
        <v>77</v>
      </c>
      <c r="N256" t="s">
        <v>106</v>
      </c>
      <c r="O256" t="s">
        <v>102</v>
      </c>
      <c r="P256" t="s">
        <v>32</v>
      </c>
      <c r="Q256" t="s">
        <v>111</v>
      </c>
      <c r="R256" t="s">
        <v>42</v>
      </c>
      <c r="S256" t="s">
        <v>33</v>
      </c>
      <c r="T256" t="s">
        <v>50</v>
      </c>
      <c r="U256" t="s">
        <v>89</v>
      </c>
      <c r="V256" t="s">
        <v>64</v>
      </c>
      <c r="W256">
        <v>21.209155540810801</v>
      </c>
      <c r="X256">
        <v>12.112542347857101</v>
      </c>
      <c r="Y256">
        <v>10.1276157058461</v>
      </c>
      <c r="Z256">
        <v>10.029648810625</v>
      </c>
      <c r="AA256">
        <v>9.7176390295833297</v>
      </c>
      <c r="AB256">
        <v>9.58857306794118</v>
      </c>
      <c r="AC256">
        <v>9.5328179537209294</v>
      </c>
      <c r="AD256">
        <v>9.4752891096296192</v>
      </c>
      <c r="AE256">
        <v>9.4174765558823506</v>
      </c>
      <c r="AF256">
        <v>9.1443703341860392</v>
      </c>
    </row>
    <row r="257" spans="1:32" x14ac:dyDescent="0.3">
      <c r="A257">
        <v>747</v>
      </c>
      <c r="B257" t="s">
        <v>114</v>
      </c>
      <c r="C257">
        <v>2016</v>
      </c>
      <c r="D257">
        <v>832</v>
      </c>
      <c r="E257">
        <v>47</v>
      </c>
      <c r="F257">
        <v>0.61778846153846101</v>
      </c>
      <c r="G257">
        <v>0.02</v>
      </c>
      <c r="H257">
        <v>5</v>
      </c>
      <c r="I257">
        <v>0.28000000000000003</v>
      </c>
      <c r="J257">
        <v>0.22</v>
      </c>
      <c r="K257">
        <v>0.4</v>
      </c>
      <c r="L257">
        <v>8</v>
      </c>
      <c r="M257" t="s">
        <v>77</v>
      </c>
      <c r="N257" t="s">
        <v>32</v>
      </c>
      <c r="O257" t="s">
        <v>106</v>
      </c>
      <c r="P257" t="s">
        <v>111</v>
      </c>
      <c r="Q257" t="s">
        <v>56</v>
      </c>
      <c r="R257" t="s">
        <v>78</v>
      </c>
      <c r="S257" t="s">
        <v>81</v>
      </c>
      <c r="T257" t="s">
        <v>95</v>
      </c>
      <c r="U257" t="s">
        <v>66</v>
      </c>
      <c r="V257" t="s">
        <v>64</v>
      </c>
      <c r="W257">
        <v>12.7370378425925</v>
      </c>
      <c r="X257">
        <v>11.954468031702101</v>
      </c>
      <c r="Y257">
        <v>11.3204944890312</v>
      </c>
      <c r="Z257">
        <v>9.9983737999999995</v>
      </c>
      <c r="AA257">
        <v>9.8209760149999994</v>
      </c>
      <c r="AB257">
        <v>9.1050189518181792</v>
      </c>
      <c r="AC257">
        <v>8.9058908368181804</v>
      </c>
      <c r="AD257">
        <v>8.8206719344444409</v>
      </c>
      <c r="AE257">
        <v>8.7718788705263098</v>
      </c>
      <c r="AF257">
        <v>8.7649676276470601</v>
      </c>
    </row>
    <row r="258" spans="1:32" x14ac:dyDescent="0.3">
      <c r="A258">
        <v>748</v>
      </c>
      <c r="B258" t="s">
        <v>114</v>
      </c>
      <c r="C258">
        <v>2016</v>
      </c>
      <c r="D258">
        <v>832</v>
      </c>
      <c r="E258">
        <v>48</v>
      </c>
      <c r="F258">
        <v>0.58894230769230704</v>
      </c>
      <c r="G258">
        <v>0.2</v>
      </c>
      <c r="H258">
        <v>2</v>
      </c>
      <c r="I258">
        <v>0.36</v>
      </c>
      <c r="J258">
        <v>0.86</v>
      </c>
      <c r="K258">
        <v>0.14000000000000001</v>
      </c>
      <c r="L258">
        <v>5</v>
      </c>
      <c r="M258" t="s">
        <v>77</v>
      </c>
      <c r="N258" t="s">
        <v>106</v>
      </c>
      <c r="O258" t="s">
        <v>32</v>
      </c>
      <c r="P258" t="s">
        <v>102</v>
      </c>
      <c r="Q258" t="s">
        <v>33</v>
      </c>
      <c r="R258" t="s">
        <v>42</v>
      </c>
      <c r="S258" t="s">
        <v>39</v>
      </c>
      <c r="T258" t="s">
        <v>112</v>
      </c>
      <c r="U258" t="s">
        <v>88</v>
      </c>
      <c r="V258" t="s">
        <v>64</v>
      </c>
      <c r="W258">
        <v>22.2444208058333</v>
      </c>
      <c r="X258">
        <v>12.3795182875</v>
      </c>
      <c r="Y258">
        <v>11.809893028333301</v>
      </c>
      <c r="Z258">
        <v>11.4004591099999</v>
      </c>
      <c r="AA258">
        <v>10.611016365999999</v>
      </c>
      <c r="AB258">
        <v>10.18849833</v>
      </c>
      <c r="AC258">
        <v>9.9046830119999996</v>
      </c>
      <c r="AD258">
        <v>9.8505674899999995</v>
      </c>
      <c r="AE258">
        <v>9.7585371383333293</v>
      </c>
      <c r="AF258">
        <v>9.7413519975000007</v>
      </c>
    </row>
    <row r="259" spans="1:32" x14ac:dyDescent="0.3">
      <c r="A259">
        <v>749</v>
      </c>
      <c r="B259" t="s">
        <v>114</v>
      </c>
      <c r="C259">
        <v>2016</v>
      </c>
      <c r="D259">
        <v>832</v>
      </c>
      <c r="E259">
        <v>49</v>
      </c>
      <c r="F259">
        <v>0.58413461538461497</v>
      </c>
      <c r="G259">
        <v>0.2</v>
      </c>
      <c r="H259">
        <v>3</v>
      </c>
      <c r="I259">
        <v>0.38</v>
      </c>
      <c r="J259">
        <v>0.4</v>
      </c>
      <c r="K259">
        <v>0.44</v>
      </c>
      <c r="L259">
        <v>9</v>
      </c>
      <c r="M259" t="s">
        <v>77</v>
      </c>
      <c r="N259" t="s">
        <v>55</v>
      </c>
      <c r="O259" t="s">
        <v>32</v>
      </c>
      <c r="P259" t="s">
        <v>106</v>
      </c>
      <c r="Q259" t="s">
        <v>51</v>
      </c>
      <c r="R259" t="s">
        <v>110</v>
      </c>
      <c r="S259" t="s">
        <v>64</v>
      </c>
      <c r="T259" t="s">
        <v>78</v>
      </c>
      <c r="U259" t="s">
        <v>54</v>
      </c>
      <c r="V259" t="s">
        <v>81</v>
      </c>
      <c r="W259">
        <v>14.483051193333299</v>
      </c>
      <c r="X259">
        <v>11.9441040442857</v>
      </c>
      <c r="Y259">
        <v>11.472307303999999</v>
      </c>
      <c r="Z259">
        <v>11.456016195454501</v>
      </c>
      <c r="AA259">
        <v>10.3437845873684</v>
      </c>
      <c r="AB259">
        <v>10.1920410116666</v>
      </c>
      <c r="AC259">
        <v>10.065157542</v>
      </c>
      <c r="AD259">
        <v>10.0614523257142</v>
      </c>
      <c r="AE259">
        <v>9.8326352670000006</v>
      </c>
      <c r="AF259">
        <v>9.82784150846153</v>
      </c>
    </row>
    <row r="260" spans="1:32" x14ac:dyDescent="0.3">
      <c r="A260">
        <v>750</v>
      </c>
      <c r="B260" t="s">
        <v>114</v>
      </c>
      <c r="C260">
        <v>2016</v>
      </c>
      <c r="D260">
        <v>832</v>
      </c>
      <c r="E260">
        <v>50</v>
      </c>
      <c r="F260">
        <v>0.62860576923076905</v>
      </c>
      <c r="G260">
        <v>0.1</v>
      </c>
      <c r="H260">
        <v>2</v>
      </c>
      <c r="I260">
        <v>0.78</v>
      </c>
      <c r="J260">
        <v>0.92</v>
      </c>
      <c r="K260">
        <v>0.96</v>
      </c>
      <c r="L260">
        <v>3</v>
      </c>
      <c r="M260" t="s">
        <v>77</v>
      </c>
      <c r="N260" t="s">
        <v>106</v>
      </c>
      <c r="O260" t="s">
        <v>66</v>
      </c>
      <c r="P260" t="s">
        <v>32</v>
      </c>
      <c r="Q260" t="s">
        <v>102</v>
      </c>
      <c r="R260" t="s">
        <v>89</v>
      </c>
      <c r="S260" t="s">
        <v>64</v>
      </c>
      <c r="T260" t="s">
        <v>42</v>
      </c>
      <c r="U260" t="s">
        <v>96</v>
      </c>
      <c r="V260" t="s">
        <v>85</v>
      </c>
      <c r="W260">
        <v>47.032177633333298</v>
      </c>
      <c r="X260">
        <v>24.848992142222201</v>
      </c>
      <c r="Y260">
        <v>20.139568300000001</v>
      </c>
      <c r="Z260">
        <v>16.163302813125</v>
      </c>
      <c r="AA260">
        <v>16.108442829523799</v>
      </c>
      <c r="AB260">
        <v>14.5557815128571</v>
      </c>
      <c r="AC260">
        <v>13.7435673633333</v>
      </c>
      <c r="AD260">
        <v>13.005605098571399</v>
      </c>
      <c r="AE260">
        <v>12.5268316</v>
      </c>
      <c r="AF260">
        <v>12.4630936228571</v>
      </c>
    </row>
    <row r="261" spans="1:32" x14ac:dyDescent="0.3">
      <c r="A261">
        <v>751</v>
      </c>
      <c r="B261" t="s">
        <v>114</v>
      </c>
      <c r="C261">
        <v>2016</v>
      </c>
      <c r="D261">
        <v>832</v>
      </c>
      <c r="E261">
        <v>51</v>
      </c>
      <c r="F261">
        <v>0.59014423076922995</v>
      </c>
      <c r="G261">
        <v>0.3</v>
      </c>
      <c r="H261">
        <v>2</v>
      </c>
      <c r="I261">
        <v>0.12</v>
      </c>
      <c r="J261">
        <v>0.92</v>
      </c>
      <c r="K261">
        <v>0.14000000000000001</v>
      </c>
      <c r="L261">
        <v>0</v>
      </c>
      <c r="M261" t="s">
        <v>32</v>
      </c>
      <c r="N261" t="s">
        <v>77</v>
      </c>
      <c r="O261" t="s">
        <v>106</v>
      </c>
      <c r="P261" t="s">
        <v>33</v>
      </c>
      <c r="Q261" t="s">
        <v>47</v>
      </c>
      <c r="R261" t="s">
        <v>55</v>
      </c>
      <c r="S261" t="s">
        <v>86</v>
      </c>
      <c r="T261" t="s">
        <v>111</v>
      </c>
      <c r="U261" t="s">
        <v>42</v>
      </c>
      <c r="V261" t="s">
        <v>66</v>
      </c>
      <c r="W261">
        <v>16.802817214545399</v>
      </c>
      <c r="X261">
        <v>13.6337221761538</v>
      </c>
      <c r="Y261">
        <v>10.989031307999999</v>
      </c>
      <c r="Z261">
        <v>9.1042871466666604</v>
      </c>
      <c r="AA261">
        <v>9.0317673220000003</v>
      </c>
      <c r="AB261">
        <v>8.8496389499999992</v>
      </c>
      <c r="AC261">
        <v>8.7091908399999998</v>
      </c>
      <c r="AD261">
        <v>8.64429855499999</v>
      </c>
      <c r="AE261">
        <v>8.4005570624999901</v>
      </c>
      <c r="AF261">
        <v>8.3720152250000002</v>
      </c>
    </row>
    <row r="262" spans="1:32" x14ac:dyDescent="0.3">
      <c r="A262">
        <v>752</v>
      </c>
      <c r="B262" t="s">
        <v>114</v>
      </c>
      <c r="C262">
        <v>2016</v>
      </c>
      <c r="D262">
        <v>832</v>
      </c>
      <c r="E262">
        <v>52</v>
      </c>
      <c r="F262">
        <v>0.59735576923076905</v>
      </c>
      <c r="G262">
        <v>0.04</v>
      </c>
      <c r="H262">
        <v>10</v>
      </c>
      <c r="I262">
        <v>0.72</v>
      </c>
      <c r="J262">
        <v>0.66</v>
      </c>
      <c r="K262">
        <v>0.88</v>
      </c>
      <c r="L262">
        <v>7</v>
      </c>
      <c r="M262" t="s">
        <v>77</v>
      </c>
      <c r="N262" t="s">
        <v>111</v>
      </c>
      <c r="O262" t="s">
        <v>106</v>
      </c>
      <c r="P262" t="s">
        <v>102</v>
      </c>
      <c r="Q262" t="s">
        <v>32</v>
      </c>
      <c r="R262" t="s">
        <v>110</v>
      </c>
      <c r="S262" t="s">
        <v>78</v>
      </c>
      <c r="T262" t="s">
        <v>64</v>
      </c>
      <c r="U262" t="s">
        <v>45</v>
      </c>
      <c r="V262" t="s">
        <v>69</v>
      </c>
      <c r="W262">
        <v>9.9715079611607091</v>
      </c>
      <c r="X262">
        <v>8.1070601124242394</v>
      </c>
      <c r="Y262">
        <v>8.0725554242957696</v>
      </c>
      <c r="Z262">
        <v>7.62156254860927</v>
      </c>
      <c r="AA262">
        <v>7.12134362837888</v>
      </c>
      <c r="AB262">
        <v>6.9921561612244796</v>
      </c>
      <c r="AC262">
        <v>6.9612308881666598</v>
      </c>
      <c r="AD262">
        <v>6.84390578279503</v>
      </c>
      <c r="AE262">
        <v>6.8106253240441097</v>
      </c>
      <c r="AF262">
        <v>6.7931246217142798</v>
      </c>
    </row>
    <row r="263" spans="1:32" x14ac:dyDescent="0.3">
      <c r="A263">
        <v>753</v>
      </c>
      <c r="B263" t="s">
        <v>114</v>
      </c>
      <c r="C263">
        <v>2016</v>
      </c>
      <c r="D263">
        <v>832</v>
      </c>
      <c r="E263">
        <v>53</v>
      </c>
      <c r="F263">
        <v>0.59495192307692302</v>
      </c>
      <c r="G263">
        <v>0.18</v>
      </c>
      <c r="H263">
        <v>4</v>
      </c>
      <c r="I263">
        <v>0.54</v>
      </c>
      <c r="J263">
        <v>0.82</v>
      </c>
      <c r="K263">
        <v>0.5</v>
      </c>
      <c r="L263">
        <v>8</v>
      </c>
      <c r="M263" t="s">
        <v>77</v>
      </c>
      <c r="N263" t="s">
        <v>32</v>
      </c>
      <c r="O263" t="s">
        <v>35</v>
      </c>
      <c r="P263" t="s">
        <v>106</v>
      </c>
      <c r="Q263" t="s">
        <v>102</v>
      </c>
      <c r="R263" t="s">
        <v>33</v>
      </c>
      <c r="S263" t="s">
        <v>72</v>
      </c>
      <c r="T263" t="s">
        <v>45</v>
      </c>
      <c r="U263" t="s">
        <v>107</v>
      </c>
      <c r="V263" t="s">
        <v>39</v>
      </c>
      <c r="W263">
        <v>15.131758948750001</v>
      </c>
      <c r="X263">
        <v>9.7984310319230801</v>
      </c>
      <c r="Y263">
        <v>9.6541259685714298</v>
      </c>
      <c r="Z263">
        <v>8.9613711024137892</v>
      </c>
      <c r="AA263">
        <v>8.8192812248275807</v>
      </c>
      <c r="AB263">
        <v>8.7702003939999909</v>
      </c>
      <c r="AC263">
        <v>8.6976210733333303</v>
      </c>
      <c r="AD263">
        <v>8.5379190265517195</v>
      </c>
      <c r="AE263">
        <v>8.0427033055555501</v>
      </c>
      <c r="AF263">
        <v>8.0271485232142794</v>
      </c>
    </row>
    <row r="264" spans="1:32" x14ac:dyDescent="0.3">
      <c r="A264">
        <v>754</v>
      </c>
      <c r="B264" t="s">
        <v>114</v>
      </c>
      <c r="C264">
        <v>2016</v>
      </c>
      <c r="D264">
        <v>832</v>
      </c>
      <c r="E264">
        <v>54</v>
      </c>
      <c r="F264">
        <v>0.61418269230769196</v>
      </c>
      <c r="G264">
        <v>0.08</v>
      </c>
      <c r="H264">
        <v>4</v>
      </c>
      <c r="I264">
        <v>0.44</v>
      </c>
      <c r="J264">
        <v>0.88</v>
      </c>
      <c r="K264">
        <v>0.26</v>
      </c>
      <c r="L264">
        <v>7</v>
      </c>
      <c r="M264" t="s">
        <v>77</v>
      </c>
      <c r="N264" t="s">
        <v>106</v>
      </c>
      <c r="O264" t="s">
        <v>32</v>
      </c>
      <c r="P264" t="s">
        <v>64</v>
      </c>
      <c r="Q264" t="s">
        <v>102</v>
      </c>
      <c r="R264" t="s">
        <v>111</v>
      </c>
      <c r="S264" t="s">
        <v>89</v>
      </c>
      <c r="T264" t="s">
        <v>86</v>
      </c>
      <c r="U264" t="s">
        <v>50</v>
      </c>
      <c r="V264" t="s">
        <v>33</v>
      </c>
      <c r="W264">
        <v>23.7286236086956</v>
      </c>
      <c r="X264">
        <v>17.3228618689473</v>
      </c>
      <c r="Y264">
        <v>12.1036941351351</v>
      </c>
      <c r="Z264">
        <v>11.781915390909001</v>
      </c>
      <c r="AA264">
        <v>10.844480794615301</v>
      </c>
      <c r="AB264">
        <v>10.4179947527272</v>
      </c>
      <c r="AC264">
        <v>9.7885599067857108</v>
      </c>
      <c r="AD264">
        <v>9.3795876835294099</v>
      </c>
      <c r="AE264">
        <v>9.1238232425000003</v>
      </c>
      <c r="AF264">
        <v>9.0250713734482702</v>
      </c>
    </row>
    <row r="265" spans="1:32" x14ac:dyDescent="0.3">
      <c r="A265">
        <v>755</v>
      </c>
      <c r="B265" t="s">
        <v>114</v>
      </c>
      <c r="C265">
        <v>2016</v>
      </c>
      <c r="D265">
        <v>832</v>
      </c>
      <c r="E265">
        <v>55</v>
      </c>
      <c r="F265">
        <v>0.64302884615384603</v>
      </c>
      <c r="G265">
        <v>0.02</v>
      </c>
      <c r="H265">
        <v>3</v>
      </c>
      <c r="I265">
        <v>0.98</v>
      </c>
      <c r="J265">
        <v>0.62</v>
      </c>
      <c r="K265">
        <v>0.78</v>
      </c>
      <c r="L265">
        <v>4</v>
      </c>
      <c r="M265" t="s">
        <v>77</v>
      </c>
      <c r="N265" t="s">
        <v>106</v>
      </c>
      <c r="O265" t="s">
        <v>32</v>
      </c>
      <c r="P265" t="s">
        <v>102</v>
      </c>
      <c r="Q265" t="s">
        <v>86</v>
      </c>
      <c r="R265" t="s">
        <v>72</v>
      </c>
      <c r="S265" t="s">
        <v>89</v>
      </c>
      <c r="T265" t="s">
        <v>64</v>
      </c>
      <c r="U265" t="s">
        <v>42</v>
      </c>
      <c r="V265" t="s">
        <v>110</v>
      </c>
      <c r="W265">
        <v>30.6907549083333</v>
      </c>
      <c r="X265">
        <v>21.592960225227198</v>
      </c>
      <c r="Y265">
        <v>15.7764112126229</v>
      </c>
      <c r="Z265">
        <v>14.3742044783544</v>
      </c>
      <c r="AA265">
        <v>13.6648835666666</v>
      </c>
      <c r="AB265">
        <v>13.646743690833301</v>
      </c>
      <c r="AC265">
        <v>13.6044915265624</v>
      </c>
      <c r="AD265">
        <v>13.579490311136301</v>
      </c>
      <c r="AE265">
        <v>13.427652762068901</v>
      </c>
      <c r="AF265">
        <v>13.2621307766666</v>
      </c>
    </row>
    <row r="266" spans="1:32" x14ac:dyDescent="0.3">
      <c r="A266">
        <v>756</v>
      </c>
      <c r="B266" t="s">
        <v>114</v>
      </c>
      <c r="C266">
        <v>2016</v>
      </c>
      <c r="D266">
        <v>832</v>
      </c>
      <c r="E266">
        <v>56</v>
      </c>
      <c r="F266">
        <v>0.58774038461538403</v>
      </c>
      <c r="G266">
        <v>0.24</v>
      </c>
      <c r="H266">
        <v>1</v>
      </c>
      <c r="I266">
        <v>0.7</v>
      </c>
      <c r="J266">
        <v>0.2</v>
      </c>
      <c r="K266">
        <v>0.4</v>
      </c>
      <c r="L266">
        <v>0</v>
      </c>
      <c r="M266" t="s">
        <v>44</v>
      </c>
      <c r="N266" t="s">
        <v>77</v>
      </c>
      <c r="O266" t="s">
        <v>106</v>
      </c>
      <c r="P266" t="s">
        <v>64</v>
      </c>
      <c r="Q266" t="s">
        <v>54</v>
      </c>
      <c r="R266" t="s">
        <v>37</v>
      </c>
      <c r="S266" t="s">
        <v>68</v>
      </c>
      <c r="T266" t="s">
        <v>79</v>
      </c>
      <c r="U266" t="s">
        <v>42</v>
      </c>
      <c r="V266" t="s">
        <v>32</v>
      </c>
      <c r="W266">
        <v>18.611314799999999</v>
      </c>
      <c r="X266">
        <v>17.799084199999999</v>
      </c>
      <c r="Y266">
        <v>17.637339099999998</v>
      </c>
      <c r="Z266">
        <v>17.5331893</v>
      </c>
      <c r="AA266">
        <v>16.968995100000001</v>
      </c>
      <c r="AB266">
        <v>16.168510399999999</v>
      </c>
      <c r="AC266">
        <v>15.995475133333301</v>
      </c>
      <c r="AD266">
        <v>15.6771054</v>
      </c>
      <c r="AE266">
        <v>15.634839999999899</v>
      </c>
      <c r="AF266">
        <v>15.619369522857101</v>
      </c>
    </row>
    <row r="267" spans="1:32" x14ac:dyDescent="0.3">
      <c r="A267">
        <v>757</v>
      </c>
      <c r="B267" t="s">
        <v>114</v>
      </c>
      <c r="C267">
        <v>2016</v>
      </c>
      <c r="D267">
        <v>832</v>
      </c>
      <c r="E267">
        <v>57</v>
      </c>
      <c r="F267">
        <v>0.58413461538461497</v>
      </c>
      <c r="G267">
        <v>0.12</v>
      </c>
      <c r="H267">
        <v>4</v>
      </c>
      <c r="I267">
        <v>0.56000000000000005</v>
      </c>
      <c r="J267">
        <v>0.9</v>
      </c>
      <c r="K267">
        <v>0.28000000000000003</v>
      </c>
      <c r="L267">
        <v>4</v>
      </c>
      <c r="M267" t="s">
        <v>77</v>
      </c>
      <c r="N267" t="s">
        <v>106</v>
      </c>
      <c r="O267" t="s">
        <v>32</v>
      </c>
      <c r="P267" t="s">
        <v>102</v>
      </c>
      <c r="Q267" t="s">
        <v>89</v>
      </c>
      <c r="R267" t="s">
        <v>42</v>
      </c>
      <c r="S267" t="s">
        <v>36</v>
      </c>
      <c r="T267" t="s">
        <v>33</v>
      </c>
      <c r="U267" t="s">
        <v>86</v>
      </c>
      <c r="V267" t="s">
        <v>88</v>
      </c>
      <c r="W267">
        <v>21.391696153684201</v>
      </c>
      <c r="X267">
        <v>18.013765407692301</v>
      </c>
      <c r="Y267">
        <v>12.8006523422222</v>
      </c>
      <c r="Z267">
        <v>10.879851018749999</v>
      </c>
      <c r="AA267">
        <v>9.5830833654545398</v>
      </c>
      <c r="AB267">
        <v>9.3740571078260793</v>
      </c>
      <c r="AC267">
        <v>9.1660636128571404</v>
      </c>
      <c r="AD267">
        <v>9.1217144720833296</v>
      </c>
      <c r="AE267">
        <v>8.9373752543478204</v>
      </c>
      <c r="AF267">
        <v>8.9305656549999899</v>
      </c>
    </row>
    <row r="268" spans="1:32" x14ac:dyDescent="0.3">
      <c r="A268">
        <v>758</v>
      </c>
      <c r="B268" t="s">
        <v>114</v>
      </c>
      <c r="C268">
        <v>2016</v>
      </c>
      <c r="D268">
        <v>832</v>
      </c>
      <c r="E268">
        <v>58</v>
      </c>
      <c r="F268">
        <v>0.59615384615384603</v>
      </c>
      <c r="G268">
        <v>0.1</v>
      </c>
      <c r="H268">
        <v>3</v>
      </c>
      <c r="I268">
        <v>0.44</v>
      </c>
      <c r="J268">
        <v>0.36</v>
      </c>
      <c r="K268">
        <v>0.42</v>
      </c>
      <c r="L268">
        <v>2</v>
      </c>
      <c r="M268" t="s">
        <v>77</v>
      </c>
      <c r="N268" t="s">
        <v>32</v>
      </c>
      <c r="O268" t="s">
        <v>106</v>
      </c>
      <c r="P268" t="s">
        <v>64</v>
      </c>
      <c r="Q268" t="s">
        <v>88</v>
      </c>
      <c r="R268" t="s">
        <v>102</v>
      </c>
      <c r="S268" t="s">
        <v>80</v>
      </c>
      <c r="T268" t="s">
        <v>49</v>
      </c>
      <c r="U268" t="s">
        <v>95</v>
      </c>
      <c r="V268" t="s">
        <v>60</v>
      </c>
      <c r="W268">
        <v>16.8978435453846</v>
      </c>
      <c r="X268">
        <v>14.4385420493333</v>
      </c>
      <c r="Y268">
        <v>12.249120706875001</v>
      </c>
      <c r="Z268">
        <v>11.484524956874999</v>
      </c>
      <c r="AA268">
        <v>11.327117599999999</v>
      </c>
      <c r="AB268">
        <v>11.1419600707142</v>
      </c>
      <c r="AC268">
        <v>10.730135650769199</v>
      </c>
      <c r="AD268">
        <v>10.67125945125</v>
      </c>
      <c r="AE268">
        <v>10.619830539999899</v>
      </c>
      <c r="AF268">
        <v>10.5586534871428</v>
      </c>
    </row>
    <row r="269" spans="1:32" x14ac:dyDescent="0.3">
      <c r="A269">
        <v>759</v>
      </c>
      <c r="B269" t="s">
        <v>114</v>
      </c>
      <c r="C269">
        <v>2016</v>
      </c>
      <c r="D269">
        <v>832</v>
      </c>
      <c r="E269">
        <v>59</v>
      </c>
      <c r="F269">
        <v>0.57932692307692302</v>
      </c>
      <c r="G269">
        <v>0.24</v>
      </c>
      <c r="H269">
        <v>2</v>
      </c>
      <c r="I269">
        <v>0.72</v>
      </c>
      <c r="J269">
        <v>0.46</v>
      </c>
      <c r="K269">
        <v>0.94</v>
      </c>
      <c r="L269">
        <v>5</v>
      </c>
      <c r="M269" t="s">
        <v>77</v>
      </c>
      <c r="N269" t="s">
        <v>32</v>
      </c>
      <c r="O269" t="s">
        <v>65</v>
      </c>
      <c r="P269" t="s">
        <v>81</v>
      </c>
      <c r="Q269" t="s">
        <v>42</v>
      </c>
      <c r="R269" t="s">
        <v>64</v>
      </c>
      <c r="S269" t="s">
        <v>39</v>
      </c>
      <c r="T269" t="s">
        <v>104</v>
      </c>
      <c r="U269" t="s">
        <v>36</v>
      </c>
      <c r="V269" t="s">
        <v>60</v>
      </c>
      <c r="W269">
        <v>20.176730151249998</v>
      </c>
      <c r="X269">
        <v>13.770568634666599</v>
      </c>
      <c r="Y269">
        <v>12.2834889457142</v>
      </c>
      <c r="Z269">
        <v>12.248748874</v>
      </c>
      <c r="AA269">
        <v>12.2059758533333</v>
      </c>
      <c r="AB269">
        <v>12.1814555955555</v>
      </c>
      <c r="AC269">
        <v>11.9267609999999</v>
      </c>
      <c r="AD269">
        <v>11.576567182307601</v>
      </c>
      <c r="AE269">
        <v>11.3205296463636</v>
      </c>
      <c r="AF269">
        <v>11.284208647142799</v>
      </c>
    </row>
    <row r="270" spans="1:32" x14ac:dyDescent="0.3">
      <c r="A270">
        <v>760</v>
      </c>
      <c r="B270" t="s">
        <v>114</v>
      </c>
      <c r="C270">
        <v>2016</v>
      </c>
      <c r="D270">
        <v>832</v>
      </c>
      <c r="E270">
        <v>60</v>
      </c>
      <c r="F270">
        <v>0.53365384615384603</v>
      </c>
      <c r="G270">
        <v>0.84</v>
      </c>
      <c r="H270">
        <v>3</v>
      </c>
      <c r="I270">
        <v>0.26</v>
      </c>
      <c r="J270">
        <v>1</v>
      </c>
      <c r="K270">
        <v>0.1</v>
      </c>
      <c r="L270">
        <v>5</v>
      </c>
      <c r="M270" t="s">
        <v>77</v>
      </c>
      <c r="N270" t="s">
        <v>111</v>
      </c>
      <c r="O270" t="s">
        <v>102</v>
      </c>
      <c r="P270" t="s">
        <v>33</v>
      </c>
      <c r="Q270" t="s">
        <v>45</v>
      </c>
      <c r="R270" t="s">
        <v>43</v>
      </c>
      <c r="S270" t="s">
        <v>81</v>
      </c>
      <c r="T270" t="s">
        <v>58</v>
      </c>
      <c r="U270" t="s">
        <v>85</v>
      </c>
      <c r="V270" t="s">
        <v>97</v>
      </c>
      <c r="W270">
        <v>22.1784294757142</v>
      </c>
      <c r="X270">
        <v>11.1157894175</v>
      </c>
      <c r="Y270">
        <v>10.8431747</v>
      </c>
      <c r="Z270">
        <v>8.5779264219999902</v>
      </c>
      <c r="AA270">
        <v>8.4542234166666592</v>
      </c>
      <c r="AB270">
        <v>8.4172066999999995</v>
      </c>
      <c r="AC270">
        <v>8.2201441284615306</v>
      </c>
      <c r="AD270">
        <v>8.1681447612499998</v>
      </c>
      <c r="AE270">
        <v>7.8597671422222204</v>
      </c>
      <c r="AF270">
        <v>7.7479518550000002</v>
      </c>
    </row>
    <row r="271" spans="1:32" x14ac:dyDescent="0.3">
      <c r="A271">
        <v>761</v>
      </c>
      <c r="B271" t="s">
        <v>114</v>
      </c>
      <c r="C271">
        <v>2016</v>
      </c>
      <c r="D271">
        <v>832</v>
      </c>
      <c r="E271">
        <v>61</v>
      </c>
      <c r="F271">
        <v>0.61658653846153799</v>
      </c>
      <c r="G271">
        <v>0.1</v>
      </c>
      <c r="H271">
        <v>1</v>
      </c>
      <c r="I271">
        <v>0.72</v>
      </c>
      <c r="J271">
        <v>0.3</v>
      </c>
      <c r="K271">
        <v>0.9</v>
      </c>
      <c r="L271">
        <v>7</v>
      </c>
      <c r="M271" t="s">
        <v>54</v>
      </c>
      <c r="N271" t="s">
        <v>81</v>
      </c>
      <c r="O271" t="s">
        <v>42</v>
      </c>
      <c r="P271" t="s">
        <v>77</v>
      </c>
      <c r="Q271" t="s">
        <v>32</v>
      </c>
      <c r="R271" t="s">
        <v>101</v>
      </c>
      <c r="S271" t="s">
        <v>80</v>
      </c>
      <c r="T271" t="s">
        <v>44</v>
      </c>
      <c r="U271" t="s">
        <v>72</v>
      </c>
      <c r="V271" t="s">
        <v>106</v>
      </c>
      <c r="W271">
        <v>24.661277800000001</v>
      </c>
      <c r="X271">
        <v>22.096544300000001</v>
      </c>
      <c r="Y271">
        <v>21.173550599999999</v>
      </c>
      <c r="Z271">
        <v>21.156418925000001</v>
      </c>
      <c r="AA271">
        <v>19.8335481328571</v>
      </c>
      <c r="AB271">
        <v>18.652607</v>
      </c>
      <c r="AC271">
        <v>18.379133199999998</v>
      </c>
      <c r="AD271">
        <v>18.095012700000002</v>
      </c>
      <c r="AE271">
        <v>17.814739200000002</v>
      </c>
      <c r="AF271">
        <v>17.781480599999998</v>
      </c>
    </row>
    <row r="272" spans="1:32" x14ac:dyDescent="0.3">
      <c r="A272">
        <v>762</v>
      </c>
      <c r="B272" t="s">
        <v>114</v>
      </c>
      <c r="C272">
        <v>2016</v>
      </c>
      <c r="D272">
        <v>832</v>
      </c>
      <c r="E272">
        <v>62</v>
      </c>
      <c r="F272">
        <v>0.60216346153846101</v>
      </c>
      <c r="G272">
        <v>0.1</v>
      </c>
      <c r="H272">
        <v>1</v>
      </c>
      <c r="I272">
        <v>0.8</v>
      </c>
      <c r="J272">
        <v>0.12</v>
      </c>
      <c r="K272">
        <v>0.02</v>
      </c>
      <c r="L272">
        <v>10</v>
      </c>
      <c r="M272" t="s">
        <v>66</v>
      </c>
      <c r="N272" t="s">
        <v>59</v>
      </c>
      <c r="O272" t="s">
        <v>32</v>
      </c>
      <c r="P272" t="s">
        <v>77</v>
      </c>
      <c r="Q272" t="s">
        <v>87</v>
      </c>
      <c r="R272" t="s">
        <v>51</v>
      </c>
      <c r="S272" t="s">
        <v>90</v>
      </c>
      <c r="T272" t="s">
        <v>105</v>
      </c>
      <c r="U272" t="s">
        <v>110</v>
      </c>
      <c r="V272" t="s">
        <v>100</v>
      </c>
      <c r="W272">
        <v>17.206665049999899</v>
      </c>
      <c r="X272">
        <v>17.127237300000001</v>
      </c>
      <c r="Y272">
        <v>17.097342250000001</v>
      </c>
      <c r="Z272">
        <v>16.844981359999998</v>
      </c>
      <c r="AA272">
        <v>16.664856</v>
      </c>
      <c r="AB272">
        <v>16.265724200000001</v>
      </c>
      <c r="AC272">
        <v>16.018032550000001</v>
      </c>
      <c r="AD272">
        <v>15.9748001</v>
      </c>
      <c r="AE272">
        <v>15.9260632</v>
      </c>
      <c r="AF272">
        <v>15.8528289666666</v>
      </c>
    </row>
    <row r="273" spans="1:32" x14ac:dyDescent="0.3">
      <c r="A273">
        <v>763</v>
      </c>
      <c r="B273" t="s">
        <v>114</v>
      </c>
      <c r="C273">
        <v>2016</v>
      </c>
      <c r="D273">
        <v>832</v>
      </c>
      <c r="E273">
        <v>63</v>
      </c>
      <c r="F273">
        <v>0.60336538461538403</v>
      </c>
      <c r="G273">
        <v>0.08</v>
      </c>
      <c r="H273">
        <v>3</v>
      </c>
      <c r="I273">
        <v>0.84</v>
      </c>
      <c r="J273">
        <v>0.3</v>
      </c>
      <c r="K273">
        <v>0.62</v>
      </c>
      <c r="L273">
        <v>0</v>
      </c>
      <c r="M273" t="s">
        <v>77</v>
      </c>
      <c r="N273" t="s">
        <v>106</v>
      </c>
      <c r="O273" t="s">
        <v>32</v>
      </c>
      <c r="P273" t="s">
        <v>72</v>
      </c>
      <c r="Q273" t="s">
        <v>102</v>
      </c>
      <c r="R273" t="s">
        <v>93</v>
      </c>
      <c r="S273" t="s">
        <v>64</v>
      </c>
      <c r="T273" t="s">
        <v>105</v>
      </c>
      <c r="U273" t="s">
        <v>47</v>
      </c>
      <c r="V273" t="s">
        <v>110</v>
      </c>
      <c r="W273">
        <v>16.9948512313333</v>
      </c>
      <c r="X273">
        <v>15.561908088888799</v>
      </c>
      <c r="Y273">
        <v>14.252923065333301</v>
      </c>
      <c r="Z273">
        <v>13.243926539999901</v>
      </c>
      <c r="AA273">
        <v>13.051842733809501</v>
      </c>
      <c r="AB273">
        <v>12.540377805999899</v>
      </c>
      <c r="AC273">
        <v>11.745613850833299</v>
      </c>
      <c r="AD273">
        <v>11.7208720791666</v>
      </c>
      <c r="AE273">
        <v>11.709648956000001</v>
      </c>
      <c r="AF273">
        <v>11.674795865</v>
      </c>
    </row>
    <row r="274" spans="1:32" x14ac:dyDescent="0.3">
      <c r="A274">
        <v>764</v>
      </c>
      <c r="B274" t="s">
        <v>114</v>
      </c>
      <c r="C274">
        <v>2016</v>
      </c>
      <c r="D274">
        <v>832</v>
      </c>
      <c r="E274">
        <v>64</v>
      </c>
      <c r="F274">
        <v>0.625</v>
      </c>
      <c r="G274">
        <v>0.12</v>
      </c>
      <c r="H274">
        <v>2</v>
      </c>
      <c r="I274">
        <v>0.84</v>
      </c>
      <c r="J274">
        <v>0.7</v>
      </c>
      <c r="K274">
        <v>0.32</v>
      </c>
      <c r="L274">
        <v>5</v>
      </c>
      <c r="M274" t="s">
        <v>77</v>
      </c>
      <c r="N274" t="s">
        <v>106</v>
      </c>
      <c r="O274" t="s">
        <v>32</v>
      </c>
      <c r="P274" t="s">
        <v>41</v>
      </c>
      <c r="Q274" t="s">
        <v>64</v>
      </c>
      <c r="R274" t="s">
        <v>102</v>
      </c>
      <c r="S274" t="s">
        <v>56</v>
      </c>
      <c r="T274" t="s">
        <v>83</v>
      </c>
      <c r="U274" t="s">
        <v>111</v>
      </c>
      <c r="V274" t="s">
        <v>59</v>
      </c>
      <c r="W274">
        <v>33.543372140000002</v>
      </c>
      <c r="X274">
        <v>21.390781874999998</v>
      </c>
      <c r="Y274">
        <v>17.096363480000001</v>
      </c>
      <c r="Z274">
        <v>15.1005974</v>
      </c>
      <c r="AA274">
        <v>15.097750395714201</v>
      </c>
      <c r="AB274">
        <v>15.0085195792857</v>
      </c>
      <c r="AC274">
        <v>14.474237</v>
      </c>
      <c r="AD274">
        <v>14.42521</v>
      </c>
      <c r="AE274">
        <v>13.802510965</v>
      </c>
      <c r="AF274">
        <v>13.7564073933333</v>
      </c>
    </row>
    <row r="275" spans="1:32" x14ac:dyDescent="0.3">
      <c r="A275">
        <v>765</v>
      </c>
      <c r="B275" t="s">
        <v>114</v>
      </c>
      <c r="C275">
        <v>2016</v>
      </c>
      <c r="D275">
        <v>832</v>
      </c>
      <c r="E275">
        <v>65</v>
      </c>
      <c r="F275">
        <v>0.58653846153846101</v>
      </c>
      <c r="G275">
        <v>0.12</v>
      </c>
      <c r="H275">
        <v>4</v>
      </c>
      <c r="I275">
        <v>0.74</v>
      </c>
      <c r="J275">
        <v>0.4</v>
      </c>
      <c r="K275">
        <v>0.04</v>
      </c>
      <c r="L275">
        <v>9</v>
      </c>
      <c r="M275" t="s">
        <v>77</v>
      </c>
      <c r="N275" t="s">
        <v>32</v>
      </c>
      <c r="O275" t="s">
        <v>106</v>
      </c>
      <c r="P275" t="s">
        <v>97</v>
      </c>
      <c r="Q275" t="s">
        <v>102</v>
      </c>
      <c r="R275" t="s">
        <v>48</v>
      </c>
      <c r="S275" t="s">
        <v>110</v>
      </c>
      <c r="T275" t="s">
        <v>64</v>
      </c>
      <c r="U275" t="s">
        <v>111</v>
      </c>
      <c r="V275" t="s">
        <v>47</v>
      </c>
      <c r="W275">
        <v>13.8235666822222</v>
      </c>
      <c r="X275">
        <v>11.5094412680769</v>
      </c>
      <c r="Y275">
        <v>11.099765046923</v>
      </c>
      <c r="Z275">
        <v>10.9672269277777</v>
      </c>
      <c r="AA275">
        <v>10.81599291</v>
      </c>
      <c r="AB275">
        <v>10.593581909999999</v>
      </c>
      <c r="AC275">
        <v>10.585398066250001</v>
      </c>
      <c r="AD275">
        <v>10.3066763042857</v>
      </c>
      <c r="AE275">
        <v>10.1859256672727</v>
      </c>
      <c r="AF275">
        <v>10.081623363</v>
      </c>
    </row>
    <row r="276" spans="1:32" x14ac:dyDescent="0.3">
      <c r="A276">
        <v>766</v>
      </c>
      <c r="B276" t="s">
        <v>114</v>
      </c>
      <c r="C276">
        <v>2016</v>
      </c>
      <c r="D276">
        <v>832</v>
      </c>
      <c r="E276">
        <v>66</v>
      </c>
      <c r="F276">
        <v>0.61418269230769196</v>
      </c>
      <c r="G276">
        <v>0.18</v>
      </c>
      <c r="H276">
        <v>3</v>
      </c>
      <c r="I276">
        <v>0.74</v>
      </c>
      <c r="J276">
        <v>0.92</v>
      </c>
      <c r="K276">
        <v>0.42</v>
      </c>
      <c r="L276">
        <v>4</v>
      </c>
      <c r="M276" t="s">
        <v>77</v>
      </c>
      <c r="N276" t="s">
        <v>106</v>
      </c>
      <c r="O276" t="s">
        <v>32</v>
      </c>
      <c r="P276" t="s">
        <v>102</v>
      </c>
      <c r="Q276" t="s">
        <v>89</v>
      </c>
      <c r="R276" t="s">
        <v>64</v>
      </c>
      <c r="S276" t="s">
        <v>93</v>
      </c>
      <c r="T276" t="s">
        <v>111</v>
      </c>
      <c r="U276" t="s">
        <v>66</v>
      </c>
      <c r="V276" t="s">
        <v>50</v>
      </c>
      <c r="W276">
        <v>28.580343274444399</v>
      </c>
      <c r="X276">
        <v>24.205862932857102</v>
      </c>
      <c r="Y276">
        <v>13.922811548</v>
      </c>
      <c r="Z276">
        <v>12.4053512084999</v>
      </c>
      <c r="AA276">
        <v>11.635775402857099</v>
      </c>
      <c r="AB276">
        <v>11.0749158430769</v>
      </c>
      <c r="AC276">
        <v>10.81797265</v>
      </c>
      <c r="AD276">
        <v>10.7117600516666</v>
      </c>
      <c r="AE276">
        <v>10.118031186666601</v>
      </c>
      <c r="AF276">
        <v>9.9845099533333297</v>
      </c>
    </row>
    <row r="277" spans="1:32" x14ac:dyDescent="0.3">
      <c r="A277">
        <v>767</v>
      </c>
      <c r="B277" t="s">
        <v>114</v>
      </c>
      <c r="C277">
        <v>2016</v>
      </c>
      <c r="D277">
        <v>832</v>
      </c>
      <c r="E277">
        <v>67</v>
      </c>
      <c r="F277">
        <v>0.60096153846153799</v>
      </c>
      <c r="G277">
        <v>0.1</v>
      </c>
      <c r="H277">
        <v>5</v>
      </c>
      <c r="I277">
        <v>0.8</v>
      </c>
      <c r="J277">
        <v>0.64</v>
      </c>
      <c r="K277">
        <v>0.57999999999999996</v>
      </c>
      <c r="L277">
        <v>2</v>
      </c>
      <c r="M277" t="s">
        <v>77</v>
      </c>
      <c r="N277" t="s">
        <v>111</v>
      </c>
      <c r="O277" t="s">
        <v>32</v>
      </c>
      <c r="P277" t="s">
        <v>102</v>
      </c>
      <c r="Q277" t="s">
        <v>106</v>
      </c>
      <c r="R277" t="s">
        <v>81</v>
      </c>
      <c r="S277" t="s">
        <v>47</v>
      </c>
      <c r="T277" t="s">
        <v>40</v>
      </c>
      <c r="U277" t="s">
        <v>110</v>
      </c>
      <c r="V277" t="s">
        <v>53</v>
      </c>
      <c r="W277">
        <v>14.009356412473601</v>
      </c>
      <c r="X277">
        <v>10.0765134091666</v>
      </c>
      <c r="Y277">
        <v>9.6856606115277692</v>
      </c>
      <c r="Z277">
        <v>9.0533872355769205</v>
      </c>
      <c r="AA277">
        <v>8.7311780112307602</v>
      </c>
      <c r="AB277">
        <v>8.6845257631799893</v>
      </c>
      <c r="AC277">
        <v>8.5527439387096695</v>
      </c>
      <c r="AD277">
        <v>8.54369206504877</v>
      </c>
      <c r="AE277">
        <v>8.5022610985714202</v>
      </c>
      <c r="AF277">
        <v>8.3647162429032207</v>
      </c>
    </row>
    <row r="278" spans="1:32" x14ac:dyDescent="0.3">
      <c r="A278">
        <v>768</v>
      </c>
      <c r="B278" t="s">
        <v>114</v>
      </c>
      <c r="C278">
        <v>2016</v>
      </c>
      <c r="D278">
        <v>832</v>
      </c>
      <c r="E278">
        <v>68</v>
      </c>
      <c r="F278">
        <v>0.63822115384615297</v>
      </c>
      <c r="G278">
        <v>0.24</v>
      </c>
      <c r="H278">
        <v>1</v>
      </c>
      <c r="I278">
        <v>0.7</v>
      </c>
      <c r="J278">
        <v>0.38</v>
      </c>
      <c r="K278">
        <v>1</v>
      </c>
      <c r="L278">
        <v>4</v>
      </c>
      <c r="M278" t="s">
        <v>77</v>
      </c>
      <c r="N278" t="s">
        <v>64</v>
      </c>
      <c r="O278" t="s">
        <v>32</v>
      </c>
      <c r="P278" t="s">
        <v>81</v>
      </c>
      <c r="Q278" t="s">
        <v>106</v>
      </c>
      <c r="R278" t="s">
        <v>80</v>
      </c>
      <c r="S278" t="s">
        <v>47</v>
      </c>
      <c r="T278" t="s">
        <v>54</v>
      </c>
      <c r="U278" t="s">
        <v>58</v>
      </c>
      <c r="V278" t="s">
        <v>71</v>
      </c>
      <c r="W278">
        <v>26.441663975000001</v>
      </c>
      <c r="X278">
        <v>25.7651501</v>
      </c>
      <c r="Y278">
        <v>24.6517722</v>
      </c>
      <c r="Z278">
        <v>22.3470306</v>
      </c>
      <c r="AA278">
        <v>19.426578500000002</v>
      </c>
      <c r="AB278">
        <v>19.364936799999999</v>
      </c>
      <c r="AC278">
        <v>18.9831924</v>
      </c>
      <c r="AD278">
        <v>17.691747700000001</v>
      </c>
      <c r="AE278">
        <v>17.430600149999901</v>
      </c>
      <c r="AF278">
        <v>17.416862500000001</v>
      </c>
    </row>
    <row r="279" spans="1:32" x14ac:dyDescent="0.3">
      <c r="A279">
        <v>769</v>
      </c>
      <c r="B279" t="s">
        <v>114</v>
      </c>
      <c r="C279">
        <v>2016</v>
      </c>
      <c r="D279">
        <v>832</v>
      </c>
      <c r="E279">
        <v>69</v>
      </c>
      <c r="F279">
        <v>0.59975961538461497</v>
      </c>
      <c r="G279">
        <v>0.06</v>
      </c>
      <c r="H279">
        <v>5</v>
      </c>
      <c r="I279">
        <v>0.8</v>
      </c>
      <c r="J279">
        <v>0.72</v>
      </c>
      <c r="K279">
        <v>0.74</v>
      </c>
      <c r="L279">
        <v>10</v>
      </c>
      <c r="M279" t="s">
        <v>77</v>
      </c>
      <c r="N279" t="s">
        <v>106</v>
      </c>
      <c r="O279" t="s">
        <v>32</v>
      </c>
      <c r="P279" t="s">
        <v>111</v>
      </c>
      <c r="Q279" t="s">
        <v>102</v>
      </c>
      <c r="R279" t="s">
        <v>64</v>
      </c>
      <c r="S279" t="s">
        <v>33</v>
      </c>
      <c r="T279" t="s">
        <v>98</v>
      </c>
      <c r="U279" t="s">
        <v>85</v>
      </c>
      <c r="V279" t="s">
        <v>56</v>
      </c>
      <c r="W279">
        <v>14.356319133802799</v>
      </c>
      <c r="X279">
        <v>10.3517092405084</v>
      </c>
      <c r="Y279">
        <v>10.2343146680769</v>
      </c>
      <c r="Z279">
        <v>10.079627073749901</v>
      </c>
      <c r="AA279">
        <v>9.7264804005714307</v>
      </c>
      <c r="AB279">
        <v>9.2649254072548999</v>
      </c>
      <c r="AC279">
        <v>8.9976515131249997</v>
      </c>
      <c r="AD279">
        <v>8.8722582247999995</v>
      </c>
      <c r="AE279">
        <v>8.8168952977966004</v>
      </c>
      <c r="AF279">
        <v>8.7316359333333295</v>
      </c>
    </row>
    <row r="280" spans="1:32" x14ac:dyDescent="0.3">
      <c r="A280">
        <v>770</v>
      </c>
      <c r="B280" t="s">
        <v>114</v>
      </c>
      <c r="C280">
        <v>2016</v>
      </c>
      <c r="D280">
        <v>832</v>
      </c>
      <c r="E280">
        <v>70</v>
      </c>
      <c r="F280">
        <v>0.61538461538461497</v>
      </c>
      <c r="G280">
        <v>0.12</v>
      </c>
      <c r="H280">
        <v>2</v>
      </c>
      <c r="I280">
        <v>0.74</v>
      </c>
      <c r="J280">
        <v>0.76</v>
      </c>
      <c r="K280">
        <v>0.88</v>
      </c>
      <c r="L280">
        <v>10</v>
      </c>
      <c r="M280" t="s">
        <v>77</v>
      </c>
      <c r="N280" t="s">
        <v>106</v>
      </c>
      <c r="O280" t="s">
        <v>32</v>
      </c>
      <c r="P280" t="s">
        <v>102</v>
      </c>
      <c r="Q280" t="s">
        <v>56</v>
      </c>
      <c r="R280" t="s">
        <v>42</v>
      </c>
      <c r="S280" t="s">
        <v>39</v>
      </c>
      <c r="T280" t="s">
        <v>66</v>
      </c>
      <c r="U280" t="s">
        <v>64</v>
      </c>
      <c r="V280" t="s">
        <v>38</v>
      </c>
      <c r="W280">
        <v>37.211173309000003</v>
      </c>
      <c r="X280">
        <v>20.6426100222222</v>
      </c>
      <c r="Y280">
        <v>18.167157611818102</v>
      </c>
      <c r="Z280">
        <v>16.930336800625</v>
      </c>
      <c r="AA280">
        <v>14.764621699999999</v>
      </c>
      <c r="AB280">
        <v>12.33536816</v>
      </c>
      <c r="AC280">
        <v>12.113894945999901</v>
      </c>
      <c r="AD280">
        <v>12.110692499999899</v>
      </c>
      <c r="AE280">
        <v>11.989953251538401</v>
      </c>
      <c r="AF280">
        <v>11.927015774999999</v>
      </c>
    </row>
    <row r="281" spans="1:32" x14ac:dyDescent="0.3">
      <c r="A281">
        <v>771</v>
      </c>
      <c r="B281" t="s">
        <v>114</v>
      </c>
      <c r="C281">
        <v>2016</v>
      </c>
      <c r="D281">
        <v>832</v>
      </c>
      <c r="E281">
        <v>71</v>
      </c>
      <c r="F281">
        <v>0.56009615384615297</v>
      </c>
      <c r="G281">
        <v>0.38</v>
      </c>
      <c r="H281">
        <v>3</v>
      </c>
      <c r="I281">
        <v>0.76</v>
      </c>
      <c r="J281">
        <v>0.76</v>
      </c>
      <c r="K281">
        <v>0.48</v>
      </c>
      <c r="L281">
        <v>9</v>
      </c>
      <c r="M281" t="s">
        <v>77</v>
      </c>
      <c r="N281" t="s">
        <v>102</v>
      </c>
      <c r="O281" t="s">
        <v>106</v>
      </c>
      <c r="P281" t="s">
        <v>89</v>
      </c>
      <c r="Q281" t="s">
        <v>110</v>
      </c>
      <c r="R281" t="s">
        <v>97</v>
      </c>
      <c r="S281" t="s">
        <v>111</v>
      </c>
      <c r="T281" t="s">
        <v>64</v>
      </c>
      <c r="U281" t="s">
        <v>78</v>
      </c>
      <c r="V281" t="s">
        <v>72</v>
      </c>
      <c r="W281">
        <v>13.9819731773333</v>
      </c>
      <c r="X281">
        <v>10.432831288095199</v>
      </c>
      <c r="Y281">
        <v>9.9674687118750001</v>
      </c>
      <c r="Z281">
        <v>9.1534301269230696</v>
      </c>
      <c r="AA281">
        <v>8.8972048290908994</v>
      </c>
      <c r="AB281">
        <v>8.8338496633333303</v>
      </c>
      <c r="AC281">
        <v>8.8175993899999998</v>
      </c>
      <c r="AD281">
        <v>8.6908862070588206</v>
      </c>
      <c r="AE281">
        <v>8.6274570054545396</v>
      </c>
      <c r="AF281">
        <v>8.5664124633333305</v>
      </c>
    </row>
    <row r="282" spans="1:32" x14ac:dyDescent="0.3">
      <c r="A282">
        <v>772</v>
      </c>
      <c r="B282" t="s">
        <v>114</v>
      </c>
      <c r="C282">
        <v>2016</v>
      </c>
      <c r="D282">
        <v>832</v>
      </c>
      <c r="E282">
        <v>72</v>
      </c>
      <c r="F282">
        <v>0.62019230769230704</v>
      </c>
      <c r="G282">
        <v>0.22</v>
      </c>
      <c r="H282">
        <v>2</v>
      </c>
      <c r="I282">
        <v>1</v>
      </c>
      <c r="J282">
        <v>0.88</v>
      </c>
      <c r="K282">
        <v>0.72</v>
      </c>
      <c r="L282">
        <v>3</v>
      </c>
      <c r="M282" t="s">
        <v>77</v>
      </c>
      <c r="N282" t="s">
        <v>106</v>
      </c>
      <c r="O282" t="s">
        <v>32</v>
      </c>
      <c r="P282" t="s">
        <v>102</v>
      </c>
      <c r="Q282" t="s">
        <v>112</v>
      </c>
      <c r="R282" t="s">
        <v>111</v>
      </c>
      <c r="S282" t="s">
        <v>79</v>
      </c>
      <c r="T282" t="s">
        <v>73</v>
      </c>
      <c r="U282" t="s">
        <v>39</v>
      </c>
      <c r="V282" t="s">
        <v>83</v>
      </c>
      <c r="W282">
        <v>43.449204880000003</v>
      </c>
      <c r="X282">
        <v>27.068460000000002</v>
      </c>
      <c r="Y282">
        <v>18.83387207625</v>
      </c>
      <c r="Z282">
        <v>15.615331210909</v>
      </c>
      <c r="AA282">
        <v>15.534165399999999</v>
      </c>
      <c r="AB282">
        <v>14.17701765</v>
      </c>
      <c r="AC282">
        <v>13.588418000000001</v>
      </c>
      <c r="AD282">
        <v>13.0347712025</v>
      </c>
      <c r="AE282">
        <v>12.844517139999899</v>
      </c>
      <c r="AF282">
        <v>12.711566899999999</v>
      </c>
    </row>
    <row r="283" spans="1:32" x14ac:dyDescent="0.3">
      <c r="A283">
        <v>773</v>
      </c>
      <c r="B283" t="s">
        <v>114</v>
      </c>
      <c r="C283">
        <v>2016</v>
      </c>
      <c r="D283">
        <v>832</v>
      </c>
      <c r="E283">
        <v>73</v>
      </c>
      <c r="F283">
        <v>0.60096153846153799</v>
      </c>
      <c r="G283">
        <v>0.06</v>
      </c>
      <c r="H283">
        <v>5</v>
      </c>
      <c r="I283">
        <v>0.92</v>
      </c>
      <c r="J283">
        <v>0.28000000000000003</v>
      </c>
      <c r="K283">
        <v>0.9</v>
      </c>
      <c r="L283">
        <v>10</v>
      </c>
      <c r="M283" t="s">
        <v>77</v>
      </c>
      <c r="N283" t="s">
        <v>32</v>
      </c>
      <c r="O283" t="s">
        <v>78</v>
      </c>
      <c r="P283" t="s">
        <v>72</v>
      </c>
      <c r="Q283" t="s">
        <v>107</v>
      </c>
      <c r="R283" t="s">
        <v>110</v>
      </c>
      <c r="S283" t="s">
        <v>66</v>
      </c>
      <c r="T283" t="s">
        <v>44</v>
      </c>
      <c r="U283" t="s">
        <v>34</v>
      </c>
      <c r="V283" t="s">
        <v>41</v>
      </c>
      <c r="W283">
        <v>11.547976792608599</v>
      </c>
      <c r="X283">
        <v>11.3352796297777</v>
      </c>
      <c r="Y283">
        <v>10.303189282222201</v>
      </c>
      <c r="Z283">
        <v>9.8004994594736807</v>
      </c>
      <c r="AA283">
        <v>9.7881452775</v>
      </c>
      <c r="AB283">
        <v>9.7048271899999996</v>
      </c>
      <c r="AC283">
        <v>9.6978187119999895</v>
      </c>
      <c r="AD283">
        <v>9.5585553112500001</v>
      </c>
      <c r="AE283">
        <v>9.4782404289743596</v>
      </c>
      <c r="AF283">
        <v>9.4777065834285708</v>
      </c>
    </row>
    <row r="284" spans="1:32" x14ac:dyDescent="0.3">
      <c r="A284">
        <v>774</v>
      </c>
      <c r="B284" t="s">
        <v>114</v>
      </c>
      <c r="C284">
        <v>2016</v>
      </c>
      <c r="D284">
        <v>832</v>
      </c>
      <c r="E284">
        <v>74</v>
      </c>
      <c r="F284">
        <v>0.64423076923076905</v>
      </c>
      <c r="G284">
        <v>0.12</v>
      </c>
      <c r="H284">
        <v>1</v>
      </c>
      <c r="I284">
        <v>0.76</v>
      </c>
      <c r="J284">
        <v>0.7</v>
      </c>
      <c r="K284">
        <v>0.82</v>
      </c>
      <c r="L284">
        <v>10</v>
      </c>
      <c r="M284" t="s">
        <v>77</v>
      </c>
      <c r="N284" t="s">
        <v>106</v>
      </c>
      <c r="O284" t="s">
        <v>89</v>
      </c>
      <c r="P284" t="s">
        <v>32</v>
      </c>
      <c r="Q284" t="s">
        <v>102</v>
      </c>
      <c r="R284" t="s">
        <v>64</v>
      </c>
      <c r="S284" t="s">
        <v>42</v>
      </c>
      <c r="T284" t="s">
        <v>85</v>
      </c>
      <c r="U284" t="s">
        <v>65</v>
      </c>
      <c r="V284" t="s">
        <v>105</v>
      </c>
      <c r="W284">
        <v>45.789220742857097</v>
      </c>
      <c r="X284">
        <v>27.513110743999999</v>
      </c>
      <c r="Y284">
        <v>19.796549800000001</v>
      </c>
      <c r="Z284">
        <v>19.387539024999999</v>
      </c>
      <c r="AA284">
        <v>18.800645288888798</v>
      </c>
      <c r="AB284">
        <v>17.6392603</v>
      </c>
      <c r="AC284">
        <v>17.055684400000001</v>
      </c>
      <c r="AD284">
        <v>16.057112983333301</v>
      </c>
      <c r="AE284">
        <v>15.959137949999899</v>
      </c>
      <c r="AF284">
        <v>14.7858801</v>
      </c>
    </row>
    <row r="285" spans="1:32" x14ac:dyDescent="0.3">
      <c r="A285">
        <v>775</v>
      </c>
      <c r="B285" t="s">
        <v>114</v>
      </c>
      <c r="C285">
        <v>2016</v>
      </c>
      <c r="D285">
        <v>832</v>
      </c>
      <c r="E285">
        <v>75</v>
      </c>
      <c r="F285">
        <v>0.64182692307692302</v>
      </c>
      <c r="G285">
        <v>0.04</v>
      </c>
      <c r="H285">
        <v>1</v>
      </c>
      <c r="I285">
        <v>0.5</v>
      </c>
      <c r="J285">
        <v>0.5</v>
      </c>
      <c r="K285">
        <v>0.48</v>
      </c>
      <c r="L285">
        <v>5</v>
      </c>
      <c r="M285" t="s">
        <v>77</v>
      </c>
      <c r="N285" t="s">
        <v>106</v>
      </c>
      <c r="O285" t="s">
        <v>32</v>
      </c>
      <c r="P285" t="s">
        <v>51</v>
      </c>
      <c r="Q285" t="s">
        <v>72</v>
      </c>
      <c r="R285" t="s">
        <v>33</v>
      </c>
      <c r="S285" t="s">
        <v>93</v>
      </c>
      <c r="T285" t="s">
        <v>58</v>
      </c>
      <c r="U285" t="s">
        <v>39</v>
      </c>
      <c r="V285" t="s">
        <v>55</v>
      </c>
      <c r="W285">
        <v>31.180381418947299</v>
      </c>
      <c r="X285">
        <v>25.1066063384615</v>
      </c>
      <c r="Y285">
        <v>19.474133250000001</v>
      </c>
      <c r="Z285">
        <v>18.1131916</v>
      </c>
      <c r="AA285">
        <v>17.6488722166666</v>
      </c>
      <c r="AB285">
        <v>17.633916849999999</v>
      </c>
      <c r="AC285">
        <v>17.4479577</v>
      </c>
      <c r="AD285">
        <v>17.323380499999999</v>
      </c>
      <c r="AE285">
        <v>16.475875176999999</v>
      </c>
      <c r="AF285">
        <v>16.413973500000001</v>
      </c>
    </row>
    <row r="286" spans="1:32" x14ac:dyDescent="0.3">
      <c r="A286">
        <v>776</v>
      </c>
      <c r="B286" t="s">
        <v>114</v>
      </c>
      <c r="C286">
        <v>2016</v>
      </c>
      <c r="D286">
        <v>832</v>
      </c>
      <c r="E286">
        <v>76</v>
      </c>
      <c r="F286">
        <v>0.59735576923076905</v>
      </c>
      <c r="G286">
        <v>0.22</v>
      </c>
      <c r="H286">
        <v>3</v>
      </c>
      <c r="I286">
        <v>0.48</v>
      </c>
      <c r="J286">
        <v>0.8</v>
      </c>
      <c r="K286">
        <v>0.04</v>
      </c>
      <c r="L286">
        <v>3</v>
      </c>
      <c r="M286" t="s">
        <v>77</v>
      </c>
      <c r="N286" t="s">
        <v>32</v>
      </c>
      <c r="O286" t="s">
        <v>102</v>
      </c>
      <c r="P286" t="s">
        <v>106</v>
      </c>
      <c r="Q286" t="s">
        <v>42</v>
      </c>
      <c r="R286" t="s">
        <v>70</v>
      </c>
      <c r="S286" t="s">
        <v>64</v>
      </c>
      <c r="T286" t="s">
        <v>111</v>
      </c>
      <c r="U286" t="s">
        <v>41</v>
      </c>
      <c r="V286" t="s">
        <v>48</v>
      </c>
      <c r="W286">
        <v>16.1603697558823</v>
      </c>
      <c r="X286">
        <v>13.437944984666601</v>
      </c>
      <c r="Y286">
        <v>11.137357029999899</v>
      </c>
      <c r="Z286">
        <v>10.73402057</v>
      </c>
      <c r="AA286">
        <v>10.247570418999899</v>
      </c>
      <c r="AB286">
        <v>9.9941883100000002</v>
      </c>
      <c r="AC286">
        <v>9.9020877400000007</v>
      </c>
      <c r="AD286">
        <v>9.4147300699999992</v>
      </c>
      <c r="AE286">
        <v>9.3942616766666607</v>
      </c>
      <c r="AF286">
        <v>9.1920312889999902</v>
      </c>
    </row>
    <row r="287" spans="1:32" x14ac:dyDescent="0.3">
      <c r="A287">
        <v>777</v>
      </c>
      <c r="B287" t="s">
        <v>114</v>
      </c>
      <c r="C287">
        <v>2016</v>
      </c>
      <c r="D287">
        <v>832</v>
      </c>
      <c r="E287">
        <v>77</v>
      </c>
      <c r="F287">
        <v>0.60336538461538403</v>
      </c>
      <c r="G287">
        <v>0.04</v>
      </c>
      <c r="H287">
        <v>5</v>
      </c>
      <c r="I287">
        <v>0.76</v>
      </c>
      <c r="J287">
        <v>0.48</v>
      </c>
      <c r="K287">
        <v>0.1</v>
      </c>
      <c r="L287">
        <v>6</v>
      </c>
      <c r="M287" t="s">
        <v>77</v>
      </c>
      <c r="N287" t="s">
        <v>32</v>
      </c>
      <c r="O287" t="s">
        <v>106</v>
      </c>
      <c r="P287" t="s">
        <v>102</v>
      </c>
      <c r="Q287" t="s">
        <v>111</v>
      </c>
      <c r="R287" t="s">
        <v>64</v>
      </c>
      <c r="S287" t="s">
        <v>85</v>
      </c>
      <c r="T287" t="s">
        <v>89</v>
      </c>
      <c r="U287" t="s">
        <v>110</v>
      </c>
      <c r="V287" t="s">
        <v>78</v>
      </c>
      <c r="W287">
        <v>15.730476072413699</v>
      </c>
      <c r="X287">
        <v>10.8735854616666</v>
      </c>
      <c r="Y287">
        <v>10.4931213311864</v>
      </c>
      <c r="Z287">
        <v>10.422639486081</v>
      </c>
      <c r="AA287">
        <v>10.246390367999901</v>
      </c>
      <c r="AB287">
        <v>9.9376276721395307</v>
      </c>
      <c r="AC287">
        <v>9.8277914220833296</v>
      </c>
      <c r="AD287">
        <v>9.7722919997674396</v>
      </c>
      <c r="AE287">
        <v>9.7682816611111107</v>
      </c>
      <c r="AF287">
        <v>9.5725452186956499</v>
      </c>
    </row>
    <row r="288" spans="1:32" x14ac:dyDescent="0.3">
      <c r="A288">
        <v>778</v>
      </c>
      <c r="B288" t="s">
        <v>114</v>
      </c>
      <c r="C288">
        <v>2016</v>
      </c>
      <c r="D288">
        <v>832</v>
      </c>
      <c r="E288">
        <v>78</v>
      </c>
      <c r="F288">
        <v>0.60456730769230704</v>
      </c>
      <c r="G288">
        <v>0.34</v>
      </c>
      <c r="H288">
        <v>2</v>
      </c>
      <c r="I288">
        <v>0.32</v>
      </c>
      <c r="J288">
        <v>0.92</v>
      </c>
      <c r="K288">
        <v>0.36</v>
      </c>
      <c r="L288">
        <v>3</v>
      </c>
      <c r="M288" t="s">
        <v>77</v>
      </c>
      <c r="N288" t="s">
        <v>32</v>
      </c>
      <c r="O288" t="s">
        <v>86</v>
      </c>
      <c r="P288" t="s">
        <v>64</v>
      </c>
      <c r="Q288" t="s">
        <v>106</v>
      </c>
      <c r="R288" t="s">
        <v>72</v>
      </c>
      <c r="S288" t="s">
        <v>74</v>
      </c>
      <c r="T288" t="s">
        <v>102</v>
      </c>
      <c r="U288" t="s">
        <v>45</v>
      </c>
      <c r="V288" t="s">
        <v>60</v>
      </c>
      <c r="W288">
        <v>27.912866260000001</v>
      </c>
      <c r="X288">
        <v>26.211374294999999</v>
      </c>
      <c r="Y288">
        <v>14.7698526</v>
      </c>
      <c r="Z288">
        <v>14.0312565525</v>
      </c>
      <c r="AA288">
        <v>13.563836086666599</v>
      </c>
      <c r="AB288">
        <v>13.0613069433333</v>
      </c>
      <c r="AC288">
        <v>11.6140919</v>
      </c>
      <c r="AD288">
        <v>11.3187782136363</v>
      </c>
      <c r="AE288">
        <v>11.111677816666599</v>
      </c>
      <c r="AF288">
        <v>10.9995380933333</v>
      </c>
    </row>
    <row r="289" spans="1:32" x14ac:dyDescent="0.3">
      <c r="A289">
        <v>779</v>
      </c>
      <c r="B289" t="s">
        <v>114</v>
      </c>
      <c r="C289">
        <v>2016</v>
      </c>
      <c r="D289">
        <v>832</v>
      </c>
      <c r="E289">
        <v>79</v>
      </c>
      <c r="F289">
        <v>0.62019230769230704</v>
      </c>
      <c r="G289">
        <v>0.28000000000000003</v>
      </c>
      <c r="H289">
        <v>1</v>
      </c>
      <c r="I289">
        <v>0.52</v>
      </c>
      <c r="J289">
        <v>0.76</v>
      </c>
      <c r="K289">
        <v>0.74</v>
      </c>
      <c r="L289">
        <v>10</v>
      </c>
      <c r="M289" t="s">
        <v>32</v>
      </c>
      <c r="N289" t="s">
        <v>77</v>
      </c>
      <c r="O289" t="s">
        <v>106</v>
      </c>
      <c r="P289" t="s">
        <v>102</v>
      </c>
      <c r="Q289" t="s">
        <v>64</v>
      </c>
      <c r="R289" t="s">
        <v>99</v>
      </c>
      <c r="S289" t="s">
        <v>42</v>
      </c>
      <c r="T289" t="s">
        <v>45</v>
      </c>
      <c r="U289" t="s">
        <v>78</v>
      </c>
      <c r="V289" t="s">
        <v>89</v>
      </c>
      <c r="W289">
        <v>45.223127349999999</v>
      </c>
      <c r="X289">
        <v>34.934927700000003</v>
      </c>
      <c r="Y289">
        <v>28.91863635</v>
      </c>
      <c r="Z289">
        <v>16.631798157999999</v>
      </c>
      <c r="AA289">
        <v>16.429755650000001</v>
      </c>
      <c r="AB289">
        <v>14.9023161</v>
      </c>
      <c r="AC289">
        <v>14.668755035</v>
      </c>
      <c r="AD289">
        <v>14.3106469949999</v>
      </c>
      <c r="AE289">
        <v>14.1535969</v>
      </c>
      <c r="AF289">
        <v>13.780248624999899</v>
      </c>
    </row>
    <row r="290" spans="1:32" x14ac:dyDescent="0.3">
      <c r="A290">
        <v>780</v>
      </c>
      <c r="B290" t="s">
        <v>114</v>
      </c>
      <c r="C290">
        <v>2016</v>
      </c>
      <c r="D290">
        <v>832</v>
      </c>
      <c r="E290">
        <v>80</v>
      </c>
      <c r="F290">
        <v>0.609375</v>
      </c>
      <c r="G290">
        <v>0.1</v>
      </c>
      <c r="H290">
        <v>3</v>
      </c>
      <c r="I290">
        <v>0.64</v>
      </c>
      <c r="J290">
        <v>0.6</v>
      </c>
      <c r="K290">
        <v>0.92</v>
      </c>
      <c r="L290">
        <v>7</v>
      </c>
      <c r="M290" t="s">
        <v>77</v>
      </c>
      <c r="N290" t="s">
        <v>106</v>
      </c>
      <c r="O290" t="s">
        <v>32</v>
      </c>
      <c r="P290" t="s">
        <v>64</v>
      </c>
      <c r="Q290" t="s">
        <v>49</v>
      </c>
      <c r="R290" t="s">
        <v>102</v>
      </c>
      <c r="S290" t="s">
        <v>93</v>
      </c>
      <c r="T290" t="s">
        <v>56</v>
      </c>
      <c r="U290" t="s">
        <v>103</v>
      </c>
      <c r="V290" t="s">
        <v>111</v>
      </c>
      <c r="W290">
        <v>20.6246909094999</v>
      </c>
      <c r="X290">
        <v>17.64330404</v>
      </c>
      <c r="Y290">
        <v>15.059653939285701</v>
      </c>
      <c r="Z290">
        <v>12.4900809266666</v>
      </c>
      <c r="AA290">
        <v>12.486560846</v>
      </c>
      <c r="AB290">
        <v>12.3642895414285</v>
      </c>
      <c r="AC290">
        <v>12.359089371666601</v>
      </c>
      <c r="AD290">
        <v>12.307126033333301</v>
      </c>
      <c r="AE290">
        <v>11.8556443816666</v>
      </c>
      <c r="AF290">
        <v>11.613242051111101</v>
      </c>
    </row>
    <row r="291" spans="1:32" x14ac:dyDescent="0.3">
      <c r="A291">
        <v>781</v>
      </c>
      <c r="B291" t="s">
        <v>114</v>
      </c>
      <c r="C291">
        <v>2016</v>
      </c>
      <c r="D291">
        <v>832</v>
      </c>
      <c r="E291">
        <v>81</v>
      </c>
      <c r="F291">
        <v>0.60336538461538403</v>
      </c>
      <c r="G291">
        <v>0.2</v>
      </c>
      <c r="H291">
        <v>3</v>
      </c>
      <c r="I291">
        <v>0.84</v>
      </c>
      <c r="J291">
        <v>0.88</v>
      </c>
      <c r="K291">
        <v>0.9</v>
      </c>
      <c r="L291">
        <v>10</v>
      </c>
      <c r="M291" t="s">
        <v>77</v>
      </c>
      <c r="N291" t="s">
        <v>106</v>
      </c>
      <c r="O291" t="s">
        <v>32</v>
      </c>
      <c r="P291" t="s">
        <v>102</v>
      </c>
      <c r="Q291" t="s">
        <v>86</v>
      </c>
      <c r="R291" t="s">
        <v>111</v>
      </c>
      <c r="S291" t="s">
        <v>64</v>
      </c>
      <c r="T291" t="s">
        <v>56</v>
      </c>
      <c r="U291" t="s">
        <v>38</v>
      </c>
      <c r="V291" t="s">
        <v>33</v>
      </c>
      <c r="W291">
        <v>21.422468299999899</v>
      </c>
      <c r="X291">
        <v>14.2217416115384</v>
      </c>
      <c r="Y291">
        <v>11.5343505704545</v>
      </c>
      <c r="Z291">
        <v>10.7381179704545</v>
      </c>
      <c r="AA291">
        <v>10.607263842857099</v>
      </c>
      <c r="AB291">
        <v>9.9573504899999996</v>
      </c>
      <c r="AC291">
        <v>9.9234721300000004</v>
      </c>
      <c r="AD291">
        <v>9.9015276449999998</v>
      </c>
      <c r="AE291">
        <v>9.7654261600000005</v>
      </c>
      <c r="AF291">
        <v>9.7571165917646994</v>
      </c>
    </row>
    <row r="292" spans="1:32" x14ac:dyDescent="0.3">
      <c r="A292">
        <v>782</v>
      </c>
      <c r="B292" t="s">
        <v>114</v>
      </c>
      <c r="C292">
        <v>2016</v>
      </c>
      <c r="D292">
        <v>832</v>
      </c>
      <c r="E292">
        <v>82</v>
      </c>
      <c r="F292">
        <v>0.62379807692307598</v>
      </c>
      <c r="G292">
        <v>0.02</v>
      </c>
      <c r="H292">
        <v>6</v>
      </c>
      <c r="I292">
        <v>0.34</v>
      </c>
      <c r="J292">
        <v>0.88</v>
      </c>
      <c r="K292">
        <v>0.04</v>
      </c>
      <c r="L292">
        <v>6</v>
      </c>
      <c r="M292" t="s">
        <v>77</v>
      </c>
      <c r="N292" t="s">
        <v>106</v>
      </c>
      <c r="O292" t="s">
        <v>32</v>
      </c>
      <c r="P292" t="s">
        <v>102</v>
      </c>
      <c r="Q292" t="s">
        <v>111</v>
      </c>
      <c r="R292" t="s">
        <v>64</v>
      </c>
      <c r="S292" t="s">
        <v>33</v>
      </c>
      <c r="T292" t="s">
        <v>56</v>
      </c>
      <c r="U292" t="s">
        <v>45</v>
      </c>
      <c r="V292" t="s">
        <v>110</v>
      </c>
      <c r="W292">
        <v>18.174930023770401</v>
      </c>
      <c r="X292">
        <v>13.7347795106521</v>
      </c>
      <c r="Y292">
        <v>10.7661411607428</v>
      </c>
      <c r="Z292">
        <v>9.9887286235877806</v>
      </c>
      <c r="AA292">
        <v>9.0424942775555497</v>
      </c>
      <c r="AB292">
        <v>8.9483206855277793</v>
      </c>
      <c r="AC292">
        <v>8.49125185983333</v>
      </c>
      <c r="AD292">
        <v>8.4713382014285692</v>
      </c>
      <c r="AE292">
        <v>8.3978507707111092</v>
      </c>
      <c r="AF292">
        <v>8.3821060233898308</v>
      </c>
    </row>
    <row r="293" spans="1:32" x14ac:dyDescent="0.3">
      <c r="A293">
        <v>783</v>
      </c>
      <c r="B293" t="s">
        <v>114</v>
      </c>
      <c r="C293">
        <v>2016</v>
      </c>
      <c r="D293">
        <v>832</v>
      </c>
      <c r="E293">
        <v>83</v>
      </c>
      <c r="F293">
        <v>0.58413461538461497</v>
      </c>
      <c r="G293">
        <v>0.34</v>
      </c>
      <c r="H293">
        <v>1</v>
      </c>
      <c r="I293">
        <v>0.26</v>
      </c>
      <c r="J293">
        <v>0.38</v>
      </c>
      <c r="K293">
        <v>0.98</v>
      </c>
      <c r="L293">
        <v>7</v>
      </c>
      <c r="M293" t="s">
        <v>32</v>
      </c>
      <c r="N293" t="s">
        <v>77</v>
      </c>
      <c r="O293" t="s">
        <v>36</v>
      </c>
      <c r="P293" t="s">
        <v>60</v>
      </c>
      <c r="Q293" t="s">
        <v>101</v>
      </c>
      <c r="R293" t="s">
        <v>106</v>
      </c>
      <c r="S293" t="s">
        <v>94</v>
      </c>
      <c r="T293" t="s">
        <v>105</v>
      </c>
      <c r="U293" t="s">
        <v>71</v>
      </c>
      <c r="V293" t="s">
        <v>52</v>
      </c>
      <c r="W293">
        <v>23.45601821</v>
      </c>
      <c r="X293">
        <v>22.456341299999998</v>
      </c>
      <c r="Y293">
        <v>16.486356700000002</v>
      </c>
      <c r="Z293">
        <v>15.348834</v>
      </c>
      <c r="AA293">
        <v>15.244938399999899</v>
      </c>
      <c r="AB293">
        <v>14.341931809999901</v>
      </c>
      <c r="AC293">
        <v>14.0103159</v>
      </c>
      <c r="AD293">
        <v>13.8436956</v>
      </c>
      <c r="AE293">
        <v>13.783257499999999</v>
      </c>
      <c r="AF293">
        <v>13.643693000000001</v>
      </c>
    </row>
    <row r="294" spans="1:32" x14ac:dyDescent="0.3">
      <c r="A294">
        <v>784</v>
      </c>
      <c r="B294" t="s">
        <v>114</v>
      </c>
      <c r="C294">
        <v>2016</v>
      </c>
      <c r="D294">
        <v>832</v>
      </c>
      <c r="E294">
        <v>84</v>
      </c>
      <c r="F294">
        <v>0.61418269230769196</v>
      </c>
      <c r="G294">
        <v>0.28000000000000003</v>
      </c>
      <c r="H294">
        <v>2</v>
      </c>
      <c r="I294">
        <v>0.92</v>
      </c>
      <c r="J294">
        <v>0.9</v>
      </c>
      <c r="K294">
        <v>0.6</v>
      </c>
      <c r="L294">
        <v>3</v>
      </c>
      <c r="M294" t="s">
        <v>77</v>
      </c>
      <c r="N294" t="s">
        <v>106</v>
      </c>
      <c r="O294" t="s">
        <v>32</v>
      </c>
      <c r="P294" t="s">
        <v>102</v>
      </c>
      <c r="Q294" t="s">
        <v>88</v>
      </c>
      <c r="R294" t="s">
        <v>111</v>
      </c>
      <c r="S294" t="s">
        <v>83</v>
      </c>
      <c r="T294" t="s">
        <v>54</v>
      </c>
      <c r="U294" t="s">
        <v>39</v>
      </c>
      <c r="V294" t="s">
        <v>64</v>
      </c>
      <c r="W294">
        <v>45.162309575000002</v>
      </c>
      <c r="X294">
        <v>23.8959677175</v>
      </c>
      <c r="Y294">
        <v>17.633193653333301</v>
      </c>
      <c r="Z294">
        <v>14.920913394999999</v>
      </c>
      <c r="AA294">
        <v>12.93877603</v>
      </c>
      <c r="AB294">
        <v>12.926498169999901</v>
      </c>
      <c r="AC294">
        <v>12.893343</v>
      </c>
      <c r="AD294">
        <v>11.951857159999999</v>
      </c>
      <c r="AE294">
        <v>11.2935605883333</v>
      </c>
      <c r="AF294">
        <v>11.140791395714199</v>
      </c>
    </row>
    <row r="295" spans="1:32" x14ac:dyDescent="0.3">
      <c r="A295">
        <v>785</v>
      </c>
      <c r="B295" t="s">
        <v>114</v>
      </c>
      <c r="C295">
        <v>2016</v>
      </c>
      <c r="D295">
        <v>832</v>
      </c>
      <c r="E295">
        <v>85</v>
      </c>
      <c r="F295">
        <v>0.61298076923076905</v>
      </c>
      <c r="G295">
        <v>0.08</v>
      </c>
      <c r="H295">
        <v>3</v>
      </c>
      <c r="I295">
        <v>0.28000000000000003</v>
      </c>
      <c r="J295">
        <v>0.84</v>
      </c>
      <c r="K295">
        <v>0.94</v>
      </c>
      <c r="L295">
        <v>4</v>
      </c>
      <c r="M295" t="s">
        <v>77</v>
      </c>
      <c r="N295" t="s">
        <v>106</v>
      </c>
      <c r="O295" t="s">
        <v>32</v>
      </c>
      <c r="P295" t="s">
        <v>102</v>
      </c>
      <c r="Q295" t="s">
        <v>93</v>
      </c>
      <c r="R295" t="s">
        <v>64</v>
      </c>
      <c r="S295" t="s">
        <v>50</v>
      </c>
      <c r="T295" t="s">
        <v>33</v>
      </c>
      <c r="U295" t="s">
        <v>39</v>
      </c>
      <c r="V295" t="s">
        <v>70</v>
      </c>
      <c r="W295">
        <v>19.987974957931002</v>
      </c>
      <c r="X295">
        <v>18.9997886884615</v>
      </c>
      <c r="Y295">
        <v>13.2080759239999</v>
      </c>
      <c r="Z295">
        <v>11.984640782068899</v>
      </c>
      <c r="AA295">
        <v>10.8918007211111</v>
      </c>
      <c r="AB295">
        <v>10.8900849214285</v>
      </c>
      <c r="AC295">
        <v>10.195171943999901</v>
      </c>
      <c r="AD295">
        <v>9.9363595082608693</v>
      </c>
      <c r="AE295">
        <v>9.7240755642105192</v>
      </c>
      <c r="AF295">
        <v>9.6220095916666608</v>
      </c>
    </row>
    <row r="296" spans="1:32" x14ac:dyDescent="0.3">
      <c r="A296">
        <v>786</v>
      </c>
      <c r="B296" t="s">
        <v>114</v>
      </c>
      <c r="C296">
        <v>2016</v>
      </c>
      <c r="D296">
        <v>832</v>
      </c>
      <c r="E296">
        <v>86</v>
      </c>
      <c r="F296">
        <v>0.62980769230769196</v>
      </c>
      <c r="G296">
        <v>0.06</v>
      </c>
      <c r="H296">
        <v>1</v>
      </c>
      <c r="I296">
        <v>0.72</v>
      </c>
      <c r="J296">
        <v>0.68</v>
      </c>
      <c r="K296">
        <v>0.94</v>
      </c>
      <c r="L296">
        <v>10</v>
      </c>
      <c r="M296" t="s">
        <v>77</v>
      </c>
      <c r="N296" t="s">
        <v>106</v>
      </c>
      <c r="O296" t="s">
        <v>32</v>
      </c>
      <c r="P296" t="s">
        <v>42</v>
      </c>
      <c r="Q296" t="s">
        <v>102</v>
      </c>
      <c r="R296" t="s">
        <v>89</v>
      </c>
      <c r="S296" t="s">
        <v>72</v>
      </c>
      <c r="T296" t="s">
        <v>64</v>
      </c>
      <c r="U296" t="s">
        <v>85</v>
      </c>
      <c r="V296" t="s">
        <v>86</v>
      </c>
      <c r="W296">
        <v>32.849265616315698</v>
      </c>
      <c r="X296">
        <v>24.6713267083333</v>
      </c>
      <c r="Y296">
        <v>19.060836927222201</v>
      </c>
      <c r="Z296">
        <v>18.460542199999999</v>
      </c>
      <c r="AA296">
        <v>16.648345554090898</v>
      </c>
      <c r="AB296">
        <v>16.603226905</v>
      </c>
      <c r="AC296">
        <v>15.78483774</v>
      </c>
      <c r="AD296">
        <v>14.785977059999899</v>
      </c>
      <c r="AE296">
        <v>12.8648901305555</v>
      </c>
      <c r="AF296">
        <v>12.838823009999899</v>
      </c>
    </row>
    <row r="297" spans="1:32" x14ac:dyDescent="0.3">
      <c r="A297">
        <v>787</v>
      </c>
      <c r="B297" t="s">
        <v>114</v>
      </c>
      <c r="C297">
        <v>2016</v>
      </c>
      <c r="D297">
        <v>832</v>
      </c>
      <c r="E297">
        <v>87</v>
      </c>
      <c r="F297">
        <v>0.61538461538461497</v>
      </c>
      <c r="G297">
        <v>0.2</v>
      </c>
      <c r="H297">
        <v>3</v>
      </c>
      <c r="I297">
        <v>0.3</v>
      </c>
      <c r="J297">
        <v>0.98</v>
      </c>
      <c r="K297">
        <v>0.18</v>
      </c>
      <c r="L297">
        <v>5</v>
      </c>
      <c r="M297" t="s">
        <v>77</v>
      </c>
      <c r="N297" t="s">
        <v>106</v>
      </c>
      <c r="O297" t="s">
        <v>32</v>
      </c>
      <c r="P297" t="s">
        <v>102</v>
      </c>
      <c r="Q297" t="s">
        <v>64</v>
      </c>
      <c r="R297" t="s">
        <v>33</v>
      </c>
      <c r="S297" t="s">
        <v>112</v>
      </c>
      <c r="T297" t="s">
        <v>89</v>
      </c>
      <c r="U297" t="s">
        <v>42</v>
      </c>
      <c r="V297" t="s">
        <v>111</v>
      </c>
      <c r="W297">
        <v>19.637379144000001</v>
      </c>
      <c r="X297">
        <v>14.766940637142801</v>
      </c>
      <c r="Y297">
        <v>12.233888735000001</v>
      </c>
      <c r="Z297">
        <v>10.923380817058799</v>
      </c>
      <c r="AA297">
        <v>9.5418825023076899</v>
      </c>
      <c r="AB297">
        <v>9.3667062653846092</v>
      </c>
      <c r="AC297">
        <v>9.0229125027272694</v>
      </c>
      <c r="AD297">
        <v>8.9427641993750004</v>
      </c>
      <c r="AE297">
        <v>8.8783360044444404</v>
      </c>
      <c r="AF297">
        <v>8.7772585242857097</v>
      </c>
    </row>
    <row r="298" spans="1:32" x14ac:dyDescent="0.3">
      <c r="A298">
        <v>788</v>
      </c>
      <c r="B298" t="s">
        <v>114</v>
      </c>
      <c r="C298">
        <v>2016</v>
      </c>
      <c r="D298">
        <v>832</v>
      </c>
      <c r="E298">
        <v>88</v>
      </c>
      <c r="F298">
        <v>0.60817307692307598</v>
      </c>
      <c r="G298">
        <v>0.04</v>
      </c>
      <c r="H298">
        <v>5</v>
      </c>
      <c r="I298">
        <v>0.72</v>
      </c>
      <c r="J298">
        <v>0.5</v>
      </c>
      <c r="K298">
        <v>0.86</v>
      </c>
      <c r="L298">
        <v>5</v>
      </c>
      <c r="M298" t="s">
        <v>77</v>
      </c>
      <c r="N298" t="s">
        <v>106</v>
      </c>
      <c r="O298" t="s">
        <v>111</v>
      </c>
      <c r="P298" t="s">
        <v>32</v>
      </c>
      <c r="Q298" t="s">
        <v>102</v>
      </c>
      <c r="R298" t="s">
        <v>69</v>
      </c>
      <c r="S298" t="s">
        <v>72</v>
      </c>
      <c r="T298" t="s">
        <v>81</v>
      </c>
      <c r="U298" t="s">
        <v>64</v>
      </c>
      <c r="V298" t="s">
        <v>82</v>
      </c>
      <c r="W298">
        <v>15.670117570338901</v>
      </c>
      <c r="X298">
        <v>12.386248257826001</v>
      </c>
      <c r="Y298">
        <v>10.720200255294101</v>
      </c>
      <c r="Z298">
        <v>10.525060415</v>
      </c>
      <c r="AA298">
        <v>9.9243609863291091</v>
      </c>
      <c r="AB298">
        <v>9.6527967466666595</v>
      </c>
      <c r="AC298">
        <v>9.4684596241176404</v>
      </c>
      <c r="AD298">
        <v>9.4543654029090902</v>
      </c>
      <c r="AE298">
        <v>9.3772700720967705</v>
      </c>
      <c r="AF298">
        <v>9.3144371007272699</v>
      </c>
    </row>
    <row r="299" spans="1:32" x14ac:dyDescent="0.3">
      <c r="A299">
        <v>789</v>
      </c>
      <c r="B299" t="s">
        <v>114</v>
      </c>
      <c r="C299">
        <v>2016</v>
      </c>
      <c r="D299">
        <v>832</v>
      </c>
      <c r="E299">
        <v>89</v>
      </c>
      <c r="F299">
        <v>0.63701923076922995</v>
      </c>
      <c r="G299">
        <v>0.08</v>
      </c>
      <c r="H299">
        <v>2</v>
      </c>
      <c r="I299">
        <v>0.26</v>
      </c>
      <c r="J299">
        <v>0.8</v>
      </c>
      <c r="K299">
        <v>0.54</v>
      </c>
      <c r="L299">
        <v>9</v>
      </c>
      <c r="M299" t="s">
        <v>106</v>
      </c>
      <c r="N299" t="s">
        <v>77</v>
      </c>
      <c r="O299" t="s">
        <v>32</v>
      </c>
      <c r="P299" t="s">
        <v>64</v>
      </c>
      <c r="Q299" t="s">
        <v>102</v>
      </c>
      <c r="R299" t="s">
        <v>86</v>
      </c>
      <c r="S299" t="s">
        <v>72</v>
      </c>
      <c r="T299" t="s">
        <v>56</v>
      </c>
      <c r="U299" t="s">
        <v>93</v>
      </c>
      <c r="V299" t="s">
        <v>111</v>
      </c>
      <c r="W299">
        <v>30.4389395142857</v>
      </c>
      <c r="X299">
        <v>23.5482297904761</v>
      </c>
      <c r="Y299">
        <v>19.275032519411699</v>
      </c>
      <c r="Z299">
        <v>13.136392372727199</v>
      </c>
      <c r="AA299">
        <v>13.1009909585714</v>
      </c>
      <c r="AB299">
        <v>12.8083214033333</v>
      </c>
      <c r="AC299">
        <v>12.436637735</v>
      </c>
      <c r="AD299">
        <v>12.42838193</v>
      </c>
      <c r="AE299">
        <v>12.1129772533333</v>
      </c>
      <c r="AF299">
        <v>12.051571119999901</v>
      </c>
    </row>
    <row r="300" spans="1:32" x14ac:dyDescent="0.3">
      <c r="A300">
        <v>790</v>
      </c>
      <c r="B300" t="s">
        <v>114</v>
      </c>
      <c r="C300">
        <v>2016</v>
      </c>
      <c r="D300">
        <v>832</v>
      </c>
      <c r="E300">
        <v>90</v>
      </c>
      <c r="F300">
        <v>0.64182692307692302</v>
      </c>
      <c r="G300">
        <v>0.06</v>
      </c>
      <c r="H300">
        <v>2</v>
      </c>
      <c r="I300">
        <v>0.86</v>
      </c>
      <c r="J300">
        <v>0.74</v>
      </c>
      <c r="K300">
        <v>0.9</v>
      </c>
      <c r="L300">
        <v>10</v>
      </c>
      <c r="M300" t="s">
        <v>77</v>
      </c>
      <c r="N300" t="s">
        <v>106</v>
      </c>
      <c r="O300" t="s">
        <v>32</v>
      </c>
      <c r="P300" t="s">
        <v>89</v>
      </c>
      <c r="Q300" t="s">
        <v>102</v>
      </c>
      <c r="R300" t="s">
        <v>42</v>
      </c>
      <c r="S300" t="s">
        <v>113</v>
      </c>
      <c r="T300" t="s">
        <v>83</v>
      </c>
      <c r="U300" t="s">
        <v>38</v>
      </c>
      <c r="V300" t="s">
        <v>93</v>
      </c>
      <c r="W300">
        <v>40.078497262499901</v>
      </c>
      <c r="X300">
        <v>24.270159633076901</v>
      </c>
      <c r="Y300">
        <v>18.530658666842101</v>
      </c>
      <c r="Z300">
        <v>16.2599934588888</v>
      </c>
      <c r="AA300">
        <v>16.134379686799999</v>
      </c>
      <c r="AB300">
        <v>15.2737810999999</v>
      </c>
      <c r="AC300">
        <v>14.9177046</v>
      </c>
      <c r="AD300">
        <v>14.383379</v>
      </c>
      <c r="AE300">
        <v>14.293396</v>
      </c>
      <c r="AF300">
        <v>13.868135225</v>
      </c>
    </row>
    <row r="301" spans="1:32" x14ac:dyDescent="0.3">
      <c r="A301">
        <v>791</v>
      </c>
      <c r="B301" t="s">
        <v>114</v>
      </c>
      <c r="C301">
        <v>2016</v>
      </c>
      <c r="D301">
        <v>832</v>
      </c>
      <c r="E301">
        <v>91</v>
      </c>
      <c r="F301">
        <v>0.58052884615384603</v>
      </c>
      <c r="G301">
        <v>0.32</v>
      </c>
      <c r="H301">
        <v>3</v>
      </c>
      <c r="I301">
        <v>0.32</v>
      </c>
      <c r="J301">
        <v>0.74</v>
      </c>
      <c r="K301">
        <v>1</v>
      </c>
      <c r="L301">
        <v>10</v>
      </c>
      <c r="M301" t="s">
        <v>32</v>
      </c>
      <c r="N301" t="s">
        <v>77</v>
      </c>
      <c r="O301" t="s">
        <v>102</v>
      </c>
      <c r="P301" t="s">
        <v>49</v>
      </c>
      <c r="Q301" t="s">
        <v>71</v>
      </c>
      <c r="R301" t="s">
        <v>85</v>
      </c>
      <c r="S301" t="s">
        <v>47</v>
      </c>
      <c r="T301" t="s">
        <v>64</v>
      </c>
      <c r="U301" t="s">
        <v>55</v>
      </c>
      <c r="V301" t="s">
        <v>95</v>
      </c>
      <c r="W301">
        <v>15.1033775555555</v>
      </c>
      <c r="X301">
        <v>14.751237522666599</v>
      </c>
      <c r="Y301">
        <v>11.158471507692299</v>
      </c>
      <c r="Z301">
        <v>9.5832892233333293</v>
      </c>
      <c r="AA301">
        <v>9.5221291483333292</v>
      </c>
      <c r="AB301">
        <v>9.4876513469230694</v>
      </c>
      <c r="AC301">
        <v>9.4127781144444391</v>
      </c>
      <c r="AD301">
        <v>9.1320893812499992</v>
      </c>
      <c r="AE301">
        <v>9.0562867442857105</v>
      </c>
      <c r="AF301">
        <v>9.0172348099999997</v>
      </c>
    </row>
    <row r="302" spans="1:32" x14ac:dyDescent="0.3">
      <c r="A302">
        <v>792</v>
      </c>
      <c r="B302" t="s">
        <v>114</v>
      </c>
      <c r="C302">
        <v>2016</v>
      </c>
      <c r="D302">
        <v>832</v>
      </c>
      <c r="E302">
        <v>92</v>
      </c>
      <c r="F302">
        <v>0.61538461538461497</v>
      </c>
      <c r="G302">
        <v>0.22</v>
      </c>
      <c r="H302">
        <v>2</v>
      </c>
      <c r="I302">
        <v>0.38</v>
      </c>
      <c r="J302">
        <v>0.94</v>
      </c>
      <c r="K302">
        <v>0.62</v>
      </c>
      <c r="L302">
        <v>7</v>
      </c>
      <c r="M302" t="s">
        <v>77</v>
      </c>
      <c r="N302" t="s">
        <v>32</v>
      </c>
      <c r="O302" t="s">
        <v>102</v>
      </c>
      <c r="P302" t="s">
        <v>106</v>
      </c>
      <c r="Q302" t="s">
        <v>85</v>
      </c>
      <c r="R302" t="s">
        <v>95</v>
      </c>
      <c r="S302" t="s">
        <v>93</v>
      </c>
      <c r="T302" t="s">
        <v>39</v>
      </c>
      <c r="U302" t="s">
        <v>72</v>
      </c>
      <c r="V302" t="s">
        <v>42</v>
      </c>
      <c r="W302">
        <v>31.50560917</v>
      </c>
      <c r="X302">
        <v>16.399165894545401</v>
      </c>
      <c r="Y302">
        <v>14.559003771999899</v>
      </c>
      <c r="Z302">
        <v>14.1248506785714</v>
      </c>
      <c r="AA302">
        <v>13.122572505714199</v>
      </c>
      <c r="AB302">
        <v>12.9251041</v>
      </c>
      <c r="AC302">
        <v>12.4692405166666</v>
      </c>
      <c r="AD302">
        <v>11.4371377371428</v>
      </c>
      <c r="AE302">
        <v>10.916895759999999</v>
      </c>
      <c r="AF302">
        <v>10.654129042499999</v>
      </c>
    </row>
    <row r="303" spans="1:32" x14ac:dyDescent="0.3">
      <c r="A303">
        <v>793</v>
      </c>
      <c r="B303" t="s">
        <v>114</v>
      </c>
      <c r="C303">
        <v>2016</v>
      </c>
      <c r="D303">
        <v>832</v>
      </c>
      <c r="E303">
        <v>93</v>
      </c>
      <c r="F303">
        <v>0.63461538461538403</v>
      </c>
      <c r="G303">
        <v>0.02</v>
      </c>
      <c r="H303">
        <v>3</v>
      </c>
      <c r="I303">
        <v>0.5</v>
      </c>
      <c r="J303">
        <v>0.7</v>
      </c>
      <c r="K303">
        <v>0.78</v>
      </c>
      <c r="L303">
        <v>6</v>
      </c>
      <c r="M303" t="s">
        <v>77</v>
      </c>
      <c r="N303" t="s">
        <v>106</v>
      </c>
      <c r="O303" t="s">
        <v>32</v>
      </c>
      <c r="P303" t="s">
        <v>102</v>
      </c>
      <c r="Q303" t="s">
        <v>72</v>
      </c>
      <c r="R303" t="s">
        <v>64</v>
      </c>
      <c r="S303" t="s">
        <v>90</v>
      </c>
      <c r="T303" t="s">
        <v>111</v>
      </c>
      <c r="U303" t="s">
        <v>89</v>
      </c>
      <c r="V303" t="s">
        <v>81</v>
      </c>
      <c r="W303">
        <v>28.230204631052601</v>
      </c>
      <c r="X303">
        <v>22.444149779999901</v>
      </c>
      <c r="Y303">
        <v>16.769283928360601</v>
      </c>
      <c r="Z303">
        <v>14.2021459422077</v>
      </c>
      <c r="AA303">
        <v>13.1248752273076</v>
      </c>
      <c r="AB303">
        <v>12.9109091817073</v>
      </c>
      <c r="AC303">
        <v>12.678315164000001</v>
      </c>
      <c r="AD303">
        <v>12.453235852500001</v>
      </c>
      <c r="AE303">
        <v>12.4010578691666</v>
      </c>
      <c r="AF303">
        <v>12.2281439381818</v>
      </c>
    </row>
    <row r="304" spans="1:32" x14ac:dyDescent="0.3">
      <c r="A304">
        <v>794</v>
      </c>
      <c r="B304" t="s">
        <v>114</v>
      </c>
      <c r="C304">
        <v>2016</v>
      </c>
      <c r="D304">
        <v>832</v>
      </c>
      <c r="E304">
        <v>94</v>
      </c>
      <c r="F304">
        <v>0.60576923076922995</v>
      </c>
      <c r="G304">
        <v>0.12</v>
      </c>
      <c r="H304">
        <v>2</v>
      </c>
      <c r="I304">
        <v>0.84</v>
      </c>
      <c r="J304">
        <v>0.78</v>
      </c>
      <c r="K304">
        <v>0.46</v>
      </c>
      <c r="L304">
        <v>9</v>
      </c>
      <c r="M304" t="s">
        <v>77</v>
      </c>
      <c r="N304" t="s">
        <v>32</v>
      </c>
      <c r="O304" t="s">
        <v>106</v>
      </c>
      <c r="P304" t="s">
        <v>64</v>
      </c>
      <c r="Q304" t="s">
        <v>102</v>
      </c>
      <c r="R304" t="s">
        <v>89</v>
      </c>
      <c r="S304" t="s">
        <v>56</v>
      </c>
      <c r="T304" t="s">
        <v>93</v>
      </c>
      <c r="U304" t="s">
        <v>85</v>
      </c>
      <c r="V304" t="s">
        <v>103</v>
      </c>
      <c r="W304">
        <v>33.495142833636301</v>
      </c>
      <c r="X304">
        <v>15.891877791764699</v>
      </c>
      <c r="Y304">
        <v>15.428866254000001</v>
      </c>
      <c r="Z304">
        <v>15.20041232</v>
      </c>
      <c r="AA304">
        <v>13.5108866109523</v>
      </c>
      <c r="AB304">
        <v>12.2831062266666</v>
      </c>
      <c r="AC304">
        <v>11.890348899999999</v>
      </c>
      <c r="AD304">
        <v>11.642315626666599</v>
      </c>
      <c r="AE304">
        <v>11.0833187417647</v>
      </c>
      <c r="AF304">
        <v>10.617766667142799</v>
      </c>
    </row>
    <row r="305" spans="1:32" x14ac:dyDescent="0.3">
      <c r="A305">
        <v>795</v>
      </c>
      <c r="B305" t="s">
        <v>114</v>
      </c>
      <c r="C305">
        <v>2016</v>
      </c>
      <c r="D305">
        <v>832</v>
      </c>
      <c r="E305">
        <v>95</v>
      </c>
      <c r="F305">
        <v>0.62740384615384603</v>
      </c>
      <c r="G305">
        <v>0.12</v>
      </c>
      <c r="H305">
        <v>2</v>
      </c>
      <c r="I305">
        <v>0.6</v>
      </c>
      <c r="J305">
        <v>0.7</v>
      </c>
      <c r="K305">
        <v>0.6</v>
      </c>
      <c r="L305">
        <v>6</v>
      </c>
      <c r="M305" t="s">
        <v>77</v>
      </c>
      <c r="N305" t="s">
        <v>106</v>
      </c>
      <c r="O305" t="s">
        <v>32</v>
      </c>
      <c r="P305" t="s">
        <v>83</v>
      </c>
      <c r="Q305" t="s">
        <v>33</v>
      </c>
      <c r="R305" t="s">
        <v>73</v>
      </c>
      <c r="S305" t="s">
        <v>102</v>
      </c>
      <c r="T305" t="s">
        <v>38</v>
      </c>
      <c r="U305" t="s">
        <v>56</v>
      </c>
      <c r="V305" t="s">
        <v>72</v>
      </c>
      <c r="W305">
        <v>28.195532491666601</v>
      </c>
      <c r="X305">
        <v>16.989829369999999</v>
      </c>
      <c r="Y305">
        <v>15.828198504615299</v>
      </c>
      <c r="Z305">
        <v>13.547399049999999</v>
      </c>
      <c r="AA305">
        <v>12.60114214</v>
      </c>
      <c r="AB305">
        <v>12.583815557142801</v>
      </c>
      <c r="AC305">
        <v>12.569266552857099</v>
      </c>
      <c r="AD305">
        <v>12.39699935</v>
      </c>
      <c r="AE305">
        <v>12.338986215999901</v>
      </c>
      <c r="AF305">
        <v>11.784430800000001</v>
      </c>
    </row>
    <row r="306" spans="1:32" x14ac:dyDescent="0.3">
      <c r="A306">
        <v>796</v>
      </c>
      <c r="B306" t="s">
        <v>114</v>
      </c>
      <c r="C306">
        <v>2016</v>
      </c>
      <c r="D306">
        <v>832</v>
      </c>
      <c r="E306">
        <v>96</v>
      </c>
      <c r="F306">
        <v>0.60817307692307598</v>
      </c>
      <c r="G306">
        <v>0.4</v>
      </c>
      <c r="H306">
        <v>2</v>
      </c>
      <c r="I306">
        <v>0.72</v>
      </c>
      <c r="J306">
        <v>0.86</v>
      </c>
      <c r="K306">
        <v>0.7</v>
      </c>
      <c r="L306">
        <v>5</v>
      </c>
      <c r="M306" t="s">
        <v>77</v>
      </c>
      <c r="N306" t="s">
        <v>106</v>
      </c>
      <c r="O306" t="s">
        <v>88</v>
      </c>
      <c r="P306" t="s">
        <v>89</v>
      </c>
      <c r="Q306" t="s">
        <v>66</v>
      </c>
      <c r="R306" t="s">
        <v>56</v>
      </c>
      <c r="S306" t="s">
        <v>33</v>
      </c>
      <c r="T306" t="s">
        <v>113</v>
      </c>
      <c r="U306" t="s">
        <v>86</v>
      </c>
      <c r="V306" t="s">
        <v>32</v>
      </c>
      <c r="W306">
        <v>29.329419428000001</v>
      </c>
      <c r="X306">
        <v>18.447790808000001</v>
      </c>
      <c r="Y306">
        <v>15.922069499999999</v>
      </c>
      <c r="Z306">
        <v>15.9179841516666</v>
      </c>
      <c r="AA306">
        <v>15.420897500000001</v>
      </c>
      <c r="AB306">
        <v>12.7568111</v>
      </c>
      <c r="AC306">
        <v>12.729777329999999</v>
      </c>
      <c r="AD306">
        <v>12.460947040000001</v>
      </c>
      <c r="AE306">
        <v>12.1616355839999</v>
      </c>
      <c r="AF306">
        <v>12.137005953333301</v>
      </c>
    </row>
    <row r="307" spans="1:32" x14ac:dyDescent="0.3">
      <c r="A307">
        <v>797</v>
      </c>
      <c r="B307" t="s">
        <v>114</v>
      </c>
      <c r="C307">
        <v>2016</v>
      </c>
      <c r="D307">
        <v>832</v>
      </c>
      <c r="E307">
        <v>97</v>
      </c>
      <c r="F307">
        <v>0.63701923076922995</v>
      </c>
      <c r="G307">
        <v>0.26</v>
      </c>
      <c r="H307">
        <v>1</v>
      </c>
      <c r="I307">
        <v>0.78</v>
      </c>
      <c r="J307">
        <v>0.82</v>
      </c>
      <c r="K307">
        <v>0.32</v>
      </c>
      <c r="L307">
        <v>7</v>
      </c>
      <c r="M307" t="s">
        <v>77</v>
      </c>
      <c r="N307" t="s">
        <v>106</v>
      </c>
      <c r="O307" t="s">
        <v>42</v>
      </c>
      <c r="P307" t="s">
        <v>102</v>
      </c>
      <c r="Q307" t="s">
        <v>32</v>
      </c>
      <c r="R307" t="s">
        <v>64</v>
      </c>
      <c r="S307" t="s">
        <v>89</v>
      </c>
      <c r="T307" t="s">
        <v>85</v>
      </c>
      <c r="U307" t="s">
        <v>78</v>
      </c>
      <c r="V307" t="s">
        <v>39</v>
      </c>
      <c r="W307">
        <v>44.647348399999998</v>
      </c>
      <c r="X307">
        <v>40.176070199999998</v>
      </c>
      <c r="Y307">
        <v>19.847002</v>
      </c>
      <c r="Z307">
        <v>18.700683124999902</v>
      </c>
      <c r="AA307">
        <v>17.155180351999999</v>
      </c>
      <c r="AB307">
        <v>16.557262399999999</v>
      </c>
      <c r="AC307">
        <v>15.644206000000001</v>
      </c>
      <c r="AD307">
        <v>15.209221829999899</v>
      </c>
      <c r="AE307">
        <v>14.440459300000001</v>
      </c>
      <c r="AF307">
        <v>13.6159347066666</v>
      </c>
    </row>
    <row r="308" spans="1:32" x14ac:dyDescent="0.3">
      <c r="A308">
        <v>798</v>
      </c>
      <c r="B308" t="s">
        <v>114</v>
      </c>
      <c r="C308">
        <v>2016</v>
      </c>
      <c r="D308">
        <v>832</v>
      </c>
      <c r="E308">
        <v>98</v>
      </c>
      <c r="F308">
        <v>0.57451923076922995</v>
      </c>
      <c r="G308">
        <v>0.22</v>
      </c>
      <c r="H308">
        <v>5</v>
      </c>
      <c r="I308">
        <v>0.42</v>
      </c>
      <c r="J308">
        <v>0.66</v>
      </c>
      <c r="K308">
        <v>0.98</v>
      </c>
      <c r="L308">
        <v>10</v>
      </c>
      <c r="M308" t="s">
        <v>77</v>
      </c>
      <c r="N308" t="s">
        <v>32</v>
      </c>
      <c r="O308" t="s">
        <v>102</v>
      </c>
      <c r="P308" t="s">
        <v>56</v>
      </c>
      <c r="Q308" t="s">
        <v>106</v>
      </c>
      <c r="R308" t="s">
        <v>101</v>
      </c>
      <c r="S308" t="s">
        <v>82</v>
      </c>
      <c r="T308" t="s">
        <v>35</v>
      </c>
      <c r="U308" t="s">
        <v>49</v>
      </c>
      <c r="V308" t="s">
        <v>72</v>
      </c>
      <c r="W308">
        <v>10.026544186999899</v>
      </c>
      <c r="X308">
        <v>9.9389097495454504</v>
      </c>
      <c r="Y308">
        <v>8.9929490083333299</v>
      </c>
      <c r="Z308">
        <v>7.9997296320000002</v>
      </c>
      <c r="AA308">
        <v>7.91203837842105</v>
      </c>
      <c r="AB308">
        <v>7.7778417090909002</v>
      </c>
      <c r="AC308">
        <v>7.60298143727272</v>
      </c>
      <c r="AD308">
        <v>7.561934945</v>
      </c>
      <c r="AE308">
        <v>7.5322670070370297</v>
      </c>
      <c r="AF308">
        <v>7.4063628623529398</v>
      </c>
    </row>
    <row r="309" spans="1:32" x14ac:dyDescent="0.3">
      <c r="A309">
        <v>799</v>
      </c>
      <c r="B309" t="s">
        <v>114</v>
      </c>
      <c r="C309">
        <v>2016</v>
      </c>
      <c r="D309">
        <v>832</v>
      </c>
      <c r="E309">
        <v>99</v>
      </c>
      <c r="F309">
        <v>0.63100961538461497</v>
      </c>
      <c r="G309">
        <v>0.08</v>
      </c>
      <c r="H309">
        <v>2</v>
      </c>
      <c r="I309">
        <v>1</v>
      </c>
      <c r="J309">
        <v>0.96</v>
      </c>
      <c r="K309">
        <v>0.44</v>
      </c>
      <c r="L309">
        <v>5</v>
      </c>
      <c r="M309" t="s">
        <v>106</v>
      </c>
      <c r="N309" t="s">
        <v>77</v>
      </c>
      <c r="O309" t="s">
        <v>32</v>
      </c>
      <c r="P309" t="s">
        <v>89</v>
      </c>
      <c r="Q309" t="s">
        <v>113</v>
      </c>
      <c r="R309" t="s">
        <v>102</v>
      </c>
      <c r="S309" t="s">
        <v>64</v>
      </c>
      <c r="T309" t="s">
        <v>97</v>
      </c>
      <c r="U309" t="s">
        <v>72</v>
      </c>
      <c r="V309" t="s">
        <v>41</v>
      </c>
      <c r="W309">
        <v>35.872750277777698</v>
      </c>
      <c r="X309">
        <v>33.708100045999998</v>
      </c>
      <c r="Y309">
        <v>20.885056401874898</v>
      </c>
      <c r="Z309">
        <v>15.794061765555499</v>
      </c>
      <c r="AA309">
        <v>15.5841121666666</v>
      </c>
      <c r="AB309">
        <v>15.2475810813043</v>
      </c>
      <c r="AC309">
        <v>14.782371084545399</v>
      </c>
      <c r="AD309">
        <v>14.6161327</v>
      </c>
      <c r="AE309">
        <v>13.141037122857099</v>
      </c>
      <c r="AF309">
        <v>12.974871299999901</v>
      </c>
    </row>
    <row r="314" spans="1:32" x14ac:dyDescent="0.3">
      <c r="A314">
        <v>800</v>
      </c>
      <c r="B314" t="s">
        <v>114</v>
      </c>
      <c r="C314">
        <v>2015</v>
      </c>
      <c r="D314">
        <v>803</v>
      </c>
      <c r="E314">
        <v>0</v>
      </c>
      <c r="F314">
        <v>0.56039850560398496</v>
      </c>
      <c r="G314">
        <v>0.14000000000000001</v>
      </c>
      <c r="H314">
        <v>1</v>
      </c>
      <c r="I314">
        <v>0.96</v>
      </c>
      <c r="J314">
        <v>0.46</v>
      </c>
      <c r="K314">
        <v>0.5</v>
      </c>
      <c r="L314">
        <v>2</v>
      </c>
      <c r="M314" t="s">
        <v>77</v>
      </c>
      <c r="N314" t="s">
        <v>32</v>
      </c>
      <c r="O314" t="s">
        <v>106</v>
      </c>
      <c r="P314" t="s">
        <v>89</v>
      </c>
      <c r="Q314" t="s">
        <v>39</v>
      </c>
      <c r="R314" t="s">
        <v>102</v>
      </c>
      <c r="S314" t="s">
        <v>58</v>
      </c>
      <c r="T314" t="s">
        <v>64</v>
      </c>
      <c r="U314" t="s">
        <v>111</v>
      </c>
      <c r="V314" t="s">
        <v>33</v>
      </c>
      <c r="W314">
        <v>36.767771319999902</v>
      </c>
      <c r="X314">
        <v>30.082742849999999</v>
      </c>
      <c r="Y314">
        <v>26.064347274999999</v>
      </c>
      <c r="Z314">
        <v>23.23076155</v>
      </c>
      <c r="AA314">
        <v>21.1402699</v>
      </c>
      <c r="AB314">
        <v>19.0447357683333</v>
      </c>
      <c r="AC314">
        <v>18.87415695</v>
      </c>
      <c r="AD314">
        <v>17.896334175</v>
      </c>
      <c r="AE314">
        <v>17.460084899999998</v>
      </c>
      <c r="AF314">
        <v>16.661202766666602</v>
      </c>
    </row>
    <row r="315" spans="1:32" x14ac:dyDescent="0.3">
      <c r="A315">
        <v>801</v>
      </c>
      <c r="B315" t="s">
        <v>114</v>
      </c>
      <c r="C315">
        <v>2015</v>
      </c>
      <c r="D315">
        <v>803</v>
      </c>
      <c r="E315">
        <v>1</v>
      </c>
      <c r="F315">
        <v>0.56164383561643805</v>
      </c>
      <c r="G315">
        <v>0.1</v>
      </c>
      <c r="H315">
        <v>1</v>
      </c>
      <c r="I315">
        <v>0.72</v>
      </c>
      <c r="J315">
        <v>0.62</v>
      </c>
      <c r="K315">
        <v>0.48</v>
      </c>
      <c r="L315">
        <v>4</v>
      </c>
      <c r="M315" t="s">
        <v>77</v>
      </c>
      <c r="N315" t="s">
        <v>32</v>
      </c>
      <c r="O315" t="s">
        <v>106</v>
      </c>
      <c r="P315" t="s">
        <v>102</v>
      </c>
      <c r="Q315" t="s">
        <v>39</v>
      </c>
      <c r="R315" t="s">
        <v>64</v>
      </c>
      <c r="S315" t="s">
        <v>89</v>
      </c>
      <c r="T315" t="s">
        <v>103</v>
      </c>
      <c r="U315" t="s">
        <v>57</v>
      </c>
      <c r="V315" t="s">
        <v>74</v>
      </c>
      <c r="W315">
        <v>46.364003714285701</v>
      </c>
      <c r="X315">
        <v>27.690448248181799</v>
      </c>
      <c r="Y315">
        <v>25.1072774714285</v>
      </c>
      <c r="Z315">
        <v>21.864907259999999</v>
      </c>
      <c r="AA315">
        <v>21.19194315</v>
      </c>
      <c r="AB315">
        <v>19.027067174999999</v>
      </c>
      <c r="AC315">
        <v>18.519106659999998</v>
      </c>
      <c r="AD315">
        <v>16.111515000000001</v>
      </c>
      <c r="AE315">
        <v>15.4872821333333</v>
      </c>
      <c r="AF315">
        <v>15.3683987</v>
      </c>
    </row>
    <row r="316" spans="1:32" x14ac:dyDescent="0.3">
      <c r="A316">
        <v>802</v>
      </c>
      <c r="B316" t="s">
        <v>114</v>
      </c>
      <c r="C316">
        <v>2015</v>
      </c>
      <c r="D316">
        <v>803</v>
      </c>
      <c r="E316">
        <v>2</v>
      </c>
      <c r="F316">
        <v>0.56413449564134499</v>
      </c>
      <c r="G316">
        <v>0.34</v>
      </c>
      <c r="H316">
        <v>2</v>
      </c>
      <c r="I316">
        <v>0.26</v>
      </c>
      <c r="J316">
        <v>0.94</v>
      </c>
      <c r="K316">
        <v>0.4</v>
      </c>
      <c r="L316">
        <v>2</v>
      </c>
      <c r="M316" t="s">
        <v>77</v>
      </c>
      <c r="N316" t="s">
        <v>102</v>
      </c>
      <c r="O316" t="s">
        <v>32</v>
      </c>
      <c r="P316" t="s">
        <v>106</v>
      </c>
      <c r="Q316" t="s">
        <v>89</v>
      </c>
      <c r="R316" t="s">
        <v>48</v>
      </c>
      <c r="S316" t="s">
        <v>38</v>
      </c>
      <c r="T316" t="s">
        <v>110</v>
      </c>
      <c r="U316" t="s">
        <v>100</v>
      </c>
      <c r="V316" t="s">
        <v>85</v>
      </c>
      <c r="W316">
        <v>24.705343391249901</v>
      </c>
      <c r="X316">
        <v>15.6470359485714</v>
      </c>
      <c r="Y316">
        <v>14.0700279799999</v>
      </c>
      <c r="Z316">
        <v>11.409096511428499</v>
      </c>
      <c r="AA316">
        <v>10.7243977418181</v>
      </c>
      <c r="AB316">
        <v>9.8936813319999999</v>
      </c>
      <c r="AC316">
        <v>8.5769310000000001</v>
      </c>
      <c r="AD316">
        <v>7.9422934519999897</v>
      </c>
      <c r="AE316">
        <v>7.8011741166666599</v>
      </c>
      <c r="AF316">
        <v>7.7322794290909096</v>
      </c>
    </row>
    <row r="317" spans="1:32" x14ac:dyDescent="0.3">
      <c r="A317">
        <v>803</v>
      </c>
      <c r="B317" t="s">
        <v>114</v>
      </c>
      <c r="C317">
        <v>2015</v>
      </c>
      <c r="D317">
        <v>803</v>
      </c>
      <c r="E317">
        <v>3</v>
      </c>
      <c r="F317">
        <v>0.57658779576587704</v>
      </c>
      <c r="G317">
        <v>0.12</v>
      </c>
      <c r="H317">
        <v>1</v>
      </c>
      <c r="I317">
        <v>0.3</v>
      </c>
      <c r="J317">
        <v>0.46</v>
      </c>
      <c r="K317">
        <v>0.78</v>
      </c>
      <c r="L317">
        <v>9</v>
      </c>
      <c r="M317" t="s">
        <v>77</v>
      </c>
      <c r="N317" t="s">
        <v>32</v>
      </c>
      <c r="O317" t="s">
        <v>106</v>
      </c>
      <c r="P317" t="s">
        <v>42</v>
      </c>
      <c r="Q317" t="s">
        <v>39</v>
      </c>
      <c r="R317" t="s">
        <v>83</v>
      </c>
      <c r="S317" t="s">
        <v>72</v>
      </c>
      <c r="T317" t="s">
        <v>89</v>
      </c>
      <c r="U317" t="s">
        <v>54</v>
      </c>
      <c r="V317" t="s">
        <v>109</v>
      </c>
      <c r="W317">
        <v>29.661665087499902</v>
      </c>
      <c r="X317">
        <v>25.990064632857099</v>
      </c>
      <c r="Y317">
        <v>23.471043026</v>
      </c>
      <c r="Z317">
        <v>18.8583584</v>
      </c>
      <c r="AA317">
        <v>15.5774204259999</v>
      </c>
      <c r="AB317">
        <v>15.556917199999999</v>
      </c>
      <c r="AC317">
        <v>15.53843855</v>
      </c>
      <c r="AD317">
        <v>14.73663902</v>
      </c>
      <c r="AE317">
        <v>14.268427456</v>
      </c>
      <c r="AF317">
        <v>14.029673866666601</v>
      </c>
    </row>
    <row r="318" spans="1:32" x14ac:dyDescent="0.3">
      <c r="A318">
        <v>804</v>
      </c>
      <c r="B318" t="s">
        <v>114</v>
      </c>
      <c r="C318">
        <v>2015</v>
      </c>
      <c r="D318">
        <v>803</v>
      </c>
      <c r="E318">
        <v>4</v>
      </c>
      <c r="F318">
        <v>0.57907845579078399</v>
      </c>
      <c r="G318">
        <v>0.22</v>
      </c>
      <c r="H318">
        <v>2</v>
      </c>
      <c r="I318">
        <v>0.24</v>
      </c>
      <c r="J318">
        <v>0.7</v>
      </c>
      <c r="K318">
        <v>0.48</v>
      </c>
      <c r="L318">
        <v>10</v>
      </c>
      <c r="M318" t="s">
        <v>32</v>
      </c>
      <c r="N318" t="s">
        <v>77</v>
      </c>
      <c r="O318" t="s">
        <v>102</v>
      </c>
      <c r="P318" t="s">
        <v>89</v>
      </c>
      <c r="Q318" t="s">
        <v>106</v>
      </c>
      <c r="R318" t="s">
        <v>64</v>
      </c>
      <c r="S318" t="s">
        <v>39</v>
      </c>
      <c r="T318" t="s">
        <v>110</v>
      </c>
      <c r="U318" t="s">
        <v>33</v>
      </c>
      <c r="V318" t="s">
        <v>43</v>
      </c>
      <c r="W318">
        <v>29.900472246666599</v>
      </c>
      <c r="X318">
        <v>26.9649728214285</v>
      </c>
      <c r="Y318">
        <v>15.525142783750001</v>
      </c>
      <c r="Z318">
        <v>14.4081829333333</v>
      </c>
      <c r="AA318">
        <v>12.568337266249999</v>
      </c>
      <c r="AB318">
        <v>12.438169969999899</v>
      </c>
      <c r="AC318">
        <v>12.020078662</v>
      </c>
      <c r="AD318">
        <v>11.670755538333299</v>
      </c>
      <c r="AE318">
        <v>11.4399359233333</v>
      </c>
      <c r="AF318">
        <v>10.4893977675</v>
      </c>
    </row>
    <row r="319" spans="1:32" x14ac:dyDescent="0.3">
      <c r="A319">
        <v>805</v>
      </c>
      <c r="B319" t="s">
        <v>114</v>
      </c>
      <c r="C319">
        <v>2015</v>
      </c>
      <c r="D319">
        <v>803</v>
      </c>
      <c r="E319">
        <v>5</v>
      </c>
      <c r="F319">
        <v>0.56537982565379796</v>
      </c>
      <c r="G319">
        <v>0.24</v>
      </c>
      <c r="H319">
        <v>1</v>
      </c>
      <c r="I319">
        <v>0.6</v>
      </c>
      <c r="J319">
        <v>0.96</v>
      </c>
      <c r="K319">
        <v>0.14000000000000001</v>
      </c>
      <c r="L319">
        <v>4</v>
      </c>
      <c r="M319" t="s">
        <v>77</v>
      </c>
      <c r="N319" t="s">
        <v>106</v>
      </c>
      <c r="O319" t="s">
        <v>102</v>
      </c>
      <c r="P319" t="s">
        <v>89</v>
      </c>
      <c r="Q319" t="s">
        <v>32</v>
      </c>
      <c r="R319" t="s">
        <v>42</v>
      </c>
      <c r="S319" t="s">
        <v>39</v>
      </c>
      <c r="T319" t="s">
        <v>64</v>
      </c>
      <c r="U319" t="s">
        <v>85</v>
      </c>
      <c r="V319" t="s">
        <v>60</v>
      </c>
      <c r="W319">
        <v>94.3628401</v>
      </c>
      <c r="X319">
        <v>45.589193350000002</v>
      </c>
      <c r="Y319">
        <v>23.462144658</v>
      </c>
      <c r="Z319">
        <v>20.766775599999999</v>
      </c>
      <c r="AA319">
        <v>15.864428252857101</v>
      </c>
      <c r="AB319">
        <v>15.506313779999999</v>
      </c>
      <c r="AC319">
        <v>13.2195304066666</v>
      </c>
      <c r="AD319">
        <v>11.841262924</v>
      </c>
      <c r="AE319">
        <v>10.22261939</v>
      </c>
      <c r="AF319">
        <v>9.4801106349999902</v>
      </c>
    </row>
    <row r="320" spans="1:32" x14ac:dyDescent="0.3">
      <c r="A320">
        <v>806</v>
      </c>
      <c r="B320" t="s">
        <v>114</v>
      </c>
      <c r="C320">
        <v>2015</v>
      </c>
      <c r="D320">
        <v>803</v>
      </c>
      <c r="E320">
        <v>6</v>
      </c>
      <c r="F320">
        <v>0.56911581569115799</v>
      </c>
      <c r="G320">
        <v>0.06</v>
      </c>
      <c r="H320">
        <v>6</v>
      </c>
      <c r="I320">
        <v>0.98</v>
      </c>
      <c r="J320">
        <v>0.96</v>
      </c>
      <c r="K320">
        <v>0.78</v>
      </c>
      <c r="L320">
        <v>6</v>
      </c>
      <c r="M320" t="s">
        <v>77</v>
      </c>
      <c r="N320" t="s">
        <v>106</v>
      </c>
      <c r="O320" t="s">
        <v>32</v>
      </c>
      <c r="P320" t="s">
        <v>102</v>
      </c>
      <c r="Q320" t="s">
        <v>111</v>
      </c>
      <c r="R320" t="s">
        <v>89</v>
      </c>
      <c r="S320" t="s">
        <v>38</v>
      </c>
      <c r="T320" t="s">
        <v>64</v>
      </c>
      <c r="U320" t="s">
        <v>78</v>
      </c>
      <c r="V320" t="s">
        <v>52</v>
      </c>
      <c r="W320">
        <v>20.864563204901899</v>
      </c>
      <c r="X320">
        <v>15.470644180000001</v>
      </c>
      <c r="Y320">
        <v>11.308820054155801</v>
      </c>
      <c r="Z320">
        <v>10.741867503207301</v>
      </c>
      <c r="AA320">
        <v>9.9356434</v>
      </c>
      <c r="AB320">
        <v>9.5167056186666592</v>
      </c>
      <c r="AC320">
        <v>9.3224710088235305</v>
      </c>
      <c r="AD320">
        <v>9.0166097575862008</v>
      </c>
      <c r="AE320">
        <v>8.9911008212499901</v>
      </c>
      <c r="AF320">
        <v>8.9625423712195094</v>
      </c>
    </row>
    <row r="321" spans="1:32" x14ac:dyDescent="0.3">
      <c r="A321">
        <v>807</v>
      </c>
      <c r="B321" t="s">
        <v>114</v>
      </c>
      <c r="C321">
        <v>2015</v>
      </c>
      <c r="D321">
        <v>803</v>
      </c>
      <c r="E321">
        <v>7</v>
      </c>
      <c r="F321">
        <v>0.549190535491905</v>
      </c>
      <c r="G321">
        <v>0.18</v>
      </c>
      <c r="H321">
        <v>3</v>
      </c>
      <c r="I321">
        <v>0.84</v>
      </c>
      <c r="J321">
        <v>0.52</v>
      </c>
      <c r="K321">
        <v>0.62</v>
      </c>
      <c r="L321">
        <v>9</v>
      </c>
      <c r="M321" t="s">
        <v>32</v>
      </c>
      <c r="N321" t="s">
        <v>77</v>
      </c>
      <c r="O321" t="s">
        <v>49</v>
      </c>
      <c r="P321" t="s">
        <v>36</v>
      </c>
      <c r="Q321" t="s">
        <v>106</v>
      </c>
      <c r="R321" t="s">
        <v>39</v>
      </c>
      <c r="S321" t="s">
        <v>111</v>
      </c>
      <c r="T321" t="s">
        <v>85</v>
      </c>
      <c r="U321" t="s">
        <v>54</v>
      </c>
      <c r="V321" t="s">
        <v>61</v>
      </c>
      <c r="W321">
        <v>15.0490377705882</v>
      </c>
      <c r="X321">
        <v>14.6485520222727</v>
      </c>
      <c r="Y321">
        <v>11.768060930000001</v>
      </c>
      <c r="Z321">
        <v>11.6360245925</v>
      </c>
      <c r="AA321">
        <v>11.461679851739101</v>
      </c>
      <c r="AB321">
        <v>11.261253090908999</v>
      </c>
      <c r="AC321">
        <v>11.1674915866666</v>
      </c>
      <c r="AD321">
        <v>11.150129792142801</v>
      </c>
      <c r="AE321">
        <v>10.9796696994736</v>
      </c>
      <c r="AF321">
        <v>10.8013200671428</v>
      </c>
    </row>
    <row r="322" spans="1:32" x14ac:dyDescent="0.3">
      <c r="A322">
        <v>808</v>
      </c>
      <c r="B322" t="s">
        <v>114</v>
      </c>
      <c r="C322">
        <v>2015</v>
      </c>
      <c r="D322">
        <v>803</v>
      </c>
      <c r="E322">
        <v>8</v>
      </c>
      <c r="F322">
        <v>0.56164383561643805</v>
      </c>
      <c r="G322">
        <v>0.12</v>
      </c>
      <c r="H322">
        <v>1</v>
      </c>
      <c r="I322">
        <v>0.62</v>
      </c>
      <c r="J322">
        <v>0.34</v>
      </c>
      <c r="K322">
        <v>1</v>
      </c>
      <c r="L322">
        <v>1</v>
      </c>
      <c r="M322" t="s">
        <v>77</v>
      </c>
      <c r="N322" t="s">
        <v>32</v>
      </c>
      <c r="O322" t="s">
        <v>93</v>
      </c>
      <c r="P322" t="s">
        <v>39</v>
      </c>
      <c r="Q322" t="s">
        <v>106</v>
      </c>
      <c r="R322" t="s">
        <v>102</v>
      </c>
      <c r="S322" t="s">
        <v>61</v>
      </c>
      <c r="T322" t="s">
        <v>43</v>
      </c>
      <c r="U322" t="s">
        <v>45</v>
      </c>
      <c r="V322" t="s">
        <v>85</v>
      </c>
      <c r="W322">
        <v>26.908174152499999</v>
      </c>
      <c r="X322">
        <v>19.013696183333298</v>
      </c>
      <c r="Y322">
        <v>18.3851929</v>
      </c>
      <c r="Z322">
        <v>17.429953350000002</v>
      </c>
      <c r="AA322">
        <v>17.42705939</v>
      </c>
      <c r="AB322">
        <v>17.292785744444402</v>
      </c>
      <c r="AC322">
        <v>16.714881900000002</v>
      </c>
      <c r="AD322">
        <v>16.482121500000002</v>
      </c>
      <c r="AE322">
        <v>16.134447099999999</v>
      </c>
      <c r="AF322">
        <v>15.52315424</v>
      </c>
    </row>
    <row r="323" spans="1:32" x14ac:dyDescent="0.3">
      <c r="A323">
        <v>809</v>
      </c>
      <c r="B323" t="s">
        <v>114</v>
      </c>
      <c r="C323">
        <v>2015</v>
      </c>
      <c r="D323">
        <v>803</v>
      </c>
      <c r="E323">
        <v>9</v>
      </c>
      <c r="F323">
        <v>0.55790784557907802</v>
      </c>
      <c r="G323">
        <v>0.06</v>
      </c>
      <c r="H323">
        <v>9</v>
      </c>
      <c r="I323">
        <v>0.82</v>
      </c>
      <c r="J323">
        <v>0.84</v>
      </c>
      <c r="K323">
        <v>0.38</v>
      </c>
      <c r="L323">
        <v>6</v>
      </c>
      <c r="M323" t="s">
        <v>77</v>
      </c>
      <c r="N323" t="s">
        <v>106</v>
      </c>
      <c r="O323" t="s">
        <v>32</v>
      </c>
      <c r="P323" t="s">
        <v>111</v>
      </c>
      <c r="Q323" t="s">
        <v>102</v>
      </c>
      <c r="R323" t="s">
        <v>33</v>
      </c>
      <c r="S323" t="s">
        <v>60</v>
      </c>
      <c r="T323" t="s">
        <v>54</v>
      </c>
      <c r="U323" t="s">
        <v>38</v>
      </c>
      <c r="V323" t="s">
        <v>64</v>
      </c>
      <c r="W323">
        <v>7.9621026715738603</v>
      </c>
      <c r="X323">
        <v>6.8081635889073997</v>
      </c>
      <c r="Y323">
        <v>6.4746778369827496</v>
      </c>
      <c r="Z323">
        <v>5.9412706227021204</v>
      </c>
      <c r="AA323">
        <v>5.6586476694645897</v>
      </c>
      <c r="AB323">
        <v>5.4137464408782998</v>
      </c>
      <c r="AC323">
        <v>5.2386541462313998</v>
      </c>
      <c r="AD323">
        <v>5.1742319417575704</v>
      </c>
      <c r="AE323">
        <v>5.1479270049626802</v>
      </c>
      <c r="AF323">
        <v>5.1250924177664903</v>
      </c>
    </row>
    <row r="324" spans="1:32" x14ac:dyDescent="0.3">
      <c r="A324">
        <v>810</v>
      </c>
      <c r="B324" t="s">
        <v>114</v>
      </c>
      <c r="C324">
        <v>2015</v>
      </c>
      <c r="D324">
        <v>803</v>
      </c>
      <c r="E324">
        <v>10</v>
      </c>
      <c r="F324">
        <v>0.54296388542963803</v>
      </c>
      <c r="G324">
        <v>0.44</v>
      </c>
      <c r="H324">
        <v>3</v>
      </c>
      <c r="I324">
        <v>0.5</v>
      </c>
      <c r="J324">
        <v>0.7</v>
      </c>
      <c r="K324">
        <v>0.6</v>
      </c>
      <c r="L324">
        <v>3</v>
      </c>
      <c r="M324" t="s">
        <v>77</v>
      </c>
      <c r="N324" t="s">
        <v>102</v>
      </c>
      <c r="O324" t="s">
        <v>111</v>
      </c>
      <c r="P324" t="s">
        <v>32</v>
      </c>
      <c r="Q324" t="s">
        <v>47</v>
      </c>
      <c r="R324" t="s">
        <v>64</v>
      </c>
      <c r="S324" t="s">
        <v>78</v>
      </c>
      <c r="T324" t="s">
        <v>33</v>
      </c>
      <c r="U324" t="s">
        <v>73</v>
      </c>
      <c r="V324" t="s">
        <v>56</v>
      </c>
      <c r="W324">
        <v>22.138942859999901</v>
      </c>
      <c r="X324">
        <v>11.960121631666601</v>
      </c>
      <c r="Y324">
        <v>10.953092576</v>
      </c>
      <c r="Z324">
        <v>10.920930216249999</v>
      </c>
      <c r="AA324">
        <v>10.353458324166599</v>
      </c>
      <c r="AB324">
        <v>10.1957494388888</v>
      </c>
      <c r="AC324">
        <v>10.140000482857101</v>
      </c>
      <c r="AD324">
        <v>9.7527128474999998</v>
      </c>
      <c r="AE324">
        <v>9.430191142</v>
      </c>
      <c r="AF324">
        <v>9.2759054924999997</v>
      </c>
    </row>
    <row r="325" spans="1:32" x14ac:dyDescent="0.3">
      <c r="A325">
        <v>811</v>
      </c>
      <c r="B325" t="s">
        <v>114</v>
      </c>
      <c r="C325">
        <v>2015</v>
      </c>
      <c r="D325">
        <v>803</v>
      </c>
      <c r="E325">
        <v>11</v>
      </c>
      <c r="F325">
        <v>0.57160647571606404</v>
      </c>
      <c r="G325">
        <v>0.2</v>
      </c>
      <c r="H325">
        <v>2</v>
      </c>
      <c r="I325">
        <v>0.64</v>
      </c>
      <c r="J325">
        <v>0.62</v>
      </c>
      <c r="K325">
        <v>0.68</v>
      </c>
      <c r="L325">
        <v>0</v>
      </c>
      <c r="M325" t="s">
        <v>77</v>
      </c>
      <c r="N325" t="s">
        <v>106</v>
      </c>
      <c r="O325" t="s">
        <v>32</v>
      </c>
      <c r="P325" t="s">
        <v>102</v>
      </c>
      <c r="Q325" t="s">
        <v>89</v>
      </c>
      <c r="R325" t="s">
        <v>42</v>
      </c>
      <c r="S325" t="s">
        <v>65</v>
      </c>
      <c r="T325" t="s">
        <v>86</v>
      </c>
      <c r="U325" t="s">
        <v>98</v>
      </c>
      <c r="V325" t="s">
        <v>39</v>
      </c>
      <c r="W325">
        <v>32.080423955714203</v>
      </c>
      <c r="X325">
        <v>18.313920979999999</v>
      </c>
      <c r="Y325">
        <v>14.82646169</v>
      </c>
      <c r="Z325">
        <v>13.7209224661538</v>
      </c>
      <c r="AA325">
        <v>13.591255342857099</v>
      </c>
      <c r="AB325">
        <v>12.8565055325</v>
      </c>
      <c r="AC325">
        <v>12.7223636416666</v>
      </c>
      <c r="AD325">
        <v>12.649588812499999</v>
      </c>
      <c r="AE325">
        <v>11.9950857325</v>
      </c>
      <c r="AF325">
        <v>11.893679975</v>
      </c>
    </row>
    <row r="326" spans="1:32" x14ac:dyDescent="0.3">
      <c r="A326">
        <v>812</v>
      </c>
      <c r="B326" t="s">
        <v>114</v>
      </c>
      <c r="C326">
        <v>2015</v>
      </c>
      <c r="D326">
        <v>803</v>
      </c>
      <c r="E326">
        <v>12</v>
      </c>
      <c r="F326">
        <v>0.57534246575342396</v>
      </c>
      <c r="G326">
        <v>0.02</v>
      </c>
      <c r="H326">
        <v>7</v>
      </c>
      <c r="I326">
        <v>0.57999999999999996</v>
      </c>
      <c r="J326">
        <v>0.82</v>
      </c>
      <c r="K326">
        <v>0.42</v>
      </c>
      <c r="L326">
        <v>7</v>
      </c>
      <c r="M326" t="s">
        <v>77</v>
      </c>
      <c r="N326" t="s">
        <v>106</v>
      </c>
      <c r="O326" t="s">
        <v>32</v>
      </c>
      <c r="P326" t="s">
        <v>102</v>
      </c>
      <c r="Q326" t="s">
        <v>111</v>
      </c>
      <c r="R326" t="s">
        <v>89</v>
      </c>
      <c r="S326" t="s">
        <v>110</v>
      </c>
      <c r="T326" t="s">
        <v>39</v>
      </c>
      <c r="U326" t="s">
        <v>85</v>
      </c>
      <c r="V326" t="s">
        <v>54</v>
      </c>
      <c r="W326">
        <v>19.9301894410447</v>
      </c>
      <c r="X326">
        <v>14.202235872133301</v>
      </c>
      <c r="Y326">
        <v>11.477973432194799</v>
      </c>
      <c r="Z326">
        <v>10.5011227988764</v>
      </c>
      <c r="AA326">
        <v>9.8817686157894702</v>
      </c>
      <c r="AB326">
        <v>9.2297281161831997</v>
      </c>
      <c r="AC326">
        <v>9.0798222768888799</v>
      </c>
      <c r="AD326">
        <v>8.6565940932323198</v>
      </c>
      <c r="AE326">
        <v>8.6122432309520498</v>
      </c>
      <c r="AF326">
        <v>8.5803846492275806</v>
      </c>
    </row>
    <row r="327" spans="1:32" x14ac:dyDescent="0.3">
      <c r="A327">
        <v>813</v>
      </c>
      <c r="B327" t="s">
        <v>114</v>
      </c>
      <c r="C327">
        <v>2015</v>
      </c>
      <c r="D327">
        <v>803</v>
      </c>
      <c r="E327">
        <v>13</v>
      </c>
      <c r="F327">
        <v>0.57036114570361096</v>
      </c>
      <c r="G327">
        <v>0.14000000000000001</v>
      </c>
      <c r="H327">
        <v>3</v>
      </c>
      <c r="I327">
        <v>0.54</v>
      </c>
      <c r="J327">
        <v>0.52</v>
      </c>
      <c r="K327">
        <v>0.88</v>
      </c>
      <c r="L327">
        <v>7</v>
      </c>
      <c r="M327" t="s">
        <v>77</v>
      </c>
      <c r="N327" t="s">
        <v>106</v>
      </c>
      <c r="O327" t="s">
        <v>32</v>
      </c>
      <c r="P327" t="s">
        <v>102</v>
      </c>
      <c r="Q327" t="s">
        <v>39</v>
      </c>
      <c r="R327" t="s">
        <v>84</v>
      </c>
      <c r="S327" t="s">
        <v>74</v>
      </c>
      <c r="T327" t="s">
        <v>35</v>
      </c>
      <c r="U327" t="s">
        <v>54</v>
      </c>
      <c r="V327" t="s">
        <v>89</v>
      </c>
      <c r="W327">
        <v>20.005101201875</v>
      </c>
      <c r="X327">
        <v>16.990663761999901</v>
      </c>
      <c r="Y327">
        <v>13.332977456666599</v>
      </c>
      <c r="Z327">
        <v>11.970532681250001</v>
      </c>
      <c r="AA327">
        <v>11.8655320188888</v>
      </c>
      <c r="AB327">
        <v>10.851804962499999</v>
      </c>
      <c r="AC327">
        <v>10.809699755</v>
      </c>
      <c r="AD327">
        <v>10.801823125</v>
      </c>
      <c r="AE327">
        <v>10.745934415624999</v>
      </c>
      <c r="AF327">
        <v>10.6857793472727</v>
      </c>
    </row>
    <row r="328" spans="1:32" x14ac:dyDescent="0.3">
      <c r="A328">
        <v>814</v>
      </c>
      <c r="B328" t="s">
        <v>114</v>
      </c>
      <c r="C328">
        <v>2015</v>
      </c>
      <c r="D328">
        <v>803</v>
      </c>
      <c r="E328">
        <v>14</v>
      </c>
      <c r="F328">
        <v>0.53175591531755895</v>
      </c>
      <c r="G328">
        <v>0.06</v>
      </c>
      <c r="H328">
        <v>10</v>
      </c>
      <c r="I328">
        <v>0.56000000000000005</v>
      </c>
      <c r="J328">
        <v>0.46</v>
      </c>
      <c r="K328">
        <v>0.84</v>
      </c>
      <c r="L328">
        <v>4</v>
      </c>
      <c r="M328" t="s">
        <v>77</v>
      </c>
      <c r="N328" t="s">
        <v>102</v>
      </c>
      <c r="O328" t="s">
        <v>32</v>
      </c>
      <c r="P328" t="s">
        <v>110</v>
      </c>
      <c r="Q328" t="s">
        <v>106</v>
      </c>
      <c r="R328" t="s">
        <v>35</v>
      </c>
      <c r="S328" t="s">
        <v>78</v>
      </c>
      <c r="T328" t="s">
        <v>56</v>
      </c>
      <c r="U328" t="s">
        <v>69</v>
      </c>
      <c r="V328" t="s">
        <v>89</v>
      </c>
      <c r="W328">
        <v>5.0583241517835802</v>
      </c>
      <c r="X328">
        <v>4.4583233567977896</v>
      </c>
      <c r="Y328">
        <v>4.30896828704436</v>
      </c>
      <c r="Z328">
        <v>4.2986426722790698</v>
      </c>
      <c r="AA328">
        <v>4.2713054113445903</v>
      </c>
      <c r="AB328">
        <v>4.26538653601063</v>
      </c>
      <c r="AC328">
        <v>4.1967206680198004</v>
      </c>
      <c r="AD328">
        <v>4.1856442650441101</v>
      </c>
      <c r="AE328">
        <v>4.1809124226086896</v>
      </c>
      <c r="AF328">
        <v>4.0955581971954</v>
      </c>
    </row>
    <row r="329" spans="1:32" x14ac:dyDescent="0.3">
      <c r="A329">
        <v>815</v>
      </c>
      <c r="B329" t="s">
        <v>114</v>
      </c>
      <c r="C329">
        <v>2015</v>
      </c>
      <c r="D329">
        <v>803</v>
      </c>
      <c r="E329">
        <v>15</v>
      </c>
      <c r="F329">
        <v>0.56787048567870402</v>
      </c>
      <c r="G329">
        <v>0.2</v>
      </c>
      <c r="H329">
        <v>1</v>
      </c>
      <c r="I329">
        <v>0.36</v>
      </c>
      <c r="J329">
        <v>0.82</v>
      </c>
      <c r="K329">
        <v>0.54</v>
      </c>
      <c r="L329">
        <v>9</v>
      </c>
      <c r="M329" t="s">
        <v>77</v>
      </c>
      <c r="N329" t="s">
        <v>106</v>
      </c>
      <c r="O329" t="s">
        <v>32</v>
      </c>
      <c r="P329" t="s">
        <v>102</v>
      </c>
      <c r="Q329" t="s">
        <v>42</v>
      </c>
      <c r="R329" t="s">
        <v>89</v>
      </c>
      <c r="S329" t="s">
        <v>64</v>
      </c>
      <c r="T329" t="s">
        <v>54</v>
      </c>
      <c r="U329" t="s">
        <v>39</v>
      </c>
      <c r="V329" t="s">
        <v>72</v>
      </c>
      <c r="W329">
        <v>55.718820319999999</v>
      </c>
      <c r="X329">
        <v>33.289080006666602</v>
      </c>
      <c r="Y329">
        <v>21.6647919185714</v>
      </c>
      <c r="Z329">
        <v>19.831304306666599</v>
      </c>
      <c r="AA329">
        <v>15.011911899999999</v>
      </c>
      <c r="AB329">
        <v>14.631027565</v>
      </c>
      <c r="AC329">
        <v>14.134263274999901</v>
      </c>
      <c r="AD329">
        <v>13.4747934333333</v>
      </c>
      <c r="AE329">
        <v>13.271476502500001</v>
      </c>
      <c r="AF329">
        <v>11.938361649999999</v>
      </c>
    </row>
    <row r="330" spans="1:32" x14ac:dyDescent="0.3">
      <c r="A330">
        <v>816</v>
      </c>
      <c r="B330" t="s">
        <v>114</v>
      </c>
      <c r="C330">
        <v>2015</v>
      </c>
      <c r="D330">
        <v>803</v>
      </c>
      <c r="E330">
        <v>16</v>
      </c>
      <c r="F330">
        <v>0.56787048567870402</v>
      </c>
      <c r="G330">
        <v>0.16</v>
      </c>
      <c r="H330">
        <v>1</v>
      </c>
      <c r="I330">
        <v>0.74</v>
      </c>
      <c r="J330">
        <v>0.76</v>
      </c>
      <c r="K330">
        <v>0.16</v>
      </c>
      <c r="L330">
        <v>2</v>
      </c>
      <c r="M330" t="s">
        <v>77</v>
      </c>
      <c r="N330" t="s">
        <v>106</v>
      </c>
      <c r="O330" t="s">
        <v>32</v>
      </c>
      <c r="P330" t="s">
        <v>102</v>
      </c>
      <c r="Q330" t="s">
        <v>39</v>
      </c>
      <c r="R330" t="s">
        <v>89</v>
      </c>
      <c r="S330" t="s">
        <v>72</v>
      </c>
      <c r="T330" t="s">
        <v>86</v>
      </c>
      <c r="U330" t="s">
        <v>52</v>
      </c>
      <c r="V330" t="s">
        <v>51</v>
      </c>
      <c r="W330">
        <v>49.777920841666599</v>
      </c>
      <c r="X330">
        <v>34.490283487500001</v>
      </c>
      <c r="Y330">
        <v>27.941250466666599</v>
      </c>
      <c r="Z330">
        <v>22.9024080428571</v>
      </c>
      <c r="AA330">
        <v>20.268993366666599</v>
      </c>
      <c r="AB330">
        <v>19.550546966666602</v>
      </c>
      <c r="AC330">
        <v>18.69000625</v>
      </c>
      <c r="AD330">
        <v>18.6222973</v>
      </c>
      <c r="AE330">
        <v>18.379774099999999</v>
      </c>
      <c r="AF330">
        <v>16.774589500000001</v>
      </c>
    </row>
    <row r="331" spans="1:32" x14ac:dyDescent="0.3">
      <c r="A331">
        <v>817</v>
      </c>
      <c r="B331" t="s">
        <v>114</v>
      </c>
      <c r="C331">
        <v>2015</v>
      </c>
      <c r="D331">
        <v>803</v>
      </c>
      <c r="E331">
        <v>17</v>
      </c>
      <c r="F331">
        <v>0.56662515566625105</v>
      </c>
      <c r="G331">
        <v>0.76</v>
      </c>
      <c r="H331">
        <v>2</v>
      </c>
      <c r="I331">
        <v>0.76</v>
      </c>
      <c r="J331">
        <v>0.96</v>
      </c>
      <c r="K331">
        <v>0.54</v>
      </c>
      <c r="L331">
        <v>9</v>
      </c>
      <c r="M331" t="s">
        <v>77</v>
      </c>
      <c r="N331" t="s">
        <v>32</v>
      </c>
      <c r="O331" t="s">
        <v>64</v>
      </c>
      <c r="P331" t="s">
        <v>89</v>
      </c>
      <c r="Q331" t="s">
        <v>110</v>
      </c>
      <c r="R331" t="s">
        <v>102</v>
      </c>
      <c r="S331" t="s">
        <v>112</v>
      </c>
      <c r="T331" t="s">
        <v>44</v>
      </c>
      <c r="U331" t="s">
        <v>38</v>
      </c>
      <c r="V331" t="s">
        <v>85</v>
      </c>
      <c r="W331">
        <v>51.516491819999999</v>
      </c>
      <c r="X331">
        <v>17.360713709999999</v>
      </c>
      <c r="Y331">
        <v>15.40248203</v>
      </c>
      <c r="Z331">
        <v>13.9205756075</v>
      </c>
      <c r="AA331">
        <v>12.780505635000001</v>
      </c>
      <c r="AB331">
        <v>12.710125562499901</v>
      </c>
      <c r="AC331">
        <v>12.5469294</v>
      </c>
      <c r="AD331">
        <v>11.947604200000001</v>
      </c>
      <c r="AE331">
        <v>11.575421819999899</v>
      </c>
      <c r="AF331">
        <v>11.341398253333301</v>
      </c>
    </row>
    <row r="332" spans="1:32" x14ac:dyDescent="0.3">
      <c r="A332">
        <v>818</v>
      </c>
      <c r="B332" t="s">
        <v>114</v>
      </c>
      <c r="C332">
        <v>2015</v>
      </c>
      <c r="D332">
        <v>803</v>
      </c>
      <c r="E332">
        <v>18</v>
      </c>
      <c r="F332">
        <v>0.57409713574097099</v>
      </c>
      <c r="G332">
        <v>0.14000000000000001</v>
      </c>
      <c r="H332">
        <v>3</v>
      </c>
      <c r="I332">
        <v>0.22</v>
      </c>
      <c r="J332">
        <v>0.8</v>
      </c>
      <c r="K332">
        <v>0.22</v>
      </c>
      <c r="L332">
        <v>2</v>
      </c>
      <c r="M332" t="s">
        <v>77</v>
      </c>
      <c r="N332" t="s">
        <v>32</v>
      </c>
      <c r="O332" t="s">
        <v>106</v>
      </c>
      <c r="P332" t="s">
        <v>102</v>
      </c>
      <c r="Q332" t="s">
        <v>89</v>
      </c>
      <c r="R332" t="s">
        <v>64</v>
      </c>
      <c r="S332" t="s">
        <v>54</v>
      </c>
      <c r="T332" t="s">
        <v>110</v>
      </c>
      <c r="U332" t="s">
        <v>56</v>
      </c>
      <c r="V332" t="s">
        <v>39</v>
      </c>
      <c r="W332">
        <v>20.1525623658823</v>
      </c>
      <c r="X332">
        <v>18.144293308666601</v>
      </c>
      <c r="Y332">
        <v>14.6695758461538</v>
      </c>
      <c r="Z332">
        <v>10.9225367747619</v>
      </c>
      <c r="AA332">
        <v>10.538914562499899</v>
      </c>
      <c r="AB332">
        <v>10.25943919</v>
      </c>
      <c r="AC332">
        <v>10.092869973999999</v>
      </c>
      <c r="AD332">
        <v>9.8665448129999902</v>
      </c>
      <c r="AE332">
        <v>9.6547007449999995</v>
      </c>
      <c r="AF332">
        <v>9.5935376399999992</v>
      </c>
    </row>
    <row r="333" spans="1:32" x14ac:dyDescent="0.3">
      <c r="A333">
        <v>819</v>
      </c>
      <c r="B333" t="s">
        <v>114</v>
      </c>
      <c r="C333">
        <v>2015</v>
      </c>
      <c r="D333">
        <v>803</v>
      </c>
      <c r="E333">
        <v>19</v>
      </c>
      <c r="F333">
        <v>0.57658779576587704</v>
      </c>
      <c r="G333">
        <v>0.16</v>
      </c>
      <c r="H333">
        <v>3</v>
      </c>
      <c r="I333">
        <v>0.57999999999999996</v>
      </c>
      <c r="J333">
        <v>0.8</v>
      </c>
      <c r="K333">
        <v>0.6</v>
      </c>
      <c r="L333">
        <v>5</v>
      </c>
      <c r="M333" t="s">
        <v>77</v>
      </c>
      <c r="N333" t="s">
        <v>106</v>
      </c>
      <c r="O333" t="s">
        <v>32</v>
      </c>
      <c r="P333" t="s">
        <v>102</v>
      </c>
      <c r="Q333" t="s">
        <v>111</v>
      </c>
      <c r="R333" t="s">
        <v>54</v>
      </c>
      <c r="S333" t="s">
        <v>72</v>
      </c>
      <c r="T333" t="s">
        <v>110</v>
      </c>
      <c r="U333" t="s">
        <v>85</v>
      </c>
      <c r="V333" t="s">
        <v>70</v>
      </c>
      <c r="W333">
        <v>33.682271866999997</v>
      </c>
      <c r="X333">
        <v>15.288292256</v>
      </c>
      <c r="Y333">
        <v>13.497639395454501</v>
      </c>
      <c r="Z333">
        <v>12.824197451818099</v>
      </c>
      <c r="AA333">
        <v>11.5986536383333</v>
      </c>
      <c r="AB333">
        <v>10.138828659</v>
      </c>
      <c r="AC333">
        <v>10.0868068553846</v>
      </c>
      <c r="AD333">
        <v>9.7013188439999993</v>
      </c>
      <c r="AE333">
        <v>9.6244071224999992</v>
      </c>
      <c r="AF333">
        <v>9.5275127083333295</v>
      </c>
    </row>
    <row r="334" spans="1:32" x14ac:dyDescent="0.3">
      <c r="A334">
        <v>820</v>
      </c>
      <c r="B334" t="s">
        <v>114</v>
      </c>
      <c r="C334">
        <v>2015</v>
      </c>
      <c r="D334">
        <v>803</v>
      </c>
      <c r="E334">
        <v>20</v>
      </c>
      <c r="F334">
        <v>0.56787048567870402</v>
      </c>
      <c r="G334">
        <v>0.76</v>
      </c>
      <c r="H334">
        <v>1</v>
      </c>
      <c r="I334">
        <v>0.8</v>
      </c>
      <c r="J334">
        <v>1</v>
      </c>
      <c r="K334">
        <v>1</v>
      </c>
      <c r="L334">
        <v>5</v>
      </c>
      <c r="M334" t="s">
        <v>77</v>
      </c>
      <c r="N334" t="s">
        <v>102</v>
      </c>
      <c r="O334" t="s">
        <v>39</v>
      </c>
      <c r="P334" t="s">
        <v>32</v>
      </c>
      <c r="Q334" t="s">
        <v>89</v>
      </c>
      <c r="R334" t="s">
        <v>42</v>
      </c>
      <c r="S334" t="s">
        <v>111</v>
      </c>
      <c r="T334" t="s">
        <v>106</v>
      </c>
      <c r="U334" t="s">
        <v>64</v>
      </c>
      <c r="V334" t="s">
        <v>58</v>
      </c>
      <c r="W334">
        <v>77.778254075000007</v>
      </c>
      <c r="X334">
        <v>23.184663950000001</v>
      </c>
      <c r="Y334">
        <v>19.990535699999999</v>
      </c>
      <c r="Z334">
        <v>17.370481503333298</v>
      </c>
      <c r="AA334">
        <v>15.707152130000001</v>
      </c>
      <c r="AB334">
        <v>14.7653561</v>
      </c>
      <c r="AC334">
        <v>13.623536100000001</v>
      </c>
      <c r="AD334">
        <v>13.053689</v>
      </c>
      <c r="AE334">
        <v>12.885454674999901</v>
      </c>
      <c r="AF334">
        <v>10.380866299999999</v>
      </c>
    </row>
    <row r="335" spans="1:32" x14ac:dyDescent="0.3">
      <c r="A335">
        <v>821</v>
      </c>
      <c r="B335" t="s">
        <v>114</v>
      </c>
      <c r="C335">
        <v>2015</v>
      </c>
      <c r="D335">
        <v>803</v>
      </c>
      <c r="E335">
        <v>21</v>
      </c>
      <c r="F335">
        <v>0.55168119551681105</v>
      </c>
      <c r="G335">
        <v>0.36</v>
      </c>
      <c r="H335">
        <v>2</v>
      </c>
      <c r="I335">
        <v>0.82</v>
      </c>
      <c r="J335">
        <v>0.76</v>
      </c>
      <c r="K335">
        <v>0.88</v>
      </c>
      <c r="L335">
        <v>4</v>
      </c>
      <c r="M335" t="s">
        <v>77</v>
      </c>
      <c r="N335" t="s">
        <v>32</v>
      </c>
      <c r="O335" t="s">
        <v>106</v>
      </c>
      <c r="P335" t="s">
        <v>102</v>
      </c>
      <c r="Q335" t="s">
        <v>111</v>
      </c>
      <c r="R335" t="s">
        <v>56</v>
      </c>
      <c r="S335" t="s">
        <v>63</v>
      </c>
      <c r="T335" t="s">
        <v>97</v>
      </c>
      <c r="U335" t="s">
        <v>70</v>
      </c>
      <c r="V335" t="s">
        <v>47</v>
      </c>
      <c r="W335">
        <v>28.1286936316666</v>
      </c>
      <c r="X335">
        <v>21.95529149</v>
      </c>
      <c r="Y335">
        <v>21.3320212675</v>
      </c>
      <c r="Z335">
        <v>12.665681675</v>
      </c>
      <c r="AA335">
        <v>12.13326241</v>
      </c>
      <c r="AB335">
        <v>11.247310973333301</v>
      </c>
      <c r="AC335">
        <v>11.115174873999999</v>
      </c>
      <c r="AD335">
        <v>11.0933633</v>
      </c>
      <c r="AE335">
        <v>10.916519174999999</v>
      </c>
      <c r="AF335">
        <v>10.5917400518181</v>
      </c>
    </row>
    <row r="336" spans="1:32" x14ac:dyDescent="0.3">
      <c r="A336">
        <v>822</v>
      </c>
      <c r="B336" t="s">
        <v>114</v>
      </c>
      <c r="C336">
        <v>2015</v>
      </c>
      <c r="D336">
        <v>803</v>
      </c>
      <c r="E336">
        <v>22</v>
      </c>
      <c r="F336">
        <v>0.58156911581569104</v>
      </c>
      <c r="G336">
        <v>0.02</v>
      </c>
      <c r="H336">
        <v>4</v>
      </c>
      <c r="I336">
        <v>0.84</v>
      </c>
      <c r="J336">
        <v>0.54</v>
      </c>
      <c r="K336">
        <v>0.76</v>
      </c>
      <c r="L336">
        <v>7</v>
      </c>
      <c r="M336" t="s">
        <v>77</v>
      </c>
      <c r="N336" t="s">
        <v>106</v>
      </c>
      <c r="O336" t="s">
        <v>32</v>
      </c>
      <c r="P336" t="s">
        <v>102</v>
      </c>
      <c r="Q336" t="s">
        <v>111</v>
      </c>
      <c r="R336" t="s">
        <v>89</v>
      </c>
      <c r="S336" t="s">
        <v>47</v>
      </c>
      <c r="T336" t="s">
        <v>64</v>
      </c>
      <c r="U336" t="s">
        <v>50</v>
      </c>
      <c r="V336" t="s">
        <v>69</v>
      </c>
      <c r="W336">
        <v>25.7336275075</v>
      </c>
      <c r="X336">
        <v>21.537597575531901</v>
      </c>
      <c r="Y336">
        <v>18.041638105138802</v>
      </c>
      <c r="Z336">
        <v>14.8264702774285</v>
      </c>
      <c r="AA336">
        <v>13.958023925000001</v>
      </c>
      <c r="AB336">
        <v>13.5251680370967</v>
      </c>
      <c r="AC336">
        <v>12.890612848260799</v>
      </c>
      <c r="AD336">
        <v>12.794453129714199</v>
      </c>
      <c r="AE336">
        <v>12.699692499999999</v>
      </c>
      <c r="AF336">
        <v>12.6953043875</v>
      </c>
    </row>
    <row r="337" spans="1:32" x14ac:dyDescent="0.3">
      <c r="A337">
        <v>823</v>
      </c>
      <c r="B337" t="s">
        <v>114</v>
      </c>
      <c r="C337">
        <v>2015</v>
      </c>
      <c r="D337">
        <v>803</v>
      </c>
      <c r="E337">
        <v>23</v>
      </c>
      <c r="F337">
        <v>0.54171855541718505</v>
      </c>
      <c r="G337">
        <v>0.34</v>
      </c>
      <c r="H337">
        <v>2</v>
      </c>
      <c r="I337">
        <v>0.44</v>
      </c>
      <c r="J337">
        <v>0.72</v>
      </c>
      <c r="K337">
        <v>0.86</v>
      </c>
      <c r="L337">
        <v>9</v>
      </c>
      <c r="M337" t="s">
        <v>77</v>
      </c>
      <c r="N337" t="s">
        <v>32</v>
      </c>
      <c r="O337" t="s">
        <v>102</v>
      </c>
      <c r="P337" t="s">
        <v>106</v>
      </c>
      <c r="Q337" t="s">
        <v>48</v>
      </c>
      <c r="R337" t="s">
        <v>64</v>
      </c>
      <c r="S337" t="s">
        <v>42</v>
      </c>
      <c r="T337" t="s">
        <v>107</v>
      </c>
      <c r="U337" t="s">
        <v>72</v>
      </c>
      <c r="V337" t="s">
        <v>33</v>
      </c>
      <c r="W337">
        <v>30.106462000000001</v>
      </c>
      <c r="X337">
        <v>13.4055045411111</v>
      </c>
      <c r="Y337">
        <v>12.9645413963636</v>
      </c>
      <c r="Z337">
        <v>12.9477703214285</v>
      </c>
      <c r="AA337">
        <v>12.17001106</v>
      </c>
      <c r="AB337">
        <v>11.4740517325</v>
      </c>
      <c r="AC337">
        <v>10.8094805675</v>
      </c>
      <c r="AD337">
        <v>10.5212084333333</v>
      </c>
      <c r="AE337">
        <v>10.42381746</v>
      </c>
      <c r="AF337">
        <v>10.392851922</v>
      </c>
    </row>
    <row r="338" spans="1:32" x14ac:dyDescent="0.3">
      <c r="A338">
        <v>824</v>
      </c>
      <c r="B338" t="s">
        <v>114</v>
      </c>
      <c r="C338">
        <v>2015</v>
      </c>
      <c r="D338">
        <v>803</v>
      </c>
      <c r="E338">
        <v>24</v>
      </c>
      <c r="F338">
        <v>0.56787048567870402</v>
      </c>
      <c r="G338">
        <v>0.02</v>
      </c>
      <c r="H338">
        <v>5</v>
      </c>
      <c r="I338">
        <v>0.74</v>
      </c>
      <c r="J338">
        <v>0.14000000000000001</v>
      </c>
      <c r="K338">
        <v>0</v>
      </c>
      <c r="L338">
        <v>5</v>
      </c>
      <c r="M338" t="s">
        <v>77</v>
      </c>
      <c r="N338" t="s">
        <v>111</v>
      </c>
      <c r="O338" t="s">
        <v>32</v>
      </c>
      <c r="P338" t="s">
        <v>106</v>
      </c>
      <c r="Q338" t="s">
        <v>89</v>
      </c>
      <c r="R338" t="s">
        <v>102</v>
      </c>
      <c r="S338" t="s">
        <v>69</v>
      </c>
      <c r="T338" t="s">
        <v>107</v>
      </c>
      <c r="U338" t="s">
        <v>84</v>
      </c>
      <c r="V338" t="s">
        <v>78</v>
      </c>
      <c r="W338">
        <v>12.8999088660526</v>
      </c>
      <c r="X338">
        <v>12.2708561714285</v>
      </c>
      <c r="Y338">
        <v>12.0515788620833</v>
      </c>
      <c r="Z338">
        <v>11.33213678075</v>
      </c>
      <c r="AA338">
        <v>10.2728970168421</v>
      </c>
      <c r="AB338">
        <v>10.202701868222199</v>
      </c>
      <c r="AC338">
        <v>9.8233495850000008</v>
      </c>
      <c r="AD338">
        <v>9.7174350139999994</v>
      </c>
      <c r="AE338">
        <v>9.6745743309090901</v>
      </c>
      <c r="AF338">
        <v>9.6624465776923003</v>
      </c>
    </row>
    <row r="339" spans="1:32" x14ac:dyDescent="0.3">
      <c r="A339">
        <v>825</v>
      </c>
      <c r="B339" t="s">
        <v>114</v>
      </c>
      <c r="C339">
        <v>2015</v>
      </c>
      <c r="D339">
        <v>803</v>
      </c>
      <c r="E339">
        <v>25</v>
      </c>
      <c r="F339">
        <v>0.534246575342465</v>
      </c>
      <c r="G339">
        <v>0.36</v>
      </c>
      <c r="H339">
        <v>2</v>
      </c>
      <c r="I339">
        <v>0.88</v>
      </c>
      <c r="J339">
        <v>0.6</v>
      </c>
      <c r="K339">
        <v>0.42</v>
      </c>
      <c r="L339">
        <v>4</v>
      </c>
      <c r="M339" t="s">
        <v>77</v>
      </c>
      <c r="N339" t="s">
        <v>102</v>
      </c>
      <c r="O339" t="s">
        <v>32</v>
      </c>
      <c r="P339" t="s">
        <v>106</v>
      </c>
      <c r="Q339" t="s">
        <v>64</v>
      </c>
      <c r="R339" t="s">
        <v>60</v>
      </c>
      <c r="S339" t="s">
        <v>39</v>
      </c>
      <c r="T339" t="s">
        <v>89</v>
      </c>
      <c r="U339" t="s">
        <v>100</v>
      </c>
      <c r="V339" t="s">
        <v>68</v>
      </c>
      <c r="W339">
        <v>26.773037919999901</v>
      </c>
      <c r="X339">
        <v>16.86633986</v>
      </c>
      <c r="Y339">
        <v>15.03348350375</v>
      </c>
      <c r="Z339">
        <v>14.530762825</v>
      </c>
      <c r="AA339">
        <v>14.204820612500001</v>
      </c>
      <c r="AB339">
        <v>13.669471250000001</v>
      </c>
      <c r="AC339">
        <v>13.197254292499901</v>
      </c>
      <c r="AD339">
        <v>13.0932521666666</v>
      </c>
      <c r="AE339">
        <v>12.893191697499899</v>
      </c>
      <c r="AF339">
        <v>12.8494770625</v>
      </c>
    </row>
    <row r="340" spans="1:32" x14ac:dyDescent="0.3">
      <c r="A340">
        <v>826</v>
      </c>
      <c r="B340" t="s">
        <v>114</v>
      </c>
      <c r="C340">
        <v>2015</v>
      </c>
      <c r="D340">
        <v>803</v>
      </c>
      <c r="E340">
        <v>26</v>
      </c>
      <c r="F340">
        <v>0.53549190535491897</v>
      </c>
      <c r="G340">
        <v>0.32</v>
      </c>
      <c r="H340">
        <v>2</v>
      </c>
      <c r="I340">
        <v>0.62</v>
      </c>
      <c r="J340">
        <v>0.54</v>
      </c>
      <c r="K340">
        <v>0.24</v>
      </c>
      <c r="L340">
        <v>10</v>
      </c>
      <c r="M340" t="s">
        <v>77</v>
      </c>
      <c r="N340" t="s">
        <v>111</v>
      </c>
      <c r="O340" t="s">
        <v>110</v>
      </c>
      <c r="P340" t="s">
        <v>39</v>
      </c>
      <c r="Q340" t="s">
        <v>89</v>
      </c>
      <c r="R340" t="s">
        <v>43</v>
      </c>
      <c r="S340" t="s">
        <v>65</v>
      </c>
      <c r="T340" t="s">
        <v>44</v>
      </c>
      <c r="U340" t="s">
        <v>80</v>
      </c>
      <c r="V340" t="s">
        <v>106</v>
      </c>
      <c r="W340">
        <v>21.6787326081818</v>
      </c>
      <c r="X340">
        <v>12.544040336666599</v>
      </c>
      <c r="Y340">
        <v>12.520430766</v>
      </c>
      <c r="Z340">
        <v>12.472122197999999</v>
      </c>
      <c r="AA340">
        <v>11.87672543</v>
      </c>
      <c r="AB340">
        <v>11.6494434257142</v>
      </c>
      <c r="AC340">
        <v>11.310408115</v>
      </c>
      <c r="AD340">
        <v>11.248665294999901</v>
      </c>
      <c r="AE340">
        <v>11.089423245000001</v>
      </c>
      <c r="AF340">
        <v>11.013614723333299</v>
      </c>
    </row>
    <row r="341" spans="1:32" x14ac:dyDescent="0.3">
      <c r="A341">
        <v>827</v>
      </c>
      <c r="B341" t="s">
        <v>114</v>
      </c>
      <c r="C341">
        <v>2015</v>
      </c>
      <c r="D341">
        <v>803</v>
      </c>
      <c r="E341">
        <v>27</v>
      </c>
      <c r="F341">
        <v>0.56537982565379796</v>
      </c>
      <c r="G341">
        <v>0.04</v>
      </c>
      <c r="H341">
        <v>10</v>
      </c>
      <c r="I341">
        <v>0.34</v>
      </c>
      <c r="J341">
        <v>0.52</v>
      </c>
      <c r="K341">
        <v>0.08</v>
      </c>
      <c r="L341">
        <v>10</v>
      </c>
      <c r="M341" t="s">
        <v>77</v>
      </c>
      <c r="N341" t="s">
        <v>32</v>
      </c>
      <c r="O341" t="s">
        <v>106</v>
      </c>
      <c r="P341" t="s">
        <v>102</v>
      </c>
      <c r="Q341" t="s">
        <v>110</v>
      </c>
      <c r="R341" t="s">
        <v>35</v>
      </c>
      <c r="S341" t="s">
        <v>111</v>
      </c>
      <c r="T341" t="s">
        <v>78</v>
      </c>
      <c r="U341" t="s">
        <v>69</v>
      </c>
      <c r="V341" t="s">
        <v>56</v>
      </c>
      <c r="W341">
        <v>9.3935035857251794</v>
      </c>
      <c r="X341">
        <v>8.1195822373722599</v>
      </c>
      <c r="Y341">
        <v>7.3691939405303</v>
      </c>
      <c r="Z341">
        <v>6.9667234703007397</v>
      </c>
      <c r="AA341">
        <v>6.8696630756756702</v>
      </c>
      <c r="AB341">
        <v>6.7616410163414598</v>
      </c>
      <c r="AC341">
        <v>6.4938533853846101</v>
      </c>
      <c r="AD341">
        <v>6.4632499239583296</v>
      </c>
      <c r="AE341">
        <v>6.4054453984210502</v>
      </c>
      <c r="AF341">
        <v>6.2063402932000002</v>
      </c>
    </row>
    <row r="342" spans="1:32" x14ac:dyDescent="0.3">
      <c r="A342">
        <v>828</v>
      </c>
      <c r="B342" t="s">
        <v>114</v>
      </c>
      <c r="C342">
        <v>2015</v>
      </c>
      <c r="D342">
        <v>803</v>
      </c>
      <c r="E342">
        <v>28</v>
      </c>
      <c r="F342">
        <v>0.55790784557907802</v>
      </c>
      <c r="G342">
        <v>0.32</v>
      </c>
      <c r="H342">
        <v>1</v>
      </c>
      <c r="I342">
        <v>1</v>
      </c>
      <c r="J342">
        <v>0.44</v>
      </c>
      <c r="K342">
        <v>0.02</v>
      </c>
      <c r="L342">
        <v>0</v>
      </c>
      <c r="M342" t="s">
        <v>77</v>
      </c>
      <c r="N342" t="s">
        <v>89</v>
      </c>
      <c r="O342" t="s">
        <v>106</v>
      </c>
      <c r="P342" t="s">
        <v>102</v>
      </c>
      <c r="Q342" t="s">
        <v>39</v>
      </c>
      <c r="R342" t="s">
        <v>85</v>
      </c>
      <c r="S342" t="s">
        <v>32</v>
      </c>
      <c r="T342" t="s">
        <v>33</v>
      </c>
      <c r="U342" t="s">
        <v>81</v>
      </c>
      <c r="V342" t="s">
        <v>110</v>
      </c>
      <c r="W342">
        <v>41.256355266666603</v>
      </c>
      <c r="X342">
        <v>29.739526699999999</v>
      </c>
      <c r="Y342">
        <v>26.57874915</v>
      </c>
      <c r="Z342">
        <v>18.391004899999999</v>
      </c>
      <c r="AA342">
        <v>18.335208900000001</v>
      </c>
      <c r="AB342">
        <v>16.80249645</v>
      </c>
      <c r="AC342">
        <v>16.415116075</v>
      </c>
      <c r="AD342">
        <v>15.9004774</v>
      </c>
      <c r="AE342">
        <v>15.8674459</v>
      </c>
      <c r="AF342">
        <v>15.3853502</v>
      </c>
    </row>
    <row r="343" spans="1:32" x14ac:dyDescent="0.3">
      <c r="A343">
        <v>829</v>
      </c>
      <c r="B343" t="s">
        <v>114</v>
      </c>
      <c r="C343">
        <v>2015</v>
      </c>
      <c r="D343">
        <v>803</v>
      </c>
      <c r="E343">
        <v>29</v>
      </c>
      <c r="F343">
        <v>0.57285180572851802</v>
      </c>
      <c r="G343">
        <v>0.08</v>
      </c>
      <c r="H343">
        <v>2</v>
      </c>
      <c r="I343">
        <v>0.94</v>
      </c>
      <c r="J343">
        <v>0.84</v>
      </c>
      <c r="K343">
        <v>0.18</v>
      </c>
      <c r="L343">
        <v>8</v>
      </c>
      <c r="M343" t="s">
        <v>77</v>
      </c>
      <c r="N343" t="s">
        <v>106</v>
      </c>
      <c r="O343" t="s">
        <v>32</v>
      </c>
      <c r="P343" t="s">
        <v>41</v>
      </c>
      <c r="Q343" t="s">
        <v>102</v>
      </c>
      <c r="R343" t="s">
        <v>89</v>
      </c>
      <c r="S343" t="s">
        <v>86</v>
      </c>
      <c r="T343" t="s">
        <v>64</v>
      </c>
      <c r="U343" t="s">
        <v>50</v>
      </c>
      <c r="V343" t="s">
        <v>54</v>
      </c>
      <c r="W343">
        <v>36.4496640724999</v>
      </c>
      <c r="X343">
        <v>34.693729599999998</v>
      </c>
      <c r="Y343">
        <v>21.5768314604761</v>
      </c>
      <c r="Z343">
        <v>16.957578699999999</v>
      </c>
      <c r="AA343">
        <v>16.626444645416601</v>
      </c>
      <c r="AB343">
        <v>16.596518821666599</v>
      </c>
      <c r="AC343">
        <v>15.9907633333333</v>
      </c>
      <c r="AD343">
        <v>15.051059046428501</v>
      </c>
      <c r="AE343">
        <v>13.182404533333299</v>
      </c>
      <c r="AF343">
        <v>13.0243574816666</v>
      </c>
    </row>
    <row r="344" spans="1:32" x14ac:dyDescent="0.3">
      <c r="A344">
        <v>830</v>
      </c>
      <c r="B344" t="s">
        <v>114</v>
      </c>
      <c r="C344">
        <v>2015</v>
      </c>
      <c r="D344">
        <v>803</v>
      </c>
      <c r="E344">
        <v>30</v>
      </c>
      <c r="F344">
        <v>0.56787048567870402</v>
      </c>
      <c r="G344">
        <v>0.02</v>
      </c>
      <c r="H344">
        <v>4</v>
      </c>
      <c r="I344">
        <v>0.6</v>
      </c>
      <c r="J344">
        <v>0.36</v>
      </c>
      <c r="K344">
        <v>0.76</v>
      </c>
      <c r="L344">
        <v>4</v>
      </c>
      <c r="M344" t="s">
        <v>77</v>
      </c>
      <c r="N344" t="s">
        <v>106</v>
      </c>
      <c r="O344" t="s">
        <v>32</v>
      </c>
      <c r="P344" t="s">
        <v>102</v>
      </c>
      <c r="Q344" t="s">
        <v>111</v>
      </c>
      <c r="R344" t="s">
        <v>110</v>
      </c>
      <c r="S344" t="s">
        <v>54</v>
      </c>
      <c r="T344" t="s">
        <v>89</v>
      </c>
      <c r="U344" t="s">
        <v>64</v>
      </c>
      <c r="V344" t="s">
        <v>85</v>
      </c>
      <c r="W344">
        <v>17.504448831686702</v>
      </c>
      <c r="X344">
        <v>14.358992429433901</v>
      </c>
      <c r="Y344">
        <v>14.3410813016666</v>
      </c>
      <c r="Z344">
        <v>11.7352465678409</v>
      </c>
      <c r="AA344">
        <v>11.4231546653333</v>
      </c>
      <c r="AB344">
        <v>11.230492919374999</v>
      </c>
      <c r="AC344">
        <v>11.0985714095833</v>
      </c>
      <c r="AD344">
        <v>10.663359644736801</v>
      </c>
      <c r="AE344">
        <v>10.599046285925899</v>
      </c>
      <c r="AF344">
        <v>10.5767308953571</v>
      </c>
    </row>
    <row r="345" spans="1:32" x14ac:dyDescent="0.3">
      <c r="A345">
        <v>831</v>
      </c>
      <c r="B345" t="s">
        <v>114</v>
      </c>
      <c r="C345">
        <v>2015</v>
      </c>
      <c r="D345">
        <v>803</v>
      </c>
      <c r="E345">
        <v>31</v>
      </c>
      <c r="F345">
        <v>0.56537982565379796</v>
      </c>
      <c r="G345">
        <v>0.02</v>
      </c>
      <c r="H345">
        <v>8</v>
      </c>
      <c r="I345">
        <v>0.3</v>
      </c>
      <c r="J345">
        <v>0.94</v>
      </c>
      <c r="K345">
        <v>0.1</v>
      </c>
      <c r="L345">
        <v>6</v>
      </c>
      <c r="M345" t="s">
        <v>77</v>
      </c>
      <c r="N345" t="s">
        <v>106</v>
      </c>
      <c r="O345" t="s">
        <v>32</v>
      </c>
      <c r="P345" t="s">
        <v>102</v>
      </c>
      <c r="Q345" t="s">
        <v>111</v>
      </c>
      <c r="R345" t="s">
        <v>110</v>
      </c>
      <c r="S345" t="s">
        <v>35</v>
      </c>
      <c r="T345" t="s">
        <v>56</v>
      </c>
      <c r="U345" t="s">
        <v>89</v>
      </c>
      <c r="V345" t="s">
        <v>69</v>
      </c>
      <c r="W345">
        <v>12.983994094776699</v>
      </c>
      <c r="X345">
        <v>9.9728878305601505</v>
      </c>
      <c r="Y345">
        <v>8.8624258309932102</v>
      </c>
      <c r="Z345">
        <v>7.8176499972933797</v>
      </c>
      <c r="AA345">
        <v>7.1419940419482701</v>
      </c>
      <c r="AB345">
        <v>7.0180455559740302</v>
      </c>
      <c r="AC345">
        <v>6.89392440407042</v>
      </c>
      <c r="AD345">
        <v>6.8187211542187498</v>
      </c>
      <c r="AE345">
        <v>6.8127703446115602</v>
      </c>
      <c r="AF345">
        <v>6.6454510765714296</v>
      </c>
    </row>
    <row r="346" spans="1:32" x14ac:dyDescent="0.3">
      <c r="A346">
        <v>832</v>
      </c>
      <c r="B346" t="s">
        <v>114</v>
      </c>
      <c r="C346">
        <v>2015</v>
      </c>
      <c r="D346">
        <v>803</v>
      </c>
      <c r="E346">
        <v>32</v>
      </c>
      <c r="F346">
        <v>0.56413449564134499</v>
      </c>
      <c r="G346">
        <v>0.18</v>
      </c>
      <c r="H346">
        <v>3</v>
      </c>
      <c r="I346">
        <v>0.5</v>
      </c>
      <c r="J346">
        <v>0.64</v>
      </c>
      <c r="K346">
        <v>0.46</v>
      </c>
      <c r="L346">
        <v>0</v>
      </c>
      <c r="M346" t="s">
        <v>106</v>
      </c>
      <c r="N346" t="s">
        <v>77</v>
      </c>
      <c r="O346" t="s">
        <v>32</v>
      </c>
      <c r="P346" t="s">
        <v>102</v>
      </c>
      <c r="Q346" t="s">
        <v>86</v>
      </c>
      <c r="R346" t="s">
        <v>65</v>
      </c>
      <c r="S346" t="s">
        <v>33</v>
      </c>
      <c r="T346" t="s">
        <v>47</v>
      </c>
      <c r="U346" t="s">
        <v>51</v>
      </c>
      <c r="V346" t="s">
        <v>101</v>
      </c>
      <c r="W346">
        <v>17.413357031249902</v>
      </c>
      <c r="X346">
        <v>16.5099673831578</v>
      </c>
      <c r="Y346">
        <v>14.862944666875</v>
      </c>
      <c r="Z346">
        <v>12.2784980472222</v>
      </c>
      <c r="AA346">
        <v>12.251288145555501</v>
      </c>
      <c r="AB346">
        <v>11.5278637211111</v>
      </c>
      <c r="AC346">
        <v>10.863955618749999</v>
      </c>
      <c r="AD346">
        <v>10.344370918333301</v>
      </c>
      <c r="AE346">
        <v>10.261729234999899</v>
      </c>
      <c r="AF346">
        <v>9.9965765500000003</v>
      </c>
    </row>
    <row r="347" spans="1:32" x14ac:dyDescent="0.3">
      <c r="A347">
        <v>833</v>
      </c>
      <c r="B347" t="s">
        <v>114</v>
      </c>
      <c r="C347">
        <v>2015</v>
      </c>
      <c r="D347">
        <v>803</v>
      </c>
      <c r="E347">
        <v>33</v>
      </c>
      <c r="F347">
        <v>0.57409713574097099</v>
      </c>
      <c r="G347">
        <v>0.02</v>
      </c>
      <c r="H347">
        <v>5</v>
      </c>
      <c r="I347">
        <v>0.84</v>
      </c>
      <c r="J347">
        <v>0.9</v>
      </c>
      <c r="K347">
        <v>0.48</v>
      </c>
      <c r="L347">
        <v>3</v>
      </c>
      <c r="M347" t="s">
        <v>77</v>
      </c>
      <c r="N347" t="s">
        <v>106</v>
      </c>
      <c r="O347" t="s">
        <v>32</v>
      </c>
      <c r="P347" t="s">
        <v>102</v>
      </c>
      <c r="Q347" t="s">
        <v>89</v>
      </c>
      <c r="R347" t="s">
        <v>111</v>
      </c>
      <c r="S347" t="s">
        <v>54</v>
      </c>
      <c r="T347" t="s">
        <v>35</v>
      </c>
      <c r="U347" t="s">
        <v>78</v>
      </c>
      <c r="V347" t="s">
        <v>47</v>
      </c>
      <c r="W347">
        <v>30.836579727511602</v>
      </c>
      <c r="X347">
        <v>19.7283634616543</v>
      </c>
      <c r="Y347">
        <v>15.4831374939552</v>
      </c>
      <c r="Z347">
        <v>14.2645507215384</v>
      </c>
      <c r="AA347">
        <v>12.1946214426923</v>
      </c>
      <c r="AB347">
        <v>11.6053849317857</v>
      </c>
      <c r="AC347">
        <v>11.569385134767399</v>
      </c>
      <c r="AD347">
        <v>11.5239301622727</v>
      </c>
      <c r="AE347">
        <v>11.2790785993939</v>
      </c>
      <c r="AF347">
        <v>11.106045872745099</v>
      </c>
    </row>
    <row r="348" spans="1:32" x14ac:dyDescent="0.3">
      <c r="A348">
        <v>834</v>
      </c>
      <c r="B348" t="s">
        <v>114</v>
      </c>
      <c r="C348">
        <v>2015</v>
      </c>
      <c r="D348">
        <v>803</v>
      </c>
      <c r="E348">
        <v>34</v>
      </c>
      <c r="F348">
        <v>0.56662515566625105</v>
      </c>
      <c r="G348">
        <v>0.12</v>
      </c>
      <c r="H348">
        <v>2</v>
      </c>
      <c r="I348">
        <v>0.98</v>
      </c>
      <c r="J348">
        <v>0.38</v>
      </c>
      <c r="K348">
        <v>0.56000000000000005</v>
      </c>
      <c r="L348">
        <v>4</v>
      </c>
      <c r="M348" t="s">
        <v>77</v>
      </c>
      <c r="N348" t="s">
        <v>32</v>
      </c>
      <c r="O348" t="s">
        <v>106</v>
      </c>
      <c r="P348" t="s">
        <v>96</v>
      </c>
      <c r="Q348" t="s">
        <v>111</v>
      </c>
      <c r="R348" t="s">
        <v>89</v>
      </c>
      <c r="S348" t="s">
        <v>74</v>
      </c>
      <c r="T348" t="s">
        <v>51</v>
      </c>
      <c r="U348" t="s">
        <v>102</v>
      </c>
      <c r="V348" t="s">
        <v>66</v>
      </c>
      <c r="W348">
        <v>26.278173329999898</v>
      </c>
      <c r="X348">
        <v>19.731526479999999</v>
      </c>
      <c r="Y348">
        <v>19.415441319999999</v>
      </c>
      <c r="Z348">
        <v>17.019247050000001</v>
      </c>
      <c r="AA348">
        <v>16.01819515</v>
      </c>
      <c r="AB348">
        <v>15.8238234499999</v>
      </c>
      <c r="AC348">
        <v>15.315081394</v>
      </c>
      <c r="AD348">
        <v>15.2496172333333</v>
      </c>
      <c r="AE348">
        <v>14.698970894545401</v>
      </c>
      <c r="AF348">
        <v>14.612902033333301</v>
      </c>
    </row>
    <row r="349" spans="1:32" x14ac:dyDescent="0.3">
      <c r="A349">
        <v>835</v>
      </c>
      <c r="B349" t="s">
        <v>114</v>
      </c>
      <c r="C349">
        <v>2015</v>
      </c>
      <c r="D349">
        <v>803</v>
      </c>
      <c r="E349">
        <v>35</v>
      </c>
      <c r="F349">
        <v>0.57160647571606404</v>
      </c>
      <c r="G349">
        <v>0.1</v>
      </c>
      <c r="H349">
        <v>2</v>
      </c>
      <c r="I349">
        <v>0.14000000000000001</v>
      </c>
      <c r="J349">
        <v>1</v>
      </c>
      <c r="K349">
        <v>0.86</v>
      </c>
      <c r="L349">
        <v>2</v>
      </c>
      <c r="M349" t="s">
        <v>106</v>
      </c>
      <c r="N349" t="s">
        <v>77</v>
      </c>
      <c r="O349" t="s">
        <v>32</v>
      </c>
      <c r="P349" t="s">
        <v>93</v>
      </c>
      <c r="Q349" t="s">
        <v>50</v>
      </c>
      <c r="R349" t="s">
        <v>102</v>
      </c>
      <c r="S349" t="s">
        <v>42</v>
      </c>
      <c r="T349" t="s">
        <v>54</v>
      </c>
      <c r="U349" t="s">
        <v>89</v>
      </c>
      <c r="V349" t="s">
        <v>39</v>
      </c>
      <c r="W349">
        <v>36.014093854999999</v>
      </c>
      <c r="X349">
        <v>26.0552105873684</v>
      </c>
      <c r="Y349">
        <v>18.906957824285701</v>
      </c>
      <c r="Z349">
        <v>15.081121577142801</v>
      </c>
      <c r="AA349">
        <v>13.903207800000001</v>
      </c>
      <c r="AB349">
        <v>13.716830043684199</v>
      </c>
      <c r="AC349">
        <v>12.5992408528571</v>
      </c>
      <c r="AD349">
        <v>11.965111887777701</v>
      </c>
      <c r="AE349">
        <v>11.755687021818099</v>
      </c>
      <c r="AF349">
        <v>11.2226980454545</v>
      </c>
    </row>
    <row r="350" spans="1:32" x14ac:dyDescent="0.3">
      <c r="A350">
        <v>836</v>
      </c>
      <c r="B350" t="s">
        <v>114</v>
      </c>
      <c r="C350">
        <v>2015</v>
      </c>
      <c r="D350">
        <v>803</v>
      </c>
      <c r="E350">
        <v>36</v>
      </c>
      <c r="F350">
        <v>0.55541718555417097</v>
      </c>
      <c r="G350">
        <v>0.24</v>
      </c>
      <c r="H350">
        <v>1</v>
      </c>
      <c r="I350">
        <v>0.32</v>
      </c>
      <c r="J350">
        <v>0.2</v>
      </c>
      <c r="K350">
        <v>0.92</v>
      </c>
      <c r="L350">
        <v>0</v>
      </c>
      <c r="M350" t="s">
        <v>36</v>
      </c>
      <c r="N350" t="s">
        <v>77</v>
      </c>
      <c r="O350" t="s">
        <v>62</v>
      </c>
      <c r="P350" t="s">
        <v>66</v>
      </c>
      <c r="Q350" t="s">
        <v>63</v>
      </c>
      <c r="R350" t="s">
        <v>100</v>
      </c>
      <c r="S350" t="s">
        <v>72</v>
      </c>
      <c r="T350" t="s">
        <v>64</v>
      </c>
      <c r="U350" t="s">
        <v>39</v>
      </c>
      <c r="V350" t="s">
        <v>102</v>
      </c>
      <c r="W350">
        <v>20.1042576</v>
      </c>
      <c r="X350">
        <v>17.910704811999999</v>
      </c>
      <c r="Y350">
        <v>15.238872199999999</v>
      </c>
      <c r="Z350">
        <v>15.1125755</v>
      </c>
      <c r="AA350">
        <v>14.817051899999999</v>
      </c>
      <c r="AB350">
        <v>14.415107249999901</v>
      </c>
      <c r="AC350">
        <v>14.3418118</v>
      </c>
      <c r="AD350">
        <v>14.212246449999901</v>
      </c>
      <c r="AE350">
        <v>13.863064250000001</v>
      </c>
      <c r="AF350">
        <v>13.784555054</v>
      </c>
    </row>
    <row r="351" spans="1:32" x14ac:dyDescent="0.3">
      <c r="A351">
        <v>837</v>
      </c>
      <c r="B351" t="s">
        <v>114</v>
      </c>
      <c r="C351">
        <v>2015</v>
      </c>
      <c r="D351">
        <v>803</v>
      </c>
      <c r="E351">
        <v>37</v>
      </c>
      <c r="F351">
        <v>0.57783312577833101</v>
      </c>
      <c r="G351">
        <v>0.1</v>
      </c>
      <c r="H351">
        <v>1</v>
      </c>
      <c r="I351">
        <v>0.36</v>
      </c>
      <c r="J351">
        <v>0.9</v>
      </c>
      <c r="K351">
        <v>0.2</v>
      </c>
      <c r="L351">
        <v>8</v>
      </c>
      <c r="M351" t="s">
        <v>77</v>
      </c>
      <c r="N351" t="s">
        <v>89</v>
      </c>
      <c r="O351" t="s">
        <v>106</v>
      </c>
      <c r="P351" t="s">
        <v>32</v>
      </c>
      <c r="Q351" t="s">
        <v>102</v>
      </c>
      <c r="R351" t="s">
        <v>39</v>
      </c>
      <c r="S351" t="s">
        <v>72</v>
      </c>
      <c r="T351" t="s">
        <v>54</v>
      </c>
      <c r="U351" t="s">
        <v>64</v>
      </c>
      <c r="V351" t="s">
        <v>42</v>
      </c>
      <c r="W351">
        <v>47.394843311000002</v>
      </c>
      <c r="X351">
        <v>33.0908801</v>
      </c>
      <c r="Y351">
        <v>30.169170043749901</v>
      </c>
      <c r="Z351">
        <v>23.7982649423076</v>
      </c>
      <c r="AA351">
        <v>19.178175119999999</v>
      </c>
      <c r="AB351">
        <v>13.9402526216666</v>
      </c>
      <c r="AC351">
        <v>13.595528318</v>
      </c>
      <c r="AD351">
        <v>12.442618432857101</v>
      </c>
      <c r="AE351">
        <v>12.3964899922222</v>
      </c>
      <c r="AF351">
        <v>12.069894022</v>
      </c>
    </row>
    <row r="352" spans="1:32" x14ac:dyDescent="0.3">
      <c r="A352">
        <v>838</v>
      </c>
      <c r="B352" t="s">
        <v>114</v>
      </c>
      <c r="C352">
        <v>2015</v>
      </c>
      <c r="D352">
        <v>803</v>
      </c>
      <c r="E352">
        <v>38</v>
      </c>
      <c r="F352">
        <v>0.57036114570361096</v>
      </c>
      <c r="G352">
        <v>0.04</v>
      </c>
      <c r="H352">
        <v>3</v>
      </c>
      <c r="I352">
        <v>0.68</v>
      </c>
      <c r="J352">
        <v>0.24</v>
      </c>
      <c r="K352">
        <v>0.9</v>
      </c>
      <c r="L352">
        <v>4</v>
      </c>
      <c r="M352" t="s">
        <v>77</v>
      </c>
      <c r="N352" t="s">
        <v>106</v>
      </c>
      <c r="O352" t="s">
        <v>32</v>
      </c>
      <c r="P352" t="s">
        <v>102</v>
      </c>
      <c r="Q352" t="s">
        <v>38</v>
      </c>
      <c r="R352" t="s">
        <v>91</v>
      </c>
      <c r="S352" t="s">
        <v>42</v>
      </c>
      <c r="T352" t="s">
        <v>64</v>
      </c>
      <c r="U352" t="s">
        <v>53</v>
      </c>
      <c r="V352" t="s">
        <v>74</v>
      </c>
      <c r="W352">
        <v>19.897010683600001</v>
      </c>
      <c r="X352">
        <v>17.7274051035714</v>
      </c>
      <c r="Y352">
        <v>14.064289135238001</v>
      </c>
      <c r="Z352">
        <v>13.608930500434701</v>
      </c>
      <c r="AA352">
        <v>13.5468723359999</v>
      </c>
      <c r="AB352">
        <v>13.244198979999901</v>
      </c>
      <c r="AC352">
        <v>13.221337663750001</v>
      </c>
      <c r="AD352">
        <v>13.0157788361538</v>
      </c>
      <c r="AE352">
        <v>12.9367121442857</v>
      </c>
      <c r="AF352">
        <v>12.6631216342857</v>
      </c>
    </row>
    <row r="353" spans="1:32" x14ac:dyDescent="0.3">
      <c r="A353">
        <v>839</v>
      </c>
      <c r="B353" t="s">
        <v>114</v>
      </c>
      <c r="C353">
        <v>2015</v>
      </c>
      <c r="D353">
        <v>803</v>
      </c>
      <c r="E353">
        <v>39</v>
      </c>
      <c r="F353">
        <v>0.544209215442092</v>
      </c>
      <c r="G353">
        <v>0.4</v>
      </c>
      <c r="H353">
        <v>1</v>
      </c>
      <c r="I353">
        <v>0.96</v>
      </c>
      <c r="J353">
        <v>0.48</v>
      </c>
      <c r="K353">
        <v>0.08</v>
      </c>
      <c r="L353">
        <v>2</v>
      </c>
      <c r="M353" t="s">
        <v>77</v>
      </c>
      <c r="N353" t="s">
        <v>32</v>
      </c>
      <c r="O353" t="s">
        <v>102</v>
      </c>
      <c r="P353" t="s">
        <v>39</v>
      </c>
      <c r="Q353" t="s">
        <v>70</v>
      </c>
      <c r="R353" t="s">
        <v>74</v>
      </c>
      <c r="S353" t="s">
        <v>94</v>
      </c>
      <c r="T353" t="s">
        <v>49</v>
      </c>
      <c r="U353" t="s">
        <v>108</v>
      </c>
      <c r="V353" t="s">
        <v>110</v>
      </c>
      <c r="W353">
        <v>33.568510666666597</v>
      </c>
      <c r="X353">
        <v>25.714782400000001</v>
      </c>
      <c r="Y353">
        <v>19.098267199999999</v>
      </c>
      <c r="Z353">
        <v>18.957942500000001</v>
      </c>
      <c r="AA353">
        <v>18.914928400000001</v>
      </c>
      <c r="AB353">
        <v>17.990388899999999</v>
      </c>
      <c r="AC353">
        <v>17.796184499999999</v>
      </c>
      <c r="AD353">
        <v>17.108886699999999</v>
      </c>
      <c r="AE353">
        <v>16.765289299999999</v>
      </c>
      <c r="AF353">
        <v>16.596019699999999</v>
      </c>
    </row>
    <row r="354" spans="1:32" x14ac:dyDescent="0.3">
      <c r="A354">
        <v>840</v>
      </c>
      <c r="B354" t="s">
        <v>114</v>
      </c>
      <c r="C354">
        <v>2015</v>
      </c>
      <c r="D354">
        <v>803</v>
      </c>
      <c r="E354">
        <v>40</v>
      </c>
      <c r="F354">
        <v>0.57907845579078399</v>
      </c>
      <c r="G354">
        <v>0.04</v>
      </c>
      <c r="H354">
        <v>3</v>
      </c>
      <c r="I354">
        <v>0.86</v>
      </c>
      <c r="J354">
        <v>0.68</v>
      </c>
      <c r="K354">
        <v>0.76</v>
      </c>
      <c r="L354">
        <v>9</v>
      </c>
      <c r="M354" t="s">
        <v>77</v>
      </c>
      <c r="N354" t="s">
        <v>106</v>
      </c>
      <c r="O354" t="s">
        <v>32</v>
      </c>
      <c r="P354" t="s">
        <v>102</v>
      </c>
      <c r="Q354" t="s">
        <v>89</v>
      </c>
      <c r="R354" t="s">
        <v>54</v>
      </c>
      <c r="S354" t="s">
        <v>55</v>
      </c>
      <c r="T354" t="s">
        <v>42</v>
      </c>
      <c r="U354" t="s">
        <v>111</v>
      </c>
      <c r="V354" t="s">
        <v>76</v>
      </c>
      <c r="W354">
        <v>30.6738610499999</v>
      </c>
      <c r="X354">
        <v>27.489516444285702</v>
      </c>
      <c r="Y354">
        <v>21.624452452249901</v>
      </c>
      <c r="Z354">
        <v>17.401005882894701</v>
      </c>
      <c r="AA354">
        <v>16.033669017999902</v>
      </c>
      <c r="AB354">
        <v>14.7435054268421</v>
      </c>
      <c r="AC354">
        <v>14.7433224</v>
      </c>
      <c r="AD354">
        <v>14.678784483333301</v>
      </c>
      <c r="AE354">
        <v>14.622934071428499</v>
      </c>
      <c r="AF354">
        <v>14.19257546</v>
      </c>
    </row>
    <row r="355" spans="1:32" x14ac:dyDescent="0.3">
      <c r="A355">
        <v>841</v>
      </c>
      <c r="B355" t="s">
        <v>114</v>
      </c>
      <c r="C355">
        <v>2015</v>
      </c>
      <c r="D355">
        <v>803</v>
      </c>
      <c r="E355">
        <v>41</v>
      </c>
      <c r="F355">
        <v>0.57160647571606404</v>
      </c>
      <c r="G355">
        <v>0.24</v>
      </c>
      <c r="H355">
        <v>2</v>
      </c>
      <c r="I355">
        <v>0.36</v>
      </c>
      <c r="J355">
        <v>0.78</v>
      </c>
      <c r="K355">
        <v>1</v>
      </c>
      <c r="L355">
        <v>5</v>
      </c>
      <c r="M355" t="s">
        <v>77</v>
      </c>
      <c r="N355" t="s">
        <v>32</v>
      </c>
      <c r="O355" t="s">
        <v>106</v>
      </c>
      <c r="P355" t="s">
        <v>89</v>
      </c>
      <c r="Q355" t="s">
        <v>70</v>
      </c>
      <c r="R355" t="s">
        <v>102</v>
      </c>
      <c r="S355" t="s">
        <v>64</v>
      </c>
      <c r="T355" t="s">
        <v>44</v>
      </c>
      <c r="U355" t="s">
        <v>61</v>
      </c>
      <c r="V355" t="s">
        <v>39</v>
      </c>
      <c r="W355">
        <v>41.640939006666599</v>
      </c>
      <c r="X355">
        <v>19.150696862499998</v>
      </c>
      <c r="Y355">
        <v>17.258244444999999</v>
      </c>
      <c r="Z355">
        <v>16.875947002499998</v>
      </c>
      <c r="AA355">
        <v>15.6812544</v>
      </c>
      <c r="AB355">
        <v>13.7116794353846</v>
      </c>
      <c r="AC355">
        <v>12.592450038000001</v>
      </c>
      <c r="AD355">
        <v>12.32518625</v>
      </c>
      <c r="AE355">
        <v>12.2603159</v>
      </c>
      <c r="AF355">
        <v>12.247635819999999</v>
      </c>
    </row>
    <row r="356" spans="1:32" x14ac:dyDescent="0.3">
      <c r="A356">
        <v>842</v>
      </c>
      <c r="B356" t="s">
        <v>114</v>
      </c>
      <c r="C356">
        <v>2015</v>
      </c>
      <c r="D356">
        <v>803</v>
      </c>
      <c r="E356">
        <v>42</v>
      </c>
      <c r="F356">
        <v>0.57907845579078399</v>
      </c>
      <c r="G356">
        <v>0.24</v>
      </c>
      <c r="H356">
        <v>1</v>
      </c>
      <c r="I356">
        <v>1</v>
      </c>
      <c r="J356">
        <v>1</v>
      </c>
      <c r="K356">
        <v>0.14000000000000001</v>
      </c>
      <c r="L356">
        <v>1</v>
      </c>
      <c r="M356" t="s">
        <v>77</v>
      </c>
      <c r="N356" t="s">
        <v>106</v>
      </c>
      <c r="O356" t="s">
        <v>32</v>
      </c>
      <c r="P356" t="s">
        <v>89</v>
      </c>
      <c r="Q356" t="s">
        <v>102</v>
      </c>
      <c r="R356" t="s">
        <v>42</v>
      </c>
      <c r="S356" t="s">
        <v>39</v>
      </c>
      <c r="T356" t="s">
        <v>72</v>
      </c>
      <c r="U356" t="s">
        <v>64</v>
      </c>
      <c r="V356" t="s">
        <v>111</v>
      </c>
      <c r="W356">
        <v>72.876164633333303</v>
      </c>
      <c r="X356">
        <v>41.751059516666601</v>
      </c>
      <c r="Y356">
        <v>22.450532277142798</v>
      </c>
      <c r="Z356">
        <v>21.936831949999998</v>
      </c>
      <c r="AA356">
        <v>21.051423471666599</v>
      </c>
      <c r="AB356">
        <v>15.0567135649999</v>
      </c>
      <c r="AC356">
        <v>13.196001053333299</v>
      </c>
      <c r="AD356">
        <v>11.836544735</v>
      </c>
      <c r="AE356">
        <v>10.810037179999901</v>
      </c>
      <c r="AF356">
        <v>10.1747646</v>
      </c>
    </row>
    <row r="357" spans="1:32" x14ac:dyDescent="0.3">
      <c r="A357">
        <v>843</v>
      </c>
      <c r="B357" t="s">
        <v>114</v>
      </c>
      <c r="C357">
        <v>2015</v>
      </c>
      <c r="D357">
        <v>803</v>
      </c>
      <c r="E357">
        <v>43</v>
      </c>
      <c r="F357">
        <v>0.57783312577833101</v>
      </c>
      <c r="G357">
        <v>0.56000000000000005</v>
      </c>
      <c r="H357">
        <v>2</v>
      </c>
      <c r="I357">
        <v>0.72</v>
      </c>
      <c r="J357">
        <v>1</v>
      </c>
      <c r="K357">
        <v>0.8</v>
      </c>
      <c r="L357">
        <v>2</v>
      </c>
      <c r="M357" t="s">
        <v>77</v>
      </c>
      <c r="N357" t="s">
        <v>102</v>
      </c>
      <c r="O357" t="s">
        <v>106</v>
      </c>
      <c r="P357" t="s">
        <v>32</v>
      </c>
      <c r="Q357" t="s">
        <v>45</v>
      </c>
      <c r="R357" t="s">
        <v>50</v>
      </c>
      <c r="S357" t="s">
        <v>89</v>
      </c>
      <c r="T357" t="s">
        <v>42</v>
      </c>
      <c r="U357" t="s">
        <v>96</v>
      </c>
      <c r="V357" t="s">
        <v>47</v>
      </c>
      <c r="W357">
        <v>43.250038632500001</v>
      </c>
      <c r="X357">
        <v>18.500583853999998</v>
      </c>
      <c r="Y357">
        <v>15.395614</v>
      </c>
      <c r="Z357">
        <v>14.529238201111101</v>
      </c>
      <c r="AA357">
        <v>13.4877346725</v>
      </c>
      <c r="AB357">
        <v>11.93717</v>
      </c>
      <c r="AC357">
        <v>10.4190773933333</v>
      </c>
      <c r="AD357">
        <v>10.324852455</v>
      </c>
      <c r="AE357">
        <v>10.1044655</v>
      </c>
      <c r="AF357">
        <v>10.097609382857099</v>
      </c>
    </row>
    <row r="358" spans="1:32" x14ac:dyDescent="0.3">
      <c r="A358">
        <v>844</v>
      </c>
      <c r="B358" t="s">
        <v>114</v>
      </c>
      <c r="C358">
        <v>2015</v>
      </c>
      <c r="D358">
        <v>803</v>
      </c>
      <c r="E358">
        <v>44</v>
      </c>
      <c r="F358">
        <v>0.57658779576587704</v>
      </c>
      <c r="G358">
        <v>0.04</v>
      </c>
      <c r="H358">
        <v>2</v>
      </c>
      <c r="I358">
        <v>0.98</v>
      </c>
      <c r="J358">
        <v>0.3</v>
      </c>
      <c r="K358">
        <v>0.66</v>
      </c>
      <c r="L358">
        <v>9</v>
      </c>
      <c r="M358" t="s">
        <v>35</v>
      </c>
      <c r="N358" t="s">
        <v>32</v>
      </c>
      <c r="O358" t="s">
        <v>106</v>
      </c>
      <c r="P358" t="s">
        <v>77</v>
      </c>
      <c r="Q358" t="s">
        <v>111</v>
      </c>
      <c r="R358" t="s">
        <v>38</v>
      </c>
      <c r="S358" t="s">
        <v>70</v>
      </c>
      <c r="T358" t="s">
        <v>99</v>
      </c>
      <c r="U358" t="s">
        <v>74</v>
      </c>
      <c r="V358" t="s">
        <v>110</v>
      </c>
      <c r="W358">
        <v>22.250701899999999</v>
      </c>
      <c r="X358">
        <v>22.202375011052599</v>
      </c>
      <c r="Y358">
        <v>21.636028635714201</v>
      </c>
      <c r="Z358">
        <v>21.4415250608333</v>
      </c>
      <c r="AA358">
        <v>21.426362049999899</v>
      </c>
      <c r="AB358">
        <v>16.507487299999902</v>
      </c>
      <c r="AC358">
        <v>15.094280250000001</v>
      </c>
      <c r="AD358">
        <v>15.078394899999999</v>
      </c>
      <c r="AE358">
        <v>15.035527233333299</v>
      </c>
      <c r="AF358">
        <v>14.994480133333299</v>
      </c>
    </row>
    <row r="359" spans="1:32" x14ac:dyDescent="0.3">
      <c r="A359">
        <v>845</v>
      </c>
      <c r="B359" t="s">
        <v>114</v>
      </c>
      <c r="C359">
        <v>2015</v>
      </c>
      <c r="D359">
        <v>803</v>
      </c>
      <c r="E359">
        <v>45</v>
      </c>
      <c r="F359">
        <v>0.57036114570361096</v>
      </c>
      <c r="G359">
        <v>0.24</v>
      </c>
      <c r="H359">
        <v>2</v>
      </c>
      <c r="I359">
        <v>1</v>
      </c>
      <c r="J359">
        <v>0.4</v>
      </c>
      <c r="K359">
        <v>0.44</v>
      </c>
      <c r="L359">
        <v>8</v>
      </c>
      <c r="M359" t="s">
        <v>77</v>
      </c>
      <c r="N359" t="s">
        <v>102</v>
      </c>
      <c r="O359" t="s">
        <v>110</v>
      </c>
      <c r="P359" t="s">
        <v>106</v>
      </c>
      <c r="Q359" t="s">
        <v>38</v>
      </c>
      <c r="R359" t="s">
        <v>97</v>
      </c>
      <c r="S359" t="s">
        <v>32</v>
      </c>
      <c r="T359" t="s">
        <v>69</v>
      </c>
      <c r="U359" t="s">
        <v>72</v>
      </c>
      <c r="V359" t="s">
        <v>88</v>
      </c>
      <c r="W359">
        <v>19.110791069090901</v>
      </c>
      <c r="X359">
        <v>16.949933314285701</v>
      </c>
      <c r="Y359">
        <v>16.174745233333301</v>
      </c>
      <c r="Z359">
        <v>16.091757371666599</v>
      </c>
      <c r="AA359">
        <v>15.721463674999899</v>
      </c>
      <c r="AB359">
        <v>13.4134455</v>
      </c>
      <c r="AC359">
        <v>13.1634344321428</v>
      </c>
      <c r="AD359">
        <v>12.6602262599999</v>
      </c>
      <c r="AE359">
        <v>12.4644398171428</v>
      </c>
      <c r="AF359">
        <v>12.437779899999899</v>
      </c>
    </row>
    <row r="360" spans="1:32" x14ac:dyDescent="0.3">
      <c r="A360">
        <v>846</v>
      </c>
      <c r="B360" t="s">
        <v>114</v>
      </c>
      <c r="C360">
        <v>2015</v>
      </c>
      <c r="D360">
        <v>803</v>
      </c>
      <c r="E360">
        <v>46</v>
      </c>
      <c r="F360">
        <v>0.56911581569115799</v>
      </c>
      <c r="G360">
        <v>0.08</v>
      </c>
      <c r="H360">
        <v>2</v>
      </c>
      <c r="I360">
        <v>0.82</v>
      </c>
      <c r="J360">
        <v>0.22</v>
      </c>
      <c r="K360">
        <v>0.52</v>
      </c>
      <c r="L360">
        <v>9</v>
      </c>
      <c r="M360" t="s">
        <v>32</v>
      </c>
      <c r="N360" t="s">
        <v>93</v>
      </c>
      <c r="O360" t="s">
        <v>77</v>
      </c>
      <c r="P360" t="s">
        <v>111</v>
      </c>
      <c r="Q360" t="s">
        <v>102</v>
      </c>
      <c r="R360" t="s">
        <v>106</v>
      </c>
      <c r="S360" t="s">
        <v>66</v>
      </c>
      <c r="T360" t="s">
        <v>84</v>
      </c>
      <c r="U360" t="s">
        <v>64</v>
      </c>
      <c r="V360" t="s">
        <v>33</v>
      </c>
      <c r="W360">
        <v>17.464377485714198</v>
      </c>
      <c r="X360">
        <v>15.5129719</v>
      </c>
      <c r="Y360">
        <v>15.2087658155555</v>
      </c>
      <c r="Z360">
        <v>15.08301865</v>
      </c>
      <c r="AA360">
        <v>14.4881910441666</v>
      </c>
      <c r="AB360">
        <v>14.070463529090899</v>
      </c>
      <c r="AC360">
        <v>13.942714925000001</v>
      </c>
      <c r="AD360">
        <v>12.966616013333301</v>
      </c>
      <c r="AE360">
        <v>12.794335965</v>
      </c>
      <c r="AF360">
        <v>12.716770925000001</v>
      </c>
    </row>
    <row r="361" spans="1:32" x14ac:dyDescent="0.3">
      <c r="A361">
        <v>847</v>
      </c>
      <c r="B361" t="s">
        <v>114</v>
      </c>
      <c r="C361">
        <v>2015</v>
      </c>
      <c r="D361">
        <v>803</v>
      </c>
      <c r="E361">
        <v>47</v>
      </c>
      <c r="F361">
        <v>0.55168119551681105</v>
      </c>
      <c r="G361">
        <v>0.14000000000000001</v>
      </c>
      <c r="H361">
        <v>3</v>
      </c>
      <c r="I361">
        <v>0.82</v>
      </c>
      <c r="J361">
        <v>0.62</v>
      </c>
      <c r="K361">
        <v>0.64</v>
      </c>
      <c r="L361">
        <v>0</v>
      </c>
      <c r="M361" t="s">
        <v>32</v>
      </c>
      <c r="N361" t="s">
        <v>77</v>
      </c>
      <c r="O361" t="s">
        <v>106</v>
      </c>
      <c r="P361" t="s">
        <v>111</v>
      </c>
      <c r="Q361" t="s">
        <v>102</v>
      </c>
      <c r="R361" t="s">
        <v>81</v>
      </c>
      <c r="S361" t="s">
        <v>42</v>
      </c>
      <c r="T361" t="s">
        <v>43</v>
      </c>
      <c r="U361" t="s">
        <v>54</v>
      </c>
      <c r="V361" t="s">
        <v>110</v>
      </c>
      <c r="W361">
        <v>16.362830839999901</v>
      </c>
      <c r="X361">
        <v>16.202977812</v>
      </c>
      <c r="Y361">
        <v>15.361196429333299</v>
      </c>
      <c r="Z361">
        <v>11.5396621333333</v>
      </c>
      <c r="AA361">
        <v>11.5234633248148</v>
      </c>
      <c r="AB361">
        <v>11.0358677899999</v>
      </c>
      <c r="AC361">
        <v>10.829164645000001</v>
      </c>
      <c r="AD361">
        <v>10.6264551064285</v>
      </c>
      <c r="AE361">
        <v>10.350174222105201</v>
      </c>
      <c r="AF361">
        <v>10.3350354874999</v>
      </c>
    </row>
    <row r="362" spans="1:32" x14ac:dyDescent="0.3">
      <c r="A362">
        <v>848</v>
      </c>
      <c r="B362" t="s">
        <v>114</v>
      </c>
      <c r="C362">
        <v>2015</v>
      </c>
      <c r="D362">
        <v>803</v>
      </c>
      <c r="E362">
        <v>48</v>
      </c>
      <c r="F362">
        <v>0.549190535491905</v>
      </c>
      <c r="G362">
        <v>0.36</v>
      </c>
      <c r="H362">
        <v>2</v>
      </c>
      <c r="I362">
        <v>0.32</v>
      </c>
      <c r="J362">
        <v>0.9</v>
      </c>
      <c r="K362">
        <v>1</v>
      </c>
      <c r="L362">
        <v>2</v>
      </c>
      <c r="M362" t="s">
        <v>77</v>
      </c>
      <c r="N362" t="s">
        <v>102</v>
      </c>
      <c r="O362" t="s">
        <v>32</v>
      </c>
      <c r="P362" t="s">
        <v>39</v>
      </c>
      <c r="Q362" t="s">
        <v>85</v>
      </c>
      <c r="R362" t="s">
        <v>47</v>
      </c>
      <c r="S362" t="s">
        <v>48</v>
      </c>
      <c r="T362" t="s">
        <v>89</v>
      </c>
      <c r="U362" t="s">
        <v>78</v>
      </c>
      <c r="V362" t="s">
        <v>106</v>
      </c>
      <c r="W362">
        <v>18.6056205235714</v>
      </c>
      <c r="X362">
        <v>10.5993695561538</v>
      </c>
      <c r="Y362">
        <v>10.37488254875</v>
      </c>
      <c r="Z362">
        <v>9.7014494399999993</v>
      </c>
      <c r="AA362">
        <v>8.5566722254545393</v>
      </c>
      <c r="AB362">
        <v>8.4109696592307692</v>
      </c>
      <c r="AC362">
        <v>8.3963600566666603</v>
      </c>
      <c r="AD362">
        <v>8.3009603961538403</v>
      </c>
      <c r="AE362">
        <v>8.0182213200000003</v>
      </c>
      <c r="AF362">
        <v>7.9297283737499997</v>
      </c>
    </row>
    <row r="363" spans="1:32" x14ac:dyDescent="0.3">
      <c r="A363">
        <v>849</v>
      </c>
      <c r="B363" t="s">
        <v>114</v>
      </c>
      <c r="C363">
        <v>2015</v>
      </c>
      <c r="D363">
        <v>803</v>
      </c>
      <c r="E363">
        <v>49</v>
      </c>
      <c r="F363">
        <v>0.56662515566625105</v>
      </c>
      <c r="G363">
        <v>0.06</v>
      </c>
      <c r="H363">
        <v>3</v>
      </c>
      <c r="I363">
        <v>0.72</v>
      </c>
      <c r="J363">
        <v>0.72</v>
      </c>
      <c r="K363">
        <v>0.3</v>
      </c>
      <c r="L363">
        <v>7</v>
      </c>
      <c r="M363" t="s">
        <v>77</v>
      </c>
      <c r="N363" t="s">
        <v>32</v>
      </c>
      <c r="O363" t="s">
        <v>106</v>
      </c>
      <c r="P363" t="s">
        <v>102</v>
      </c>
      <c r="Q363" t="s">
        <v>86</v>
      </c>
      <c r="R363" t="s">
        <v>89</v>
      </c>
      <c r="S363" t="s">
        <v>83</v>
      </c>
      <c r="T363" t="s">
        <v>54</v>
      </c>
      <c r="U363" t="s">
        <v>75</v>
      </c>
      <c r="V363" t="s">
        <v>72</v>
      </c>
      <c r="W363">
        <v>28.259209169565199</v>
      </c>
      <c r="X363">
        <v>21.377072659411699</v>
      </c>
      <c r="Y363">
        <v>20.381634658695599</v>
      </c>
      <c r="Z363">
        <v>14.768336375000001</v>
      </c>
      <c r="AA363">
        <v>13.48146116</v>
      </c>
      <c r="AB363">
        <v>13.3872215272222</v>
      </c>
      <c r="AC363">
        <v>13.1225811533333</v>
      </c>
      <c r="AD363">
        <v>13.066145430869501</v>
      </c>
      <c r="AE363">
        <v>12.9689386314285</v>
      </c>
      <c r="AF363">
        <v>12.877956909230701</v>
      </c>
    </row>
    <row r="364" spans="1:32" x14ac:dyDescent="0.3">
      <c r="A364">
        <v>850</v>
      </c>
      <c r="B364" t="s">
        <v>114</v>
      </c>
      <c r="C364">
        <v>2015</v>
      </c>
      <c r="D364">
        <v>803</v>
      </c>
      <c r="E364">
        <v>50</v>
      </c>
      <c r="F364">
        <v>0.59028642590286395</v>
      </c>
      <c r="G364">
        <v>0.02</v>
      </c>
      <c r="H364">
        <v>6</v>
      </c>
      <c r="I364">
        <v>0.74</v>
      </c>
      <c r="J364">
        <v>0.66</v>
      </c>
      <c r="K364">
        <v>0.52</v>
      </c>
      <c r="L364">
        <v>9</v>
      </c>
      <c r="M364" t="s">
        <v>77</v>
      </c>
      <c r="N364" t="s">
        <v>32</v>
      </c>
      <c r="O364" t="s">
        <v>106</v>
      </c>
      <c r="P364" t="s">
        <v>102</v>
      </c>
      <c r="Q364" t="s">
        <v>54</v>
      </c>
      <c r="R364" t="s">
        <v>69</v>
      </c>
      <c r="S364" t="s">
        <v>35</v>
      </c>
      <c r="T364" t="s">
        <v>111</v>
      </c>
      <c r="U364" t="s">
        <v>89</v>
      </c>
      <c r="V364" t="s">
        <v>36</v>
      </c>
      <c r="W364">
        <v>20.525081330576899</v>
      </c>
      <c r="X364">
        <v>14.401542867443601</v>
      </c>
      <c r="Y364">
        <v>14.270468386728901</v>
      </c>
      <c r="Z364">
        <v>12.0172717152458</v>
      </c>
      <c r="AA364">
        <v>10.8680861554255</v>
      </c>
      <c r="AB364">
        <v>10.6019918640909</v>
      </c>
      <c r="AC364">
        <v>10.498166047333299</v>
      </c>
      <c r="AD364">
        <v>10.381255425861999</v>
      </c>
      <c r="AE364">
        <v>10.2697709638235</v>
      </c>
      <c r="AF364">
        <v>10.1572487390909</v>
      </c>
    </row>
    <row r="365" spans="1:32" x14ac:dyDescent="0.3">
      <c r="A365">
        <v>851</v>
      </c>
      <c r="B365" t="s">
        <v>114</v>
      </c>
      <c r="C365">
        <v>2015</v>
      </c>
      <c r="D365">
        <v>803</v>
      </c>
      <c r="E365">
        <v>51</v>
      </c>
      <c r="F365">
        <v>0.58281444582814401</v>
      </c>
      <c r="G365">
        <v>0.22</v>
      </c>
      <c r="H365">
        <v>2</v>
      </c>
      <c r="I365">
        <v>1</v>
      </c>
      <c r="J365">
        <v>0.86</v>
      </c>
      <c r="K365">
        <v>0.14000000000000001</v>
      </c>
      <c r="L365">
        <v>3</v>
      </c>
      <c r="M365" t="s">
        <v>106</v>
      </c>
      <c r="N365" t="s">
        <v>77</v>
      </c>
      <c r="O365" t="s">
        <v>102</v>
      </c>
      <c r="P365" t="s">
        <v>32</v>
      </c>
      <c r="Q365" t="s">
        <v>48</v>
      </c>
      <c r="R365" t="s">
        <v>105</v>
      </c>
      <c r="S365" t="s">
        <v>89</v>
      </c>
      <c r="T365" t="s">
        <v>73</v>
      </c>
      <c r="U365" t="s">
        <v>86</v>
      </c>
      <c r="V365" t="s">
        <v>39</v>
      </c>
      <c r="W365">
        <v>36.154311899999897</v>
      </c>
      <c r="X365">
        <v>31.581474221249898</v>
      </c>
      <c r="Y365">
        <v>19.163110522222201</v>
      </c>
      <c r="Z365">
        <v>16.4269757657142</v>
      </c>
      <c r="AA365">
        <v>14.187671666666599</v>
      </c>
      <c r="AB365">
        <v>13.64417523</v>
      </c>
      <c r="AC365">
        <v>13.0283449033333</v>
      </c>
      <c r="AD365">
        <v>11.5825914033333</v>
      </c>
      <c r="AE365">
        <v>11.56221294</v>
      </c>
      <c r="AF365">
        <v>11.38960773875</v>
      </c>
    </row>
    <row r="366" spans="1:32" x14ac:dyDescent="0.3">
      <c r="A366">
        <v>852</v>
      </c>
      <c r="B366" t="s">
        <v>114</v>
      </c>
      <c r="C366">
        <v>2015</v>
      </c>
      <c r="D366">
        <v>803</v>
      </c>
      <c r="E366">
        <v>52</v>
      </c>
      <c r="F366">
        <v>0.57036114570361096</v>
      </c>
      <c r="G366">
        <v>0.12</v>
      </c>
      <c r="H366">
        <v>4</v>
      </c>
      <c r="I366">
        <v>0.3</v>
      </c>
      <c r="J366">
        <v>0.88</v>
      </c>
      <c r="K366">
        <v>0.57999999999999996</v>
      </c>
      <c r="L366">
        <v>7</v>
      </c>
      <c r="M366" t="s">
        <v>77</v>
      </c>
      <c r="N366" t="s">
        <v>32</v>
      </c>
      <c r="O366" t="s">
        <v>106</v>
      </c>
      <c r="P366" t="s">
        <v>102</v>
      </c>
      <c r="Q366" t="s">
        <v>39</v>
      </c>
      <c r="R366" t="s">
        <v>105</v>
      </c>
      <c r="S366" t="s">
        <v>60</v>
      </c>
      <c r="T366" t="s">
        <v>36</v>
      </c>
      <c r="U366" t="s">
        <v>89</v>
      </c>
      <c r="V366" t="s">
        <v>54</v>
      </c>
      <c r="W366">
        <v>15.2937264744444</v>
      </c>
      <c r="X366">
        <v>9.9392780160377292</v>
      </c>
      <c r="Y366">
        <v>9.0015612387499999</v>
      </c>
      <c r="Z366">
        <v>8.5652992029411692</v>
      </c>
      <c r="AA366">
        <v>7.4503740792499897</v>
      </c>
      <c r="AB366">
        <v>7.3063889647058797</v>
      </c>
      <c r="AC366">
        <v>7.1928389503030203</v>
      </c>
      <c r="AD366">
        <v>7.1894896788235201</v>
      </c>
      <c r="AE366">
        <v>7.17936247981579</v>
      </c>
      <c r="AF366">
        <v>7.1651768084615304</v>
      </c>
    </row>
    <row r="367" spans="1:32" x14ac:dyDescent="0.3">
      <c r="A367">
        <v>853</v>
      </c>
      <c r="B367" t="s">
        <v>114</v>
      </c>
      <c r="C367">
        <v>2015</v>
      </c>
      <c r="D367">
        <v>803</v>
      </c>
      <c r="E367">
        <v>53</v>
      </c>
      <c r="F367">
        <v>0.58281444582814401</v>
      </c>
      <c r="G367">
        <v>0.04</v>
      </c>
      <c r="H367">
        <v>6</v>
      </c>
      <c r="I367">
        <v>0.86</v>
      </c>
      <c r="J367">
        <v>0.96</v>
      </c>
      <c r="K367">
        <v>0.96</v>
      </c>
      <c r="L367">
        <v>6</v>
      </c>
      <c r="M367" t="s">
        <v>77</v>
      </c>
      <c r="N367" t="s">
        <v>106</v>
      </c>
      <c r="O367" t="s">
        <v>32</v>
      </c>
      <c r="P367" t="s">
        <v>102</v>
      </c>
      <c r="Q367" t="s">
        <v>111</v>
      </c>
      <c r="R367" t="s">
        <v>54</v>
      </c>
      <c r="S367" t="s">
        <v>33</v>
      </c>
      <c r="T367" t="s">
        <v>72</v>
      </c>
      <c r="U367" t="s">
        <v>64</v>
      </c>
      <c r="V367" t="s">
        <v>69</v>
      </c>
      <c r="W367">
        <v>22.024682570389601</v>
      </c>
      <c r="X367">
        <v>15.4862715917741</v>
      </c>
      <c r="Y367">
        <v>12.436869177572801</v>
      </c>
      <c r="Z367">
        <v>11.802336142708301</v>
      </c>
      <c r="AA367">
        <v>10.282198674583301</v>
      </c>
      <c r="AB367">
        <v>9.4837137077381009</v>
      </c>
      <c r="AC367">
        <v>9.4179793059756101</v>
      </c>
      <c r="AD367">
        <v>9.4020318372222196</v>
      </c>
      <c r="AE367">
        <v>9.3698835065476196</v>
      </c>
      <c r="AF367">
        <v>9.2565783417391305</v>
      </c>
    </row>
    <row r="368" spans="1:32" x14ac:dyDescent="0.3">
      <c r="A368">
        <v>854</v>
      </c>
      <c r="B368" t="s">
        <v>114</v>
      </c>
      <c r="C368">
        <v>2015</v>
      </c>
      <c r="D368">
        <v>803</v>
      </c>
      <c r="E368">
        <v>54</v>
      </c>
      <c r="F368">
        <v>0.58655043586550404</v>
      </c>
      <c r="G368">
        <v>0.22</v>
      </c>
      <c r="H368">
        <v>1</v>
      </c>
      <c r="I368">
        <v>0.12</v>
      </c>
      <c r="J368">
        <v>0.52</v>
      </c>
      <c r="K368">
        <v>0.08</v>
      </c>
      <c r="L368">
        <v>0</v>
      </c>
      <c r="M368" t="s">
        <v>77</v>
      </c>
      <c r="N368" t="s">
        <v>106</v>
      </c>
      <c r="O368" t="s">
        <v>39</v>
      </c>
      <c r="P368" t="s">
        <v>33</v>
      </c>
      <c r="Q368" t="s">
        <v>32</v>
      </c>
      <c r="R368" t="s">
        <v>65</v>
      </c>
      <c r="S368" t="s">
        <v>54</v>
      </c>
      <c r="T368" t="s">
        <v>64</v>
      </c>
      <c r="U368" t="s">
        <v>102</v>
      </c>
      <c r="V368" t="s">
        <v>72</v>
      </c>
      <c r="W368">
        <v>32.1918067975</v>
      </c>
      <c r="X368">
        <v>25.338889368333302</v>
      </c>
      <c r="Y368">
        <v>19.16498945</v>
      </c>
      <c r="Z368">
        <v>15.54885575</v>
      </c>
      <c r="AA368">
        <v>15.1686992725</v>
      </c>
      <c r="AB368">
        <v>14.951267899999999</v>
      </c>
      <c r="AC368">
        <v>14.4041414</v>
      </c>
      <c r="AD368">
        <v>14.0960680375</v>
      </c>
      <c r="AE368">
        <v>13.588791280000001</v>
      </c>
      <c r="AF368">
        <v>13.441930790000001</v>
      </c>
    </row>
    <row r="369" spans="1:32" x14ac:dyDescent="0.3">
      <c r="A369">
        <v>855</v>
      </c>
      <c r="B369" t="s">
        <v>114</v>
      </c>
      <c r="C369">
        <v>2015</v>
      </c>
      <c r="D369">
        <v>803</v>
      </c>
      <c r="E369">
        <v>55</v>
      </c>
      <c r="F369">
        <v>0.57036114570361096</v>
      </c>
      <c r="G369">
        <v>0.18</v>
      </c>
      <c r="H369">
        <v>1</v>
      </c>
      <c r="I369">
        <v>0.68</v>
      </c>
      <c r="J369">
        <v>0.98</v>
      </c>
      <c r="K369">
        <v>0.28000000000000003</v>
      </c>
      <c r="L369">
        <v>9</v>
      </c>
      <c r="M369" t="s">
        <v>77</v>
      </c>
      <c r="N369" t="s">
        <v>106</v>
      </c>
      <c r="O369" t="s">
        <v>102</v>
      </c>
      <c r="P369" t="s">
        <v>32</v>
      </c>
      <c r="Q369" t="s">
        <v>89</v>
      </c>
      <c r="R369" t="s">
        <v>64</v>
      </c>
      <c r="S369" t="s">
        <v>39</v>
      </c>
      <c r="T369" t="s">
        <v>72</v>
      </c>
      <c r="U369" t="s">
        <v>42</v>
      </c>
      <c r="V369" t="s">
        <v>58</v>
      </c>
      <c r="W369">
        <v>83.307757850000002</v>
      </c>
      <c r="X369">
        <v>33.457368244999998</v>
      </c>
      <c r="Y369">
        <v>22.5320491857142</v>
      </c>
      <c r="Z369">
        <v>19.7054493277777</v>
      </c>
      <c r="AA369">
        <v>18.871960649999998</v>
      </c>
      <c r="AB369">
        <v>13.416765870000001</v>
      </c>
      <c r="AC369">
        <v>13.250891792499999</v>
      </c>
      <c r="AD369">
        <v>11.2193881766666</v>
      </c>
      <c r="AE369">
        <v>10.791736970000001</v>
      </c>
      <c r="AF369">
        <v>9.2702300675</v>
      </c>
    </row>
    <row r="370" spans="1:32" x14ac:dyDescent="0.3">
      <c r="A370">
        <v>856</v>
      </c>
      <c r="B370" t="s">
        <v>114</v>
      </c>
      <c r="C370">
        <v>2015</v>
      </c>
      <c r="D370">
        <v>803</v>
      </c>
      <c r="E370">
        <v>56</v>
      </c>
      <c r="F370">
        <v>0.56787048567870402</v>
      </c>
      <c r="G370">
        <v>0.12</v>
      </c>
      <c r="H370">
        <v>1</v>
      </c>
      <c r="I370">
        <v>0.2</v>
      </c>
      <c r="J370">
        <v>0.54</v>
      </c>
      <c r="K370">
        <v>0.84</v>
      </c>
      <c r="L370">
        <v>8</v>
      </c>
      <c r="M370" t="s">
        <v>77</v>
      </c>
      <c r="N370" t="s">
        <v>32</v>
      </c>
      <c r="O370" t="s">
        <v>106</v>
      </c>
      <c r="P370" t="s">
        <v>64</v>
      </c>
      <c r="Q370" t="s">
        <v>39</v>
      </c>
      <c r="R370" t="s">
        <v>89</v>
      </c>
      <c r="S370" t="s">
        <v>102</v>
      </c>
      <c r="T370" t="s">
        <v>54</v>
      </c>
      <c r="U370" t="s">
        <v>72</v>
      </c>
      <c r="V370" t="s">
        <v>33</v>
      </c>
      <c r="W370">
        <v>32.905853792857101</v>
      </c>
      <c r="X370">
        <v>32.8707558714285</v>
      </c>
      <c r="Y370">
        <v>22.605797611666599</v>
      </c>
      <c r="Z370">
        <v>20.446960466666599</v>
      </c>
      <c r="AA370">
        <v>18.4225359</v>
      </c>
      <c r="AB370">
        <v>17.8999764</v>
      </c>
      <c r="AC370">
        <v>16.441521536250001</v>
      </c>
      <c r="AD370">
        <v>14.65371395</v>
      </c>
      <c r="AE370">
        <v>13.668802755</v>
      </c>
      <c r="AF370">
        <v>13.468235666666599</v>
      </c>
    </row>
    <row r="371" spans="1:32" x14ac:dyDescent="0.3">
      <c r="A371">
        <v>857</v>
      </c>
      <c r="B371" t="s">
        <v>114</v>
      </c>
      <c r="C371">
        <v>2015</v>
      </c>
      <c r="D371">
        <v>803</v>
      </c>
      <c r="E371">
        <v>57</v>
      </c>
      <c r="F371">
        <v>0.57907845579078399</v>
      </c>
      <c r="G371">
        <v>0.14000000000000001</v>
      </c>
      <c r="H371">
        <v>2</v>
      </c>
      <c r="I371">
        <v>0.34</v>
      </c>
      <c r="J371">
        <v>0.92</v>
      </c>
      <c r="K371">
        <v>0.1</v>
      </c>
      <c r="L371">
        <v>2</v>
      </c>
      <c r="M371" t="s">
        <v>77</v>
      </c>
      <c r="N371" t="s">
        <v>32</v>
      </c>
      <c r="O371" t="s">
        <v>106</v>
      </c>
      <c r="P371" t="s">
        <v>102</v>
      </c>
      <c r="Q371" t="s">
        <v>89</v>
      </c>
      <c r="R371" t="s">
        <v>48</v>
      </c>
      <c r="S371" t="s">
        <v>72</v>
      </c>
      <c r="T371" t="s">
        <v>54</v>
      </c>
      <c r="U371" t="s">
        <v>42</v>
      </c>
      <c r="V371" t="s">
        <v>39</v>
      </c>
      <c r="W371">
        <v>52.567771971428499</v>
      </c>
      <c r="X371">
        <v>20.028774347692298</v>
      </c>
      <c r="Y371">
        <v>18.171539074999998</v>
      </c>
      <c r="Z371">
        <v>16.6763989423076</v>
      </c>
      <c r="AA371">
        <v>16.1174041442857</v>
      </c>
      <c r="AB371">
        <v>15.9005051</v>
      </c>
      <c r="AC371">
        <v>11.6466681379999</v>
      </c>
      <c r="AD371">
        <v>11.459112806666599</v>
      </c>
      <c r="AE371">
        <v>11.402518754285699</v>
      </c>
      <c r="AF371">
        <v>11.376489753333299</v>
      </c>
    </row>
    <row r="372" spans="1:32" x14ac:dyDescent="0.3">
      <c r="A372">
        <v>858</v>
      </c>
      <c r="B372" t="s">
        <v>114</v>
      </c>
      <c r="C372">
        <v>2015</v>
      </c>
      <c r="D372">
        <v>803</v>
      </c>
      <c r="E372">
        <v>58</v>
      </c>
      <c r="F372">
        <v>0.55168119551681105</v>
      </c>
      <c r="G372">
        <v>0.32</v>
      </c>
      <c r="H372">
        <v>1</v>
      </c>
      <c r="I372">
        <v>0.3</v>
      </c>
      <c r="J372">
        <v>0.66</v>
      </c>
      <c r="K372">
        <v>0.64</v>
      </c>
      <c r="L372">
        <v>5</v>
      </c>
      <c r="M372" t="s">
        <v>77</v>
      </c>
      <c r="N372" t="s">
        <v>32</v>
      </c>
      <c r="O372" t="s">
        <v>64</v>
      </c>
      <c r="P372" t="s">
        <v>39</v>
      </c>
      <c r="Q372" t="s">
        <v>63</v>
      </c>
      <c r="R372" t="s">
        <v>54</v>
      </c>
      <c r="S372" t="s">
        <v>33</v>
      </c>
      <c r="T372" t="s">
        <v>108</v>
      </c>
      <c r="U372" t="s">
        <v>102</v>
      </c>
      <c r="V372" t="s">
        <v>57</v>
      </c>
      <c r="W372">
        <v>44.457657224999998</v>
      </c>
      <c r="X372">
        <v>28.005427339999901</v>
      </c>
      <c r="Y372">
        <v>21.48970125</v>
      </c>
      <c r="Z372">
        <v>18.853109849999999</v>
      </c>
      <c r="AA372">
        <v>17.394207000000002</v>
      </c>
      <c r="AB372">
        <v>15.469393244999999</v>
      </c>
      <c r="AC372">
        <v>15.301826009999999</v>
      </c>
      <c r="AD372">
        <v>15.2454138</v>
      </c>
      <c r="AE372">
        <v>14.76752844</v>
      </c>
      <c r="AF372">
        <v>14.728026849999999</v>
      </c>
    </row>
    <row r="373" spans="1:32" x14ac:dyDescent="0.3">
      <c r="A373">
        <v>859</v>
      </c>
      <c r="B373" t="s">
        <v>114</v>
      </c>
      <c r="C373">
        <v>2015</v>
      </c>
      <c r="D373">
        <v>803</v>
      </c>
      <c r="E373">
        <v>59</v>
      </c>
      <c r="F373">
        <v>0.56164383561643805</v>
      </c>
      <c r="G373">
        <v>0.04</v>
      </c>
      <c r="H373">
        <v>10</v>
      </c>
      <c r="I373">
        <v>0.3</v>
      </c>
      <c r="J373">
        <v>0.46</v>
      </c>
      <c r="K373">
        <v>0.64</v>
      </c>
      <c r="L373">
        <v>9</v>
      </c>
      <c r="M373" t="s">
        <v>77</v>
      </c>
      <c r="N373" t="s">
        <v>106</v>
      </c>
      <c r="O373" t="s">
        <v>32</v>
      </c>
      <c r="P373" t="s">
        <v>111</v>
      </c>
      <c r="Q373" t="s">
        <v>35</v>
      </c>
      <c r="R373" t="s">
        <v>64</v>
      </c>
      <c r="S373" t="s">
        <v>36</v>
      </c>
      <c r="T373" t="s">
        <v>54</v>
      </c>
      <c r="U373" t="s">
        <v>84</v>
      </c>
      <c r="V373" t="s">
        <v>57</v>
      </c>
      <c r="W373">
        <v>8.3441162823076809</v>
      </c>
      <c r="X373">
        <v>6.7434313691612902</v>
      </c>
      <c r="Y373">
        <v>6.7148731955076899</v>
      </c>
      <c r="Z373">
        <v>6.6030315277777696</v>
      </c>
      <c r="AA373">
        <v>5.96883519208333</v>
      </c>
      <c r="AB373">
        <v>5.8121085342637304</v>
      </c>
      <c r="AC373">
        <v>5.80180926533333</v>
      </c>
      <c r="AD373">
        <v>5.7876325274774096</v>
      </c>
      <c r="AE373">
        <v>5.7835133655999904</v>
      </c>
      <c r="AF373">
        <v>5.7253117391085198</v>
      </c>
    </row>
    <row r="374" spans="1:32" x14ac:dyDescent="0.3">
      <c r="A374">
        <v>860</v>
      </c>
      <c r="B374" t="s">
        <v>114</v>
      </c>
      <c r="C374">
        <v>2015</v>
      </c>
      <c r="D374">
        <v>803</v>
      </c>
      <c r="E374">
        <v>60</v>
      </c>
      <c r="F374">
        <v>0.52801992528019903</v>
      </c>
      <c r="G374">
        <v>0.7</v>
      </c>
      <c r="H374">
        <v>1</v>
      </c>
      <c r="I374">
        <v>0.7</v>
      </c>
      <c r="J374">
        <v>0.64</v>
      </c>
      <c r="K374">
        <v>0.16</v>
      </c>
      <c r="L374">
        <v>8</v>
      </c>
      <c r="M374" t="s">
        <v>77</v>
      </c>
      <c r="N374" t="s">
        <v>64</v>
      </c>
      <c r="O374" t="s">
        <v>32</v>
      </c>
      <c r="P374" t="s">
        <v>102</v>
      </c>
      <c r="Q374" t="s">
        <v>89</v>
      </c>
      <c r="R374" t="s">
        <v>37</v>
      </c>
      <c r="S374" t="s">
        <v>52</v>
      </c>
      <c r="T374" t="s">
        <v>39</v>
      </c>
      <c r="U374" t="s">
        <v>85</v>
      </c>
      <c r="V374" t="s">
        <v>57</v>
      </c>
      <c r="W374">
        <v>32.878466889999999</v>
      </c>
      <c r="X374">
        <v>27.1615067</v>
      </c>
      <c r="Y374">
        <v>26.67848205</v>
      </c>
      <c r="Z374">
        <v>18.781616223333302</v>
      </c>
      <c r="AA374">
        <v>18.069984399999999</v>
      </c>
      <c r="AB374">
        <v>15.7630692</v>
      </c>
      <c r="AC374">
        <v>15.1184788</v>
      </c>
      <c r="AD374">
        <v>15.103691100000001</v>
      </c>
      <c r="AE374">
        <v>15.01304865</v>
      </c>
      <c r="AF374">
        <v>14.770470599999999</v>
      </c>
    </row>
    <row r="375" spans="1:32" x14ac:dyDescent="0.3">
      <c r="A375">
        <v>861</v>
      </c>
      <c r="B375" t="s">
        <v>114</v>
      </c>
      <c r="C375">
        <v>2015</v>
      </c>
      <c r="D375">
        <v>803</v>
      </c>
      <c r="E375">
        <v>61</v>
      </c>
      <c r="F375">
        <v>0.58655043586550404</v>
      </c>
      <c r="G375">
        <v>0.02</v>
      </c>
      <c r="H375">
        <v>6</v>
      </c>
      <c r="I375">
        <v>0.54</v>
      </c>
      <c r="J375">
        <v>0.66</v>
      </c>
      <c r="K375">
        <v>0.06</v>
      </c>
      <c r="L375">
        <v>6</v>
      </c>
      <c r="M375" t="s">
        <v>77</v>
      </c>
      <c r="N375" t="s">
        <v>106</v>
      </c>
      <c r="O375" t="s">
        <v>32</v>
      </c>
      <c r="P375" t="s">
        <v>102</v>
      </c>
      <c r="Q375" t="s">
        <v>111</v>
      </c>
      <c r="R375" t="s">
        <v>78</v>
      </c>
      <c r="S375" t="s">
        <v>89</v>
      </c>
      <c r="T375" t="s">
        <v>110</v>
      </c>
      <c r="U375" t="s">
        <v>85</v>
      </c>
      <c r="V375" t="s">
        <v>72</v>
      </c>
      <c r="W375">
        <v>17.7610733327049</v>
      </c>
      <c r="X375">
        <v>15.3662797219519</v>
      </c>
      <c r="Y375">
        <v>12.8828646578592</v>
      </c>
      <c r="Z375">
        <v>11.8146800292</v>
      </c>
      <c r="AA375">
        <v>9.6974929057142791</v>
      </c>
      <c r="AB375">
        <v>9.5476667256097496</v>
      </c>
      <c r="AC375">
        <v>9.4423216611224401</v>
      </c>
      <c r="AD375">
        <v>9.2761882726315807</v>
      </c>
      <c r="AE375">
        <v>9.26122209604166</v>
      </c>
      <c r="AF375">
        <v>9.1796633175949296</v>
      </c>
    </row>
    <row r="376" spans="1:32" x14ac:dyDescent="0.3">
      <c r="A376">
        <v>862</v>
      </c>
      <c r="B376" t="s">
        <v>114</v>
      </c>
      <c r="C376">
        <v>2015</v>
      </c>
      <c r="D376">
        <v>803</v>
      </c>
      <c r="E376">
        <v>62</v>
      </c>
      <c r="F376">
        <v>0.57160647571606404</v>
      </c>
      <c r="G376">
        <v>0.08</v>
      </c>
      <c r="H376">
        <v>3</v>
      </c>
      <c r="I376">
        <v>0.6</v>
      </c>
      <c r="J376">
        <v>0.98</v>
      </c>
      <c r="K376">
        <v>0.3</v>
      </c>
      <c r="L376">
        <v>9</v>
      </c>
      <c r="M376" t="s">
        <v>77</v>
      </c>
      <c r="N376" t="s">
        <v>106</v>
      </c>
      <c r="O376" t="s">
        <v>32</v>
      </c>
      <c r="P376" t="s">
        <v>102</v>
      </c>
      <c r="Q376" t="s">
        <v>89</v>
      </c>
      <c r="R376" t="s">
        <v>70</v>
      </c>
      <c r="S376" t="s">
        <v>86</v>
      </c>
      <c r="T376" t="s">
        <v>76</v>
      </c>
      <c r="U376" t="s">
        <v>35</v>
      </c>
      <c r="V376" t="s">
        <v>93</v>
      </c>
      <c r="W376">
        <v>35.505595891904697</v>
      </c>
      <c r="X376">
        <v>28.851355420769199</v>
      </c>
      <c r="Y376">
        <v>18.013017793749999</v>
      </c>
      <c r="Z376">
        <v>16.3669627057692</v>
      </c>
      <c r="AA376">
        <v>15.4016156766666</v>
      </c>
      <c r="AB376">
        <v>13.7316219</v>
      </c>
      <c r="AC376">
        <v>13.4270611933333</v>
      </c>
      <c r="AD376">
        <v>12.514683235</v>
      </c>
      <c r="AE376">
        <v>12.0650094333333</v>
      </c>
      <c r="AF376">
        <v>11.8527075771428</v>
      </c>
    </row>
    <row r="377" spans="1:32" x14ac:dyDescent="0.3">
      <c r="A377">
        <v>863</v>
      </c>
      <c r="B377" t="s">
        <v>114</v>
      </c>
      <c r="C377">
        <v>2015</v>
      </c>
      <c r="D377">
        <v>803</v>
      </c>
      <c r="E377">
        <v>63</v>
      </c>
      <c r="F377">
        <v>0.57036114570361096</v>
      </c>
      <c r="G377">
        <v>0.06</v>
      </c>
      <c r="H377">
        <v>2</v>
      </c>
      <c r="I377">
        <v>0.88</v>
      </c>
      <c r="J377">
        <v>0.32</v>
      </c>
      <c r="K377">
        <v>0.28000000000000003</v>
      </c>
      <c r="L377">
        <v>3</v>
      </c>
      <c r="M377" t="s">
        <v>32</v>
      </c>
      <c r="N377" t="s">
        <v>106</v>
      </c>
      <c r="O377" t="s">
        <v>77</v>
      </c>
      <c r="P377" t="s">
        <v>60</v>
      </c>
      <c r="Q377" t="s">
        <v>39</v>
      </c>
      <c r="R377" t="s">
        <v>93</v>
      </c>
      <c r="S377" t="s">
        <v>102</v>
      </c>
      <c r="T377" t="s">
        <v>110</v>
      </c>
      <c r="U377" t="s">
        <v>89</v>
      </c>
      <c r="V377" t="s">
        <v>85</v>
      </c>
      <c r="W377">
        <v>21.28596115625</v>
      </c>
      <c r="X377">
        <v>20.252007573333302</v>
      </c>
      <c r="Y377">
        <v>19.607894325882299</v>
      </c>
      <c r="Z377">
        <v>15.921339</v>
      </c>
      <c r="AA377">
        <v>15.7209501333333</v>
      </c>
      <c r="AB377">
        <v>15.56869068</v>
      </c>
      <c r="AC377">
        <v>14.4404525695454</v>
      </c>
      <c r="AD377">
        <v>14.20101642</v>
      </c>
      <c r="AE377">
        <v>14.0987746428571</v>
      </c>
      <c r="AF377">
        <v>13.974854279999899</v>
      </c>
    </row>
    <row r="378" spans="1:32" x14ac:dyDescent="0.3">
      <c r="A378">
        <v>864</v>
      </c>
      <c r="B378" t="s">
        <v>114</v>
      </c>
      <c r="C378">
        <v>2015</v>
      </c>
      <c r="D378">
        <v>803</v>
      </c>
      <c r="E378">
        <v>64</v>
      </c>
      <c r="F378">
        <v>0.56537982565379796</v>
      </c>
      <c r="G378">
        <v>0.72</v>
      </c>
      <c r="H378">
        <v>3</v>
      </c>
      <c r="I378">
        <v>0.66</v>
      </c>
      <c r="J378">
        <v>0.98</v>
      </c>
      <c r="K378">
        <v>0.66</v>
      </c>
      <c r="L378">
        <v>7</v>
      </c>
      <c r="M378" t="s">
        <v>77</v>
      </c>
      <c r="N378" t="s">
        <v>73</v>
      </c>
      <c r="O378" t="s">
        <v>86</v>
      </c>
      <c r="P378" t="s">
        <v>102</v>
      </c>
      <c r="Q378" t="s">
        <v>89</v>
      </c>
      <c r="R378" t="s">
        <v>93</v>
      </c>
      <c r="S378" t="s">
        <v>54</v>
      </c>
      <c r="T378" t="s">
        <v>110</v>
      </c>
      <c r="U378" t="s">
        <v>74</v>
      </c>
      <c r="V378" t="s">
        <v>47</v>
      </c>
      <c r="W378">
        <v>19.3125124899999</v>
      </c>
      <c r="X378">
        <v>12.465105892499899</v>
      </c>
      <c r="Y378">
        <v>11.837321943999999</v>
      </c>
      <c r="Z378">
        <v>11.487519356250001</v>
      </c>
      <c r="AA378">
        <v>10.677525606666601</v>
      </c>
      <c r="AB378">
        <v>10.342657794999999</v>
      </c>
      <c r="AC378">
        <v>9.9733017074999992</v>
      </c>
      <c r="AD378">
        <v>9.4930541099999992</v>
      </c>
      <c r="AE378">
        <v>9.1527042677777697</v>
      </c>
      <c r="AF378">
        <v>9.0969291309999996</v>
      </c>
    </row>
    <row r="379" spans="1:32" x14ac:dyDescent="0.3">
      <c r="A379">
        <v>865</v>
      </c>
      <c r="B379" t="s">
        <v>114</v>
      </c>
      <c r="C379">
        <v>2015</v>
      </c>
      <c r="D379">
        <v>803</v>
      </c>
      <c r="E379">
        <v>65</v>
      </c>
      <c r="F379">
        <v>0.58032378580323696</v>
      </c>
      <c r="G379">
        <v>0.08</v>
      </c>
      <c r="H379">
        <v>3</v>
      </c>
      <c r="I379">
        <v>0.3</v>
      </c>
      <c r="J379">
        <v>0.74</v>
      </c>
      <c r="K379">
        <v>0.76</v>
      </c>
      <c r="L379">
        <v>3</v>
      </c>
      <c r="M379" t="s">
        <v>77</v>
      </c>
      <c r="N379" t="s">
        <v>106</v>
      </c>
      <c r="O379" t="s">
        <v>32</v>
      </c>
      <c r="P379" t="s">
        <v>102</v>
      </c>
      <c r="Q379" t="s">
        <v>64</v>
      </c>
      <c r="R379" t="s">
        <v>89</v>
      </c>
      <c r="S379" t="s">
        <v>42</v>
      </c>
      <c r="T379" t="s">
        <v>33</v>
      </c>
      <c r="U379" t="s">
        <v>39</v>
      </c>
      <c r="V379" t="s">
        <v>69</v>
      </c>
      <c r="W379">
        <v>22.12207493</v>
      </c>
      <c r="X379">
        <v>16.327700955000001</v>
      </c>
      <c r="Y379">
        <v>15.9267670303225</v>
      </c>
      <c r="Z379">
        <v>12.5957778403448</v>
      </c>
      <c r="AA379">
        <v>10.3696252169565</v>
      </c>
      <c r="AB379">
        <v>9.8706260339130392</v>
      </c>
      <c r="AC379">
        <v>9.7834584431249993</v>
      </c>
      <c r="AD379">
        <v>9.7127448780000005</v>
      </c>
      <c r="AE379">
        <v>9.5617454833333309</v>
      </c>
      <c r="AF379">
        <v>9.5484809822222196</v>
      </c>
    </row>
    <row r="380" spans="1:32" x14ac:dyDescent="0.3">
      <c r="A380">
        <v>866</v>
      </c>
      <c r="B380" t="s">
        <v>114</v>
      </c>
      <c r="C380">
        <v>2015</v>
      </c>
      <c r="D380">
        <v>803</v>
      </c>
      <c r="E380">
        <v>66</v>
      </c>
      <c r="F380">
        <v>0.56288916562889102</v>
      </c>
      <c r="G380">
        <v>0.06</v>
      </c>
      <c r="H380">
        <v>1</v>
      </c>
      <c r="I380">
        <v>0.32</v>
      </c>
      <c r="J380">
        <v>0.08</v>
      </c>
      <c r="K380">
        <v>0.32</v>
      </c>
      <c r="L380">
        <v>6</v>
      </c>
      <c r="M380" t="s">
        <v>96</v>
      </c>
      <c r="N380" t="s">
        <v>77</v>
      </c>
      <c r="O380" t="s">
        <v>71</v>
      </c>
      <c r="P380" t="s">
        <v>82</v>
      </c>
      <c r="Q380" t="s">
        <v>42</v>
      </c>
      <c r="R380" t="s">
        <v>108</v>
      </c>
      <c r="S380" t="s">
        <v>74</v>
      </c>
      <c r="T380" t="s">
        <v>79</v>
      </c>
      <c r="U380" t="s">
        <v>43</v>
      </c>
      <c r="V380" t="s">
        <v>97</v>
      </c>
      <c r="W380">
        <v>19.219057100000001</v>
      </c>
      <c r="X380">
        <v>17.067222279999999</v>
      </c>
      <c r="Y380">
        <v>16.847322500000001</v>
      </c>
      <c r="Z380">
        <v>16.058456450000001</v>
      </c>
      <c r="AA380">
        <v>15.248441700000001</v>
      </c>
      <c r="AB380">
        <v>14.199032557500001</v>
      </c>
      <c r="AC380">
        <v>13.9720774</v>
      </c>
      <c r="AD380">
        <v>13.9446713</v>
      </c>
      <c r="AE380">
        <v>13.907083499999899</v>
      </c>
      <c r="AF380">
        <v>13.683928025</v>
      </c>
    </row>
    <row r="381" spans="1:32" x14ac:dyDescent="0.3">
      <c r="A381">
        <v>867</v>
      </c>
      <c r="B381" t="s">
        <v>114</v>
      </c>
      <c r="C381">
        <v>2015</v>
      </c>
      <c r="D381">
        <v>803</v>
      </c>
      <c r="E381">
        <v>67</v>
      </c>
      <c r="F381">
        <v>0.55915317559153099</v>
      </c>
      <c r="G381">
        <v>0.12</v>
      </c>
      <c r="H381">
        <v>1</v>
      </c>
      <c r="I381">
        <v>0.72</v>
      </c>
      <c r="J381">
        <v>0.18</v>
      </c>
      <c r="K381">
        <v>0.82</v>
      </c>
      <c r="L381">
        <v>4</v>
      </c>
      <c r="M381" t="s">
        <v>32</v>
      </c>
      <c r="N381" t="s">
        <v>106</v>
      </c>
      <c r="O381" t="s">
        <v>77</v>
      </c>
      <c r="P381" t="s">
        <v>88</v>
      </c>
      <c r="Q381" t="s">
        <v>73</v>
      </c>
      <c r="R381" t="s">
        <v>33</v>
      </c>
      <c r="S381" t="s">
        <v>64</v>
      </c>
      <c r="T381" t="s">
        <v>35</v>
      </c>
      <c r="U381" t="s">
        <v>37</v>
      </c>
      <c r="V381" t="s">
        <v>57</v>
      </c>
      <c r="W381">
        <v>22.003859049999999</v>
      </c>
      <c r="X381">
        <v>21.249060333333301</v>
      </c>
      <c r="Y381">
        <v>19.96832006</v>
      </c>
      <c r="Z381">
        <v>18.642181399999998</v>
      </c>
      <c r="AA381">
        <v>16.812131900000001</v>
      </c>
      <c r="AB381">
        <v>16.6339251333333</v>
      </c>
      <c r="AC381">
        <v>16.539552066666602</v>
      </c>
      <c r="AD381">
        <v>16.5183277</v>
      </c>
      <c r="AE381">
        <v>16.502531050000002</v>
      </c>
      <c r="AF381">
        <v>15.9775327333333</v>
      </c>
    </row>
    <row r="382" spans="1:32" x14ac:dyDescent="0.3">
      <c r="A382">
        <v>868</v>
      </c>
      <c r="B382" t="s">
        <v>114</v>
      </c>
      <c r="C382">
        <v>2015</v>
      </c>
      <c r="D382">
        <v>803</v>
      </c>
      <c r="E382">
        <v>68</v>
      </c>
      <c r="F382">
        <v>0.54794520547945202</v>
      </c>
      <c r="G382">
        <v>0.04</v>
      </c>
      <c r="H382">
        <v>8</v>
      </c>
      <c r="I382">
        <v>0.54</v>
      </c>
      <c r="J382">
        <v>0.44</v>
      </c>
      <c r="K382">
        <v>0.06</v>
      </c>
      <c r="L382">
        <v>0</v>
      </c>
      <c r="M382" t="s">
        <v>77</v>
      </c>
      <c r="N382" t="s">
        <v>32</v>
      </c>
      <c r="O382" t="s">
        <v>106</v>
      </c>
      <c r="P382" t="s">
        <v>102</v>
      </c>
      <c r="Q382" t="s">
        <v>42</v>
      </c>
      <c r="R382" t="s">
        <v>89</v>
      </c>
      <c r="S382" t="s">
        <v>85</v>
      </c>
      <c r="T382" t="s">
        <v>54</v>
      </c>
      <c r="U382" t="s">
        <v>51</v>
      </c>
      <c r="V382" t="s">
        <v>72</v>
      </c>
      <c r="W382">
        <v>7.0155266995425496</v>
      </c>
      <c r="X382">
        <v>6.4277926770454501</v>
      </c>
      <c r="Y382">
        <v>6.0945365231499897</v>
      </c>
      <c r="Z382">
        <v>6.0145266692965098</v>
      </c>
      <c r="AA382">
        <v>5.4840582503525104</v>
      </c>
      <c r="AB382">
        <v>5.3985140664464204</v>
      </c>
      <c r="AC382">
        <v>5.3835957392944698</v>
      </c>
      <c r="AD382">
        <v>5.3662270945000001</v>
      </c>
      <c r="AE382">
        <v>5.2720950210526301</v>
      </c>
      <c r="AF382">
        <v>5.2513132677519296</v>
      </c>
    </row>
    <row r="383" spans="1:32" x14ac:dyDescent="0.3">
      <c r="A383">
        <v>869</v>
      </c>
      <c r="B383" t="s">
        <v>114</v>
      </c>
      <c r="C383">
        <v>2015</v>
      </c>
      <c r="D383">
        <v>803</v>
      </c>
      <c r="E383">
        <v>69</v>
      </c>
      <c r="F383">
        <v>0.55915317559153099</v>
      </c>
      <c r="G383">
        <v>0.1</v>
      </c>
      <c r="H383">
        <v>4</v>
      </c>
      <c r="I383">
        <v>0.36</v>
      </c>
      <c r="J383">
        <v>0.42</v>
      </c>
      <c r="K383">
        <v>0.88</v>
      </c>
      <c r="L383">
        <v>8</v>
      </c>
      <c r="M383" t="s">
        <v>77</v>
      </c>
      <c r="N383" t="s">
        <v>32</v>
      </c>
      <c r="O383" t="s">
        <v>106</v>
      </c>
      <c r="P383" t="s">
        <v>110</v>
      </c>
      <c r="Q383" t="s">
        <v>98</v>
      </c>
      <c r="R383" t="s">
        <v>78</v>
      </c>
      <c r="S383" t="s">
        <v>64</v>
      </c>
      <c r="T383" t="s">
        <v>54</v>
      </c>
      <c r="U383" t="s">
        <v>39</v>
      </c>
      <c r="V383" t="s">
        <v>36</v>
      </c>
      <c r="W383">
        <v>15.0441980155999</v>
      </c>
      <c r="X383">
        <v>11.489851479687401</v>
      </c>
      <c r="Y383">
        <v>10.7566505428571</v>
      </c>
      <c r="Z383">
        <v>9.4595099139999999</v>
      </c>
      <c r="AA383">
        <v>9.1548051085714199</v>
      </c>
      <c r="AB383">
        <v>9.0726267873333306</v>
      </c>
      <c r="AC383">
        <v>9.0583772927999995</v>
      </c>
      <c r="AD383">
        <v>9.04644278423077</v>
      </c>
      <c r="AE383">
        <v>8.8856959686206807</v>
      </c>
      <c r="AF383">
        <v>8.8650683233333307</v>
      </c>
    </row>
    <row r="384" spans="1:32" x14ac:dyDescent="0.3">
      <c r="A384">
        <v>870</v>
      </c>
      <c r="B384" t="s">
        <v>114</v>
      </c>
      <c r="C384">
        <v>2015</v>
      </c>
      <c r="D384">
        <v>803</v>
      </c>
      <c r="E384">
        <v>70</v>
      </c>
      <c r="F384">
        <v>0.56787048567870402</v>
      </c>
      <c r="G384">
        <v>0.12</v>
      </c>
      <c r="H384">
        <v>3</v>
      </c>
      <c r="I384">
        <v>0.22</v>
      </c>
      <c r="J384">
        <v>0.8</v>
      </c>
      <c r="K384">
        <v>0.12</v>
      </c>
      <c r="L384">
        <v>10</v>
      </c>
      <c r="M384" t="s">
        <v>106</v>
      </c>
      <c r="N384" t="s">
        <v>77</v>
      </c>
      <c r="O384" t="s">
        <v>32</v>
      </c>
      <c r="P384" t="s">
        <v>89</v>
      </c>
      <c r="Q384" t="s">
        <v>102</v>
      </c>
      <c r="R384" t="s">
        <v>64</v>
      </c>
      <c r="S384" t="s">
        <v>110</v>
      </c>
      <c r="T384" t="s">
        <v>38</v>
      </c>
      <c r="U384" t="s">
        <v>56</v>
      </c>
      <c r="V384" t="s">
        <v>70</v>
      </c>
      <c r="W384">
        <v>20.673651436666599</v>
      </c>
      <c r="X384">
        <v>19.700782382105199</v>
      </c>
      <c r="Y384">
        <v>17.236982821739101</v>
      </c>
      <c r="Z384">
        <v>13.5842550653846</v>
      </c>
      <c r="AA384">
        <v>11.543829277</v>
      </c>
      <c r="AB384">
        <v>11.3617825814285</v>
      </c>
      <c r="AC384">
        <v>10.6550364</v>
      </c>
      <c r="AD384">
        <v>10.497428883333299</v>
      </c>
      <c r="AE384">
        <v>10.031555274</v>
      </c>
      <c r="AF384">
        <v>10.006821684999901</v>
      </c>
    </row>
    <row r="385" spans="1:32" x14ac:dyDescent="0.3">
      <c r="A385">
        <v>871</v>
      </c>
      <c r="B385" t="s">
        <v>114</v>
      </c>
      <c r="C385">
        <v>2015</v>
      </c>
      <c r="D385">
        <v>803</v>
      </c>
      <c r="E385">
        <v>71</v>
      </c>
      <c r="F385">
        <v>0.56662515566625105</v>
      </c>
      <c r="G385">
        <v>0.26</v>
      </c>
      <c r="H385">
        <v>1</v>
      </c>
      <c r="I385">
        <v>0.32</v>
      </c>
      <c r="J385">
        <v>0.52</v>
      </c>
      <c r="K385">
        <v>0.12</v>
      </c>
      <c r="L385">
        <v>4</v>
      </c>
      <c r="M385" t="s">
        <v>77</v>
      </c>
      <c r="N385" t="s">
        <v>32</v>
      </c>
      <c r="O385" t="s">
        <v>39</v>
      </c>
      <c r="P385" t="s">
        <v>42</v>
      </c>
      <c r="Q385" t="s">
        <v>102</v>
      </c>
      <c r="R385" t="s">
        <v>106</v>
      </c>
      <c r="S385" t="s">
        <v>64</v>
      </c>
      <c r="T385" t="s">
        <v>85</v>
      </c>
      <c r="U385" t="s">
        <v>100</v>
      </c>
      <c r="V385" t="s">
        <v>36</v>
      </c>
      <c r="W385">
        <v>32.346423635999997</v>
      </c>
      <c r="X385">
        <v>26.266639475000002</v>
      </c>
      <c r="Y385">
        <v>20.1302214</v>
      </c>
      <c r="Z385">
        <v>18.4628029</v>
      </c>
      <c r="AA385">
        <v>18.434881675</v>
      </c>
      <c r="AB385">
        <v>17.012644779999999</v>
      </c>
      <c r="AC385">
        <v>15.878314643333299</v>
      </c>
      <c r="AD385">
        <v>13.430217288</v>
      </c>
      <c r="AE385">
        <v>13.409909249999901</v>
      </c>
      <c r="AF385">
        <v>13.2444567866666</v>
      </c>
    </row>
    <row r="386" spans="1:32" x14ac:dyDescent="0.3">
      <c r="A386">
        <v>872</v>
      </c>
      <c r="B386" t="s">
        <v>114</v>
      </c>
      <c r="C386">
        <v>2015</v>
      </c>
      <c r="D386">
        <v>803</v>
      </c>
      <c r="E386">
        <v>72</v>
      </c>
      <c r="F386">
        <v>0.57783312577833101</v>
      </c>
      <c r="G386">
        <v>0.04</v>
      </c>
      <c r="H386">
        <v>5</v>
      </c>
      <c r="I386">
        <v>0.54</v>
      </c>
      <c r="J386">
        <v>0.82</v>
      </c>
      <c r="K386">
        <v>0.08</v>
      </c>
      <c r="L386">
        <v>10</v>
      </c>
      <c r="M386" t="s">
        <v>77</v>
      </c>
      <c r="N386" t="s">
        <v>106</v>
      </c>
      <c r="O386" t="s">
        <v>32</v>
      </c>
      <c r="P386" t="s">
        <v>102</v>
      </c>
      <c r="Q386" t="s">
        <v>89</v>
      </c>
      <c r="R386" t="s">
        <v>111</v>
      </c>
      <c r="S386" t="s">
        <v>54</v>
      </c>
      <c r="T386" t="s">
        <v>91</v>
      </c>
      <c r="U386" t="s">
        <v>39</v>
      </c>
      <c r="V386" t="s">
        <v>42</v>
      </c>
      <c r="W386">
        <v>23.851386337916601</v>
      </c>
      <c r="X386">
        <v>16.803358507090898</v>
      </c>
      <c r="Y386">
        <v>14.8948873977922</v>
      </c>
      <c r="Z386">
        <v>12.909875528636301</v>
      </c>
      <c r="AA386">
        <v>11.5955399654761</v>
      </c>
      <c r="AB386">
        <v>10.690885631875</v>
      </c>
      <c r="AC386">
        <v>10.629966952</v>
      </c>
      <c r="AD386">
        <v>9.8996569774193492</v>
      </c>
      <c r="AE386">
        <v>9.8034800416279104</v>
      </c>
      <c r="AF386">
        <v>9.7410526951612795</v>
      </c>
    </row>
    <row r="387" spans="1:32" x14ac:dyDescent="0.3">
      <c r="A387">
        <v>873</v>
      </c>
      <c r="B387" t="s">
        <v>114</v>
      </c>
      <c r="C387">
        <v>2015</v>
      </c>
      <c r="D387">
        <v>803</v>
      </c>
      <c r="E387">
        <v>73</v>
      </c>
      <c r="F387">
        <v>0.55043586550435797</v>
      </c>
      <c r="G387">
        <v>0.48</v>
      </c>
      <c r="H387">
        <v>2</v>
      </c>
      <c r="I387">
        <v>1</v>
      </c>
      <c r="J387">
        <v>0.78</v>
      </c>
      <c r="K387">
        <v>0.66</v>
      </c>
      <c r="L387">
        <v>2</v>
      </c>
      <c r="M387" t="s">
        <v>77</v>
      </c>
      <c r="N387" t="s">
        <v>102</v>
      </c>
      <c r="O387" t="s">
        <v>32</v>
      </c>
      <c r="P387" t="s">
        <v>106</v>
      </c>
      <c r="Q387" t="s">
        <v>49</v>
      </c>
      <c r="R387" t="s">
        <v>110</v>
      </c>
      <c r="S387" t="s">
        <v>89</v>
      </c>
      <c r="T387" t="s">
        <v>85</v>
      </c>
      <c r="U387" t="s">
        <v>57</v>
      </c>
      <c r="V387" t="s">
        <v>36</v>
      </c>
      <c r="W387">
        <v>37.502780084999998</v>
      </c>
      <c r="X387">
        <v>17.218518046</v>
      </c>
      <c r="Y387">
        <v>16.7092770271428</v>
      </c>
      <c r="Z387">
        <v>14.3633768525</v>
      </c>
      <c r="AA387">
        <v>13.753905749999999</v>
      </c>
      <c r="AB387">
        <v>13.110988145</v>
      </c>
      <c r="AC387">
        <v>12.673265929999999</v>
      </c>
      <c r="AD387">
        <v>12.4432550042857</v>
      </c>
      <c r="AE387">
        <v>12.207371712500001</v>
      </c>
      <c r="AF387">
        <v>11.956275590000001</v>
      </c>
    </row>
    <row r="388" spans="1:32" x14ac:dyDescent="0.3">
      <c r="A388">
        <v>874</v>
      </c>
      <c r="B388" t="s">
        <v>114</v>
      </c>
      <c r="C388">
        <v>2015</v>
      </c>
      <c r="D388">
        <v>803</v>
      </c>
      <c r="E388">
        <v>74</v>
      </c>
      <c r="F388">
        <v>0.57160647571606404</v>
      </c>
      <c r="G388">
        <v>0.54</v>
      </c>
      <c r="H388">
        <v>1</v>
      </c>
      <c r="I388">
        <v>0.92</v>
      </c>
      <c r="J388">
        <v>0.98</v>
      </c>
      <c r="K388">
        <v>0.44</v>
      </c>
      <c r="L388">
        <v>7</v>
      </c>
      <c r="M388" t="s">
        <v>77</v>
      </c>
      <c r="N388" t="s">
        <v>32</v>
      </c>
      <c r="O388" t="s">
        <v>102</v>
      </c>
      <c r="P388" t="s">
        <v>64</v>
      </c>
      <c r="Q388" t="s">
        <v>106</v>
      </c>
      <c r="R388" t="s">
        <v>89</v>
      </c>
      <c r="S388" t="s">
        <v>39</v>
      </c>
      <c r="T388" t="s">
        <v>110</v>
      </c>
      <c r="U388" t="s">
        <v>82</v>
      </c>
      <c r="V388" t="s">
        <v>85</v>
      </c>
      <c r="W388">
        <v>147.23017899999999</v>
      </c>
      <c r="X388">
        <v>27.3678992466666</v>
      </c>
      <c r="Y388">
        <v>18.689912789999902</v>
      </c>
      <c r="Z388">
        <v>15.944541449999999</v>
      </c>
      <c r="AA388">
        <v>14.638315036666601</v>
      </c>
      <c r="AB388">
        <v>14.151617275</v>
      </c>
      <c r="AC388">
        <v>13.50744175</v>
      </c>
      <c r="AD388">
        <v>9.8778934433333294</v>
      </c>
      <c r="AE388">
        <v>9.3573374949999994</v>
      </c>
      <c r="AF388">
        <v>9.1086854880000008</v>
      </c>
    </row>
    <row r="389" spans="1:32" x14ac:dyDescent="0.3">
      <c r="A389">
        <v>875</v>
      </c>
      <c r="B389" t="s">
        <v>114</v>
      </c>
      <c r="C389">
        <v>2015</v>
      </c>
      <c r="D389">
        <v>803</v>
      </c>
      <c r="E389">
        <v>75</v>
      </c>
      <c r="F389">
        <v>0.58156911581569104</v>
      </c>
      <c r="G389">
        <v>0.12</v>
      </c>
      <c r="H389">
        <v>4</v>
      </c>
      <c r="I389">
        <v>0.96</v>
      </c>
      <c r="J389">
        <v>0.94</v>
      </c>
      <c r="K389">
        <v>0.48</v>
      </c>
      <c r="L389">
        <v>2</v>
      </c>
      <c r="M389" t="s">
        <v>77</v>
      </c>
      <c r="N389" t="s">
        <v>106</v>
      </c>
      <c r="O389" t="s">
        <v>32</v>
      </c>
      <c r="P389" t="s">
        <v>102</v>
      </c>
      <c r="Q389" t="s">
        <v>89</v>
      </c>
      <c r="R389" t="s">
        <v>86</v>
      </c>
      <c r="S389" t="s">
        <v>42</v>
      </c>
      <c r="T389" t="s">
        <v>111</v>
      </c>
      <c r="U389" t="s">
        <v>60</v>
      </c>
      <c r="V389" t="s">
        <v>54</v>
      </c>
      <c r="W389">
        <v>31.639578147999899</v>
      </c>
      <c r="X389">
        <v>17.5374669229411</v>
      </c>
      <c r="Y389">
        <v>15.147989494999999</v>
      </c>
      <c r="Z389">
        <v>13.051810571875</v>
      </c>
      <c r="AA389">
        <v>11.2651083785714</v>
      </c>
      <c r="AB389">
        <v>11.165023513333299</v>
      </c>
      <c r="AC389">
        <v>10.8798503917647</v>
      </c>
      <c r="AD389">
        <v>10.6273594225</v>
      </c>
      <c r="AE389">
        <v>10.2954958815384</v>
      </c>
      <c r="AF389">
        <v>10.232545287037</v>
      </c>
    </row>
    <row r="390" spans="1:32" x14ac:dyDescent="0.3">
      <c r="A390">
        <v>876</v>
      </c>
      <c r="B390" t="s">
        <v>114</v>
      </c>
      <c r="C390">
        <v>2015</v>
      </c>
      <c r="D390">
        <v>803</v>
      </c>
      <c r="E390">
        <v>76</v>
      </c>
      <c r="F390">
        <v>0.55168119551681105</v>
      </c>
      <c r="G390">
        <v>0.1</v>
      </c>
      <c r="H390">
        <v>3</v>
      </c>
      <c r="I390">
        <v>0.16</v>
      </c>
      <c r="J390">
        <v>0.54</v>
      </c>
      <c r="K390">
        <v>0.42</v>
      </c>
      <c r="L390">
        <v>1</v>
      </c>
      <c r="M390" t="s">
        <v>77</v>
      </c>
      <c r="N390" t="s">
        <v>106</v>
      </c>
      <c r="O390" t="s">
        <v>32</v>
      </c>
      <c r="P390" t="s">
        <v>89</v>
      </c>
      <c r="Q390" t="s">
        <v>64</v>
      </c>
      <c r="R390" t="s">
        <v>102</v>
      </c>
      <c r="S390" t="s">
        <v>69</v>
      </c>
      <c r="T390" t="s">
        <v>70</v>
      </c>
      <c r="U390" t="s">
        <v>110</v>
      </c>
      <c r="V390" t="s">
        <v>91</v>
      </c>
      <c r="W390">
        <v>19.842233573529398</v>
      </c>
      <c r="X390">
        <v>14.569048880555499</v>
      </c>
      <c r="Y390">
        <v>12.926449678695599</v>
      </c>
      <c r="Z390">
        <v>10.0518652266666</v>
      </c>
      <c r="AA390">
        <v>9.8368312249999992</v>
      </c>
      <c r="AB390">
        <v>9.6279879417894705</v>
      </c>
      <c r="AC390">
        <v>9.5596224873333302</v>
      </c>
      <c r="AD390">
        <v>9.2595612500000009</v>
      </c>
      <c r="AE390">
        <v>8.7584033881818097</v>
      </c>
      <c r="AF390">
        <v>8.6401061999999893</v>
      </c>
    </row>
    <row r="391" spans="1:32" x14ac:dyDescent="0.3">
      <c r="A391">
        <v>877</v>
      </c>
      <c r="B391" t="s">
        <v>114</v>
      </c>
      <c r="C391">
        <v>2015</v>
      </c>
      <c r="D391">
        <v>803</v>
      </c>
      <c r="E391">
        <v>77</v>
      </c>
      <c r="F391">
        <v>0.55168119551681105</v>
      </c>
      <c r="G391">
        <v>0.1</v>
      </c>
      <c r="H391">
        <v>2</v>
      </c>
      <c r="I391">
        <v>0.92</v>
      </c>
      <c r="J391">
        <v>0.52</v>
      </c>
      <c r="K391">
        <v>0.92</v>
      </c>
      <c r="L391">
        <v>2</v>
      </c>
      <c r="M391" t="s">
        <v>77</v>
      </c>
      <c r="N391" t="s">
        <v>32</v>
      </c>
      <c r="O391" t="s">
        <v>106</v>
      </c>
      <c r="P391" t="s">
        <v>39</v>
      </c>
      <c r="Q391" t="s">
        <v>102</v>
      </c>
      <c r="R391" t="s">
        <v>89</v>
      </c>
      <c r="S391" t="s">
        <v>86</v>
      </c>
      <c r="T391" t="s">
        <v>111</v>
      </c>
      <c r="U391" t="s">
        <v>93</v>
      </c>
      <c r="V391" t="s">
        <v>80</v>
      </c>
      <c r="W391">
        <v>25.843193478571401</v>
      </c>
      <c r="X391">
        <v>24.118668553846099</v>
      </c>
      <c r="Y391">
        <v>20.931089042499998</v>
      </c>
      <c r="Z391">
        <v>17.032741179999999</v>
      </c>
      <c r="AA391">
        <v>15.630366679374999</v>
      </c>
      <c r="AB391">
        <v>14.1577714211111</v>
      </c>
      <c r="AC391">
        <v>13.969768333999999</v>
      </c>
      <c r="AD391">
        <v>13.8450713299999</v>
      </c>
      <c r="AE391">
        <v>13.615425344999901</v>
      </c>
      <c r="AF391">
        <v>13.398738494</v>
      </c>
    </row>
    <row r="392" spans="1:32" x14ac:dyDescent="0.3">
      <c r="A392">
        <v>878</v>
      </c>
      <c r="B392" t="s">
        <v>114</v>
      </c>
      <c r="C392">
        <v>2015</v>
      </c>
      <c r="D392">
        <v>803</v>
      </c>
      <c r="E392">
        <v>78</v>
      </c>
      <c r="F392">
        <v>0.56039850560398496</v>
      </c>
      <c r="G392">
        <v>0.28000000000000003</v>
      </c>
      <c r="H392">
        <v>3</v>
      </c>
      <c r="I392">
        <v>0.42</v>
      </c>
      <c r="J392">
        <v>0.46</v>
      </c>
      <c r="K392">
        <v>0.18</v>
      </c>
      <c r="L392">
        <v>9</v>
      </c>
      <c r="M392" t="s">
        <v>77</v>
      </c>
      <c r="N392" t="s">
        <v>69</v>
      </c>
      <c r="O392" t="s">
        <v>85</v>
      </c>
      <c r="P392" t="s">
        <v>32</v>
      </c>
      <c r="Q392" t="s">
        <v>110</v>
      </c>
      <c r="R392" t="s">
        <v>35</v>
      </c>
      <c r="S392" t="s">
        <v>106</v>
      </c>
      <c r="T392" t="s">
        <v>81</v>
      </c>
      <c r="U392" t="s">
        <v>64</v>
      </c>
      <c r="V392" t="s">
        <v>63</v>
      </c>
      <c r="W392">
        <v>19.546844533999899</v>
      </c>
      <c r="X392">
        <v>11.925590816666601</v>
      </c>
      <c r="Y392">
        <v>11.494658416666599</v>
      </c>
      <c r="Z392">
        <v>11.395934190908999</v>
      </c>
      <c r="AA392">
        <v>11.064771251666601</v>
      </c>
      <c r="AB392">
        <v>10.924574233333299</v>
      </c>
      <c r="AC392">
        <v>10.5946255036363</v>
      </c>
      <c r="AD392">
        <v>10.4178009572727</v>
      </c>
      <c r="AE392">
        <v>10.2215266623076</v>
      </c>
      <c r="AF392">
        <v>10.209811065</v>
      </c>
    </row>
    <row r="393" spans="1:32" x14ac:dyDescent="0.3">
      <c r="A393">
        <v>879</v>
      </c>
      <c r="B393" t="s">
        <v>114</v>
      </c>
      <c r="C393">
        <v>2015</v>
      </c>
      <c r="D393">
        <v>803</v>
      </c>
      <c r="E393">
        <v>79</v>
      </c>
      <c r="F393">
        <v>0.57285180572851802</v>
      </c>
      <c r="G393">
        <v>0.08</v>
      </c>
      <c r="H393">
        <v>6</v>
      </c>
      <c r="I393">
        <v>0.28000000000000003</v>
      </c>
      <c r="J393">
        <v>0.96</v>
      </c>
      <c r="K393">
        <v>0.26</v>
      </c>
      <c r="L393">
        <v>4</v>
      </c>
      <c r="M393" t="s">
        <v>77</v>
      </c>
      <c r="N393" t="s">
        <v>106</v>
      </c>
      <c r="O393" t="s">
        <v>32</v>
      </c>
      <c r="P393" t="s">
        <v>102</v>
      </c>
      <c r="Q393" t="s">
        <v>89</v>
      </c>
      <c r="R393" t="s">
        <v>111</v>
      </c>
      <c r="S393" t="s">
        <v>42</v>
      </c>
      <c r="T393" t="s">
        <v>64</v>
      </c>
      <c r="U393" t="s">
        <v>110</v>
      </c>
      <c r="V393" t="s">
        <v>56</v>
      </c>
      <c r="W393">
        <v>10.888096992267601</v>
      </c>
      <c r="X393">
        <v>8.6672858781315796</v>
      </c>
      <c r="Y393">
        <v>8.0302703665408099</v>
      </c>
      <c r="Z393">
        <v>7.4517442668055498</v>
      </c>
      <c r="AA393">
        <v>7.1672612310140797</v>
      </c>
      <c r="AB393">
        <v>6.7277677269999998</v>
      </c>
      <c r="AC393">
        <v>6.7129944341666601</v>
      </c>
      <c r="AD393">
        <v>6.5721512839285703</v>
      </c>
      <c r="AE393">
        <v>6.4913708459999997</v>
      </c>
      <c r="AF393">
        <v>6.489163682</v>
      </c>
    </row>
    <row r="394" spans="1:32" x14ac:dyDescent="0.3">
      <c r="A394">
        <v>880</v>
      </c>
      <c r="B394" t="s">
        <v>114</v>
      </c>
      <c r="C394">
        <v>2015</v>
      </c>
      <c r="D394">
        <v>803</v>
      </c>
      <c r="E394">
        <v>80</v>
      </c>
      <c r="F394">
        <v>0.55790784557907802</v>
      </c>
      <c r="G394">
        <v>0.2</v>
      </c>
      <c r="H394">
        <v>2</v>
      </c>
      <c r="I394">
        <v>0.3</v>
      </c>
      <c r="J394">
        <v>0.62</v>
      </c>
      <c r="K394">
        <v>0.38</v>
      </c>
      <c r="L394">
        <v>1</v>
      </c>
      <c r="M394" t="s">
        <v>77</v>
      </c>
      <c r="N394" t="s">
        <v>32</v>
      </c>
      <c r="O394" t="s">
        <v>102</v>
      </c>
      <c r="P394" t="s">
        <v>89</v>
      </c>
      <c r="Q394" t="s">
        <v>39</v>
      </c>
      <c r="R394" t="s">
        <v>106</v>
      </c>
      <c r="S394" t="s">
        <v>57</v>
      </c>
      <c r="T394" t="s">
        <v>33</v>
      </c>
      <c r="U394" t="s">
        <v>85</v>
      </c>
      <c r="V394" t="s">
        <v>68</v>
      </c>
      <c r="W394">
        <v>31.171588017142799</v>
      </c>
      <c r="X394">
        <v>19.579502468888801</v>
      </c>
      <c r="Y394">
        <v>14.1338417579999</v>
      </c>
      <c r="Z394">
        <v>13.7832759039999</v>
      </c>
      <c r="AA394">
        <v>13.3547205199999</v>
      </c>
      <c r="AB394">
        <v>12.863207465714201</v>
      </c>
      <c r="AC394">
        <v>12.248829819999999</v>
      </c>
      <c r="AD394">
        <v>12.014310361666601</v>
      </c>
      <c r="AE394">
        <v>11.3756256057142</v>
      </c>
      <c r="AF394">
        <v>11.249580225000001</v>
      </c>
    </row>
    <row r="395" spans="1:32" x14ac:dyDescent="0.3">
      <c r="A395">
        <v>881</v>
      </c>
      <c r="B395" t="s">
        <v>114</v>
      </c>
      <c r="C395">
        <v>2015</v>
      </c>
      <c r="D395">
        <v>803</v>
      </c>
      <c r="E395">
        <v>81</v>
      </c>
      <c r="F395">
        <v>0.57409713574097099</v>
      </c>
      <c r="G395">
        <v>0.1</v>
      </c>
      <c r="H395">
        <v>2</v>
      </c>
      <c r="I395">
        <v>0.22</v>
      </c>
      <c r="J395">
        <v>0.92</v>
      </c>
      <c r="K395">
        <v>0.76</v>
      </c>
      <c r="L395">
        <v>1</v>
      </c>
      <c r="M395" t="s">
        <v>106</v>
      </c>
      <c r="N395" t="s">
        <v>77</v>
      </c>
      <c r="O395" t="s">
        <v>32</v>
      </c>
      <c r="P395" t="s">
        <v>89</v>
      </c>
      <c r="Q395" t="s">
        <v>102</v>
      </c>
      <c r="R395" t="s">
        <v>39</v>
      </c>
      <c r="S395" t="s">
        <v>41</v>
      </c>
      <c r="T395" t="s">
        <v>65</v>
      </c>
      <c r="U395" t="s">
        <v>49</v>
      </c>
      <c r="V395" t="s">
        <v>54</v>
      </c>
      <c r="W395">
        <v>29.918606489999899</v>
      </c>
      <c r="X395">
        <v>28.312603953333301</v>
      </c>
      <c r="Y395">
        <v>20.438785284761899</v>
      </c>
      <c r="Z395">
        <v>19.31083897625</v>
      </c>
      <c r="AA395">
        <v>15.7550188335294</v>
      </c>
      <c r="AB395">
        <v>15.2713584833333</v>
      </c>
      <c r="AC395">
        <v>12.0927563</v>
      </c>
      <c r="AD395">
        <v>11.918239115</v>
      </c>
      <c r="AE395">
        <v>10.887738225</v>
      </c>
      <c r="AF395">
        <v>10.788148592000001</v>
      </c>
    </row>
    <row r="396" spans="1:32" x14ac:dyDescent="0.3">
      <c r="A396">
        <v>882</v>
      </c>
      <c r="B396" t="s">
        <v>114</v>
      </c>
      <c r="C396">
        <v>2015</v>
      </c>
      <c r="D396">
        <v>803</v>
      </c>
      <c r="E396">
        <v>82</v>
      </c>
      <c r="F396">
        <v>0.56288916562889102</v>
      </c>
      <c r="G396">
        <v>0.16</v>
      </c>
      <c r="H396">
        <v>1</v>
      </c>
      <c r="I396">
        <v>0.86</v>
      </c>
      <c r="J396">
        <v>0.46</v>
      </c>
      <c r="K396">
        <v>0.48</v>
      </c>
      <c r="L396">
        <v>8</v>
      </c>
      <c r="M396" t="s">
        <v>77</v>
      </c>
      <c r="N396" t="s">
        <v>32</v>
      </c>
      <c r="O396" t="s">
        <v>106</v>
      </c>
      <c r="P396" t="s">
        <v>89</v>
      </c>
      <c r="Q396" t="s">
        <v>39</v>
      </c>
      <c r="R396" t="s">
        <v>102</v>
      </c>
      <c r="S396" t="s">
        <v>36</v>
      </c>
      <c r="T396" t="s">
        <v>111</v>
      </c>
      <c r="U396" t="s">
        <v>64</v>
      </c>
      <c r="V396" t="s">
        <v>65</v>
      </c>
      <c r="W396">
        <v>40.646916400000002</v>
      </c>
      <c r="X396">
        <v>25.6502042314285</v>
      </c>
      <c r="Y396">
        <v>23.464516884999998</v>
      </c>
      <c r="Z396">
        <v>23.004006400000002</v>
      </c>
      <c r="AA396">
        <v>20.253731699999999</v>
      </c>
      <c r="AB396">
        <v>19.118144849999901</v>
      </c>
      <c r="AC396">
        <v>16.561829549999999</v>
      </c>
      <c r="AD396">
        <v>16.383943599999998</v>
      </c>
      <c r="AE396">
        <v>16.360117450000001</v>
      </c>
      <c r="AF396">
        <v>15.7174511</v>
      </c>
    </row>
    <row r="397" spans="1:32" x14ac:dyDescent="0.3">
      <c r="A397">
        <v>883</v>
      </c>
      <c r="B397" t="s">
        <v>114</v>
      </c>
      <c r="C397">
        <v>2015</v>
      </c>
      <c r="D397">
        <v>803</v>
      </c>
      <c r="E397">
        <v>83</v>
      </c>
      <c r="F397">
        <v>0.57534246575342396</v>
      </c>
      <c r="G397">
        <v>0.04</v>
      </c>
      <c r="H397">
        <v>7</v>
      </c>
      <c r="I397">
        <v>0.38</v>
      </c>
      <c r="J397">
        <v>0.68</v>
      </c>
      <c r="K397">
        <v>0.94</v>
      </c>
      <c r="L397">
        <v>6</v>
      </c>
      <c r="M397" t="s">
        <v>77</v>
      </c>
      <c r="N397" t="s">
        <v>106</v>
      </c>
      <c r="O397" t="s">
        <v>32</v>
      </c>
      <c r="P397" t="s">
        <v>102</v>
      </c>
      <c r="Q397" t="s">
        <v>78</v>
      </c>
      <c r="R397" t="s">
        <v>35</v>
      </c>
      <c r="S397" t="s">
        <v>111</v>
      </c>
      <c r="T397" t="s">
        <v>69</v>
      </c>
      <c r="U397" t="s">
        <v>89</v>
      </c>
      <c r="V397" t="s">
        <v>72</v>
      </c>
      <c r="W397">
        <v>9.2855440847305299</v>
      </c>
      <c r="X397">
        <v>7.5444513430459796</v>
      </c>
      <c r="Y397">
        <v>7.2706052275555502</v>
      </c>
      <c r="Z397">
        <v>6.8478632138953399</v>
      </c>
      <c r="AA397">
        <v>6.6757885841249998</v>
      </c>
      <c r="AB397">
        <v>6.3175185982539599</v>
      </c>
      <c r="AC397">
        <v>6.1907498972972901</v>
      </c>
      <c r="AD397">
        <v>6.0663643754285701</v>
      </c>
      <c r="AE397">
        <v>6.0108866504519698</v>
      </c>
      <c r="AF397">
        <v>5.92135896823899</v>
      </c>
    </row>
    <row r="398" spans="1:32" x14ac:dyDescent="0.3">
      <c r="A398">
        <v>884</v>
      </c>
      <c r="B398" t="s">
        <v>114</v>
      </c>
      <c r="C398">
        <v>2015</v>
      </c>
      <c r="D398">
        <v>803</v>
      </c>
      <c r="E398">
        <v>84</v>
      </c>
      <c r="F398">
        <v>0.57534246575342396</v>
      </c>
      <c r="G398">
        <v>0.44</v>
      </c>
      <c r="H398">
        <v>1</v>
      </c>
      <c r="I398">
        <v>0.88</v>
      </c>
      <c r="J398">
        <v>0.78</v>
      </c>
      <c r="K398">
        <v>0.6</v>
      </c>
      <c r="L398">
        <v>6</v>
      </c>
      <c r="M398" t="s">
        <v>77</v>
      </c>
      <c r="N398" t="s">
        <v>32</v>
      </c>
      <c r="O398" t="s">
        <v>102</v>
      </c>
      <c r="P398" t="s">
        <v>111</v>
      </c>
      <c r="Q398" t="s">
        <v>33</v>
      </c>
      <c r="R398" t="s">
        <v>106</v>
      </c>
      <c r="S398" t="s">
        <v>60</v>
      </c>
      <c r="T398" t="s">
        <v>70</v>
      </c>
      <c r="U398" t="s">
        <v>64</v>
      </c>
      <c r="V398" t="s">
        <v>39</v>
      </c>
      <c r="W398">
        <v>119.414948</v>
      </c>
      <c r="X398">
        <v>34.416924766666597</v>
      </c>
      <c r="Y398">
        <v>22.8577055933333</v>
      </c>
      <c r="Z398">
        <v>20.406641</v>
      </c>
      <c r="AA398">
        <v>17.867948500000001</v>
      </c>
      <c r="AB398">
        <v>16.5219084466666</v>
      </c>
      <c r="AC398">
        <v>15.4366541</v>
      </c>
      <c r="AD398">
        <v>15.4265556</v>
      </c>
      <c r="AE398">
        <v>15.34026527</v>
      </c>
      <c r="AF398">
        <v>14.983698390000001</v>
      </c>
    </row>
    <row r="399" spans="1:32" x14ac:dyDescent="0.3">
      <c r="A399">
        <v>885</v>
      </c>
      <c r="B399" t="s">
        <v>114</v>
      </c>
      <c r="C399">
        <v>2015</v>
      </c>
      <c r="D399">
        <v>803</v>
      </c>
      <c r="E399">
        <v>85</v>
      </c>
      <c r="F399">
        <v>0.53549190535491897</v>
      </c>
      <c r="G399">
        <v>0.3</v>
      </c>
      <c r="H399">
        <v>3</v>
      </c>
      <c r="I399">
        <v>0.28000000000000003</v>
      </c>
      <c r="J399">
        <v>0.74</v>
      </c>
      <c r="K399">
        <v>0.9</v>
      </c>
      <c r="L399">
        <v>4</v>
      </c>
      <c r="M399" t="s">
        <v>77</v>
      </c>
      <c r="N399" t="s">
        <v>64</v>
      </c>
      <c r="O399" t="s">
        <v>32</v>
      </c>
      <c r="P399" t="s">
        <v>106</v>
      </c>
      <c r="Q399" t="s">
        <v>57</v>
      </c>
      <c r="R399" t="s">
        <v>89</v>
      </c>
      <c r="S399" t="s">
        <v>53</v>
      </c>
      <c r="T399" t="s">
        <v>102</v>
      </c>
      <c r="U399" t="s">
        <v>65</v>
      </c>
      <c r="V399" t="s">
        <v>88</v>
      </c>
      <c r="W399">
        <v>14.192143238750001</v>
      </c>
      <c r="X399">
        <v>11.168646817999999</v>
      </c>
      <c r="Y399">
        <v>9.9931776904545409</v>
      </c>
      <c r="Z399">
        <v>9.4283104941176408</v>
      </c>
      <c r="AA399">
        <v>9.3816206814285703</v>
      </c>
      <c r="AB399">
        <v>9.1965006881250009</v>
      </c>
      <c r="AC399">
        <v>9.1900261133333299</v>
      </c>
      <c r="AD399">
        <v>9.0911326358823494</v>
      </c>
      <c r="AE399">
        <v>9.0637976375000004</v>
      </c>
      <c r="AF399">
        <v>8.8226742725000005</v>
      </c>
    </row>
    <row r="400" spans="1:32" x14ac:dyDescent="0.3">
      <c r="A400">
        <v>886</v>
      </c>
      <c r="B400" t="s">
        <v>114</v>
      </c>
      <c r="C400">
        <v>2015</v>
      </c>
      <c r="D400">
        <v>803</v>
      </c>
      <c r="E400">
        <v>86</v>
      </c>
      <c r="F400">
        <v>0.55541718555417097</v>
      </c>
      <c r="G400">
        <v>0.14000000000000001</v>
      </c>
      <c r="H400">
        <v>4</v>
      </c>
      <c r="I400">
        <v>0.2</v>
      </c>
      <c r="J400">
        <v>1</v>
      </c>
      <c r="K400">
        <v>0.72</v>
      </c>
      <c r="L400">
        <v>0</v>
      </c>
      <c r="M400" t="s">
        <v>77</v>
      </c>
      <c r="N400" t="s">
        <v>106</v>
      </c>
      <c r="O400" t="s">
        <v>32</v>
      </c>
      <c r="P400" t="s">
        <v>102</v>
      </c>
      <c r="Q400" t="s">
        <v>54</v>
      </c>
      <c r="R400" t="s">
        <v>111</v>
      </c>
      <c r="S400" t="s">
        <v>89</v>
      </c>
      <c r="T400" t="s">
        <v>39</v>
      </c>
      <c r="U400" t="s">
        <v>85</v>
      </c>
      <c r="V400" t="s">
        <v>64</v>
      </c>
      <c r="W400">
        <v>14.3788198052727</v>
      </c>
      <c r="X400">
        <v>12.067842537999899</v>
      </c>
      <c r="Y400">
        <v>10.450456202092999</v>
      </c>
      <c r="Z400">
        <v>8.2897469442307603</v>
      </c>
      <c r="AA400">
        <v>7.7367991767441797</v>
      </c>
      <c r="AB400">
        <v>7.4642443006666603</v>
      </c>
      <c r="AC400">
        <v>6.9869859421333302</v>
      </c>
      <c r="AD400">
        <v>6.9805716161290299</v>
      </c>
      <c r="AE400">
        <v>6.4850337487499896</v>
      </c>
      <c r="AF400">
        <v>6.4675565295000004</v>
      </c>
    </row>
    <row r="401" spans="1:32" x14ac:dyDescent="0.3">
      <c r="A401">
        <v>887</v>
      </c>
      <c r="B401" t="s">
        <v>114</v>
      </c>
      <c r="C401">
        <v>2015</v>
      </c>
      <c r="D401">
        <v>803</v>
      </c>
      <c r="E401">
        <v>87</v>
      </c>
      <c r="F401">
        <v>0.57783312577833101</v>
      </c>
      <c r="G401">
        <v>0.12</v>
      </c>
      <c r="H401">
        <v>2</v>
      </c>
      <c r="I401">
        <v>0.16</v>
      </c>
      <c r="J401">
        <v>0.98</v>
      </c>
      <c r="K401">
        <v>0.57999999999999996</v>
      </c>
      <c r="L401">
        <v>2</v>
      </c>
      <c r="M401" t="s">
        <v>77</v>
      </c>
      <c r="N401" t="s">
        <v>106</v>
      </c>
      <c r="O401" t="s">
        <v>89</v>
      </c>
      <c r="P401" t="s">
        <v>32</v>
      </c>
      <c r="Q401" t="s">
        <v>102</v>
      </c>
      <c r="R401" t="s">
        <v>39</v>
      </c>
      <c r="S401" t="s">
        <v>70</v>
      </c>
      <c r="T401" t="s">
        <v>49</v>
      </c>
      <c r="U401" t="s">
        <v>54</v>
      </c>
      <c r="V401" t="s">
        <v>50</v>
      </c>
      <c r="W401">
        <v>39.758325448000001</v>
      </c>
      <c r="X401">
        <v>26.296066950999901</v>
      </c>
      <c r="Y401">
        <v>17.331231742499899</v>
      </c>
      <c r="Z401">
        <v>14.055887928000001</v>
      </c>
      <c r="AA401">
        <v>12.4800404923529</v>
      </c>
      <c r="AB401">
        <v>12.379108311249899</v>
      </c>
      <c r="AC401">
        <v>11.886544621999899</v>
      </c>
      <c r="AD401">
        <v>10.4747987216666</v>
      </c>
      <c r="AE401">
        <v>10.3074008105555</v>
      </c>
      <c r="AF401">
        <v>9.5582193533333299</v>
      </c>
    </row>
    <row r="402" spans="1:32" x14ac:dyDescent="0.3">
      <c r="A402">
        <v>888</v>
      </c>
      <c r="B402" t="s">
        <v>114</v>
      </c>
      <c r="C402">
        <v>2015</v>
      </c>
      <c r="D402">
        <v>803</v>
      </c>
      <c r="E402">
        <v>88</v>
      </c>
      <c r="F402">
        <v>0.56787048567870402</v>
      </c>
      <c r="G402">
        <v>0.06</v>
      </c>
      <c r="H402">
        <v>5</v>
      </c>
      <c r="I402">
        <v>0.88</v>
      </c>
      <c r="J402">
        <v>0.8</v>
      </c>
      <c r="K402">
        <v>0.4</v>
      </c>
      <c r="L402">
        <v>3</v>
      </c>
      <c r="M402" t="s">
        <v>77</v>
      </c>
      <c r="N402" t="s">
        <v>106</v>
      </c>
      <c r="O402" t="s">
        <v>32</v>
      </c>
      <c r="P402" t="s">
        <v>102</v>
      </c>
      <c r="Q402" t="s">
        <v>72</v>
      </c>
      <c r="R402" t="s">
        <v>54</v>
      </c>
      <c r="S402" t="s">
        <v>110</v>
      </c>
      <c r="T402" t="s">
        <v>111</v>
      </c>
      <c r="U402" t="s">
        <v>64</v>
      </c>
      <c r="V402" t="s">
        <v>86</v>
      </c>
      <c r="W402">
        <v>16.692651696666601</v>
      </c>
      <c r="X402">
        <v>15.1637909181363</v>
      </c>
      <c r="Y402">
        <v>11.471742005902399</v>
      </c>
      <c r="Z402">
        <v>10.3858409033333</v>
      </c>
      <c r="AA402">
        <v>9.26839959269231</v>
      </c>
      <c r="AB402">
        <v>8.9908084056944393</v>
      </c>
      <c r="AC402">
        <v>8.7585492774074005</v>
      </c>
      <c r="AD402">
        <v>8.7422535675000006</v>
      </c>
      <c r="AE402">
        <v>8.6846685189830506</v>
      </c>
      <c r="AF402">
        <v>8.64295406888</v>
      </c>
    </row>
    <row r="403" spans="1:32" x14ac:dyDescent="0.3">
      <c r="A403">
        <v>889</v>
      </c>
      <c r="B403" t="s">
        <v>114</v>
      </c>
      <c r="C403">
        <v>2015</v>
      </c>
      <c r="D403">
        <v>803</v>
      </c>
      <c r="E403">
        <v>89</v>
      </c>
      <c r="F403">
        <v>0.56662515566625105</v>
      </c>
      <c r="G403">
        <v>0.22</v>
      </c>
      <c r="H403">
        <v>1</v>
      </c>
      <c r="I403">
        <v>0.2</v>
      </c>
      <c r="J403">
        <v>0.76</v>
      </c>
      <c r="K403">
        <v>0.08</v>
      </c>
      <c r="L403">
        <v>9</v>
      </c>
      <c r="M403" t="s">
        <v>32</v>
      </c>
      <c r="N403" t="s">
        <v>77</v>
      </c>
      <c r="O403" t="s">
        <v>106</v>
      </c>
      <c r="P403" t="s">
        <v>64</v>
      </c>
      <c r="Q403" t="s">
        <v>102</v>
      </c>
      <c r="R403" t="s">
        <v>72</v>
      </c>
      <c r="S403" t="s">
        <v>108</v>
      </c>
      <c r="T403" t="s">
        <v>39</v>
      </c>
      <c r="U403" t="s">
        <v>89</v>
      </c>
      <c r="V403" t="s">
        <v>67</v>
      </c>
      <c r="W403">
        <v>36.971990494000003</v>
      </c>
      <c r="X403">
        <v>36.941248569999999</v>
      </c>
      <c r="Y403">
        <v>20.221560717500001</v>
      </c>
      <c r="Z403">
        <v>18.29601001</v>
      </c>
      <c r="AA403">
        <v>16.833021500000001</v>
      </c>
      <c r="AB403">
        <v>15.1257596</v>
      </c>
      <c r="AC403">
        <v>14.918376</v>
      </c>
      <c r="AD403">
        <v>14.1596867233333</v>
      </c>
      <c r="AE403">
        <v>13.031174182499999</v>
      </c>
      <c r="AF403">
        <v>12.5489426</v>
      </c>
    </row>
    <row r="404" spans="1:32" x14ac:dyDescent="0.3">
      <c r="A404">
        <v>890</v>
      </c>
      <c r="B404" t="s">
        <v>114</v>
      </c>
      <c r="C404">
        <v>2015</v>
      </c>
      <c r="D404">
        <v>803</v>
      </c>
      <c r="E404">
        <v>90</v>
      </c>
      <c r="F404">
        <v>0.549190535491905</v>
      </c>
      <c r="G404">
        <v>0.16</v>
      </c>
      <c r="H404">
        <v>2</v>
      </c>
      <c r="I404">
        <v>0.78</v>
      </c>
      <c r="J404">
        <v>0.84</v>
      </c>
      <c r="K404">
        <v>0.84</v>
      </c>
      <c r="L404">
        <v>8</v>
      </c>
      <c r="M404" t="s">
        <v>77</v>
      </c>
      <c r="N404" t="s">
        <v>106</v>
      </c>
      <c r="O404" t="s">
        <v>87</v>
      </c>
      <c r="P404" t="s">
        <v>32</v>
      </c>
      <c r="Q404" t="s">
        <v>89</v>
      </c>
      <c r="R404" t="s">
        <v>39</v>
      </c>
      <c r="S404" t="s">
        <v>102</v>
      </c>
      <c r="T404" t="s">
        <v>54</v>
      </c>
      <c r="U404" t="s">
        <v>86</v>
      </c>
      <c r="V404" t="s">
        <v>76</v>
      </c>
      <c r="W404">
        <v>59.612386339999901</v>
      </c>
      <c r="X404">
        <v>31.406243885999999</v>
      </c>
      <c r="Y404">
        <v>21.458715399999999</v>
      </c>
      <c r="Z404">
        <v>21.353224399999998</v>
      </c>
      <c r="AA404">
        <v>16.7763242857142</v>
      </c>
      <c r="AB404">
        <v>15.17286322</v>
      </c>
      <c r="AC404">
        <v>14.637614590666599</v>
      </c>
      <c r="AD404">
        <v>14.329580999999999</v>
      </c>
      <c r="AE404">
        <v>14.223456056666601</v>
      </c>
      <c r="AF404">
        <v>13.7666206</v>
      </c>
    </row>
    <row r="405" spans="1:32" x14ac:dyDescent="0.3">
      <c r="A405">
        <v>891</v>
      </c>
      <c r="B405" t="s">
        <v>114</v>
      </c>
      <c r="C405">
        <v>2015</v>
      </c>
      <c r="D405">
        <v>803</v>
      </c>
      <c r="E405">
        <v>91</v>
      </c>
      <c r="F405">
        <v>0.57658779576587704</v>
      </c>
      <c r="G405">
        <v>0.16</v>
      </c>
      <c r="H405">
        <v>1</v>
      </c>
      <c r="I405">
        <v>0.64</v>
      </c>
      <c r="J405">
        <v>0.84</v>
      </c>
      <c r="K405">
        <v>0.1</v>
      </c>
      <c r="L405">
        <v>1</v>
      </c>
      <c r="M405" t="s">
        <v>77</v>
      </c>
      <c r="N405" t="s">
        <v>106</v>
      </c>
      <c r="O405" t="s">
        <v>32</v>
      </c>
      <c r="P405" t="s">
        <v>89</v>
      </c>
      <c r="Q405" t="s">
        <v>102</v>
      </c>
      <c r="R405" t="s">
        <v>39</v>
      </c>
      <c r="S405" t="s">
        <v>64</v>
      </c>
      <c r="T405" t="s">
        <v>42</v>
      </c>
      <c r="U405" t="s">
        <v>52</v>
      </c>
      <c r="V405" t="s">
        <v>60</v>
      </c>
      <c r="W405">
        <v>52.873765315</v>
      </c>
      <c r="X405">
        <v>46.6554972333333</v>
      </c>
      <c r="Y405">
        <v>23.368967297499999</v>
      </c>
      <c r="Z405">
        <v>19.6363286833333</v>
      </c>
      <c r="AA405">
        <v>19.417161092222202</v>
      </c>
      <c r="AB405">
        <v>18.423080466666601</v>
      </c>
      <c r="AC405">
        <v>16.134107825000001</v>
      </c>
      <c r="AD405">
        <v>13.6656637366666</v>
      </c>
      <c r="AE405">
        <v>13.4655571</v>
      </c>
      <c r="AF405">
        <v>13.4493189</v>
      </c>
    </row>
    <row r="406" spans="1:32" x14ac:dyDescent="0.3">
      <c r="A406">
        <v>892</v>
      </c>
      <c r="B406" t="s">
        <v>114</v>
      </c>
      <c r="C406">
        <v>2015</v>
      </c>
      <c r="D406">
        <v>803</v>
      </c>
      <c r="E406">
        <v>92</v>
      </c>
      <c r="F406">
        <v>0.56911581569115799</v>
      </c>
      <c r="G406">
        <v>0.1</v>
      </c>
      <c r="H406">
        <v>2</v>
      </c>
      <c r="I406">
        <v>0.3</v>
      </c>
      <c r="J406">
        <v>0.92</v>
      </c>
      <c r="K406">
        <v>0.2</v>
      </c>
      <c r="L406">
        <v>4</v>
      </c>
      <c r="M406" t="s">
        <v>77</v>
      </c>
      <c r="N406" t="s">
        <v>106</v>
      </c>
      <c r="O406" t="s">
        <v>89</v>
      </c>
      <c r="P406" t="s">
        <v>48</v>
      </c>
      <c r="Q406" t="s">
        <v>102</v>
      </c>
      <c r="R406" t="s">
        <v>32</v>
      </c>
      <c r="S406" t="s">
        <v>41</v>
      </c>
      <c r="T406" t="s">
        <v>42</v>
      </c>
      <c r="U406" t="s">
        <v>54</v>
      </c>
      <c r="V406" t="s">
        <v>39</v>
      </c>
      <c r="W406">
        <v>35.781866640714199</v>
      </c>
      <c r="X406">
        <v>29.454765211111098</v>
      </c>
      <c r="Y406">
        <v>20.833244966666602</v>
      </c>
      <c r="Z406">
        <v>19.689475999999999</v>
      </c>
      <c r="AA406">
        <v>16.809891588823501</v>
      </c>
      <c r="AB406">
        <v>16.634229250000001</v>
      </c>
      <c r="AC406">
        <v>14.47552155</v>
      </c>
      <c r="AD406">
        <v>13.483852234285701</v>
      </c>
      <c r="AE406">
        <v>13.023265311428499</v>
      </c>
      <c r="AF406">
        <v>11.906810062222201</v>
      </c>
    </row>
    <row r="407" spans="1:32" x14ac:dyDescent="0.3">
      <c r="A407">
        <v>893</v>
      </c>
      <c r="B407" t="s">
        <v>114</v>
      </c>
      <c r="C407">
        <v>2015</v>
      </c>
      <c r="D407">
        <v>803</v>
      </c>
      <c r="E407">
        <v>93</v>
      </c>
      <c r="F407">
        <v>0.55541718555417097</v>
      </c>
      <c r="G407">
        <v>0.06</v>
      </c>
      <c r="H407">
        <v>5</v>
      </c>
      <c r="I407">
        <v>0.57999999999999996</v>
      </c>
      <c r="J407">
        <v>0.88</v>
      </c>
      <c r="K407">
        <v>0.34</v>
      </c>
      <c r="L407">
        <v>0</v>
      </c>
      <c r="M407" t="s">
        <v>77</v>
      </c>
      <c r="N407" t="s">
        <v>106</v>
      </c>
      <c r="O407" t="s">
        <v>32</v>
      </c>
      <c r="P407" t="s">
        <v>102</v>
      </c>
      <c r="Q407" t="s">
        <v>111</v>
      </c>
      <c r="R407" t="s">
        <v>54</v>
      </c>
      <c r="S407" t="s">
        <v>89</v>
      </c>
      <c r="T407" t="s">
        <v>72</v>
      </c>
      <c r="U407" t="s">
        <v>108</v>
      </c>
      <c r="V407" t="s">
        <v>47</v>
      </c>
      <c r="W407">
        <v>19.493699763265301</v>
      </c>
      <c r="X407">
        <v>13.1098227575438</v>
      </c>
      <c r="Y407">
        <v>12.9852505753225</v>
      </c>
      <c r="Z407">
        <v>10.2750957215942</v>
      </c>
      <c r="AA407">
        <v>10.1350003707692</v>
      </c>
      <c r="AB407">
        <v>9.2782262518643996</v>
      </c>
      <c r="AC407">
        <v>8.9892996572092994</v>
      </c>
      <c r="AD407">
        <v>8.8649849483333298</v>
      </c>
      <c r="AE407">
        <v>8.4560122955999901</v>
      </c>
      <c r="AF407">
        <v>8.4101250936170207</v>
      </c>
    </row>
    <row r="408" spans="1:32" x14ac:dyDescent="0.3">
      <c r="A408">
        <v>894</v>
      </c>
      <c r="B408" t="s">
        <v>114</v>
      </c>
      <c r="C408">
        <v>2015</v>
      </c>
      <c r="D408">
        <v>803</v>
      </c>
      <c r="E408">
        <v>94</v>
      </c>
      <c r="F408">
        <v>0.56787048567870402</v>
      </c>
      <c r="G408">
        <v>0.12</v>
      </c>
      <c r="H408">
        <v>6</v>
      </c>
      <c r="I408">
        <v>0.54</v>
      </c>
      <c r="J408">
        <v>1</v>
      </c>
      <c r="K408">
        <v>0.26</v>
      </c>
      <c r="L408">
        <v>0</v>
      </c>
      <c r="M408" t="s">
        <v>77</v>
      </c>
      <c r="N408" t="s">
        <v>32</v>
      </c>
      <c r="O408" t="s">
        <v>102</v>
      </c>
      <c r="P408" t="s">
        <v>106</v>
      </c>
      <c r="Q408" t="s">
        <v>47</v>
      </c>
      <c r="R408" t="s">
        <v>89</v>
      </c>
      <c r="S408" t="s">
        <v>54</v>
      </c>
      <c r="T408" t="s">
        <v>111</v>
      </c>
      <c r="U408" t="s">
        <v>83</v>
      </c>
      <c r="V408" t="s">
        <v>85</v>
      </c>
      <c r="W408">
        <v>6.1747094175441104</v>
      </c>
      <c r="X408">
        <v>5.2101505841363602</v>
      </c>
      <c r="Y408">
        <v>4.7855694402418196</v>
      </c>
      <c r="Z408">
        <v>4.5428786764890496</v>
      </c>
      <c r="AA408">
        <v>4.2126156723488304</v>
      </c>
      <c r="AB408">
        <v>4.0472108843511396</v>
      </c>
      <c r="AC408">
        <v>4.0213996941428496</v>
      </c>
      <c r="AD408">
        <v>3.9977671431956501</v>
      </c>
      <c r="AE408">
        <v>3.9948853479333302</v>
      </c>
      <c r="AF408">
        <v>3.94394929907999</v>
      </c>
    </row>
    <row r="409" spans="1:32" x14ac:dyDescent="0.3">
      <c r="A409">
        <v>895</v>
      </c>
      <c r="B409" t="s">
        <v>114</v>
      </c>
      <c r="C409">
        <v>2015</v>
      </c>
      <c r="D409">
        <v>803</v>
      </c>
      <c r="E409">
        <v>95</v>
      </c>
      <c r="F409">
        <v>0.55417185554171799</v>
      </c>
      <c r="G409">
        <v>0.02</v>
      </c>
      <c r="H409">
        <v>7</v>
      </c>
      <c r="I409">
        <v>0.36</v>
      </c>
      <c r="J409">
        <v>0.8</v>
      </c>
      <c r="K409">
        <v>0.64</v>
      </c>
      <c r="L409">
        <v>6</v>
      </c>
      <c r="M409" t="s">
        <v>77</v>
      </c>
      <c r="N409" t="s">
        <v>106</v>
      </c>
      <c r="O409" t="s">
        <v>102</v>
      </c>
      <c r="P409" t="s">
        <v>32</v>
      </c>
      <c r="Q409" t="s">
        <v>111</v>
      </c>
      <c r="R409" t="s">
        <v>89</v>
      </c>
      <c r="S409" t="s">
        <v>78</v>
      </c>
      <c r="T409" t="s">
        <v>72</v>
      </c>
      <c r="U409" t="s">
        <v>69</v>
      </c>
      <c r="V409" t="s">
        <v>110</v>
      </c>
      <c r="W409">
        <v>12.049878390210001</v>
      </c>
      <c r="X409">
        <v>9.7218063082631492</v>
      </c>
      <c r="Y409">
        <v>8.3912897073360604</v>
      </c>
      <c r="Z409">
        <v>8.3544936562956007</v>
      </c>
      <c r="AA409">
        <v>7.6401192566101699</v>
      </c>
      <c r="AB409">
        <v>7.29384439893236</v>
      </c>
      <c r="AC409">
        <v>6.9855633098260803</v>
      </c>
      <c r="AD409">
        <v>6.8845895777419299</v>
      </c>
      <c r="AE409">
        <v>6.8657342455172401</v>
      </c>
      <c r="AF409">
        <v>6.8567127405555501</v>
      </c>
    </row>
    <row r="410" spans="1:32" x14ac:dyDescent="0.3">
      <c r="A410">
        <v>896</v>
      </c>
      <c r="B410" t="s">
        <v>114</v>
      </c>
      <c r="C410">
        <v>2015</v>
      </c>
      <c r="D410">
        <v>803</v>
      </c>
      <c r="E410">
        <v>96</v>
      </c>
      <c r="F410">
        <v>0.56164383561643805</v>
      </c>
      <c r="G410">
        <v>0.04</v>
      </c>
      <c r="H410">
        <v>4</v>
      </c>
      <c r="I410">
        <v>0.57999999999999996</v>
      </c>
      <c r="J410">
        <v>0.26</v>
      </c>
      <c r="K410">
        <v>0.2</v>
      </c>
      <c r="L410">
        <v>1</v>
      </c>
      <c r="M410" t="s">
        <v>77</v>
      </c>
      <c r="N410" t="s">
        <v>106</v>
      </c>
      <c r="O410" t="s">
        <v>102</v>
      </c>
      <c r="P410" t="s">
        <v>32</v>
      </c>
      <c r="Q410" t="s">
        <v>93</v>
      </c>
      <c r="R410" t="s">
        <v>54</v>
      </c>
      <c r="S410" t="s">
        <v>108</v>
      </c>
      <c r="T410" t="s">
        <v>99</v>
      </c>
      <c r="U410" t="s">
        <v>75</v>
      </c>
      <c r="V410" t="s">
        <v>82</v>
      </c>
      <c r="W410">
        <v>12.2539347049107</v>
      </c>
      <c r="X410">
        <v>11.951094845880901</v>
      </c>
      <c r="Y410">
        <v>9.9731918316666608</v>
      </c>
      <c r="Z410">
        <v>9.9312772498245607</v>
      </c>
      <c r="AA410">
        <v>9.5804832030769198</v>
      </c>
      <c r="AB410">
        <v>9.2723894122448893</v>
      </c>
      <c r="AC410">
        <v>9.2114837152631495</v>
      </c>
      <c r="AD410">
        <v>9.0100623159090798</v>
      </c>
      <c r="AE410">
        <v>8.8310940179999999</v>
      </c>
      <c r="AF410">
        <v>8.7907456605555492</v>
      </c>
    </row>
    <row r="411" spans="1:32" x14ac:dyDescent="0.3">
      <c r="A411">
        <v>897</v>
      </c>
      <c r="B411" t="s">
        <v>114</v>
      </c>
      <c r="C411">
        <v>2015</v>
      </c>
      <c r="D411">
        <v>803</v>
      </c>
      <c r="E411">
        <v>97</v>
      </c>
      <c r="F411">
        <v>0.56164383561643805</v>
      </c>
      <c r="G411">
        <v>0.18</v>
      </c>
      <c r="H411">
        <v>2</v>
      </c>
      <c r="I411">
        <v>0.28000000000000003</v>
      </c>
      <c r="J411">
        <v>0.82</v>
      </c>
      <c r="K411">
        <v>0.98</v>
      </c>
      <c r="L411">
        <v>6</v>
      </c>
      <c r="M411" t="s">
        <v>77</v>
      </c>
      <c r="N411" t="s">
        <v>32</v>
      </c>
      <c r="O411" t="s">
        <v>102</v>
      </c>
      <c r="P411" t="s">
        <v>106</v>
      </c>
      <c r="Q411" t="s">
        <v>39</v>
      </c>
      <c r="R411" t="s">
        <v>89</v>
      </c>
      <c r="S411" t="s">
        <v>113</v>
      </c>
      <c r="T411" t="s">
        <v>70</v>
      </c>
      <c r="U411" t="s">
        <v>46</v>
      </c>
      <c r="V411" t="s">
        <v>57</v>
      </c>
      <c r="W411">
        <v>27.776902434444398</v>
      </c>
      <c r="X411">
        <v>24.1907107554545</v>
      </c>
      <c r="Y411">
        <v>16.879551927777701</v>
      </c>
      <c r="Z411">
        <v>15.52995854375</v>
      </c>
      <c r="AA411">
        <v>14.909768574999999</v>
      </c>
      <c r="AB411">
        <v>13.432906854545401</v>
      </c>
      <c r="AC411">
        <v>12.10932495</v>
      </c>
      <c r="AD411">
        <v>11.8797912766666</v>
      </c>
      <c r="AE411">
        <v>11.8144341</v>
      </c>
      <c r="AF411">
        <v>11.486999750000001</v>
      </c>
    </row>
    <row r="412" spans="1:32" x14ac:dyDescent="0.3">
      <c r="A412">
        <v>898</v>
      </c>
      <c r="B412" t="s">
        <v>114</v>
      </c>
      <c r="C412">
        <v>2015</v>
      </c>
      <c r="D412">
        <v>803</v>
      </c>
      <c r="E412">
        <v>98</v>
      </c>
      <c r="F412">
        <v>0.56787048567870402</v>
      </c>
      <c r="G412">
        <v>0.26</v>
      </c>
      <c r="H412">
        <v>1</v>
      </c>
      <c r="I412">
        <v>0.52</v>
      </c>
      <c r="J412">
        <v>0.68</v>
      </c>
      <c r="K412">
        <v>0.54</v>
      </c>
      <c r="L412">
        <v>9</v>
      </c>
      <c r="M412" t="s">
        <v>77</v>
      </c>
      <c r="N412" t="s">
        <v>106</v>
      </c>
      <c r="O412" t="s">
        <v>102</v>
      </c>
      <c r="P412" t="s">
        <v>32</v>
      </c>
      <c r="Q412" t="s">
        <v>39</v>
      </c>
      <c r="R412" t="s">
        <v>92</v>
      </c>
      <c r="S412" t="s">
        <v>52</v>
      </c>
      <c r="T412" t="s">
        <v>89</v>
      </c>
      <c r="U412" t="s">
        <v>42</v>
      </c>
      <c r="V412" t="s">
        <v>81</v>
      </c>
      <c r="W412">
        <v>47.471686882500002</v>
      </c>
      <c r="X412">
        <v>25.955043483333299</v>
      </c>
      <c r="Y412">
        <v>22.518574749999999</v>
      </c>
      <c r="Z412">
        <v>18.920717161999999</v>
      </c>
      <c r="AA412">
        <v>18.033601749999999</v>
      </c>
      <c r="AB412">
        <v>17.225948299999999</v>
      </c>
      <c r="AC412">
        <v>16.6646824</v>
      </c>
      <c r="AD412">
        <v>16.206305</v>
      </c>
      <c r="AE412">
        <v>15.444235785</v>
      </c>
      <c r="AF412">
        <v>13.556840899999999</v>
      </c>
    </row>
    <row r="413" spans="1:32" x14ac:dyDescent="0.3">
      <c r="A413">
        <v>899</v>
      </c>
      <c r="B413" t="s">
        <v>114</v>
      </c>
      <c r="C413">
        <v>2015</v>
      </c>
      <c r="D413">
        <v>803</v>
      </c>
      <c r="E413">
        <v>99</v>
      </c>
      <c r="F413">
        <v>0.56039850560398496</v>
      </c>
      <c r="G413">
        <v>0.26</v>
      </c>
      <c r="H413">
        <v>1</v>
      </c>
      <c r="I413">
        <v>0.54</v>
      </c>
      <c r="J413">
        <v>0.57999999999999996</v>
      </c>
      <c r="K413">
        <v>0.24</v>
      </c>
      <c r="L413">
        <v>8</v>
      </c>
      <c r="M413" t="s">
        <v>77</v>
      </c>
      <c r="N413" t="s">
        <v>32</v>
      </c>
      <c r="O413" t="s">
        <v>39</v>
      </c>
      <c r="P413" t="s">
        <v>102</v>
      </c>
      <c r="Q413" t="s">
        <v>64</v>
      </c>
      <c r="R413" t="s">
        <v>106</v>
      </c>
      <c r="S413" t="s">
        <v>72</v>
      </c>
      <c r="T413" t="s">
        <v>33</v>
      </c>
      <c r="U413" t="s">
        <v>52</v>
      </c>
      <c r="V413" t="s">
        <v>85</v>
      </c>
      <c r="W413">
        <v>56.3752644666666</v>
      </c>
      <c r="X413">
        <v>22.588059675</v>
      </c>
      <c r="Y413">
        <v>19.732130999999999</v>
      </c>
      <c r="Z413">
        <v>18.456507200000001</v>
      </c>
      <c r="AA413">
        <v>17.107142466666598</v>
      </c>
      <c r="AB413">
        <v>17.058500933333299</v>
      </c>
      <c r="AC413">
        <v>16.198212000000002</v>
      </c>
      <c r="AD413">
        <v>15.7135339</v>
      </c>
      <c r="AE413">
        <v>14.2129917</v>
      </c>
      <c r="AF413">
        <v>13.8960043533333</v>
      </c>
    </row>
    <row r="418" spans="1:32" x14ac:dyDescent="0.3">
      <c r="A418">
        <v>900</v>
      </c>
      <c r="B418" t="s">
        <v>114</v>
      </c>
      <c r="C418">
        <v>2014</v>
      </c>
      <c r="D418">
        <v>741</v>
      </c>
      <c r="E418">
        <v>0</v>
      </c>
      <c r="F418">
        <v>0.60728744939271195</v>
      </c>
      <c r="G418">
        <v>0.5</v>
      </c>
      <c r="H418">
        <v>1</v>
      </c>
      <c r="I418">
        <v>0.84</v>
      </c>
      <c r="J418">
        <v>1</v>
      </c>
      <c r="K418">
        <v>0.22</v>
      </c>
      <c r="L418">
        <v>8</v>
      </c>
      <c r="M418" t="s">
        <v>77</v>
      </c>
      <c r="N418" t="s">
        <v>89</v>
      </c>
      <c r="O418" t="s">
        <v>106</v>
      </c>
      <c r="P418" t="s">
        <v>102</v>
      </c>
      <c r="Q418" t="s">
        <v>39</v>
      </c>
      <c r="R418" t="s">
        <v>64</v>
      </c>
      <c r="S418" t="s">
        <v>111</v>
      </c>
      <c r="T418" t="s">
        <v>33</v>
      </c>
      <c r="U418" t="s">
        <v>55</v>
      </c>
      <c r="V418" t="s">
        <v>110</v>
      </c>
      <c r="W418">
        <v>86.569846249999998</v>
      </c>
      <c r="X418">
        <v>36.4884567</v>
      </c>
      <c r="Y418">
        <v>30.379186375</v>
      </c>
      <c r="Z418">
        <v>23.238902100000001</v>
      </c>
      <c r="AA418">
        <v>21.544522024999999</v>
      </c>
      <c r="AB418">
        <v>19.6710663</v>
      </c>
      <c r="AC418">
        <v>15.2005053</v>
      </c>
      <c r="AD418">
        <v>10.662055240000001</v>
      </c>
      <c r="AE418">
        <v>10.243753399999999</v>
      </c>
      <c r="AF418">
        <v>9.4870513533333298</v>
      </c>
    </row>
    <row r="419" spans="1:32" x14ac:dyDescent="0.3">
      <c r="A419">
        <v>901</v>
      </c>
      <c r="B419" t="s">
        <v>114</v>
      </c>
      <c r="C419">
        <v>2014</v>
      </c>
      <c r="D419">
        <v>741</v>
      </c>
      <c r="E419">
        <v>1</v>
      </c>
      <c r="F419">
        <v>0.59244264507422395</v>
      </c>
      <c r="G419">
        <v>0.1</v>
      </c>
      <c r="H419">
        <v>3</v>
      </c>
      <c r="I419">
        <v>0.74</v>
      </c>
      <c r="J419">
        <v>0.84</v>
      </c>
      <c r="K419">
        <v>0.28000000000000003</v>
      </c>
      <c r="L419">
        <v>0</v>
      </c>
      <c r="M419" t="s">
        <v>77</v>
      </c>
      <c r="N419" t="s">
        <v>106</v>
      </c>
      <c r="O419" t="s">
        <v>32</v>
      </c>
      <c r="P419" t="s">
        <v>102</v>
      </c>
      <c r="Q419" t="s">
        <v>39</v>
      </c>
      <c r="R419" t="s">
        <v>38</v>
      </c>
      <c r="S419" t="s">
        <v>45</v>
      </c>
      <c r="T419" t="s">
        <v>89</v>
      </c>
      <c r="U419" t="s">
        <v>86</v>
      </c>
      <c r="V419" t="s">
        <v>54</v>
      </c>
      <c r="W419">
        <v>32.628676934666601</v>
      </c>
      <c r="X419">
        <v>20.449184604666598</v>
      </c>
      <c r="Y419">
        <v>14.7439227821428</v>
      </c>
      <c r="Z419">
        <v>14.078340348888799</v>
      </c>
      <c r="AA419">
        <v>12.491155061000001</v>
      </c>
      <c r="AB419">
        <v>12.171994462499899</v>
      </c>
      <c r="AC419">
        <v>11.6336827277777</v>
      </c>
      <c r="AD419">
        <v>11.584368288124899</v>
      </c>
      <c r="AE419">
        <v>11.1308701259999</v>
      </c>
      <c r="AF419">
        <v>11.056449255555499</v>
      </c>
    </row>
    <row r="420" spans="1:32" x14ac:dyDescent="0.3">
      <c r="A420">
        <v>902</v>
      </c>
      <c r="B420" t="s">
        <v>114</v>
      </c>
      <c r="C420">
        <v>2014</v>
      </c>
      <c r="D420">
        <v>741</v>
      </c>
      <c r="E420">
        <v>2</v>
      </c>
      <c r="F420">
        <v>0.582995951417004</v>
      </c>
      <c r="G420">
        <v>0.04</v>
      </c>
      <c r="H420">
        <v>7</v>
      </c>
      <c r="I420">
        <v>0.5</v>
      </c>
      <c r="J420">
        <v>0.56000000000000005</v>
      </c>
      <c r="K420">
        <v>0.14000000000000001</v>
      </c>
      <c r="L420">
        <v>7</v>
      </c>
      <c r="M420" t="s">
        <v>77</v>
      </c>
      <c r="N420" t="s">
        <v>32</v>
      </c>
      <c r="O420" t="s">
        <v>106</v>
      </c>
      <c r="P420" t="s">
        <v>110</v>
      </c>
      <c r="Q420" t="s">
        <v>102</v>
      </c>
      <c r="R420" t="s">
        <v>78</v>
      </c>
      <c r="S420" t="s">
        <v>39</v>
      </c>
      <c r="T420" t="s">
        <v>33</v>
      </c>
      <c r="U420" t="s">
        <v>111</v>
      </c>
      <c r="V420" t="s">
        <v>45</v>
      </c>
      <c r="W420">
        <v>12.5334156835632</v>
      </c>
      <c r="X420">
        <v>10.2170049600917</v>
      </c>
      <c r="Y420">
        <v>10.169222902750001</v>
      </c>
      <c r="Z420">
        <v>8.3599930277083292</v>
      </c>
      <c r="AA420">
        <v>8.3478771892352892</v>
      </c>
      <c r="AB420">
        <v>8.1964646984848404</v>
      </c>
      <c r="AC420">
        <v>8.0714163076698995</v>
      </c>
      <c r="AD420">
        <v>8.0337442424999992</v>
      </c>
      <c r="AE420">
        <v>8.0163244465000005</v>
      </c>
      <c r="AF420">
        <v>7.5741320559210497</v>
      </c>
    </row>
    <row r="421" spans="1:32" x14ac:dyDescent="0.3">
      <c r="A421">
        <v>903</v>
      </c>
      <c r="B421" t="s">
        <v>114</v>
      </c>
      <c r="C421">
        <v>2014</v>
      </c>
      <c r="D421">
        <v>741</v>
      </c>
      <c r="E421">
        <v>3</v>
      </c>
      <c r="F421">
        <v>0.597840755735492</v>
      </c>
      <c r="G421">
        <v>0.12</v>
      </c>
      <c r="H421">
        <v>3</v>
      </c>
      <c r="I421">
        <v>0.38</v>
      </c>
      <c r="J421">
        <v>0.88</v>
      </c>
      <c r="K421">
        <v>0.3</v>
      </c>
      <c r="L421">
        <v>10</v>
      </c>
      <c r="M421" t="s">
        <v>77</v>
      </c>
      <c r="N421" t="s">
        <v>106</v>
      </c>
      <c r="O421" t="s">
        <v>32</v>
      </c>
      <c r="P421" t="s">
        <v>89</v>
      </c>
      <c r="Q421" t="s">
        <v>39</v>
      </c>
      <c r="R421" t="s">
        <v>102</v>
      </c>
      <c r="S421" t="s">
        <v>70</v>
      </c>
      <c r="T421" t="s">
        <v>45</v>
      </c>
      <c r="U421" t="s">
        <v>86</v>
      </c>
      <c r="V421" t="s">
        <v>54</v>
      </c>
      <c r="W421">
        <v>21.838447099090899</v>
      </c>
      <c r="X421">
        <v>21.027042911666602</v>
      </c>
      <c r="Y421">
        <v>19.729446684615301</v>
      </c>
      <c r="Z421">
        <v>15.86623263375</v>
      </c>
      <c r="AA421">
        <v>14.0684026884615</v>
      </c>
      <c r="AB421">
        <v>13.848587007500001</v>
      </c>
      <c r="AC421">
        <v>10.7722019466666</v>
      </c>
      <c r="AD421">
        <v>10.51558635</v>
      </c>
      <c r="AE421">
        <v>10.3293248933333</v>
      </c>
      <c r="AF421">
        <v>10.198658831538401</v>
      </c>
    </row>
    <row r="422" spans="1:32" x14ac:dyDescent="0.3">
      <c r="A422">
        <v>904</v>
      </c>
      <c r="B422" t="s">
        <v>114</v>
      </c>
      <c r="C422">
        <v>2014</v>
      </c>
      <c r="D422">
        <v>741</v>
      </c>
      <c r="E422">
        <v>4</v>
      </c>
      <c r="F422">
        <v>0.57624831309041802</v>
      </c>
      <c r="G422">
        <v>0.34</v>
      </c>
      <c r="H422">
        <v>2</v>
      </c>
      <c r="I422">
        <v>0.06</v>
      </c>
      <c r="J422">
        <v>0.88</v>
      </c>
      <c r="K422">
        <v>0.06</v>
      </c>
      <c r="L422">
        <v>0</v>
      </c>
      <c r="M422" t="s">
        <v>106</v>
      </c>
      <c r="N422" t="s">
        <v>32</v>
      </c>
      <c r="O422" t="s">
        <v>89</v>
      </c>
      <c r="P422" t="s">
        <v>102</v>
      </c>
      <c r="Q422" t="s">
        <v>39</v>
      </c>
      <c r="R422" t="s">
        <v>54</v>
      </c>
      <c r="S422" t="s">
        <v>65</v>
      </c>
      <c r="T422" t="s">
        <v>71</v>
      </c>
      <c r="U422" t="s">
        <v>80</v>
      </c>
      <c r="V422" t="s">
        <v>105</v>
      </c>
      <c r="W422">
        <v>22.012685300999902</v>
      </c>
      <c r="X422">
        <v>16.428040111666601</v>
      </c>
      <c r="Y422">
        <v>14.100452580000001</v>
      </c>
      <c r="Z422">
        <v>11.2898678481818</v>
      </c>
      <c r="AA422">
        <v>8.7737587210000001</v>
      </c>
      <c r="AB422">
        <v>8.5335248514285702</v>
      </c>
      <c r="AC422">
        <v>8.4827709237499995</v>
      </c>
      <c r="AD422">
        <v>8.0421724316666694</v>
      </c>
      <c r="AE422">
        <v>7.8801705319999904</v>
      </c>
      <c r="AF422">
        <v>7.8725450050000001</v>
      </c>
    </row>
    <row r="423" spans="1:32" x14ac:dyDescent="0.3">
      <c r="A423">
        <v>905</v>
      </c>
      <c r="B423" t="s">
        <v>114</v>
      </c>
      <c r="C423">
        <v>2014</v>
      </c>
      <c r="D423">
        <v>741</v>
      </c>
      <c r="E423">
        <v>5</v>
      </c>
      <c r="F423">
        <v>0.59379217273954099</v>
      </c>
      <c r="G423">
        <v>0.18</v>
      </c>
      <c r="H423">
        <v>2</v>
      </c>
      <c r="I423">
        <v>0.44</v>
      </c>
      <c r="J423">
        <v>0.66</v>
      </c>
      <c r="K423">
        <v>0.1</v>
      </c>
      <c r="L423">
        <v>5</v>
      </c>
      <c r="M423" t="s">
        <v>32</v>
      </c>
      <c r="N423" t="s">
        <v>77</v>
      </c>
      <c r="O423" t="s">
        <v>102</v>
      </c>
      <c r="P423" t="s">
        <v>106</v>
      </c>
      <c r="Q423" t="s">
        <v>100</v>
      </c>
      <c r="R423" t="s">
        <v>89</v>
      </c>
      <c r="S423" t="s">
        <v>39</v>
      </c>
      <c r="T423" t="s">
        <v>86</v>
      </c>
      <c r="U423" t="s">
        <v>99</v>
      </c>
      <c r="V423" t="s">
        <v>81</v>
      </c>
      <c r="W423">
        <v>27.446684171428501</v>
      </c>
      <c r="X423">
        <v>19.669386530000001</v>
      </c>
      <c r="Y423">
        <v>17.954112925555499</v>
      </c>
      <c r="Z423">
        <v>15.452051263333299</v>
      </c>
      <c r="AA423">
        <v>15.092886</v>
      </c>
      <c r="AB423">
        <v>14.8161740375</v>
      </c>
      <c r="AC423">
        <v>14.659171531111101</v>
      </c>
      <c r="AD423">
        <v>12.608880975</v>
      </c>
      <c r="AE423">
        <v>12.374460212000001</v>
      </c>
      <c r="AF423">
        <v>12.320083618</v>
      </c>
    </row>
    <row r="424" spans="1:32" x14ac:dyDescent="0.3">
      <c r="A424">
        <v>906</v>
      </c>
      <c r="B424" t="s">
        <v>114</v>
      </c>
      <c r="C424">
        <v>2014</v>
      </c>
      <c r="D424">
        <v>741</v>
      </c>
      <c r="E424">
        <v>6</v>
      </c>
      <c r="F424">
        <v>0.60593792172739502</v>
      </c>
      <c r="G424">
        <v>0.04</v>
      </c>
      <c r="H424">
        <v>8</v>
      </c>
      <c r="I424">
        <v>0.94</v>
      </c>
      <c r="J424">
        <v>0.68</v>
      </c>
      <c r="K424">
        <v>1</v>
      </c>
      <c r="L424">
        <v>9</v>
      </c>
      <c r="M424" t="s">
        <v>77</v>
      </c>
      <c r="N424" t="s">
        <v>106</v>
      </c>
      <c r="O424" t="s">
        <v>102</v>
      </c>
      <c r="P424" t="s">
        <v>110</v>
      </c>
      <c r="Q424" t="s">
        <v>32</v>
      </c>
      <c r="R424" t="s">
        <v>78</v>
      </c>
      <c r="S424" t="s">
        <v>111</v>
      </c>
      <c r="T424" t="s">
        <v>44</v>
      </c>
      <c r="U424" t="s">
        <v>39</v>
      </c>
      <c r="V424" t="s">
        <v>69</v>
      </c>
      <c r="W424">
        <v>17.6442533167045</v>
      </c>
      <c r="X424">
        <v>10.811344628888801</v>
      </c>
      <c r="Y424">
        <v>9.86581868973912</v>
      </c>
      <c r="Z424">
        <v>8.9290510207692204</v>
      </c>
      <c r="AA424">
        <v>8.8840526900000008</v>
      </c>
      <c r="AB424">
        <v>8.8657187045161301</v>
      </c>
      <c r="AC424">
        <v>8.7371851459999892</v>
      </c>
      <c r="AD424">
        <v>8.6633880039285707</v>
      </c>
      <c r="AE424">
        <v>8.6288078754545392</v>
      </c>
      <c r="AF424">
        <v>8.6029702676922994</v>
      </c>
    </row>
    <row r="425" spans="1:32" x14ac:dyDescent="0.3">
      <c r="A425">
        <v>907</v>
      </c>
      <c r="B425" t="s">
        <v>114</v>
      </c>
      <c r="C425">
        <v>2014</v>
      </c>
      <c r="D425">
        <v>741</v>
      </c>
      <c r="E425">
        <v>7</v>
      </c>
      <c r="F425">
        <v>0.58569500674763797</v>
      </c>
      <c r="G425">
        <v>0.7</v>
      </c>
      <c r="H425">
        <v>1</v>
      </c>
      <c r="I425">
        <v>0.36</v>
      </c>
      <c r="J425">
        <v>0.7</v>
      </c>
      <c r="K425">
        <v>0.22</v>
      </c>
      <c r="L425">
        <v>9</v>
      </c>
      <c r="M425" t="s">
        <v>77</v>
      </c>
      <c r="N425" t="s">
        <v>102</v>
      </c>
      <c r="O425" t="s">
        <v>89</v>
      </c>
      <c r="P425" t="s">
        <v>39</v>
      </c>
      <c r="Q425" t="s">
        <v>32</v>
      </c>
      <c r="R425" t="s">
        <v>106</v>
      </c>
      <c r="S425" t="s">
        <v>48</v>
      </c>
      <c r="T425" t="s">
        <v>99</v>
      </c>
      <c r="U425" t="s">
        <v>44</v>
      </c>
      <c r="V425" t="s">
        <v>82</v>
      </c>
      <c r="W425">
        <v>52.367438800000002</v>
      </c>
      <c r="X425">
        <v>22.709670733333301</v>
      </c>
      <c r="Y425">
        <v>20.6550808</v>
      </c>
      <c r="Z425">
        <v>20.548559685000001</v>
      </c>
      <c r="AA425">
        <v>16.444403959999999</v>
      </c>
      <c r="AB425">
        <v>15.639704699999999</v>
      </c>
      <c r="AC425">
        <v>15.450590099999999</v>
      </c>
      <c r="AD425">
        <v>14.632549300000001</v>
      </c>
      <c r="AE425">
        <v>13.8186684</v>
      </c>
      <c r="AF425">
        <v>13.785412770000001</v>
      </c>
    </row>
    <row r="426" spans="1:32" x14ac:dyDescent="0.3">
      <c r="A426">
        <v>908</v>
      </c>
      <c r="B426" t="s">
        <v>114</v>
      </c>
      <c r="C426">
        <v>2014</v>
      </c>
      <c r="D426">
        <v>741</v>
      </c>
      <c r="E426">
        <v>8</v>
      </c>
      <c r="F426">
        <v>0.58029689608636903</v>
      </c>
      <c r="G426">
        <v>0.68</v>
      </c>
      <c r="H426">
        <v>1</v>
      </c>
      <c r="I426">
        <v>0.84</v>
      </c>
      <c r="J426">
        <v>0.88</v>
      </c>
      <c r="K426">
        <v>0.22</v>
      </c>
      <c r="L426">
        <v>6</v>
      </c>
      <c r="M426" t="s">
        <v>77</v>
      </c>
      <c r="N426" t="s">
        <v>89</v>
      </c>
      <c r="O426" t="s">
        <v>106</v>
      </c>
      <c r="P426" t="s">
        <v>64</v>
      </c>
      <c r="Q426" t="s">
        <v>39</v>
      </c>
      <c r="R426" t="s">
        <v>102</v>
      </c>
      <c r="S426" t="s">
        <v>85</v>
      </c>
      <c r="T426" t="s">
        <v>65</v>
      </c>
      <c r="U426" t="s">
        <v>111</v>
      </c>
      <c r="V426" t="s">
        <v>70</v>
      </c>
      <c r="W426">
        <v>69.729003199999994</v>
      </c>
      <c r="X426">
        <v>26.840557100000002</v>
      </c>
      <c r="Y426">
        <v>23.29469585</v>
      </c>
      <c r="Z426">
        <v>20.3988686</v>
      </c>
      <c r="AA426">
        <v>19.422152735000001</v>
      </c>
      <c r="AB426">
        <v>17.817450637499999</v>
      </c>
      <c r="AC426">
        <v>14.126463899999999</v>
      </c>
      <c r="AD426">
        <v>12.800342243333301</v>
      </c>
      <c r="AE426">
        <v>12.795407300000001</v>
      </c>
      <c r="AF426">
        <v>12.761123700000001</v>
      </c>
    </row>
    <row r="427" spans="1:32" x14ac:dyDescent="0.3">
      <c r="A427">
        <v>909</v>
      </c>
      <c r="B427" t="s">
        <v>114</v>
      </c>
      <c r="C427">
        <v>2014</v>
      </c>
      <c r="D427">
        <v>741</v>
      </c>
      <c r="E427">
        <v>9</v>
      </c>
      <c r="F427">
        <v>0.60323886639676105</v>
      </c>
      <c r="G427">
        <v>0.16</v>
      </c>
      <c r="H427">
        <v>1</v>
      </c>
      <c r="I427">
        <v>0.5</v>
      </c>
      <c r="J427">
        <v>0.72</v>
      </c>
      <c r="K427">
        <v>0.64</v>
      </c>
      <c r="L427">
        <v>8</v>
      </c>
      <c r="M427" t="s">
        <v>77</v>
      </c>
      <c r="N427" t="s">
        <v>32</v>
      </c>
      <c r="O427" t="s">
        <v>106</v>
      </c>
      <c r="P427" t="s">
        <v>89</v>
      </c>
      <c r="Q427" t="s">
        <v>102</v>
      </c>
      <c r="R427" t="s">
        <v>39</v>
      </c>
      <c r="S427" t="s">
        <v>58</v>
      </c>
      <c r="T427" t="s">
        <v>111</v>
      </c>
      <c r="U427" t="s">
        <v>82</v>
      </c>
      <c r="V427" t="s">
        <v>49</v>
      </c>
      <c r="W427">
        <v>34.437339514285704</v>
      </c>
      <c r="X427">
        <v>33.019359399999999</v>
      </c>
      <c r="Y427">
        <v>29.702595240000001</v>
      </c>
      <c r="Z427">
        <v>24.109781266666602</v>
      </c>
      <c r="AA427">
        <v>21.4434488728571</v>
      </c>
      <c r="AB427">
        <v>17.661054046</v>
      </c>
      <c r="AC427">
        <v>17.5543823</v>
      </c>
      <c r="AD427">
        <v>15.183403</v>
      </c>
      <c r="AE427">
        <v>14.977316399999999</v>
      </c>
      <c r="AF427">
        <v>14.565999</v>
      </c>
    </row>
    <row r="428" spans="1:32" x14ac:dyDescent="0.3">
      <c r="A428">
        <v>910</v>
      </c>
      <c r="B428" t="s">
        <v>114</v>
      </c>
      <c r="C428">
        <v>2014</v>
      </c>
      <c r="D428">
        <v>741</v>
      </c>
      <c r="E428">
        <v>10</v>
      </c>
      <c r="F428">
        <v>0.60728744939271195</v>
      </c>
      <c r="G428">
        <v>0.18</v>
      </c>
      <c r="H428">
        <v>2</v>
      </c>
      <c r="I428">
        <v>0.38</v>
      </c>
      <c r="J428">
        <v>0.82</v>
      </c>
      <c r="K428">
        <v>0.94</v>
      </c>
      <c r="L428">
        <v>9</v>
      </c>
      <c r="M428" t="s">
        <v>77</v>
      </c>
      <c r="N428" t="s">
        <v>89</v>
      </c>
      <c r="O428" t="s">
        <v>106</v>
      </c>
      <c r="P428" t="s">
        <v>102</v>
      </c>
      <c r="Q428" t="s">
        <v>32</v>
      </c>
      <c r="R428" t="s">
        <v>93</v>
      </c>
      <c r="S428" t="s">
        <v>39</v>
      </c>
      <c r="T428" t="s">
        <v>83</v>
      </c>
      <c r="U428" t="s">
        <v>45</v>
      </c>
      <c r="V428" t="s">
        <v>96</v>
      </c>
      <c r="W428">
        <v>32.203105937499998</v>
      </c>
      <c r="X428">
        <v>31.1806564</v>
      </c>
      <c r="Y428">
        <v>27.882474148</v>
      </c>
      <c r="Z428">
        <v>19.78940951125</v>
      </c>
      <c r="AA428">
        <v>19.219255497999999</v>
      </c>
      <c r="AB428">
        <v>14.1682138</v>
      </c>
      <c r="AC428">
        <v>13.6932249136363</v>
      </c>
      <c r="AD428">
        <v>13.305528649999999</v>
      </c>
      <c r="AE428">
        <v>13.122995661999999</v>
      </c>
      <c r="AF428">
        <v>12.76362565</v>
      </c>
    </row>
    <row r="429" spans="1:32" x14ac:dyDescent="0.3">
      <c r="A429">
        <v>911</v>
      </c>
      <c r="B429" t="s">
        <v>114</v>
      </c>
      <c r="C429">
        <v>2014</v>
      </c>
      <c r="D429">
        <v>741</v>
      </c>
      <c r="E429">
        <v>11</v>
      </c>
      <c r="F429">
        <v>0.58569500674763797</v>
      </c>
      <c r="G429">
        <v>0.68</v>
      </c>
      <c r="H429">
        <v>1</v>
      </c>
      <c r="I429">
        <v>0.57999999999999996</v>
      </c>
      <c r="J429">
        <v>0.9</v>
      </c>
      <c r="K429">
        <v>0.68</v>
      </c>
      <c r="L429">
        <v>1</v>
      </c>
      <c r="M429" t="s">
        <v>77</v>
      </c>
      <c r="N429" t="s">
        <v>89</v>
      </c>
      <c r="O429" t="s">
        <v>102</v>
      </c>
      <c r="P429" t="s">
        <v>39</v>
      </c>
      <c r="Q429" t="s">
        <v>64</v>
      </c>
      <c r="R429" t="s">
        <v>111</v>
      </c>
      <c r="S429" t="s">
        <v>32</v>
      </c>
      <c r="T429" t="s">
        <v>106</v>
      </c>
      <c r="U429" t="s">
        <v>85</v>
      </c>
      <c r="V429" t="s">
        <v>45</v>
      </c>
      <c r="W429">
        <v>73.16592498</v>
      </c>
      <c r="X429">
        <v>31.6225281</v>
      </c>
      <c r="Y429">
        <v>30.404552500000001</v>
      </c>
      <c r="Z429">
        <v>18.288006289999998</v>
      </c>
      <c r="AA429">
        <v>18.1505337</v>
      </c>
      <c r="AB429">
        <v>18.048788099999999</v>
      </c>
      <c r="AC429">
        <v>15.3583151433333</v>
      </c>
      <c r="AD429">
        <v>13.323155420000001</v>
      </c>
      <c r="AE429">
        <v>12.62425294</v>
      </c>
      <c r="AF429">
        <v>12.062607030000001</v>
      </c>
    </row>
    <row r="430" spans="1:32" x14ac:dyDescent="0.3">
      <c r="A430">
        <v>912</v>
      </c>
      <c r="B430" t="s">
        <v>114</v>
      </c>
      <c r="C430">
        <v>2014</v>
      </c>
      <c r="D430">
        <v>741</v>
      </c>
      <c r="E430">
        <v>12</v>
      </c>
      <c r="F430">
        <v>0.58029689608636903</v>
      </c>
      <c r="G430">
        <v>0.26</v>
      </c>
      <c r="H430">
        <v>3</v>
      </c>
      <c r="I430">
        <v>0.38</v>
      </c>
      <c r="J430">
        <v>0.62</v>
      </c>
      <c r="K430">
        <v>0.34</v>
      </c>
      <c r="L430">
        <v>2</v>
      </c>
      <c r="M430" t="s">
        <v>77</v>
      </c>
      <c r="N430" t="s">
        <v>32</v>
      </c>
      <c r="O430" t="s">
        <v>89</v>
      </c>
      <c r="P430" t="s">
        <v>45</v>
      </c>
      <c r="Q430" t="s">
        <v>102</v>
      </c>
      <c r="R430" t="s">
        <v>97</v>
      </c>
      <c r="S430" t="s">
        <v>106</v>
      </c>
      <c r="T430" t="s">
        <v>68</v>
      </c>
      <c r="U430" t="s">
        <v>78</v>
      </c>
      <c r="V430" t="s">
        <v>66</v>
      </c>
      <c r="W430">
        <v>20.7447794383333</v>
      </c>
      <c r="X430">
        <v>15.07001144</v>
      </c>
      <c r="Y430">
        <v>11.5542201214285</v>
      </c>
      <c r="Z430">
        <v>11.537545237857101</v>
      </c>
      <c r="AA430">
        <v>11.198723754</v>
      </c>
      <c r="AB430">
        <v>11.045404400000001</v>
      </c>
      <c r="AC430">
        <v>10.946197472727199</v>
      </c>
      <c r="AD430">
        <v>10.7360083142857</v>
      </c>
      <c r="AE430">
        <v>10.640153827500001</v>
      </c>
      <c r="AF430">
        <v>10.2087761</v>
      </c>
    </row>
    <row r="431" spans="1:32" x14ac:dyDescent="0.3">
      <c r="A431">
        <v>913</v>
      </c>
      <c r="B431" t="s">
        <v>114</v>
      </c>
      <c r="C431">
        <v>2014</v>
      </c>
      <c r="D431">
        <v>741</v>
      </c>
      <c r="E431">
        <v>13</v>
      </c>
      <c r="F431">
        <v>0.58974358974358898</v>
      </c>
      <c r="G431">
        <v>0.08</v>
      </c>
      <c r="H431">
        <v>2</v>
      </c>
      <c r="I431">
        <v>0.57999999999999996</v>
      </c>
      <c r="J431">
        <v>0.98</v>
      </c>
      <c r="K431">
        <v>0.22</v>
      </c>
      <c r="L431">
        <v>6</v>
      </c>
      <c r="M431" t="s">
        <v>77</v>
      </c>
      <c r="N431" t="s">
        <v>106</v>
      </c>
      <c r="O431" t="s">
        <v>32</v>
      </c>
      <c r="P431" t="s">
        <v>39</v>
      </c>
      <c r="Q431" t="s">
        <v>93</v>
      </c>
      <c r="R431" t="s">
        <v>102</v>
      </c>
      <c r="S431" t="s">
        <v>89</v>
      </c>
      <c r="T431" t="s">
        <v>45</v>
      </c>
      <c r="U431" t="s">
        <v>64</v>
      </c>
      <c r="V431" t="s">
        <v>54</v>
      </c>
      <c r="W431">
        <v>34.088535559999997</v>
      </c>
      <c r="X431">
        <v>30.941772041111101</v>
      </c>
      <c r="Y431">
        <v>29.140328919333299</v>
      </c>
      <c r="Z431">
        <v>17.996420097692301</v>
      </c>
      <c r="AA431">
        <v>17.174299250000001</v>
      </c>
      <c r="AB431">
        <v>16.828163145599898</v>
      </c>
      <c r="AC431">
        <v>16.6031407390909</v>
      </c>
      <c r="AD431">
        <v>16.189912805999999</v>
      </c>
      <c r="AE431">
        <v>14.5333697875</v>
      </c>
      <c r="AF431">
        <v>14.232941654999999</v>
      </c>
    </row>
    <row r="432" spans="1:32" x14ac:dyDescent="0.3">
      <c r="A432">
        <v>914</v>
      </c>
      <c r="B432" t="s">
        <v>114</v>
      </c>
      <c r="C432">
        <v>2014</v>
      </c>
      <c r="D432">
        <v>741</v>
      </c>
      <c r="E432">
        <v>14</v>
      </c>
      <c r="F432">
        <v>0.55735492577597801</v>
      </c>
      <c r="G432">
        <v>0.56000000000000005</v>
      </c>
      <c r="H432">
        <v>3</v>
      </c>
      <c r="I432">
        <v>0.32</v>
      </c>
      <c r="J432">
        <v>0.76</v>
      </c>
      <c r="K432">
        <v>0.28000000000000003</v>
      </c>
      <c r="L432">
        <v>7</v>
      </c>
      <c r="M432" t="s">
        <v>77</v>
      </c>
      <c r="N432" t="s">
        <v>102</v>
      </c>
      <c r="O432" t="s">
        <v>68</v>
      </c>
      <c r="P432" t="s">
        <v>78</v>
      </c>
      <c r="Q432" t="s">
        <v>45</v>
      </c>
      <c r="R432" t="s">
        <v>32</v>
      </c>
      <c r="S432" t="s">
        <v>69</v>
      </c>
      <c r="T432" t="s">
        <v>39</v>
      </c>
      <c r="U432" t="s">
        <v>33</v>
      </c>
      <c r="V432" t="s">
        <v>111</v>
      </c>
      <c r="W432">
        <v>18.212042044999901</v>
      </c>
      <c r="X432">
        <v>12.009581166666599</v>
      </c>
      <c r="Y432">
        <v>11.7642552457142</v>
      </c>
      <c r="Z432">
        <v>11.4728025225</v>
      </c>
      <c r="AA432">
        <v>10.738261361999999</v>
      </c>
      <c r="AB432">
        <v>10.335007747499899</v>
      </c>
      <c r="AC432">
        <v>10.132226225</v>
      </c>
      <c r="AD432">
        <v>10.095725527999999</v>
      </c>
      <c r="AE432">
        <v>9.6885304387499893</v>
      </c>
      <c r="AF432">
        <v>9.6367115974999997</v>
      </c>
    </row>
    <row r="433" spans="1:32" x14ac:dyDescent="0.3">
      <c r="A433">
        <v>915</v>
      </c>
      <c r="B433" t="s">
        <v>114</v>
      </c>
      <c r="C433">
        <v>2014</v>
      </c>
      <c r="D433">
        <v>741</v>
      </c>
      <c r="E433">
        <v>15</v>
      </c>
      <c r="F433">
        <v>0.57894736842105199</v>
      </c>
      <c r="G433">
        <v>0.24</v>
      </c>
      <c r="H433">
        <v>6</v>
      </c>
      <c r="I433">
        <v>0.92</v>
      </c>
      <c r="J433">
        <v>0.62</v>
      </c>
      <c r="K433">
        <v>0.62</v>
      </c>
      <c r="L433">
        <v>2</v>
      </c>
      <c r="M433" t="s">
        <v>77</v>
      </c>
      <c r="N433" t="s">
        <v>78</v>
      </c>
      <c r="O433" t="s">
        <v>111</v>
      </c>
      <c r="P433" t="s">
        <v>32</v>
      </c>
      <c r="Q433" t="s">
        <v>110</v>
      </c>
      <c r="R433" t="s">
        <v>106</v>
      </c>
      <c r="S433" t="s">
        <v>102</v>
      </c>
      <c r="T433" t="s">
        <v>92</v>
      </c>
      <c r="U433" t="s">
        <v>93</v>
      </c>
      <c r="V433" t="s">
        <v>39</v>
      </c>
      <c r="W433">
        <v>7.16088632267346</v>
      </c>
      <c r="X433">
        <v>6.3616930108695602</v>
      </c>
      <c r="Y433">
        <v>6.0991997742857098</v>
      </c>
      <c r="Z433">
        <v>5.8999985170000002</v>
      </c>
      <c r="AA433">
        <v>5.8494674568420999</v>
      </c>
      <c r="AB433">
        <v>5.7935581707727204</v>
      </c>
      <c r="AC433">
        <v>5.7692350438088198</v>
      </c>
      <c r="AD433">
        <v>5.6654816052909096</v>
      </c>
      <c r="AE433">
        <v>5.56174718318867</v>
      </c>
      <c r="AF433">
        <v>5.5306567748051902</v>
      </c>
    </row>
    <row r="434" spans="1:32" x14ac:dyDescent="0.3">
      <c r="A434">
        <v>916</v>
      </c>
      <c r="B434" t="s">
        <v>114</v>
      </c>
      <c r="C434">
        <v>2014</v>
      </c>
      <c r="D434">
        <v>741</v>
      </c>
      <c r="E434">
        <v>16</v>
      </c>
      <c r="F434">
        <v>0.59514170040485803</v>
      </c>
      <c r="G434">
        <v>0.06</v>
      </c>
      <c r="H434">
        <v>2</v>
      </c>
      <c r="I434">
        <v>0.92</v>
      </c>
      <c r="J434">
        <v>1</v>
      </c>
      <c r="K434">
        <v>0.84</v>
      </c>
      <c r="L434">
        <v>8</v>
      </c>
      <c r="M434" t="s">
        <v>77</v>
      </c>
      <c r="N434" t="s">
        <v>106</v>
      </c>
      <c r="O434" t="s">
        <v>89</v>
      </c>
      <c r="P434" t="s">
        <v>102</v>
      </c>
      <c r="Q434" t="s">
        <v>57</v>
      </c>
      <c r="R434" t="s">
        <v>39</v>
      </c>
      <c r="S434" t="s">
        <v>32</v>
      </c>
      <c r="T434" t="s">
        <v>93</v>
      </c>
      <c r="U434" t="s">
        <v>105</v>
      </c>
      <c r="V434" t="s">
        <v>86</v>
      </c>
      <c r="W434">
        <v>55.298083992000002</v>
      </c>
      <c r="X434">
        <v>31.2300975572727</v>
      </c>
      <c r="Y434">
        <v>18.087732154166599</v>
      </c>
      <c r="Z434">
        <v>17.726766444827501</v>
      </c>
      <c r="AA434">
        <v>17.5213356</v>
      </c>
      <c r="AB434">
        <v>16.705204662222201</v>
      </c>
      <c r="AC434">
        <v>16.318014886521699</v>
      </c>
      <c r="AD434">
        <v>15.6310153</v>
      </c>
      <c r="AE434">
        <v>14.982653600000001</v>
      </c>
      <c r="AF434">
        <v>14.800478949999899</v>
      </c>
    </row>
    <row r="435" spans="1:32" x14ac:dyDescent="0.3">
      <c r="A435">
        <v>917</v>
      </c>
      <c r="B435" t="s">
        <v>114</v>
      </c>
      <c r="C435">
        <v>2014</v>
      </c>
      <c r="D435">
        <v>741</v>
      </c>
      <c r="E435">
        <v>17</v>
      </c>
      <c r="F435">
        <v>0.59244264507422395</v>
      </c>
      <c r="G435">
        <v>0.4</v>
      </c>
      <c r="H435">
        <v>1</v>
      </c>
      <c r="I435">
        <v>0.86</v>
      </c>
      <c r="J435">
        <v>0.57999999999999996</v>
      </c>
      <c r="K435">
        <v>0.3</v>
      </c>
      <c r="L435">
        <v>5</v>
      </c>
      <c r="M435" t="s">
        <v>106</v>
      </c>
      <c r="N435" t="s">
        <v>77</v>
      </c>
      <c r="O435" t="s">
        <v>32</v>
      </c>
      <c r="P435" t="s">
        <v>39</v>
      </c>
      <c r="Q435" t="s">
        <v>102</v>
      </c>
      <c r="R435" t="s">
        <v>89</v>
      </c>
      <c r="S435" t="s">
        <v>111</v>
      </c>
      <c r="T435" t="s">
        <v>45</v>
      </c>
      <c r="U435" t="s">
        <v>64</v>
      </c>
      <c r="V435" t="s">
        <v>91</v>
      </c>
      <c r="W435">
        <v>39.533168799999999</v>
      </c>
      <c r="X435">
        <v>32.300101266666601</v>
      </c>
      <c r="Y435">
        <v>28.897617349999901</v>
      </c>
      <c r="Z435">
        <v>22.726278299999901</v>
      </c>
      <c r="AA435">
        <v>20.442756636666601</v>
      </c>
      <c r="AB435">
        <v>19.8646183</v>
      </c>
      <c r="AC435">
        <v>16.671960800000001</v>
      </c>
      <c r="AD435">
        <v>16.207655899999999</v>
      </c>
      <c r="AE435">
        <v>16.191717100000002</v>
      </c>
      <c r="AF435">
        <v>16.0414505</v>
      </c>
    </row>
    <row r="436" spans="1:32" x14ac:dyDescent="0.3">
      <c r="A436">
        <v>918</v>
      </c>
      <c r="B436" t="s">
        <v>114</v>
      </c>
      <c r="C436">
        <v>2014</v>
      </c>
      <c r="D436">
        <v>741</v>
      </c>
      <c r="E436">
        <v>18</v>
      </c>
      <c r="F436">
        <v>0.60863697705802899</v>
      </c>
      <c r="G436">
        <v>0.2</v>
      </c>
      <c r="H436">
        <v>1</v>
      </c>
      <c r="I436">
        <v>0.6</v>
      </c>
      <c r="J436">
        <v>0.8</v>
      </c>
      <c r="K436">
        <v>0.16</v>
      </c>
      <c r="L436">
        <v>2</v>
      </c>
      <c r="M436" t="s">
        <v>77</v>
      </c>
      <c r="N436" t="s">
        <v>32</v>
      </c>
      <c r="O436" t="s">
        <v>106</v>
      </c>
      <c r="P436" t="s">
        <v>102</v>
      </c>
      <c r="Q436" t="s">
        <v>89</v>
      </c>
      <c r="R436" t="s">
        <v>39</v>
      </c>
      <c r="S436" t="s">
        <v>46</v>
      </c>
      <c r="T436" t="s">
        <v>110</v>
      </c>
      <c r="U436" t="s">
        <v>64</v>
      </c>
      <c r="V436" t="s">
        <v>111</v>
      </c>
      <c r="W436">
        <v>46.9363934</v>
      </c>
      <c r="X436">
        <v>34.817941900000001</v>
      </c>
      <c r="Y436">
        <v>31.5330387666666</v>
      </c>
      <c r="Z436">
        <v>20.2288281585714</v>
      </c>
      <c r="AA436">
        <v>20.133557496666601</v>
      </c>
      <c r="AB436">
        <v>19.881324524999901</v>
      </c>
      <c r="AC436">
        <v>16.584438299999999</v>
      </c>
      <c r="AD436">
        <v>15.1495790333333</v>
      </c>
      <c r="AE436">
        <v>14.4671449633333</v>
      </c>
      <c r="AF436">
        <v>14.403720849999999</v>
      </c>
    </row>
    <row r="437" spans="1:32" x14ac:dyDescent="0.3">
      <c r="A437">
        <v>919</v>
      </c>
      <c r="B437" t="s">
        <v>114</v>
      </c>
      <c r="C437">
        <v>2014</v>
      </c>
      <c r="D437">
        <v>741</v>
      </c>
      <c r="E437">
        <v>19</v>
      </c>
      <c r="F437">
        <v>0.612685560053981</v>
      </c>
      <c r="G437">
        <v>0.08</v>
      </c>
      <c r="H437">
        <v>6</v>
      </c>
      <c r="I437">
        <v>0.46</v>
      </c>
      <c r="J437">
        <v>0.68</v>
      </c>
      <c r="K437">
        <v>0.12</v>
      </c>
      <c r="L437">
        <v>6</v>
      </c>
      <c r="M437" t="s">
        <v>77</v>
      </c>
      <c r="N437" t="s">
        <v>32</v>
      </c>
      <c r="O437" t="s">
        <v>106</v>
      </c>
      <c r="P437" t="s">
        <v>111</v>
      </c>
      <c r="Q437" t="s">
        <v>102</v>
      </c>
      <c r="R437" t="s">
        <v>78</v>
      </c>
      <c r="S437" t="s">
        <v>35</v>
      </c>
      <c r="T437" t="s">
        <v>39</v>
      </c>
      <c r="U437" t="s">
        <v>45</v>
      </c>
      <c r="V437" t="s">
        <v>59</v>
      </c>
      <c r="W437">
        <v>9.1950065999772708</v>
      </c>
      <c r="X437">
        <v>8.1984610119500001</v>
      </c>
      <c r="Y437">
        <v>7.73817588968965</v>
      </c>
      <c r="Z437">
        <v>7.5533187803333304</v>
      </c>
      <c r="AA437">
        <v>7.4640297492999998</v>
      </c>
      <c r="AB437">
        <v>7.2513415161110997</v>
      </c>
      <c r="AC437">
        <v>6.8723494232432403</v>
      </c>
      <c r="AD437">
        <v>6.7643610800357097</v>
      </c>
      <c r="AE437">
        <v>6.7241745325773099</v>
      </c>
      <c r="AF437">
        <v>6.45467140830986</v>
      </c>
    </row>
    <row r="438" spans="1:32" x14ac:dyDescent="0.3">
      <c r="A438">
        <v>920</v>
      </c>
      <c r="B438" t="s">
        <v>114</v>
      </c>
      <c r="C438">
        <v>2014</v>
      </c>
      <c r="D438">
        <v>741</v>
      </c>
      <c r="E438">
        <v>20</v>
      </c>
      <c r="F438">
        <v>0.59109311740890602</v>
      </c>
      <c r="G438">
        <v>0.3</v>
      </c>
      <c r="H438">
        <v>2</v>
      </c>
      <c r="I438">
        <v>0.82</v>
      </c>
      <c r="J438">
        <v>0.76</v>
      </c>
      <c r="K438">
        <v>0.64</v>
      </c>
      <c r="L438">
        <v>8</v>
      </c>
      <c r="M438" t="s">
        <v>77</v>
      </c>
      <c r="N438" t="s">
        <v>106</v>
      </c>
      <c r="O438" t="s">
        <v>39</v>
      </c>
      <c r="P438" t="s">
        <v>89</v>
      </c>
      <c r="Q438" t="s">
        <v>102</v>
      </c>
      <c r="R438" t="s">
        <v>32</v>
      </c>
      <c r="S438" t="s">
        <v>110</v>
      </c>
      <c r="T438" t="s">
        <v>66</v>
      </c>
      <c r="U438" t="s">
        <v>88</v>
      </c>
      <c r="V438" t="s">
        <v>82</v>
      </c>
      <c r="W438">
        <v>48.540937999999997</v>
      </c>
      <c r="X438">
        <v>24.978512877499899</v>
      </c>
      <c r="Y438">
        <v>17.776698952499999</v>
      </c>
      <c r="Z438">
        <v>16.983185750000001</v>
      </c>
      <c r="AA438">
        <v>14.866447399</v>
      </c>
      <c r="AB438">
        <v>13.796881671428499</v>
      </c>
      <c r="AC438">
        <v>13.692341828</v>
      </c>
      <c r="AD438">
        <v>12.8754787</v>
      </c>
      <c r="AE438">
        <v>12.5360622</v>
      </c>
      <c r="AF438">
        <v>12.1534642625</v>
      </c>
    </row>
    <row r="439" spans="1:32" x14ac:dyDescent="0.3">
      <c r="A439">
        <v>921</v>
      </c>
      <c r="B439" t="s">
        <v>114</v>
      </c>
      <c r="C439">
        <v>2014</v>
      </c>
      <c r="D439">
        <v>741</v>
      </c>
      <c r="E439">
        <v>21</v>
      </c>
      <c r="F439">
        <v>0.61133603238866396</v>
      </c>
      <c r="G439">
        <v>0.12</v>
      </c>
      <c r="H439">
        <v>2</v>
      </c>
      <c r="I439">
        <v>0.46</v>
      </c>
      <c r="J439">
        <v>0.84</v>
      </c>
      <c r="K439">
        <v>0.18</v>
      </c>
      <c r="L439">
        <v>4</v>
      </c>
      <c r="M439" t="s">
        <v>77</v>
      </c>
      <c r="N439" t="s">
        <v>106</v>
      </c>
      <c r="O439" t="s">
        <v>32</v>
      </c>
      <c r="P439" t="s">
        <v>102</v>
      </c>
      <c r="Q439" t="s">
        <v>39</v>
      </c>
      <c r="R439" t="s">
        <v>89</v>
      </c>
      <c r="S439" t="s">
        <v>64</v>
      </c>
      <c r="T439" t="s">
        <v>95</v>
      </c>
      <c r="U439" t="s">
        <v>111</v>
      </c>
      <c r="V439" t="s">
        <v>54</v>
      </c>
      <c r="W439">
        <v>29.9936943623076</v>
      </c>
      <c r="X439">
        <v>26.3158960485714</v>
      </c>
      <c r="Y439">
        <v>25.536191819090899</v>
      </c>
      <c r="Z439">
        <v>16.231981347647</v>
      </c>
      <c r="AA439">
        <v>15.549721996999899</v>
      </c>
      <c r="AB439">
        <v>14.0656744555555</v>
      </c>
      <c r="AC439">
        <v>12.24370169</v>
      </c>
      <c r="AD439">
        <v>12.130411799999999</v>
      </c>
      <c r="AE439">
        <v>12.00913494375</v>
      </c>
      <c r="AF439">
        <v>11.3046487155555</v>
      </c>
    </row>
    <row r="440" spans="1:32" x14ac:dyDescent="0.3">
      <c r="A440">
        <v>922</v>
      </c>
      <c r="B440" t="s">
        <v>114</v>
      </c>
      <c r="C440">
        <v>2014</v>
      </c>
      <c r="D440">
        <v>741</v>
      </c>
      <c r="E440">
        <v>22</v>
      </c>
      <c r="F440">
        <v>0.58434547908232104</v>
      </c>
      <c r="G440">
        <v>0.22</v>
      </c>
      <c r="H440">
        <v>6</v>
      </c>
      <c r="I440">
        <v>0.96</v>
      </c>
      <c r="J440">
        <v>0.96</v>
      </c>
      <c r="K440">
        <v>0.64</v>
      </c>
      <c r="L440">
        <v>3</v>
      </c>
      <c r="M440" t="s">
        <v>77</v>
      </c>
      <c r="N440" t="s">
        <v>106</v>
      </c>
      <c r="O440" t="s">
        <v>102</v>
      </c>
      <c r="P440" t="s">
        <v>56</v>
      </c>
      <c r="Q440" t="s">
        <v>110</v>
      </c>
      <c r="R440" t="s">
        <v>111</v>
      </c>
      <c r="S440" t="s">
        <v>69</v>
      </c>
      <c r="T440" t="s">
        <v>42</v>
      </c>
      <c r="U440" t="s">
        <v>32</v>
      </c>
      <c r="V440" t="s">
        <v>33</v>
      </c>
      <c r="W440">
        <v>8.1391637043846092</v>
      </c>
      <c r="X440">
        <v>6.3187934237358396</v>
      </c>
      <c r="Y440">
        <v>6.1511795109122804</v>
      </c>
      <c r="Z440">
        <v>5.9904437766666598</v>
      </c>
      <c r="AA440">
        <v>5.8842975723076902</v>
      </c>
      <c r="AB440">
        <v>5.7319430716666604</v>
      </c>
      <c r="AC440">
        <v>5.60165805555555</v>
      </c>
      <c r="AD440">
        <v>5.5435100245526296</v>
      </c>
      <c r="AE440">
        <v>5.2998200791891898</v>
      </c>
      <c r="AF440">
        <v>5.28093640410526</v>
      </c>
    </row>
    <row r="441" spans="1:32" x14ac:dyDescent="0.3">
      <c r="A441">
        <v>923</v>
      </c>
      <c r="B441" t="s">
        <v>114</v>
      </c>
      <c r="C441">
        <v>2014</v>
      </c>
      <c r="D441">
        <v>741</v>
      </c>
      <c r="E441">
        <v>23</v>
      </c>
      <c r="F441">
        <v>0.597840755735492</v>
      </c>
      <c r="G441">
        <v>0.06</v>
      </c>
      <c r="H441">
        <v>5</v>
      </c>
      <c r="I441">
        <v>0.64</v>
      </c>
      <c r="J441">
        <v>0.78</v>
      </c>
      <c r="K441">
        <v>0.68</v>
      </c>
      <c r="L441">
        <v>9</v>
      </c>
      <c r="M441" t="s">
        <v>77</v>
      </c>
      <c r="N441" t="s">
        <v>106</v>
      </c>
      <c r="O441" t="s">
        <v>32</v>
      </c>
      <c r="P441" t="s">
        <v>111</v>
      </c>
      <c r="Q441" t="s">
        <v>102</v>
      </c>
      <c r="R441" t="s">
        <v>93</v>
      </c>
      <c r="S441" t="s">
        <v>39</v>
      </c>
      <c r="T441" t="s">
        <v>54</v>
      </c>
      <c r="U441" t="s">
        <v>33</v>
      </c>
      <c r="V441" t="s">
        <v>78</v>
      </c>
      <c r="W441">
        <v>17.702155893793002</v>
      </c>
      <c r="X441">
        <v>12.450887206499999</v>
      </c>
      <c r="Y441">
        <v>12.398856172499899</v>
      </c>
      <c r="Z441">
        <v>10.779212855500001</v>
      </c>
      <c r="AA441">
        <v>10.386191077391301</v>
      </c>
      <c r="AB441">
        <v>9.9545507543333294</v>
      </c>
      <c r="AC441">
        <v>9.3674195890384606</v>
      </c>
      <c r="AD441">
        <v>9.2271905600000004</v>
      </c>
      <c r="AE441">
        <v>9.1830248440000002</v>
      </c>
      <c r="AF441">
        <v>9.1551582850000006</v>
      </c>
    </row>
    <row r="442" spans="1:32" x14ac:dyDescent="0.3">
      <c r="A442">
        <v>924</v>
      </c>
      <c r="B442" t="s">
        <v>114</v>
      </c>
      <c r="C442">
        <v>2014</v>
      </c>
      <c r="D442">
        <v>741</v>
      </c>
      <c r="E442">
        <v>24</v>
      </c>
      <c r="F442">
        <v>0.60458839406207798</v>
      </c>
      <c r="G442">
        <v>0.16</v>
      </c>
      <c r="H442">
        <v>1</v>
      </c>
      <c r="I442">
        <v>0.76</v>
      </c>
      <c r="J442">
        <v>0.8</v>
      </c>
      <c r="K442">
        <v>0.26</v>
      </c>
      <c r="L442">
        <v>4</v>
      </c>
      <c r="M442" t="s">
        <v>77</v>
      </c>
      <c r="N442" t="s">
        <v>106</v>
      </c>
      <c r="O442" t="s">
        <v>32</v>
      </c>
      <c r="P442" t="s">
        <v>89</v>
      </c>
      <c r="Q442" t="s">
        <v>39</v>
      </c>
      <c r="R442" t="s">
        <v>102</v>
      </c>
      <c r="S442" t="s">
        <v>46</v>
      </c>
      <c r="T442" t="s">
        <v>72</v>
      </c>
      <c r="U442" t="s">
        <v>64</v>
      </c>
      <c r="V442" t="s">
        <v>68</v>
      </c>
      <c r="W442">
        <v>46.580214271428503</v>
      </c>
      <c r="X442">
        <v>40.458519600000002</v>
      </c>
      <c r="Y442">
        <v>30.849354524999999</v>
      </c>
      <c r="Z442">
        <v>22.904395733333299</v>
      </c>
      <c r="AA442">
        <v>20.609717566</v>
      </c>
      <c r="AB442">
        <v>19.404321263333301</v>
      </c>
      <c r="AC442">
        <v>15.352968199999999</v>
      </c>
      <c r="AD442">
        <v>15.178483050000001</v>
      </c>
      <c r="AE442">
        <v>15.1330703</v>
      </c>
      <c r="AF442">
        <v>14.867370599999999</v>
      </c>
    </row>
    <row r="443" spans="1:32" x14ac:dyDescent="0.3">
      <c r="A443">
        <v>925</v>
      </c>
      <c r="B443" t="s">
        <v>114</v>
      </c>
      <c r="C443">
        <v>2014</v>
      </c>
      <c r="D443">
        <v>741</v>
      </c>
      <c r="E443">
        <v>25</v>
      </c>
      <c r="F443">
        <v>0.60998650472334603</v>
      </c>
      <c r="G443">
        <v>0.06</v>
      </c>
      <c r="H443">
        <v>5</v>
      </c>
      <c r="I443">
        <v>0.94</v>
      </c>
      <c r="J443">
        <v>0.74</v>
      </c>
      <c r="K443">
        <v>0.22</v>
      </c>
      <c r="L443">
        <v>8</v>
      </c>
      <c r="M443" t="s">
        <v>77</v>
      </c>
      <c r="N443" t="s">
        <v>106</v>
      </c>
      <c r="O443" t="s">
        <v>102</v>
      </c>
      <c r="P443" t="s">
        <v>32</v>
      </c>
      <c r="Q443" t="s">
        <v>39</v>
      </c>
      <c r="R443" t="s">
        <v>45</v>
      </c>
      <c r="S443" t="s">
        <v>110</v>
      </c>
      <c r="T443" t="s">
        <v>89</v>
      </c>
      <c r="U443" t="s">
        <v>33</v>
      </c>
      <c r="V443" t="s">
        <v>95</v>
      </c>
      <c r="W443">
        <v>21.11815075074</v>
      </c>
      <c r="X443">
        <v>13.514590495</v>
      </c>
      <c r="Y443">
        <v>12.4895827866071</v>
      </c>
      <c r="Z443">
        <v>11.0903225294444</v>
      </c>
      <c r="AA443">
        <v>10.7680486231249</v>
      </c>
      <c r="AB443">
        <v>10.1943078239215</v>
      </c>
      <c r="AC443">
        <v>10.0328687427586</v>
      </c>
      <c r="AD443">
        <v>10.011980586571401</v>
      </c>
      <c r="AE443">
        <v>9.82082636612245</v>
      </c>
      <c r="AF443">
        <v>9.50170379375</v>
      </c>
    </row>
    <row r="444" spans="1:32" x14ac:dyDescent="0.3">
      <c r="A444">
        <v>926</v>
      </c>
      <c r="B444" t="s">
        <v>114</v>
      </c>
      <c r="C444">
        <v>2014</v>
      </c>
      <c r="D444">
        <v>741</v>
      </c>
      <c r="E444">
        <v>26</v>
      </c>
      <c r="F444">
        <v>0.597840755735492</v>
      </c>
      <c r="G444">
        <v>0.28000000000000003</v>
      </c>
      <c r="H444">
        <v>1</v>
      </c>
      <c r="I444">
        <v>0.18</v>
      </c>
      <c r="J444">
        <v>0.74</v>
      </c>
      <c r="K444">
        <v>0.04</v>
      </c>
      <c r="L444">
        <v>6</v>
      </c>
      <c r="M444" t="s">
        <v>106</v>
      </c>
      <c r="N444" t="s">
        <v>32</v>
      </c>
      <c r="O444" t="s">
        <v>77</v>
      </c>
      <c r="P444" t="s">
        <v>89</v>
      </c>
      <c r="Q444" t="s">
        <v>102</v>
      </c>
      <c r="R444" t="s">
        <v>111</v>
      </c>
      <c r="S444" t="s">
        <v>99</v>
      </c>
      <c r="T444" t="s">
        <v>39</v>
      </c>
      <c r="U444" t="s">
        <v>36</v>
      </c>
      <c r="V444" t="s">
        <v>54</v>
      </c>
      <c r="W444">
        <v>53.5513859</v>
      </c>
      <c r="X444">
        <v>34.776019074999901</v>
      </c>
      <c r="Y444">
        <v>21.186424864999999</v>
      </c>
      <c r="Z444">
        <v>19.237477779999999</v>
      </c>
      <c r="AA444">
        <v>19.006615387499998</v>
      </c>
      <c r="AB444">
        <v>14.584631</v>
      </c>
      <c r="AC444">
        <v>13.54994033</v>
      </c>
      <c r="AD444">
        <v>13.148502646000001</v>
      </c>
      <c r="AE444">
        <v>13.026266100000001</v>
      </c>
      <c r="AF444">
        <v>12.592493770000001</v>
      </c>
    </row>
    <row r="445" spans="1:32" x14ac:dyDescent="0.3">
      <c r="A445">
        <v>927</v>
      </c>
      <c r="B445" t="s">
        <v>114</v>
      </c>
      <c r="C445">
        <v>2014</v>
      </c>
      <c r="D445">
        <v>741</v>
      </c>
      <c r="E445">
        <v>27</v>
      </c>
      <c r="F445">
        <v>0.61943319838056599</v>
      </c>
      <c r="G445">
        <v>0.06</v>
      </c>
      <c r="H445">
        <v>4</v>
      </c>
      <c r="I445">
        <v>0.38</v>
      </c>
      <c r="J445">
        <v>0.72</v>
      </c>
      <c r="K445">
        <v>0.08</v>
      </c>
      <c r="L445">
        <v>0</v>
      </c>
      <c r="M445" t="s">
        <v>77</v>
      </c>
      <c r="N445" t="s">
        <v>106</v>
      </c>
      <c r="O445" t="s">
        <v>32</v>
      </c>
      <c r="P445" t="s">
        <v>102</v>
      </c>
      <c r="Q445" t="s">
        <v>89</v>
      </c>
      <c r="R445" t="s">
        <v>111</v>
      </c>
      <c r="S445" t="s">
        <v>39</v>
      </c>
      <c r="T445" t="s">
        <v>45</v>
      </c>
      <c r="U445" t="s">
        <v>54</v>
      </c>
      <c r="V445" t="s">
        <v>82</v>
      </c>
      <c r="W445">
        <v>20.174802287804798</v>
      </c>
      <c r="X445">
        <v>15.0836298179411</v>
      </c>
      <c r="Y445">
        <v>12.73841643125</v>
      </c>
      <c r="Z445">
        <v>12.0125181538095</v>
      </c>
      <c r="AA445">
        <v>10.331003155925901</v>
      </c>
      <c r="AB445">
        <v>9.6262757786363604</v>
      </c>
      <c r="AC445">
        <v>9.4256875141304306</v>
      </c>
      <c r="AD445">
        <v>9.31136960787234</v>
      </c>
      <c r="AE445">
        <v>9.1602422123529408</v>
      </c>
      <c r="AF445">
        <v>9.0494817012325495</v>
      </c>
    </row>
    <row r="446" spans="1:32" x14ac:dyDescent="0.3">
      <c r="A446">
        <v>928</v>
      </c>
      <c r="B446" t="s">
        <v>114</v>
      </c>
      <c r="C446">
        <v>2014</v>
      </c>
      <c r="D446">
        <v>741</v>
      </c>
      <c r="E446">
        <v>28</v>
      </c>
      <c r="F446">
        <v>0.60188933873144401</v>
      </c>
      <c r="G446">
        <v>0.16</v>
      </c>
      <c r="H446">
        <v>1</v>
      </c>
      <c r="I446">
        <v>0.68</v>
      </c>
      <c r="J446">
        <v>0.57999999999999996</v>
      </c>
      <c r="K446">
        <v>0.16</v>
      </c>
      <c r="L446">
        <v>9</v>
      </c>
      <c r="M446" t="s">
        <v>32</v>
      </c>
      <c r="N446" t="s">
        <v>77</v>
      </c>
      <c r="O446" t="s">
        <v>89</v>
      </c>
      <c r="P446" t="s">
        <v>106</v>
      </c>
      <c r="Q446" t="s">
        <v>49</v>
      </c>
      <c r="R446" t="s">
        <v>102</v>
      </c>
      <c r="S446" t="s">
        <v>39</v>
      </c>
      <c r="T446" t="s">
        <v>52</v>
      </c>
      <c r="U446" t="s">
        <v>73</v>
      </c>
      <c r="V446" t="s">
        <v>82</v>
      </c>
      <c r="W446">
        <v>30.0674874975</v>
      </c>
      <c r="X446">
        <v>29.189932428571399</v>
      </c>
      <c r="Y446">
        <v>25.467447910000001</v>
      </c>
      <c r="Z446">
        <v>23.808479685999998</v>
      </c>
      <c r="AA446">
        <v>19.351223000000001</v>
      </c>
      <c r="AB446">
        <v>18.266732019999999</v>
      </c>
      <c r="AC446">
        <v>17.297898507999999</v>
      </c>
      <c r="AD446">
        <v>16.9832973</v>
      </c>
      <c r="AE446">
        <v>13.9677963</v>
      </c>
      <c r="AF446">
        <v>13.7496573166666</v>
      </c>
    </row>
    <row r="447" spans="1:32" x14ac:dyDescent="0.3">
      <c r="A447">
        <v>929</v>
      </c>
      <c r="B447" t="s">
        <v>114</v>
      </c>
      <c r="C447">
        <v>2014</v>
      </c>
      <c r="D447">
        <v>741</v>
      </c>
      <c r="E447">
        <v>29</v>
      </c>
      <c r="F447">
        <v>0.59379217273954099</v>
      </c>
      <c r="G447">
        <v>0.14000000000000001</v>
      </c>
      <c r="H447">
        <v>2</v>
      </c>
      <c r="I447">
        <v>0.46</v>
      </c>
      <c r="J447">
        <v>0.98</v>
      </c>
      <c r="K447">
        <v>0.46</v>
      </c>
      <c r="L447">
        <v>4</v>
      </c>
      <c r="M447" t="s">
        <v>106</v>
      </c>
      <c r="N447" t="s">
        <v>77</v>
      </c>
      <c r="O447" t="s">
        <v>32</v>
      </c>
      <c r="P447" t="s">
        <v>39</v>
      </c>
      <c r="Q447" t="s">
        <v>102</v>
      </c>
      <c r="R447" t="s">
        <v>89</v>
      </c>
      <c r="S447" t="s">
        <v>64</v>
      </c>
      <c r="T447" t="s">
        <v>45</v>
      </c>
      <c r="U447" t="s">
        <v>113</v>
      </c>
      <c r="V447" t="s">
        <v>111</v>
      </c>
      <c r="W447">
        <v>30.372456790000001</v>
      </c>
      <c r="X447">
        <v>25.926590398666601</v>
      </c>
      <c r="Y447">
        <v>23.832849498461499</v>
      </c>
      <c r="Z447">
        <v>17.032808879000001</v>
      </c>
      <c r="AA447">
        <v>16.335498767142798</v>
      </c>
      <c r="AB447">
        <v>12.7936924855555</v>
      </c>
      <c r="AC447">
        <v>12.2936160814285</v>
      </c>
      <c r="AD447">
        <v>11.91730592</v>
      </c>
      <c r="AE447">
        <v>11.827147950000001</v>
      </c>
      <c r="AF447">
        <v>11.437049284</v>
      </c>
    </row>
    <row r="448" spans="1:32" x14ac:dyDescent="0.3">
      <c r="A448">
        <v>930</v>
      </c>
      <c r="B448" t="s">
        <v>114</v>
      </c>
      <c r="C448">
        <v>2014</v>
      </c>
      <c r="D448">
        <v>741</v>
      </c>
      <c r="E448">
        <v>30</v>
      </c>
      <c r="F448">
        <v>0.58704453441295501</v>
      </c>
      <c r="G448">
        <v>0.57999999999999996</v>
      </c>
      <c r="H448">
        <v>1</v>
      </c>
      <c r="I448">
        <v>0.3</v>
      </c>
      <c r="J448">
        <v>0.72</v>
      </c>
      <c r="K448">
        <v>0.48</v>
      </c>
      <c r="L448">
        <v>2</v>
      </c>
      <c r="M448" t="s">
        <v>77</v>
      </c>
      <c r="N448" t="s">
        <v>102</v>
      </c>
      <c r="O448" t="s">
        <v>89</v>
      </c>
      <c r="P448" t="s">
        <v>39</v>
      </c>
      <c r="Q448" t="s">
        <v>32</v>
      </c>
      <c r="R448" t="s">
        <v>106</v>
      </c>
      <c r="S448" t="s">
        <v>70</v>
      </c>
      <c r="T448" t="s">
        <v>63</v>
      </c>
      <c r="U448" t="s">
        <v>33</v>
      </c>
      <c r="V448" t="s">
        <v>111</v>
      </c>
      <c r="W448">
        <v>37.360881156666601</v>
      </c>
      <c r="X448">
        <v>23.008987449999999</v>
      </c>
      <c r="Y448">
        <v>22.619297</v>
      </c>
      <c r="Z448">
        <v>22.122299209999898</v>
      </c>
      <c r="AA448">
        <v>19.1180006666666</v>
      </c>
      <c r="AB448">
        <v>17.180275000000002</v>
      </c>
      <c r="AC448">
        <v>14.154928200000001</v>
      </c>
      <c r="AD448">
        <v>13.823555000000001</v>
      </c>
      <c r="AE448">
        <v>13.7742538</v>
      </c>
      <c r="AF448">
        <v>13.425917649999899</v>
      </c>
    </row>
    <row r="449" spans="1:32" x14ac:dyDescent="0.3">
      <c r="A449">
        <v>931</v>
      </c>
      <c r="B449" t="s">
        <v>114</v>
      </c>
      <c r="C449">
        <v>2014</v>
      </c>
      <c r="D449">
        <v>741</v>
      </c>
      <c r="E449">
        <v>31</v>
      </c>
      <c r="F449">
        <v>0.59919028340080904</v>
      </c>
      <c r="G449">
        <v>0.1</v>
      </c>
      <c r="H449">
        <v>4</v>
      </c>
      <c r="I449">
        <v>0.94</v>
      </c>
      <c r="J449">
        <v>0.98</v>
      </c>
      <c r="K449">
        <v>0.9</v>
      </c>
      <c r="L449">
        <v>5</v>
      </c>
      <c r="M449" t="s">
        <v>77</v>
      </c>
      <c r="N449" t="s">
        <v>106</v>
      </c>
      <c r="O449" t="s">
        <v>102</v>
      </c>
      <c r="P449" t="s">
        <v>39</v>
      </c>
      <c r="Q449" t="s">
        <v>84</v>
      </c>
      <c r="R449" t="s">
        <v>78</v>
      </c>
      <c r="S449" t="s">
        <v>89</v>
      </c>
      <c r="T449" t="s">
        <v>88</v>
      </c>
      <c r="U449" t="s">
        <v>32</v>
      </c>
      <c r="V449" t="s">
        <v>45</v>
      </c>
      <c r="W449">
        <v>26.687799646785699</v>
      </c>
      <c r="X449">
        <v>14.064668706400001</v>
      </c>
      <c r="Y449">
        <v>13.619819361944399</v>
      </c>
      <c r="Z449">
        <v>11.7166412914285</v>
      </c>
      <c r="AA449">
        <v>11.310923320000001</v>
      </c>
      <c r="AB449">
        <v>11.2002284992307</v>
      </c>
      <c r="AC449">
        <v>11.037590210909</v>
      </c>
      <c r="AD449">
        <v>10.9205265075</v>
      </c>
      <c r="AE449">
        <v>10.435534812439</v>
      </c>
      <c r="AF449">
        <v>10.3911030094736</v>
      </c>
    </row>
    <row r="450" spans="1:32" x14ac:dyDescent="0.3">
      <c r="A450">
        <v>932</v>
      </c>
      <c r="B450" t="s">
        <v>114</v>
      </c>
      <c r="C450">
        <v>2014</v>
      </c>
      <c r="D450">
        <v>741</v>
      </c>
      <c r="E450">
        <v>32</v>
      </c>
      <c r="F450">
        <v>0.60053981106612597</v>
      </c>
      <c r="G450">
        <v>0.54</v>
      </c>
      <c r="H450">
        <v>1</v>
      </c>
      <c r="I450">
        <v>0.72</v>
      </c>
      <c r="J450">
        <v>0.86</v>
      </c>
      <c r="K450">
        <v>0.34</v>
      </c>
      <c r="L450">
        <v>10</v>
      </c>
      <c r="M450" t="s">
        <v>77</v>
      </c>
      <c r="N450" t="s">
        <v>89</v>
      </c>
      <c r="O450" t="s">
        <v>39</v>
      </c>
      <c r="P450" t="s">
        <v>102</v>
      </c>
      <c r="Q450" t="s">
        <v>106</v>
      </c>
      <c r="R450" t="s">
        <v>55</v>
      </c>
      <c r="S450" t="s">
        <v>64</v>
      </c>
      <c r="T450" t="s">
        <v>47</v>
      </c>
      <c r="U450" t="s">
        <v>32</v>
      </c>
      <c r="V450" t="s">
        <v>85</v>
      </c>
      <c r="W450">
        <v>39.847646772499999</v>
      </c>
      <c r="X450">
        <v>37.603458400000001</v>
      </c>
      <c r="Y450">
        <v>24.516867155</v>
      </c>
      <c r="Z450">
        <v>22.339998243333302</v>
      </c>
      <c r="AA450">
        <v>18.633777139999999</v>
      </c>
      <c r="AB450">
        <v>16.471302000000001</v>
      </c>
      <c r="AC450">
        <v>15.286527599999999</v>
      </c>
      <c r="AD450">
        <v>13.720274935000001</v>
      </c>
      <c r="AE450">
        <v>13.5929050366666</v>
      </c>
      <c r="AF450">
        <v>13.489406266666601</v>
      </c>
    </row>
    <row r="451" spans="1:32" x14ac:dyDescent="0.3">
      <c r="A451">
        <v>933</v>
      </c>
      <c r="B451" t="s">
        <v>114</v>
      </c>
      <c r="C451">
        <v>2014</v>
      </c>
      <c r="D451">
        <v>741</v>
      </c>
      <c r="E451">
        <v>33</v>
      </c>
      <c r="F451">
        <v>0.60323886639676105</v>
      </c>
      <c r="G451">
        <v>0.12</v>
      </c>
      <c r="H451">
        <v>1</v>
      </c>
      <c r="I451">
        <v>0.5</v>
      </c>
      <c r="J451">
        <v>0.26</v>
      </c>
      <c r="K451">
        <v>0.98</v>
      </c>
      <c r="L451">
        <v>10</v>
      </c>
      <c r="M451" t="s">
        <v>32</v>
      </c>
      <c r="N451" t="s">
        <v>89</v>
      </c>
      <c r="O451" t="s">
        <v>77</v>
      </c>
      <c r="P451" t="s">
        <v>106</v>
      </c>
      <c r="Q451" t="s">
        <v>102</v>
      </c>
      <c r="R451" t="s">
        <v>107</v>
      </c>
      <c r="S451" t="s">
        <v>54</v>
      </c>
      <c r="T451" t="s">
        <v>71</v>
      </c>
      <c r="U451" t="s">
        <v>75</v>
      </c>
      <c r="V451" t="s">
        <v>58</v>
      </c>
      <c r="W451">
        <v>22.5238969719999</v>
      </c>
      <c r="X451">
        <v>20.720026000000001</v>
      </c>
      <c r="Y451">
        <v>20.698485366666599</v>
      </c>
      <c r="Z451">
        <v>19.990716916666599</v>
      </c>
      <c r="AA451">
        <v>17.700489999999999</v>
      </c>
      <c r="AB451">
        <v>17.330440500000002</v>
      </c>
      <c r="AC451">
        <v>17.100671800000001</v>
      </c>
      <c r="AD451">
        <v>16.798767099999999</v>
      </c>
      <c r="AE451">
        <v>16.586720450000001</v>
      </c>
      <c r="AF451">
        <v>16.336523066666601</v>
      </c>
    </row>
    <row r="452" spans="1:32" x14ac:dyDescent="0.3">
      <c r="A452">
        <v>934</v>
      </c>
      <c r="B452" t="s">
        <v>114</v>
      </c>
      <c r="C452">
        <v>2014</v>
      </c>
      <c r="D452">
        <v>741</v>
      </c>
      <c r="E452">
        <v>34</v>
      </c>
      <c r="F452">
        <v>0.57894736842105199</v>
      </c>
      <c r="G452">
        <v>0.12</v>
      </c>
      <c r="H452">
        <v>2</v>
      </c>
      <c r="I452">
        <v>0.54</v>
      </c>
      <c r="J452">
        <v>0.96</v>
      </c>
      <c r="K452">
        <v>0.34</v>
      </c>
      <c r="L452">
        <v>7</v>
      </c>
      <c r="M452" t="s">
        <v>106</v>
      </c>
      <c r="N452" t="s">
        <v>77</v>
      </c>
      <c r="O452" t="s">
        <v>32</v>
      </c>
      <c r="P452" t="s">
        <v>39</v>
      </c>
      <c r="Q452" t="s">
        <v>102</v>
      </c>
      <c r="R452" t="s">
        <v>62</v>
      </c>
      <c r="S452" t="s">
        <v>89</v>
      </c>
      <c r="T452" t="s">
        <v>64</v>
      </c>
      <c r="U452" t="s">
        <v>84</v>
      </c>
      <c r="V452" t="s">
        <v>66</v>
      </c>
      <c r="W452">
        <v>29.8566281471428</v>
      </c>
      <c r="X452">
        <v>27.09226212375</v>
      </c>
      <c r="Y452">
        <v>22.928270593333298</v>
      </c>
      <c r="Z452">
        <v>15.287882909999899</v>
      </c>
      <c r="AA452">
        <v>15.2627743705263</v>
      </c>
      <c r="AB452">
        <v>15.193046600000001</v>
      </c>
      <c r="AC452">
        <v>13.43140440625</v>
      </c>
      <c r="AD452">
        <v>12.6655707388888</v>
      </c>
      <c r="AE452">
        <v>11.4955616</v>
      </c>
      <c r="AF452">
        <v>11.301288599999999</v>
      </c>
    </row>
    <row r="453" spans="1:32" x14ac:dyDescent="0.3">
      <c r="A453">
        <v>935</v>
      </c>
      <c r="B453" t="s">
        <v>114</v>
      </c>
      <c r="C453">
        <v>2014</v>
      </c>
      <c r="D453">
        <v>741</v>
      </c>
      <c r="E453">
        <v>35</v>
      </c>
      <c r="F453">
        <v>0.56545209176788103</v>
      </c>
      <c r="G453">
        <v>0.42</v>
      </c>
      <c r="H453">
        <v>3</v>
      </c>
      <c r="I453">
        <v>0.82</v>
      </c>
      <c r="J453">
        <v>0.82</v>
      </c>
      <c r="K453">
        <v>0.78</v>
      </c>
      <c r="L453">
        <v>4</v>
      </c>
      <c r="M453" t="s">
        <v>77</v>
      </c>
      <c r="N453" t="s">
        <v>106</v>
      </c>
      <c r="O453" t="s">
        <v>102</v>
      </c>
      <c r="P453" t="s">
        <v>39</v>
      </c>
      <c r="Q453" t="s">
        <v>89</v>
      </c>
      <c r="R453" t="s">
        <v>70</v>
      </c>
      <c r="S453" t="s">
        <v>33</v>
      </c>
      <c r="T453" t="s">
        <v>78</v>
      </c>
      <c r="U453" t="s">
        <v>47</v>
      </c>
      <c r="V453" t="s">
        <v>110</v>
      </c>
      <c r="W453">
        <v>21.760988739999998</v>
      </c>
      <c r="X453">
        <v>19.332142356666601</v>
      </c>
      <c r="Y453">
        <v>13.841815088999899</v>
      </c>
      <c r="Z453">
        <v>11.98854721375</v>
      </c>
      <c r="AA453">
        <v>11.1678171883333</v>
      </c>
      <c r="AB453">
        <v>10.772747649999999</v>
      </c>
      <c r="AC453">
        <v>10.73666044</v>
      </c>
      <c r="AD453">
        <v>10.301222318000001</v>
      </c>
      <c r="AE453">
        <v>10.071302965714199</v>
      </c>
      <c r="AF453">
        <v>10.0385770175</v>
      </c>
    </row>
    <row r="454" spans="1:32" x14ac:dyDescent="0.3">
      <c r="A454">
        <v>936</v>
      </c>
      <c r="B454" t="s">
        <v>114</v>
      </c>
      <c r="C454">
        <v>2014</v>
      </c>
      <c r="D454">
        <v>741</v>
      </c>
      <c r="E454">
        <v>36</v>
      </c>
      <c r="F454">
        <v>0.53171390013495201</v>
      </c>
      <c r="G454">
        <v>0.88</v>
      </c>
      <c r="H454">
        <v>2</v>
      </c>
      <c r="I454">
        <v>0.48</v>
      </c>
      <c r="J454">
        <v>0.9</v>
      </c>
      <c r="K454">
        <v>0.3</v>
      </c>
      <c r="L454">
        <v>6</v>
      </c>
      <c r="M454" t="s">
        <v>77</v>
      </c>
      <c r="N454" t="s">
        <v>102</v>
      </c>
      <c r="O454" t="s">
        <v>76</v>
      </c>
      <c r="P454" t="s">
        <v>39</v>
      </c>
      <c r="Q454" t="s">
        <v>89</v>
      </c>
      <c r="R454" t="s">
        <v>33</v>
      </c>
      <c r="S454" t="s">
        <v>82</v>
      </c>
      <c r="T454" t="s">
        <v>32</v>
      </c>
      <c r="U454" t="s">
        <v>93</v>
      </c>
      <c r="V454" t="s">
        <v>72</v>
      </c>
      <c r="W454">
        <v>19.3406893045454</v>
      </c>
      <c r="X454">
        <v>14.891056458</v>
      </c>
      <c r="Y454">
        <v>12.726881499999999</v>
      </c>
      <c r="Z454">
        <v>12.195007571666601</v>
      </c>
      <c r="AA454">
        <v>10.775593748</v>
      </c>
      <c r="AB454">
        <v>10.51452415875</v>
      </c>
      <c r="AC454">
        <v>10.2665173233333</v>
      </c>
      <c r="AD454">
        <v>10.24462881</v>
      </c>
      <c r="AE454">
        <v>9.9534698216666602</v>
      </c>
      <c r="AF454">
        <v>9.8615668599999999</v>
      </c>
    </row>
    <row r="455" spans="1:32" x14ac:dyDescent="0.3">
      <c r="A455">
        <v>937</v>
      </c>
      <c r="B455" t="s">
        <v>114</v>
      </c>
      <c r="C455">
        <v>2014</v>
      </c>
      <c r="D455">
        <v>741</v>
      </c>
      <c r="E455">
        <v>37</v>
      </c>
      <c r="F455">
        <v>0.597840755735492</v>
      </c>
      <c r="G455">
        <v>0.06</v>
      </c>
      <c r="H455">
        <v>10</v>
      </c>
      <c r="I455">
        <v>0.18</v>
      </c>
      <c r="J455">
        <v>1</v>
      </c>
      <c r="K455">
        <v>0.28000000000000003</v>
      </c>
      <c r="L455">
        <v>8</v>
      </c>
      <c r="M455" t="s">
        <v>77</v>
      </c>
      <c r="N455" t="s">
        <v>106</v>
      </c>
      <c r="O455" t="s">
        <v>111</v>
      </c>
      <c r="P455" t="s">
        <v>32</v>
      </c>
      <c r="Q455" t="s">
        <v>102</v>
      </c>
      <c r="R455" t="s">
        <v>43</v>
      </c>
      <c r="S455" t="s">
        <v>54</v>
      </c>
      <c r="T455" t="s">
        <v>58</v>
      </c>
      <c r="U455" t="s">
        <v>93</v>
      </c>
      <c r="V455" t="s">
        <v>104</v>
      </c>
      <c r="W455">
        <v>6.3854817862472304</v>
      </c>
      <c r="X455">
        <v>5.3009567383184697</v>
      </c>
      <c r="Y455">
        <v>5.1239082416666601</v>
      </c>
      <c r="Z455">
        <v>4.7797880914453099</v>
      </c>
      <c r="AA455">
        <v>4.5783197347771996</v>
      </c>
      <c r="AB455">
        <v>4.4500016358082197</v>
      </c>
      <c r="AC455">
        <v>4.4372441041666599</v>
      </c>
      <c r="AD455">
        <v>4.3645159866199901</v>
      </c>
      <c r="AE455">
        <v>4.3606004273227397</v>
      </c>
      <c r="AF455">
        <v>4.2545540189140203</v>
      </c>
    </row>
    <row r="456" spans="1:32" x14ac:dyDescent="0.3">
      <c r="A456">
        <v>938</v>
      </c>
      <c r="B456" t="s">
        <v>114</v>
      </c>
      <c r="C456">
        <v>2014</v>
      </c>
      <c r="D456">
        <v>741</v>
      </c>
      <c r="E456">
        <v>38</v>
      </c>
      <c r="F456">
        <v>0.58704453441295501</v>
      </c>
      <c r="G456">
        <v>0.2</v>
      </c>
      <c r="H456">
        <v>4</v>
      </c>
      <c r="I456">
        <v>0.94</v>
      </c>
      <c r="J456">
        <v>0.98</v>
      </c>
      <c r="K456">
        <v>0.2</v>
      </c>
      <c r="L456">
        <v>8</v>
      </c>
      <c r="M456" t="s">
        <v>77</v>
      </c>
      <c r="N456" t="s">
        <v>102</v>
      </c>
      <c r="O456" t="s">
        <v>106</v>
      </c>
      <c r="P456" t="s">
        <v>32</v>
      </c>
      <c r="Q456" t="s">
        <v>110</v>
      </c>
      <c r="R456" t="s">
        <v>39</v>
      </c>
      <c r="S456" t="s">
        <v>78</v>
      </c>
      <c r="T456" t="s">
        <v>45</v>
      </c>
      <c r="U456" t="s">
        <v>44</v>
      </c>
      <c r="V456" t="s">
        <v>33</v>
      </c>
      <c r="W456">
        <v>18.407083655000001</v>
      </c>
      <c r="X456">
        <v>12.7295834535</v>
      </c>
      <c r="Y456">
        <v>10.8497175815</v>
      </c>
      <c r="Z456">
        <v>9.9813092442857094</v>
      </c>
      <c r="AA456">
        <v>9.8622672746153803</v>
      </c>
      <c r="AB456">
        <v>9.5605172327777694</v>
      </c>
      <c r="AC456">
        <v>9.4617358944444394</v>
      </c>
      <c r="AD456">
        <v>9.0633612907692296</v>
      </c>
      <c r="AE456">
        <v>8.6945351982608692</v>
      </c>
      <c r="AF456">
        <v>8.68367906695652</v>
      </c>
    </row>
    <row r="457" spans="1:32" x14ac:dyDescent="0.3">
      <c r="A457">
        <v>939</v>
      </c>
      <c r="B457" t="s">
        <v>114</v>
      </c>
      <c r="C457">
        <v>2014</v>
      </c>
      <c r="D457">
        <v>741</v>
      </c>
      <c r="E457">
        <v>39</v>
      </c>
      <c r="F457">
        <v>0.57894736842105199</v>
      </c>
      <c r="G457">
        <v>0.08</v>
      </c>
      <c r="H457">
        <v>4</v>
      </c>
      <c r="I457">
        <v>0.42</v>
      </c>
      <c r="J457">
        <v>0.48</v>
      </c>
      <c r="K457">
        <v>0.46</v>
      </c>
      <c r="L457">
        <v>3</v>
      </c>
      <c r="M457" t="s">
        <v>32</v>
      </c>
      <c r="N457" t="s">
        <v>77</v>
      </c>
      <c r="O457" t="s">
        <v>106</v>
      </c>
      <c r="P457" t="s">
        <v>102</v>
      </c>
      <c r="Q457" t="s">
        <v>111</v>
      </c>
      <c r="R457" t="s">
        <v>85</v>
      </c>
      <c r="S457" t="s">
        <v>64</v>
      </c>
      <c r="T457" t="s">
        <v>39</v>
      </c>
      <c r="U457" t="s">
        <v>49</v>
      </c>
      <c r="V457" t="s">
        <v>110</v>
      </c>
      <c r="W457">
        <v>12.50422262</v>
      </c>
      <c r="X457">
        <v>11.987377324358899</v>
      </c>
      <c r="Y457">
        <v>10.511758120303</v>
      </c>
      <c r="Z457">
        <v>9.7353334598717893</v>
      </c>
      <c r="AA457">
        <v>8.9935369045454507</v>
      </c>
      <c r="AB457">
        <v>8.7707148286111103</v>
      </c>
      <c r="AC457">
        <v>8.7646815595666592</v>
      </c>
      <c r="AD457">
        <v>8.7462462343243192</v>
      </c>
      <c r="AE457">
        <v>8.6917842142857094</v>
      </c>
      <c r="AF457">
        <v>8.6531256344444394</v>
      </c>
    </row>
    <row r="458" spans="1:32" x14ac:dyDescent="0.3">
      <c r="A458">
        <v>940</v>
      </c>
      <c r="B458" t="s">
        <v>114</v>
      </c>
      <c r="C458">
        <v>2014</v>
      </c>
      <c r="D458">
        <v>741</v>
      </c>
      <c r="E458">
        <v>40</v>
      </c>
      <c r="F458">
        <v>0.57624831309041802</v>
      </c>
      <c r="G458">
        <v>0.06</v>
      </c>
      <c r="H458">
        <v>9</v>
      </c>
      <c r="I458">
        <v>0.44</v>
      </c>
      <c r="J458">
        <v>0.56000000000000005</v>
      </c>
      <c r="K458">
        <v>0.56000000000000005</v>
      </c>
      <c r="L458">
        <v>7</v>
      </c>
      <c r="M458" t="s">
        <v>77</v>
      </c>
      <c r="N458" t="s">
        <v>32</v>
      </c>
      <c r="O458" t="s">
        <v>106</v>
      </c>
      <c r="P458" t="s">
        <v>78</v>
      </c>
      <c r="Q458" t="s">
        <v>110</v>
      </c>
      <c r="R458" t="s">
        <v>102</v>
      </c>
      <c r="S458" t="s">
        <v>111</v>
      </c>
      <c r="T458" t="s">
        <v>56</v>
      </c>
      <c r="U458" t="s">
        <v>52</v>
      </c>
      <c r="V458" t="s">
        <v>69</v>
      </c>
      <c r="W458">
        <v>8.4563844723773602</v>
      </c>
      <c r="X458">
        <v>8.3181386950720704</v>
      </c>
      <c r="Y458">
        <v>7.4435233785656596</v>
      </c>
      <c r="Z458">
        <v>7.1931707018421003</v>
      </c>
      <c r="AA458">
        <v>7.1911528845945902</v>
      </c>
      <c r="AB458">
        <v>7.0178632375221204</v>
      </c>
      <c r="AC458">
        <v>6.8764994144444396</v>
      </c>
      <c r="AD458">
        <v>6.5575615044444397</v>
      </c>
      <c r="AE458">
        <v>6.4913765086206903</v>
      </c>
      <c r="AF458">
        <v>6.4820829403448199</v>
      </c>
    </row>
    <row r="459" spans="1:32" x14ac:dyDescent="0.3">
      <c r="A459">
        <v>941</v>
      </c>
      <c r="B459" t="s">
        <v>114</v>
      </c>
      <c r="C459">
        <v>2014</v>
      </c>
      <c r="D459">
        <v>741</v>
      </c>
      <c r="E459">
        <v>41</v>
      </c>
      <c r="F459">
        <v>0.59244264507422395</v>
      </c>
      <c r="G459">
        <v>0.4</v>
      </c>
      <c r="H459">
        <v>1</v>
      </c>
      <c r="I459">
        <v>0.76</v>
      </c>
      <c r="J459">
        <v>0.7</v>
      </c>
      <c r="K459">
        <v>0.2</v>
      </c>
      <c r="L459">
        <v>8</v>
      </c>
      <c r="M459" t="s">
        <v>106</v>
      </c>
      <c r="N459" t="s">
        <v>77</v>
      </c>
      <c r="O459" t="s">
        <v>102</v>
      </c>
      <c r="P459" t="s">
        <v>32</v>
      </c>
      <c r="Q459" t="s">
        <v>89</v>
      </c>
      <c r="R459" t="s">
        <v>63</v>
      </c>
      <c r="S459" t="s">
        <v>39</v>
      </c>
      <c r="T459" t="s">
        <v>99</v>
      </c>
      <c r="U459" t="s">
        <v>44</v>
      </c>
      <c r="V459" t="s">
        <v>76</v>
      </c>
      <c r="W459">
        <v>43.111671399999999</v>
      </c>
      <c r="X459">
        <v>40.996587099999999</v>
      </c>
      <c r="Y459">
        <v>25.8171354999999</v>
      </c>
      <c r="Z459">
        <v>19.839589355000001</v>
      </c>
      <c r="AA459">
        <v>19.7423973</v>
      </c>
      <c r="AB459">
        <v>16.4459667</v>
      </c>
      <c r="AC459">
        <v>15.992464999999999</v>
      </c>
      <c r="AD459">
        <v>14.549616800000001</v>
      </c>
      <c r="AE459">
        <v>14.177868800000001</v>
      </c>
      <c r="AF459">
        <v>13.954244600000001</v>
      </c>
    </row>
    <row r="460" spans="1:32" x14ac:dyDescent="0.3">
      <c r="A460">
        <v>942</v>
      </c>
      <c r="B460" t="s">
        <v>114</v>
      </c>
      <c r="C460">
        <v>2014</v>
      </c>
      <c r="D460">
        <v>741</v>
      </c>
      <c r="E460">
        <v>42</v>
      </c>
      <c r="F460">
        <v>0.56950067476383204</v>
      </c>
      <c r="G460">
        <v>0.06</v>
      </c>
      <c r="H460">
        <v>9</v>
      </c>
      <c r="I460">
        <v>0.32</v>
      </c>
      <c r="J460">
        <v>0.82</v>
      </c>
      <c r="K460">
        <v>0.94</v>
      </c>
      <c r="L460">
        <v>8</v>
      </c>
      <c r="M460" t="s">
        <v>77</v>
      </c>
      <c r="N460" t="s">
        <v>106</v>
      </c>
      <c r="O460" t="s">
        <v>32</v>
      </c>
      <c r="P460" t="s">
        <v>102</v>
      </c>
      <c r="Q460" t="s">
        <v>111</v>
      </c>
      <c r="R460" t="s">
        <v>54</v>
      </c>
      <c r="S460" t="s">
        <v>35</v>
      </c>
      <c r="T460" t="s">
        <v>78</v>
      </c>
      <c r="U460" t="s">
        <v>110</v>
      </c>
      <c r="V460" t="s">
        <v>104</v>
      </c>
      <c r="W460">
        <v>8.6513039465248198</v>
      </c>
      <c r="X460">
        <v>6.9217681073972503</v>
      </c>
      <c r="Y460">
        <v>6.5704315183888804</v>
      </c>
      <c r="Z460">
        <v>6.3476894690565997</v>
      </c>
      <c r="AA460">
        <v>6.2667609793333297</v>
      </c>
      <c r="AB460">
        <v>5.9284124045112696</v>
      </c>
      <c r="AC460">
        <v>5.7588478920877098</v>
      </c>
      <c r="AD460">
        <v>5.61660711811321</v>
      </c>
      <c r="AE460">
        <v>5.5640711698076899</v>
      </c>
      <c r="AF460">
        <v>5.5571334448148102</v>
      </c>
    </row>
    <row r="461" spans="1:32" x14ac:dyDescent="0.3">
      <c r="A461">
        <v>943</v>
      </c>
      <c r="B461" t="s">
        <v>114</v>
      </c>
      <c r="C461">
        <v>2014</v>
      </c>
      <c r="D461">
        <v>741</v>
      </c>
      <c r="E461">
        <v>43</v>
      </c>
      <c r="F461">
        <v>0.61403508771929804</v>
      </c>
      <c r="G461">
        <v>0.06</v>
      </c>
      <c r="H461">
        <v>4</v>
      </c>
      <c r="I461">
        <v>0.24</v>
      </c>
      <c r="J461">
        <v>0.96</v>
      </c>
      <c r="K461">
        <v>0.36</v>
      </c>
      <c r="L461">
        <v>8</v>
      </c>
      <c r="M461" t="s">
        <v>106</v>
      </c>
      <c r="N461" t="s">
        <v>77</v>
      </c>
      <c r="O461" t="s">
        <v>32</v>
      </c>
      <c r="P461" t="s">
        <v>102</v>
      </c>
      <c r="Q461" t="s">
        <v>39</v>
      </c>
      <c r="R461" t="s">
        <v>89</v>
      </c>
      <c r="S461" t="s">
        <v>88</v>
      </c>
      <c r="T461" t="s">
        <v>111</v>
      </c>
      <c r="U461" t="s">
        <v>54</v>
      </c>
      <c r="V461" t="s">
        <v>78</v>
      </c>
      <c r="W461">
        <v>17.145524128249999</v>
      </c>
      <c r="X461">
        <v>14.854162099824499</v>
      </c>
      <c r="Y461">
        <v>11.8715900267647</v>
      </c>
      <c r="Z461">
        <v>10.8465252189062</v>
      </c>
      <c r="AA461">
        <v>10.0539621322916</v>
      </c>
      <c r="AB461">
        <v>8.8900744691666596</v>
      </c>
      <c r="AC461">
        <v>8.5677419449999999</v>
      </c>
      <c r="AD461">
        <v>8.4241395565217392</v>
      </c>
      <c r="AE461">
        <v>8.08665338033898</v>
      </c>
      <c r="AF461">
        <v>7.95205751961538</v>
      </c>
    </row>
    <row r="462" spans="1:32" x14ac:dyDescent="0.3">
      <c r="A462">
        <v>944</v>
      </c>
      <c r="B462" t="s">
        <v>114</v>
      </c>
      <c r="C462">
        <v>2014</v>
      </c>
      <c r="D462">
        <v>741</v>
      </c>
      <c r="E462">
        <v>44</v>
      </c>
      <c r="F462">
        <v>0.597840755735492</v>
      </c>
      <c r="G462">
        <v>0.24</v>
      </c>
      <c r="H462">
        <v>1</v>
      </c>
      <c r="I462">
        <v>0.6</v>
      </c>
      <c r="J462">
        <v>0.78</v>
      </c>
      <c r="K462">
        <v>0.57999999999999996</v>
      </c>
      <c r="L462">
        <v>10</v>
      </c>
      <c r="M462" t="s">
        <v>77</v>
      </c>
      <c r="N462" t="s">
        <v>106</v>
      </c>
      <c r="O462" t="s">
        <v>89</v>
      </c>
      <c r="P462" t="s">
        <v>32</v>
      </c>
      <c r="Q462" t="s">
        <v>102</v>
      </c>
      <c r="R462" t="s">
        <v>39</v>
      </c>
      <c r="S462" t="s">
        <v>64</v>
      </c>
      <c r="T462" t="s">
        <v>68</v>
      </c>
      <c r="U462" t="s">
        <v>33</v>
      </c>
      <c r="V462" t="s">
        <v>110</v>
      </c>
      <c r="W462">
        <v>41.3734927</v>
      </c>
      <c r="X462">
        <v>39.352108950000002</v>
      </c>
      <c r="Y462">
        <v>29.938249599999999</v>
      </c>
      <c r="Z462">
        <v>26.535087574999999</v>
      </c>
      <c r="AA462">
        <v>22.216817652</v>
      </c>
      <c r="AB462">
        <v>17.553922872499999</v>
      </c>
      <c r="AC462">
        <v>15.9139886</v>
      </c>
      <c r="AD462">
        <v>14.798069999999999</v>
      </c>
      <c r="AE462">
        <v>13.64010575</v>
      </c>
      <c r="AF462">
        <v>12.9514345</v>
      </c>
    </row>
    <row r="463" spans="1:32" x14ac:dyDescent="0.3">
      <c r="A463">
        <v>945</v>
      </c>
      <c r="B463" t="s">
        <v>114</v>
      </c>
      <c r="C463">
        <v>2014</v>
      </c>
      <c r="D463">
        <v>741</v>
      </c>
      <c r="E463">
        <v>45</v>
      </c>
      <c r="F463">
        <v>0.59244264507422395</v>
      </c>
      <c r="G463">
        <v>0.57999999999999996</v>
      </c>
      <c r="H463">
        <v>1</v>
      </c>
      <c r="I463">
        <v>0.08</v>
      </c>
      <c r="J463">
        <v>0.96</v>
      </c>
      <c r="K463">
        <v>0.68</v>
      </c>
      <c r="L463">
        <v>0</v>
      </c>
      <c r="M463" t="s">
        <v>32</v>
      </c>
      <c r="N463" t="s">
        <v>106</v>
      </c>
      <c r="O463" t="s">
        <v>89</v>
      </c>
      <c r="P463" t="s">
        <v>77</v>
      </c>
      <c r="Q463" t="s">
        <v>54</v>
      </c>
      <c r="R463" t="s">
        <v>102</v>
      </c>
      <c r="S463" t="s">
        <v>39</v>
      </c>
      <c r="T463" t="s">
        <v>65</v>
      </c>
      <c r="U463" t="s">
        <v>82</v>
      </c>
      <c r="V463" t="s">
        <v>111</v>
      </c>
      <c r="W463">
        <v>36.041331433333298</v>
      </c>
      <c r="X463">
        <v>33.712888255000003</v>
      </c>
      <c r="Y463">
        <v>25.340875869999898</v>
      </c>
      <c r="Z463">
        <v>17.5986048466666</v>
      </c>
      <c r="AA463">
        <v>17.4142723</v>
      </c>
      <c r="AB463">
        <v>16.378905309999901</v>
      </c>
      <c r="AC463">
        <v>13.986028644999999</v>
      </c>
      <c r="AD463">
        <v>12.674017753333301</v>
      </c>
      <c r="AE463">
        <v>11.341259000000001</v>
      </c>
      <c r="AF463">
        <v>10.646227100000001</v>
      </c>
    </row>
    <row r="464" spans="1:32" x14ac:dyDescent="0.3">
      <c r="A464">
        <v>946</v>
      </c>
      <c r="B464" t="s">
        <v>114</v>
      </c>
      <c r="C464">
        <v>2014</v>
      </c>
      <c r="D464">
        <v>741</v>
      </c>
      <c r="E464">
        <v>46</v>
      </c>
      <c r="F464">
        <v>0.58164642375168696</v>
      </c>
      <c r="G464">
        <v>0.18</v>
      </c>
      <c r="H464">
        <v>2</v>
      </c>
      <c r="I464">
        <v>0.46</v>
      </c>
      <c r="J464">
        <v>0.52</v>
      </c>
      <c r="K464">
        <v>0.1</v>
      </c>
      <c r="L464">
        <v>4</v>
      </c>
      <c r="M464" t="s">
        <v>32</v>
      </c>
      <c r="N464" t="s">
        <v>77</v>
      </c>
      <c r="O464" t="s">
        <v>106</v>
      </c>
      <c r="P464" t="s">
        <v>102</v>
      </c>
      <c r="Q464" t="s">
        <v>89</v>
      </c>
      <c r="R464" t="s">
        <v>111</v>
      </c>
      <c r="S464" t="s">
        <v>82</v>
      </c>
      <c r="T464" t="s">
        <v>110</v>
      </c>
      <c r="U464" t="s">
        <v>64</v>
      </c>
      <c r="V464" t="s">
        <v>39</v>
      </c>
      <c r="W464">
        <v>19.930591870999901</v>
      </c>
      <c r="X464">
        <v>19.678413271249902</v>
      </c>
      <c r="Y464">
        <v>13.37410343</v>
      </c>
      <c r="Z464">
        <v>13.215931439999901</v>
      </c>
      <c r="AA464">
        <v>13.158331296</v>
      </c>
      <c r="AB464">
        <v>12.399930974999901</v>
      </c>
      <c r="AC464">
        <v>12.146389967777701</v>
      </c>
      <c r="AD464">
        <v>12.004914919999999</v>
      </c>
      <c r="AE464">
        <v>11.9822393124999</v>
      </c>
      <c r="AF464">
        <v>11.849034498</v>
      </c>
    </row>
    <row r="465" spans="1:32" x14ac:dyDescent="0.3">
      <c r="A465">
        <v>947</v>
      </c>
      <c r="B465" t="s">
        <v>114</v>
      </c>
      <c r="C465">
        <v>2014</v>
      </c>
      <c r="D465">
        <v>741</v>
      </c>
      <c r="E465">
        <v>47</v>
      </c>
      <c r="F465">
        <v>0.60323886639676105</v>
      </c>
      <c r="G465">
        <v>0.14000000000000001</v>
      </c>
      <c r="H465">
        <v>2</v>
      </c>
      <c r="I465">
        <v>0.3</v>
      </c>
      <c r="J465">
        <v>0.34</v>
      </c>
      <c r="K465">
        <v>0.18</v>
      </c>
      <c r="L465">
        <v>2</v>
      </c>
      <c r="M465" t="s">
        <v>77</v>
      </c>
      <c r="N465" t="s">
        <v>106</v>
      </c>
      <c r="O465" t="s">
        <v>32</v>
      </c>
      <c r="P465" t="s">
        <v>60</v>
      </c>
      <c r="Q465" t="s">
        <v>94</v>
      </c>
      <c r="R465" t="s">
        <v>89</v>
      </c>
      <c r="S465" t="s">
        <v>74</v>
      </c>
      <c r="T465" t="s">
        <v>95</v>
      </c>
      <c r="U465" t="s">
        <v>98</v>
      </c>
      <c r="V465" t="s">
        <v>92</v>
      </c>
      <c r="W465">
        <v>18.103281866666599</v>
      </c>
      <c r="X465">
        <v>17.728529519999999</v>
      </c>
      <c r="Y465">
        <v>15.322689909999999</v>
      </c>
      <c r="Z465">
        <v>12.891000439999999</v>
      </c>
      <c r="AA465">
        <v>11.7302139925</v>
      </c>
      <c r="AB465">
        <v>11.6767459955555</v>
      </c>
      <c r="AC465">
        <v>11.4417305</v>
      </c>
      <c r="AD465">
        <v>11.277641300000001</v>
      </c>
      <c r="AE465">
        <v>11.0390761666666</v>
      </c>
      <c r="AF465">
        <v>11.0315340775</v>
      </c>
    </row>
    <row r="466" spans="1:32" x14ac:dyDescent="0.3">
      <c r="A466">
        <v>948</v>
      </c>
      <c r="B466" t="s">
        <v>114</v>
      </c>
      <c r="C466">
        <v>2014</v>
      </c>
      <c r="D466">
        <v>741</v>
      </c>
      <c r="E466">
        <v>48</v>
      </c>
      <c r="F466">
        <v>0.60998650472334603</v>
      </c>
      <c r="G466">
        <v>0.24</v>
      </c>
      <c r="H466">
        <v>1</v>
      </c>
      <c r="I466">
        <v>0.22</v>
      </c>
      <c r="J466">
        <v>0.56000000000000005</v>
      </c>
      <c r="K466">
        <v>0.74</v>
      </c>
      <c r="L466">
        <v>2</v>
      </c>
      <c r="M466" t="s">
        <v>32</v>
      </c>
      <c r="N466" t="s">
        <v>106</v>
      </c>
      <c r="O466" t="s">
        <v>102</v>
      </c>
      <c r="P466" t="s">
        <v>111</v>
      </c>
      <c r="Q466" t="s">
        <v>77</v>
      </c>
      <c r="R466" t="s">
        <v>89</v>
      </c>
      <c r="S466" t="s">
        <v>39</v>
      </c>
      <c r="T466" t="s">
        <v>93</v>
      </c>
      <c r="U466" t="s">
        <v>86</v>
      </c>
      <c r="V466" t="s">
        <v>63</v>
      </c>
      <c r="W466">
        <v>34.769540766666601</v>
      </c>
      <c r="X466">
        <v>21.2879771266666</v>
      </c>
      <c r="Y466">
        <v>21.002256174999999</v>
      </c>
      <c r="Z466">
        <v>16.410457600000001</v>
      </c>
      <c r="AA466">
        <v>16.06518183</v>
      </c>
      <c r="AB466">
        <v>15.7712728974999</v>
      </c>
      <c r="AC466">
        <v>15.4280256025</v>
      </c>
      <c r="AD466">
        <v>14.5082731</v>
      </c>
      <c r="AE466">
        <v>13.276272799999999</v>
      </c>
      <c r="AF466">
        <v>12.941305140000001</v>
      </c>
    </row>
    <row r="467" spans="1:32" x14ac:dyDescent="0.3">
      <c r="A467">
        <v>949</v>
      </c>
      <c r="B467" t="s">
        <v>114</v>
      </c>
      <c r="C467">
        <v>2014</v>
      </c>
      <c r="D467">
        <v>741</v>
      </c>
      <c r="E467">
        <v>49</v>
      </c>
      <c r="F467">
        <v>0.597840755735492</v>
      </c>
      <c r="G467">
        <v>0.02</v>
      </c>
      <c r="H467">
        <v>6</v>
      </c>
      <c r="I467">
        <v>0.42</v>
      </c>
      <c r="J467">
        <v>0.62</v>
      </c>
      <c r="K467">
        <v>0.6</v>
      </c>
      <c r="L467">
        <v>8</v>
      </c>
      <c r="M467" t="s">
        <v>77</v>
      </c>
      <c r="N467" t="s">
        <v>106</v>
      </c>
      <c r="O467" t="s">
        <v>32</v>
      </c>
      <c r="P467" t="s">
        <v>102</v>
      </c>
      <c r="Q467" t="s">
        <v>111</v>
      </c>
      <c r="R467" t="s">
        <v>39</v>
      </c>
      <c r="S467" t="s">
        <v>89</v>
      </c>
      <c r="T467" t="s">
        <v>78</v>
      </c>
      <c r="U467" t="s">
        <v>110</v>
      </c>
      <c r="V467" t="s">
        <v>69</v>
      </c>
      <c r="W467">
        <v>15.6181363044013</v>
      </c>
      <c r="X467">
        <v>13.794913322978701</v>
      </c>
      <c r="Y467">
        <v>11.180726937941101</v>
      </c>
      <c r="Z467">
        <v>9.7431827389808792</v>
      </c>
      <c r="AA467">
        <v>9.4077528679999904</v>
      </c>
      <c r="AB467">
        <v>9.3905223774045705</v>
      </c>
      <c r="AC467">
        <v>9.1886281521333295</v>
      </c>
      <c r="AD467">
        <v>9.1516198045454509</v>
      </c>
      <c r="AE467">
        <v>8.8433675249999997</v>
      </c>
      <c r="AF467">
        <v>8.6319420200000003</v>
      </c>
    </row>
    <row r="468" spans="1:32" x14ac:dyDescent="0.3">
      <c r="A468">
        <v>950</v>
      </c>
      <c r="B468" t="s">
        <v>114</v>
      </c>
      <c r="C468">
        <v>2014</v>
      </c>
      <c r="D468">
        <v>741</v>
      </c>
      <c r="E468">
        <v>50</v>
      </c>
      <c r="F468">
        <v>0.597840755735492</v>
      </c>
      <c r="G468">
        <v>0.1</v>
      </c>
      <c r="H468">
        <v>2</v>
      </c>
      <c r="I468">
        <v>0.18</v>
      </c>
      <c r="J468">
        <v>0.8</v>
      </c>
      <c r="K468">
        <v>0.24</v>
      </c>
      <c r="L468">
        <v>1</v>
      </c>
      <c r="M468" t="s">
        <v>106</v>
      </c>
      <c r="N468" t="s">
        <v>32</v>
      </c>
      <c r="O468" t="s">
        <v>77</v>
      </c>
      <c r="P468" t="s">
        <v>102</v>
      </c>
      <c r="Q468" t="s">
        <v>39</v>
      </c>
      <c r="R468" t="s">
        <v>89</v>
      </c>
      <c r="S468" t="s">
        <v>86</v>
      </c>
      <c r="T468" t="s">
        <v>87</v>
      </c>
      <c r="U468" t="s">
        <v>113</v>
      </c>
      <c r="V468" t="s">
        <v>111</v>
      </c>
      <c r="W468">
        <v>26.623401035454499</v>
      </c>
      <c r="X468">
        <v>22.615768521176399</v>
      </c>
      <c r="Y468">
        <v>17.287414074444399</v>
      </c>
      <c r="Z468">
        <v>13.6941655395454</v>
      </c>
      <c r="AA468">
        <v>13.0620420546666</v>
      </c>
      <c r="AB468">
        <v>12.465180780000001</v>
      </c>
      <c r="AC468">
        <v>12.1198787633333</v>
      </c>
      <c r="AD468">
        <v>11.712197099999999</v>
      </c>
      <c r="AE468">
        <v>11.519941299999999</v>
      </c>
      <c r="AF468">
        <v>11.3271745033333</v>
      </c>
    </row>
    <row r="469" spans="1:32" x14ac:dyDescent="0.3">
      <c r="A469">
        <v>951</v>
      </c>
      <c r="B469" t="s">
        <v>114</v>
      </c>
      <c r="C469">
        <v>2014</v>
      </c>
      <c r="D469">
        <v>741</v>
      </c>
      <c r="E469">
        <v>51</v>
      </c>
      <c r="F469">
        <v>0.60458839406207798</v>
      </c>
      <c r="G469">
        <v>0.22</v>
      </c>
      <c r="H469">
        <v>3</v>
      </c>
      <c r="I469">
        <v>0.92</v>
      </c>
      <c r="J469">
        <v>0.88</v>
      </c>
      <c r="K469">
        <v>0.72</v>
      </c>
      <c r="L469">
        <v>5</v>
      </c>
      <c r="M469" t="s">
        <v>77</v>
      </c>
      <c r="N469" t="s">
        <v>106</v>
      </c>
      <c r="O469" t="s">
        <v>102</v>
      </c>
      <c r="P469" t="s">
        <v>89</v>
      </c>
      <c r="Q469" t="s">
        <v>39</v>
      </c>
      <c r="R469" t="s">
        <v>32</v>
      </c>
      <c r="S469" t="s">
        <v>33</v>
      </c>
      <c r="T469" t="s">
        <v>45</v>
      </c>
      <c r="U469" t="s">
        <v>110</v>
      </c>
      <c r="V469" t="s">
        <v>44</v>
      </c>
      <c r="W469">
        <v>20.463514742222198</v>
      </c>
      <c r="X469">
        <v>13.3335659433333</v>
      </c>
      <c r="Y469">
        <v>12.065770617368401</v>
      </c>
      <c r="Z469">
        <v>10.783723229090899</v>
      </c>
      <c r="AA469">
        <v>10.5558342683333</v>
      </c>
      <c r="AB469">
        <v>10.352105224999899</v>
      </c>
      <c r="AC469">
        <v>9.5538695100000002</v>
      </c>
      <c r="AD469">
        <v>9.0504059061538396</v>
      </c>
      <c r="AE469">
        <v>8.9039908499999996</v>
      </c>
      <c r="AF469">
        <v>8.8834774193333299</v>
      </c>
    </row>
    <row r="470" spans="1:32" x14ac:dyDescent="0.3">
      <c r="A470">
        <v>952</v>
      </c>
      <c r="B470" t="s">
        <v>114</v>
      </c>
      <c r="C470">
        <v>2014</v>
      </c>
      <c r="D470">
        <v>741</v>
      </c>
      <c r="E470">
        <v>52</v>
      </c>
      <c r="F470">
        <v>0.60863697705802899</v>
      </c>
      <c r="G470">
        <v>0.06</v>
      </c>
      <c r="H470">
        <v>6</v>
      </c>
      <c r="I470">
        <v>0.32</v>
      </c>
      <c r="J470">
        <v>0.76</v>
      </c>
      <c r="K470">
        <v>0.76</v>
      </c>
      <c r="L470">
        <v>8</v>
      </c>
      <c r="M470" t="s">
        <v>77</v>
      </c>
      <c r="N470" t="s">
        <v>106</v>
      </c>
      <c r="O470" t="s">
        <v>32</v>
      </c>
      <c r="P470" t="s">
        <v>102</v>
      </c>
      <c r="Q470" t="s">
        <v>111</v>
      </c>
      <c r="R470" t="s">
        <v>69</v>
      </c>
      <c r="S470" t="s">
        <v>56</v>
      </c>
      <c r="T470" t="s">
        <v>45</v>
      </c>
      <c r="U470" t="s">
        <v>39</v>
      </c>
      <c r="V470" t="s">
        <v>92</v>
      </c>
      <c r="W470">
        <v>13.0960055367532</v>
      </c>
      <c r="X470">
        <v>10.7646993092063</v>
      </c>
      <c r="Y470">
        <v>9.8171622067646993</v>
      </c>
      <c r="Z470">
        <v>9.6138966946031701</v>
      </c>
      <c r="AA470">
        <v>8.6320502424242402</v>
      </c>
      <c r="AB470">
        <v>8.4751932589999992</v>
      </c>
      <c r="AC470">
        <v>8.2149474415384596</v>
      </c>
      <c r="AD470">
        <v>8.0712220567999893</v>
      </c>
      <c r="AE470">
        <v>7.95753744146666</v>
      </c>
      <c r="AF470">
        <v>7.671086371875</v>
      </c>
    </row>
    <row r="471" spans="1:32" x14ac:dyDescent="0.3">
      <c r="A471">
        <v>953</v>
      </c>
      <c r="B471" t="s">
        <v>114</v>
      </c>
      <c r="C471">
        <v>2014</v>
      </c>
      <c r="D471">
        <v>741</v>
      </c>
      <c r="E471">
        <v>53</v>
      </c>
      <c r="F471">
        <v>0.60053981106612597</v>
      </c>
      <c r="G471">
        <v>0.14000000000000001</v>
      </c>
      <c r="H471">
        <v>1</v>
      </c>
      <c r="I471">
        <v>0.82</v>
      </c>
      <c r="J471">
        <v>0.68</v>
      </c>
      <c r="K471">
        <v>0.02</v>
      </c>
      <c r="L471">
        <v>10</v>
      </c>
      <c r="M471" t="s">
        <v>106</v>
      </c>
      <c r="N471" t="s">
        <v>77</v>
      </c>
      <c r="O471" t="s">
        <v>89</v>
      </c>
      <c r="P471" t="s">
        <v>102</v>
      </c>
      <c r="Q471" t="s">
        <v>72</v>
      </c>
      <c r="R471" t="s">
        <v>39</v>
      </c>
      <c r="S471" t="s">
        <v>32</v>
      </c>
      <c r="T471" t="s">
        <v>58</v>
      </c>
      <c r="U471" t="s">
        <v>33</v>
      </c>
      <c r="V471" t="s">
        <v>49</v>
      </c>
      <c r="W471">
        <v>46.409362166666597</v>
      </c>
      <c r="X471">
        <v>46.278379157142801</v>
      </c>
      <c r="Y471">
        <v>27.4827162666666</v>
      </c>
      <c r="Z471">
        <v>21.0449988875</v>
      </c>
      <c r="AA471">
        <v>19.058104499999999</v>
      </c>
      <c r="AB471">
        <v>18.781646327999901</v>
      </c>
      <c r="AC471">
        <v>18.2392102666666</v>
      </c>
      <c r="AD471">
        <v>15.7702422499999</v>
      </c>
      <c r="AE471">
        <v>15.769051566666599</v>
      </c>
      <c r="AF471">
        <v>15.5501957</v>
      </c>
    </row>
    <row r="472" spans="1:32" x14ac:dyDescent="0.3">
      <c r="A472">
        <v>954</v>
      </c>
      <c r="B472" t="s">
        <v>114</v>
      </c>
      <c r="C472">
        <v>2014</v>
      </c>
      <c r="D472">
        <v>741</v>
      </c>
      <c r="E472">
        <v>54</v>
      </c>
      <c r="F472">
        <v>0.59514170040485803</v>
      </c>
      <c r="G472">
        <v>0.3</v>
      </c>
      <c r="H472">
        <v>2</v>
      </c>
      <c r="I472">
        <v>0.42</v>
      </c>
      <c r="J472">
        <v>0.94</v>
      </c>
      <c r="K472">
        <v>0.62</v>
      </c>
      <c r="L472">
        <v>9</v>
      </c>
      <c r="M472" t="s">
        <v>77</v>
      </c>
      <c r="N472" t="s">
        <v>102</v>
      </c>
      <c r="O472" t="s">
        <v>32</v>
      </c>
      <c r="P472" t="s">
        <v>106</v>
      </c>
      <c r="Q472" t="s">
        <v>39</v>
      </c>
      <c r="R472" t="s">
        <v>71</v>
      </c>
      <c r="S472" t="s">
        <v>89</v>
      </c>
      <c r="T472" t="s">
        <v>111</v>
      </c>
      <c r="U472" t="s">
        <v>104</v>
      </c>
      <c r="V472" t="s">
        <v>33</v>
      </c>
      <c r="W472">
        <v>30.3569322257142</v>
      </c>
      <c r="X472">
        <v>18.195520277142801</v>
      </c>
      <c r="Y472">
        <v>18.1874350575</v>
      </c>
      <c r="Z472">
        <v>17.1164074</v>
      </c>
      <c r="AA472">
        <v>16.993621052000002</v>
      </c>
      <c r="AB472">
        <v>12.607502</v>
      </c>
      <c r="AC472">
        <v>12.407523071666599</v>
      </c>
      <c r="AD472">
        <v>11.155901613333301</v>
      </c>
      <c r="AE472">
        <v>11.1061709699999</v>
      </c>
      <c r="AF472">
        <v>10.8150236566666</v>
      </c>
    </row>
    <row r="473" spans="1:32" x14ac:dyDescent="0.3">
      <c r="A473">
        <v>955</v>
      </c>
      <c r="B473" t="s">
        <v>114</v>
      </c>
      <c r="C473">
        <v>2014</v>
      </c>
      <c r="D473">
        <v>741</v>
      </c>
      <c r="E473">
        <v>55</v>
      </c>
      <c r="F473">
        <v>0.58164642375168696</v>
      </c>
      <c r="G473">
        <v>0.38</v>
      </c>
      <c r="H473">
        <v>1</v>
      </c>
      <c r="I473">
        <v>0.66</v>
      </c>
      <c r="J473">
        <v>0.57999999999999996</v>
      </c>
      <c r="K473">
        <v>0.54</v>
      </c>
      <c r="L473">
        <v>5</v>
      </c>
      <c r="M473" t="s">
        <v>32</v>
      </c>
      <c r="N473" t="s">
        <v>77</v>
      </c>
      <c r="O473" t="s">
        <v>106</v>
      </c>
      <c r="P473" t="s">
        <v>39</v>
      </c>
      <c r="Q473" t="s">
        <v>89</v>
      </c>
      <c r="R473" t="s">
        <v>49</v>
      </c>
      <c r="S473" t="s">
        <v>102</v>
      </c>
      <c r="T473" t="s">
        <v>64</v>
      </c>
      <c r="U473" t="s">
        <v>85</v>
      </c>
      <c r="V473" t="s">
        <v>56</v>
      </c>
      <c r="W473">
        <v>33.454999000000001</v>
      </c>
      <c r="X473">
        <v>31.034360566666599</v>
      </c>
      <c r="Y473">
        <v>22.606089149999999</v>
      </c>
      <c r="Z473">
        <v>21.709940899999999</v>
      </c>
      <c r="AA473">
        <v>20.562908199999999</v>
      </c>
      <c r="AB473">
        <v>18.491296800000001</v>
      </c>
      <c r="AC473">
        <v>17.09613229</v>
      </c>
      <c r="AD473">
        <v>16.372205699999999</v>
      </c>
      <c r="AE473">
        <v>16.132177033333299</v>
      </c>
      <c r="AF473">
        <v>14.582716449999999</v>
      </c>
    </row>
    <row r="474" spans="1:32" x14ac:dyDescent="0.3">
      <c r="A474">
        <v>956</v>
      </c>
      <c r="B474" t="s">
        <v>114</v>
      </c>
      <c r="C474">
        <v>2014</v>
      </c>
      <c r="D474">
        <v>741</v>
      </c>
      <c r="E474">
        <v>56</v>
      </c>
      <c r="F474">
        <v>0.58704453441295501</v>
      </c>
      <c r="G474">
        <v>0.18</v>
      </c>
      <c r="H474">
        <v>1</v>
      </c>
      <c r="I474">
        <v>0.26</v>
      </c>
      <c r="J474">
        <v>0.56000000000000005</v>
      </c>
      <c r="K474">
        <v>0.7</v>
      </c>
      <c r="L474">
        <v>8</v>
      </c>
      <c r="M474" t="s">
        <v>32</v>
      </c>
      <c r="N474" t="s">
        <v>77</v>
      </c>
      <c r="O474" t="s">
        <v>89</v>
      </c>
      <c r="P474" t="s">
        <v>102</v>
      </c>
      <c r="Q474" t="s">
        <v>106</v>
      </c>
      <c r="R474" t="s">
        <v>93</v>
      </c>
      <c r="S474" t="s">
        <v>39</v>
      </c>
      <c r="T474" t="s">
        <v>65</v>
      </c>
      <c r="U474" t="s">
        <v>60</v>
      </c>
      <c r="V474" t="s">
        <v>54</v>
      </c>
      <c r="W474">
        <v>33.612751666666597</v>
      </c>
      <c r="X474">
        <v>30.5781944199999</v>
      </c>
      <c r="Y474">
        <v>30.157101650000001</v>
      </c>
      <c r="Z474">
        <v>20.631555539999901</v>
      </c>
      <c r="AA474">
        <v>18.886401181666599</v>
      </c>
      <c r="AB474">
        <v>16.3206062</v>
      </c>
      <c r="AC474">
        <v>15.670961394000001</v>
      </c>
      <c r="AD474">
        <v>15.5150185</v>
      </c>
      <c r="AE474">
        <v>14.75318715</v>
      </c>
      <c r="AF474">
        <v>13.95904445</v>
      </c>
    </row>
    <row r="475" spans="1:32" x14ac:dyDescent="0.3">
      <c r="A475">
        <v>957</v>
      </c>
      <c r="B475" t="s">
        <v>114</v>
      </c>
      <c r="C475">
        <v>2014</v>
      </c>
      <c r="D475">
        <v>741</v>
      </c>
      <c r="E475">
        <v>57</v>
      </c>
      <c r="F475">
        <v>0.597840755735492</v>
      </c>
      <c r="G475">
        <v>0.18</v>
      </c>
      <c r="H475">
        <v>2</v>
      </c>
      <c r="I475">
        <v>0.3</v>
      </c>
      <c r="J475">
        <v>0.34</v>
      </c>
      <c r="K475">
        <v>0.1</v>
      </c>
      <c r="L475">
        <v>3</v>
      </c>
      <c r="M475" t="s">
        <v>77</v>
      </c>
      <c r="N475" t="s">
        <v>32</v>
      </c>
      <c r="O475" t="s">
        <v>106</v>
      </c>
      <c r="P475" t="s">
        <v>89</v>
      </c>
      <c r="Q475" t="s">
        <v>112</v>
      </c>
      <c r="R475" t="s">
        <v>39</v>
      </c>
      <c r="S475" t="s">
        <v>65</v>
      </c>
      <c r="T475" t="s">
        <v>101</v>
      </c>
      <c r="U475" t="s">
        <v>66</v>
      </c>
      <c r="V475" t="s">
        <v>103</v>
      </c>
      <c r="W475">
        <v>19.528770445999999</v>
      </c>
      <c r="X475">
        <v>17.873764838333301</v>
      </c>
      <c r="Y475">
        <v>13.551244273999901</v>
      </c>
      <c r="Z475">
        <v>13.2514877316666</v>
      </c>
      <c r="AA475">
        <v>12.9377102999999</v>
      </c>
      <c r="AB475">
        <v>12.498632847142799</v>
      </c>
      <c r="AC475">
        <v>12.3390164499999</v>
      </c>
      <c r="AD475">
        <v>12.2522807</v>
      </c>
      <c r="AE475">
        <v>12.0562305</v>
      </c>
      <c r="AF475">
        <v>11.805743791999999</v>
      </c>
    </row>
    <row r="476" spans="1:32" x14ac:dyDescent="0.3">
      <c r="A476">
        <v>958</v>
      </c>
      <c r="B476" t="s">
        <v>114</v>
      </c>
      <c r="C476">
        <v>2014</v>
      </c>
      <c r="D476">
        <v>741</v>
      </c>
      <c r="E476">
        <v>58</v>
      </c>
      <c r="F476">
        <v>0.58029689608636903</v>
      </c>
      <c r="G476">
        <v>0.18</v>
      </c>
      <c r="H476">
        <v>2</v>
      </c>
      <c r="I476">
        <v>0.94</v>
      </c>
      <c r="J476">
        <v>0.54</v>
      </c>
      <c r="K476">
        <v>0.3</v>
      </c>
      <c r="L476">
        <v>8</v>
      </c>
      <c r="M476" t="s">
        <v>77</v>
      </c>
      <c r="N476" t="s">
        <v>32</v>
      </c>
      <c r="O476" t="s">
        <v>106</v>
      </c>
      <c r="P476" t="s">
        <v>89</v>
      </c>
      <c r="Q476" t="s">
        <v>102</v>
      </c>
      <c r="R476" t="s">
        <v>64</v>
      </c>
      <c r="S476" t="s">
        <v>33</v>
      </c>
      <c r="T476" t="s">
        <v>39</v>
      </c>
      <c r="U476" t="s">
        <v>60</v>
      </c>
      <c r="V476" t="s">
        <v>56</v>
      </c>
      <c r="W476">
        <v>24.364627714999902</v>
      </c>
      <c r="X476">
        <v>19.408048287499899</v>
      </c>
      <c r="Y476">
        <v>18.738097793750001</v>
      </c>
      <c r="Z476">
        <v>16.828750620000001</v>
      </c>
      <c r="AA476">
        <v>14.7941630622222</v>
      </c>
      <c r="AB476">
        <v>14.0706478</v>
      </c>
      <c r="AC476">
        <v>13.8598685333333</v>
      </c>
      <c r="AD476">
        <v>13.5433290733333</v>
      </c>
      <c r="AE476">
        <v>12.760139828</v>
      </c>
      <c r="AF476">
        <v>12.3313392033333</v>
      </c>
    </row>
    <row r="477" spans="1:32" x14ac:dyDescent="0.3">
      <c r="A477">
        <v>959</v>
      </c>
      <c r="B477" t="s">
        <v>114</v>
      </c>
      <c r="C477">
        <v>2014</v>
      </c>
      <c r="D477">
        <v>741</v>
      </c>
      <c r="E477">
        <v>59</v>
      </c>
      <c r="F477">
        <v>0.60998650472334603</v>
      </c>
      <c r="G477">
        <v>0.08</v>
      </c>
      <c r="H477">
        <v>4</v>
      </c>
      <c r="I477">
        <v>0.26</v>
      </c>
      <c r="J477">
        <v>0.7</v>
      </c>
      <c r="K477">
        <v>0.9</v>
      </c>
      <c r="L477">
        <v>8</v>
      </c>
      <c r="M477" t="s">
        <v>77</v>
      </c>
      <c r="N477" t="s">
        <v>106</v>
      </c>
      <c r="O477" t="s">
        <v>32</v>
      </c>
      <c r="P477" t="s">
        <v>102</v>
      </c>
      <c r="Q477" t="s">
        <v>89</v>
      </c>
      <c r="R477" t="s">
        <v>111</v>
      </c>
      <c r="S477" t="s">
        <v>78</v>
      </c>
      <c r="T477" t="s">
        <v>54</v>
      </c>
      <c r="U477" t="s">
        <v>65</v>
      </c>
      <c r="V477" t="s">
        <v>39</v>
      </c>
      <c r="W477">
        <v>17.701412743999899</v>
      </c>
      <c r="X477">
        <v>14.4535151530434</v>
      </c>
      <c r="Y477">
        <v>13.165293865882299</v>
      </c>
      <c r="Z477">
        <v>11.07308776</v>
      </c>
      <c r="AA477">
        <v>9.8549578455555498</v>
      </c>
      <c r="AB477">
        <v>9.8262255524999897</v>
      </c>
      <c r="AC477">
        <v>9.4074254620000008</v>
      </c>
      <c r="AD477">
        <v>9.3014085628571408</v>
      </c>
      <c r="AE477">
        <v>9.03603786319999</v>
      </c>
      <c r="AF477">
        <v>8.9652265973529399</v>
      </c>
    </row>
    <row r="478" spans="1:32" x14ac:dyDescent="0.3">
      <c r="A478">
        <v>960</v>
      </c>
      <c r="B478" t="s">
        <v>114</v>
      </c>
      <c r="C478">
        <v>2014</v>
      </c>
      <c r="D478">
        <v>741</v>
      </c>
      <c r="E478">
        <v>60</v>
      </c>
      <c r="F478">
        <v>0.58974358974358898</v>
      </c>
      <c r="G478">
        <v>0.14000000000000001</v>
      </c>
      <c r="H478">
        <v>1</v>
      </c>
      <c r="I478">
        <v>0.57999999999999996</v>
      </c>
      <c r="J478">
        <v>0.48</v>
      </c>
      <c r="K478">
        <v>0.06</v>
      </c>
      <c r="L478">
        <v>2</v>
      </c>
      <c r="M478" t="s">
        <v>89</v>
      </c>
      <c r="N478" t="s">
        <v>77</v>
      </c>
      <c r="O478" t="s">
        <v>32</v>
      </c>
      <c r="P478" t="s">
        <v>106</v>
      </c>
      <c r="Q478" t="s">
        <v>58</v>
      </c>
      <c r="R478" t="s">
        <v>102</v>
      </c>
      <c r="S478" t="s">
        <v>63</v>
      </c>
      <c r="T478" t="s">
        <v>93</v>
      </c>
      <c r="U478" t="s">
        <v>94</v>
      </c>
      <c r="V478" t="s">
        <v>64</v>
      </c>
      <c r="W478">
        <v>29.755770649999999</v>
      </c>
      <c r="X478">
        <v>27.190818950000001</v>
      </c>
      <c r="Y478">
        <v>25.537621661666599</v>
      </c>
      <c r="Z478">
        <v>21.974169857142801</v>
      </c>
      <c r="AA478">
        <v>21.6337662</v>
      </c>
      <c r="AB478">
        <v>18.3149329614285</v>
      </c>
      <c r="AC478">
        <v>16.576559100000001</v>
      </c>
      <c r="AD478">
        <v>16.190565100000001</v>
      </c>
      <c r="AE478">
        <v>15.623271000000001</v>
      </c>
      <c r="AF478">
        <v>15.140034999999999</v>
      </c>
    </row>
    <row r="479" spans="1:32" x14ac:dyDescent="0.3">
      <c r="A479">
        <v>961</v>
      </c>
      <c r="B479" t="s">
        <v>114</v>
      </c>
      <c r="C479">
        <v>2014</v>
      </c>
      <c r="D479">
        <v>741</v>
      </c>
      <c r="E479">
        <v>61</v>
      </c>
      <c r="F479">
        <v>0.58974358974358898</v>
      </c>
      <c r="G479">
        <v>0.34</v>
      </c>
      <c r="H479">
        <v>1</v>
      </c>
      <c r="I479">
        <v>0.32</v>
      </c>
      <c r="J479">
        <v>0.72</v>
      </c>
      <c r="K479">
        <v>0.98</v>
      </c>
      <c r="L479">
        <v>0</v>
      </c>
      <c r="M479" t="s">
        <v>77</v>
      </c>
      <c r="N479" t="s">
        <v>102</v>
      </c>
      <c r="O479" t="s">
        <v>106</v>
      </c>
      <c r="P479" t="s">
        <v>32</v>
      </c>
      <c r="Q479" t="s">
        <v>111</v>
      </c>
      <c r="R479" t="s">
        <v>89</v>
      </c>
      <c r="S479" t="s">
        <v>39</v>
      </c>
      <c r="T479" t="s">
        <v>61</v>
      </c>
      <c r="U479" t="s">
        <v>63</v>
      </c>
      <c r="V479" t="s">
        <v>56</v>
      </c>
      <c r="W479">
        <v>53.611756299999897</v>
      </c>
      <c r="X479">
        <v>25.195986433333299</v>
      </c>
      <c r="Y479">
        <v>19.789829492499901</v>
      </c>
      <c r="Z479">
        <v>18.161022674000002</v>
      </c>
      <c r="AA479">
        <v>16.178150200000001</v>
      </c>
      <c r="AB479">
        <v>15.9204961733333</v>
      </c>
      <c r="AC479">
        <v>15.712329862499899</v>
      </c>
      <c r="AD479">
        <v>14.7679806</v>
      </c>
      <c r="AE479">
        <v>13.8619156</v>
      </c>
      <c r="AF479">
        <v>13.254730199999999</v>
      </c>
    </row>
    <row r="480" spans="1:32" x14ac:dyDescent="0.3">
      <c r="A480">
        <v>962</v>
      </c>
      <c r="B480" t="s">
        <v>114</v>
      </c>
      <c r="C480">
        <v>2014</v>
      </c>
      <c r="D480">
        <v>741</v>
      </c>
      <c r="E480">
        <v>62</v>
      </c>
      <c r="F480">
        <v>0.56950067476383204</v>
      </c>
      <c r="G480">
        <v>0.36</v>
      </c>
      <c r="H480">
        <v>1</v>
      </c>
      <c r="I480">
        <v>0.68</v>
      </c>
      <c r="J480">
        <v>0.34</v>
      </c>
      <c r="K480">
        <v>0.84</v>
      </c>
      <c r="L480">
        <v>8</v>
      </c>
      <c r="M480" t="s">
        <v>32</v>
      </c>
      <c r="N480" t="s">
        <v>77</v>
      </c>
      <c r="O480" t="s">
        <v>64</v>
      </c>
      <c r="P480" t="s">
        <v>46</v>
      </c>
      <c r="Q480" t="s">
        <v>89</v>
      </c>
      <c r="R480" t="s">
        <v>39</v>
      </c>
      <c r="S480" t="s">
        <v>102</v>
      </c>
      <c r="T480" t="s">
        <v>106</v>
      </c>
      <c r="U480" t="s">
        <v>72</v>
      </c>
      <c r="V480" t="s">
        <v>111</v>
      </c>
      <c r="W480">
        <v>28.236337649999999</v>
      </c>
      <c r="X480">
        <v>26.876682249999899</v>
      </c>
      <c r="Y480">
        <v>23.639652300000002</v>
      </c>
      <c r="Z480">
        <v>19.601880999999999</v>
      </c>
      <c r="AA480">
        <v>16.033926966666598</v>
      </c>
      <c r="AB480">
        <v>16.019117349999998</v>
      </c>
      <c r="AC480">
        <v>16.017210299999999</v>
      </c>
      <c r="AD480">
        <v>15.7180884666666</v>
      </c>
      <c r="AE480">
        <v>15.1063738</v>
      </c>
      <c r="AF480">
        <v>14.8966818</v>
      </c>
    </row>
    <row r="481" spans="1:32" x14ac:dyDescent="0.3">
      <c r="A481">
        <v>963</v>
      </c>
      <c r="B481" t="s">
        <v>114</v>
      </c>
      <c r="C481">
        <v>2014</v>
      </c>
      <c r="D481">
        <v>741</v>
      </c>
      <c r="E481">
        <v>63</v>
      </c>
      <c r="F481">
        <v>0.597840755735492</v>
      </c>
      <c r="G481">
        <v>0.08</v>
      </c>
      <c r="H481">
        <v>4</v>
      </c>
      <c r="I481">
        <v>0.76</v>
      </c>
      <c r="J481">
        <v>0.9</v>
      </c>
      <c r="K481">
        <v>0.06</v>
      </c>
      <c r="L481">
        <v>0</v>
      </c>
      <c r="M481" t="s">
        <v>77</v>
      </c>
      <c r="N481" t="s">
        <v>106</v>
      </c>
      <c r="O481" t="s">
        <v>32</v>
      </c>
      <c r="P481" t="s">
        <v>89</v>
      </c>
      <c r="Q481" t="s">
        <v>39</v>
      </c>
      <c r="R481" t="s">
        <v>102</v>
      </c>
      <c r="S481" t="s">
        <v>33</v>
      </c>
      <c r="T481" t="s">
        <v>111</v>
      </c>
      <c r="U481" t="s">
        <v>54</v>
      </c>
      <c r="V481" t="s">
        <v>110</v>
      </c>
      <c r="W481">
        <v>25.316393786176398</v>
      </c>
      <c r="X481">
        <v>14.564563500526299</v>
      </c>
      <c r="Y481">
        <v>14.3095518629032</v>
      </c>
      <c r="Z481">
        <v>11.906316495555499</v>
      </c>
      <c r="AA481">
        <v>11.638211321034399</v>
      </c>
      <c r="AB481">
        <v>11.614467447199999</v>
      </c>
      <c r="AC481">
        <v>11.069397619999901</v>
      </c>
      <c r="AD481">
        <v>10.7737573166666</v>
      </c>
      <c r="AE481">
        <v>10.2673790592592</v>
      </c>
      <c r="AF481">
        <v>9.9875568099999992</v>
      </c>
    </row>
    <row r="482" spans="1:32" x14ac:dyDescent="0.3">
      <c r="A482">
        <v>964</v>
      </c>
      <c r="B482" t="s">
        <v>114</v>
      </c>
      <c r="C482">
        <v>2014</v>
      </c>
      <c r="D482">
        <v>741</v>
      </c>
      <c r="E482">
        <v>64</v>
      </c>
      <c r="F482">
        <v>0.612685560053981</v>
      </c>
      <c r="G482">
        <v>0.1</v>
      </c>
      <c r="H482">
        <v>3</v>
      </c>
      <c r="I482">
        <v>0.52</v>
      </c>
      <c r="J482">
        <v>0.9</v>
      </c>
      <c r="K482">
        <v>0.12</v>
      </c>
      <c r="L482">
        <v>2</v>
      </c>
      <c r="M482" t="s">
        <v>106</v>
      </c>
      <c r="N482" t="s">
        <v>77</v>
      </c>
      <c r="O482" t="s">
        <v>32</v>
      </c>
      <c r="P482" t="s">
        <v>102</v>
      </c>
      <c r="Q482" t="s">
        <v>39</v>
      </c>
      <c r="R482" t="s">
        <v>89</v>
      </c>
      <c r="S482" t="s">
        <v>96</v>
      </c>
      <c r="T482" t="s">
        <v>105</v>
      </c>
      <c r="U482" t="s">
        <v>54</v>
      </c>
      <c r="V482" t="s">
        <v>111</v>
      </c>
      <c r="W482">
        <v>32.956227312857102</v>
      </c>
      <c r="X482">
        <v>22.999213586086899</v>
      </c>
      <c r="Y482">
        <v>20.9150670272222</v>
      </c>
      <c r="Z482">
        <v>14.062797334827501</v>
      </c>
      <c r="AA482">
        <v>13.702755034999999</v>
      </c>
      <c r="AB482">
        <v>12.454532847692301</v>
      </c>
      <c r="AC482">
        <v>11.541325113333301</v>
      </c>
      <c r="AD482">
        <v>11.499350837142799</v>
      </c>
      <c r="AE482">
        <v>11.4224178638461</v>
      </c>
      <c r="AF482">
        <v>11.254059219</v>
      </c>
    </row>
    <row r="483" spans="1:32" x14ac:dyDescent="0.3">
      <c r="A483">
        <v>965</v>
      </c>
      <c r="B483" t="s">
        <v>114</v>
      </c>
      <c r="C483">
        <v>2014</v>
      </c>
      <c r="D483">
        <v>741</v>
      </c>
      <c r="E483">
        <v>65</v>
      </c>
      <c r="F483">
        <v>0.60188933873144401</v>
      </c>
      <c r="G483">
        <v>0.1</v>
      </c>
      <c r="H483">
        <v>4</v>
      </c>
      <c r="I483">
        <v>0.74</v>
      </c>
      <c r="J483">
        <v>0.98</v>
      </c>
      <c r="K483">
        <v>0.14000000000000001</v>
      </c>
      <c r="L483">
        <v>1</v>
      </c>
      <c r="M483" t="s">
        <v>77</v>
      </c>
      <c r="N483" t="s">
        <v>32</v>
      </c>
      <c r="O483" t="s">
        <v>106</v>
      </c>
      <c r="P483" t="s">
        <v>102</v>
      </c>
      <c r="Q483" t="s">
        <v>39</v>
      </c>
      <c r="R483" t="s">
        <v>45</v>
      </c>
      <c r="S483" t="s">
        <v>111</v>
      </c>
      <c r="T483" t="s">
        <v>69</v>
      </c>
      <c r="U483" t="s">
        <v>56</v>
      </c>
      <c r="V483" t="s">
        <v>41</v>
      </c>
      <c r="W483">
        <v>23.9692152647666</v>
      </c>
      <c r="X483">
        <v>12.3061397235897</v>
      </c>
      <c r="Y483">
        <v>12.056918009130399</v>
      </c>
      <c r="Z483">
        <v>11.998298014394701</v>
      </c>
      <c r="AA483">
        <v>9.9818303061111102</v>
      </c>
      <c r="AB483">
        <v>9.4012333517948701</v>
      </c>
      <c r="AC483">
        <v>9.3269592541176394</v>
      </c>
      <c r="AD483">
        <v>8.9304941022222195</v>
      </c>
      <c r="AE483">
        <v>8.8836680736363594</v>
      </c>
      <c r="AF483">
        <v>8.7899770257894705</v>
      </c>
    </row>
    <row r="484" spans="1:32" x14ac:dyDescent="0.3">
      <c r="A484">
        <v>966</v>
      </c>
      <c r="B484" t="s">
        <v>114</v>
      </c>
      <c r="C484">
        <v>2014</v>
      </c>
      <c r="D484">
        <v>741</v>
      </c>
      <c r="E484">
        <v>66</v>
      </c>
      <c r="F484">
        <v>0.58704453441295501</v>
      </c>
      <c r="G484">
        <v>0.12</v>
      </c>
      <c r="H484">
        <v>5</v>
      </c>
      <c r="I484">
        <v>0.12</v>
      </c>
      <c r="J484">
        <v>0.6</v>
      </c>
      <c r="K484">
        <v>0.38</v>
      </c>
      <c r="L484">
        <v>8</v>
      </c>
      <c r="M484" t="s">
        <v>32</v>
      </c>
      <c r="N484" t="s">
        <v>77</v>
      </c>
      <c r="O484" t="s">
        <v>106</v>
      </c>
      <c r="P484" t="s">
        <v>89</v>
      </c>
      <c r="Q484" t="s">
        <v>102</v>
      </c>
      <c r="R484" t="s">
        <v>94</v>
      </c>
      <c r="S484" t="s">
        <v>47</v>
      </c>
      <c r="T484" t="s">
        <v>33</v>
      </c>
      <c r="U484" t="s">
        <v>91</v>
      </c>
      <c r="V484" t="s">
        <v>71</v>
      </c>
      <c r="W484">
        <v>7.8544800062500002</v>
      </c>
      <c r="X484">
        <v>7.4531170794117596</v>
      </c>
      <c r="Y484">
        <v>7.1862865442982402</v>
      </c>
      <c r="Z484">
        <v>6.97417556538461</v>
      </c>
      <c r="AA484">
        <v>6.2822312266666698</v>
      </c>
      <c r="AB484">
        <v>6.2179629413636297</v>
      </c>
      <c r="AC484">
        <v>6.1798403655555498</v>
      </c>
      <c r="AD484">
        <v>6.1646205202702697</v>
      </c>
      <c r="AE484">
        <v>6.1112104575000004</v>
      </c>
      <c r="AF484">
        <v>6.1035403453846104</v>
      </c>
    </row>
    <row r="485" spans="1:32" x14ac:dyDescent="0.3">
      <c r="A485">
        <v>967</v>
      </c>
      <c r="B485" t="s">
        <v>114</v>
      </c>
      <c r="C485">
        <v>2014</v>
      </c>
      <c r="D485">
        <v>741</v>
      </c>
      <c r="E485">
        <v>67</v>
      </c>
      <c r="F485">
        <v>0.60593792172739502</v>
      </c>
      <c r="G485">
        <v>0.54</v>
      </c>
      <c r="H485">
        <v>1</v>
      </c>
      <c r="I485">
        <v>0.12</v>
      </c>
      <c r="J485">
        <v>0.94</v>
      </c>
      <c r="K485">
        <v>0.94</v>
      </c>
      <c r="L485">
        <v>6</v>
      </c>
      <c r="M485" t="s">
        <v>32</v>
      </c>
      <c r="N485" t="s">
        <v>89</v>
      </c>
      <c r="O485" t="s">
        <v>106</v>
      </c>
      <c r="P485" t="s">
        <v>102</v>
      </c>
      <c r="Q485" t="s">
        <v>77</v>
      </c>
      <c r="R485" t="s">
        <v>39</v>
      </c>
      <c r="S485" t="s">
        <v>54</v>
      </c>
      <c r="T485" t="s">
        <v>64</v>
      </c>
      <c r="U485" t="s">
        <v>85</v>
      </c>
      <c r="V485" t="s">
        <v>110</v>
      </c>
      <c r="W485">
        <v>63.365897199999999</v>
      </c>
      <c r="X485">
        <v>35.712513000000001</v>
      </c>
      <c r="Y485">
        <v>29.201375024999901</v>
      </c>
      <c r="Z485">
        <v>24.897418500000001</v>
      </c>
      <c r="AA485">
        <v>21.773130899999899</v>
      </c>
      <c r="AB485">
        <v>13.6396234999999</v>
      </c>
      <c r="AC485">
        <v>12.24471818</v>
      </c>
      <c r="AD485">
        <v>11.366499900000001</v>
      </c>
      <c r="AE485">
        <v>11.147488586666601</v>
      </c>
      <c r="AF485">
        <v>10.989096646666599</v>
      </c>
    </row>
    <row r="486" spans="1:32" x14ac:dyDescent="0.3">
      <c r="A486">
        <v>968</v>
      </c>
      <c r="B486" t="s">
        <v>114</v>
      </c>
      <c r="C486">
        <v>2014</v>
      </c>
      <c r="D486">
        <v>741</v>
      </c>
      <c r="E486">
        <v>68</v>
      </c>
      <c r="F486">
        <v>0.59514170040485803</v>
      </c>
      <c r="G486">
        <v>0.4</v>
      </c>
      <c r="H486">
        <v>1</v>
      </c>
      <c r="I486">
        <v>0.78</v>
      </c>
      <c r="J486">
        <v>0.8</v>
      </c>
      <c r="K486">
        <v>0.66</v>
      </c>
      <c r="L486">
        <v>6</v>
      </c>
      <c r="M486" t="s">
        <v>77</v>
      </c>
      <c r="N486" t="s">
        <v>89</v>
      </c>
      <c r="O486" t="s">
        <v>32</v>
      </c>
      <c r="P486" t="s">
        <v>102</v>
      </c>
      <c r="Q486" t="s">
        <v>106</v>
      </c>
      <c r="R486" t="s">
        <v>64</v>
      </c>
      <c r="S486" t="s">
        <v>39</v>
      </c>
      <c r="T486" t="s">
        <v>76</v>
      </c>
      <c r="U486" t="s">
        <v>33</v>
      </c>
      <c r="V486" t="s">
        <v>68</v>
      </c>
      <c r="W486">
        <v>72.025258199999996</v>
      </c>
      <c r="X486">
        <v>26.855352400000001</v>
      </c>
      <c r="Y486">
        <v>26.100101799999901</v>
      </c>
      <c r="Z486">
        <v>22.584711777499901</v>
      </c>
      <c r="AA486">
        <v>22.092387373333299</v>
      </c>
      <c r="AB486">
        <v>17.3518124</v>
      </c>
      <c r="AC486">
        <v>17.095234233333301</v>
      </c>
      <c r="AD486">
        <v>13.921773</v>
      </c>
      <c r="AE486">
        <v>13.7424445</v>
      </c>
      <c r="AF486">
        <v>13.2215624</v>
      </c>
    </row>
    <row r="487" spans="1:32" x14ac:dyDescent="0.3">
      <c r="A487">
        <v>969</v>
      </c>
      <c r="B487" t="s">
        <v>114</v>
      </c>
      <c r="C487">
        <v>2014</v>
      </c>
      <c r="D487">
        <v>741</v>
      </c>
      <c r="E487">
        <v>69</v>
      </c>
      <c r="F487">
        <v>0.58029689608636903</v>
      </c>
      <c r="G487">
        <v>0.08</v>
      </c>
      <c r="H487">
        <v>6</v>
      </c>
      <c r="I487">
        <v>0.86</v>
      </c>
      <c r="J487">
        <v>0.84</v>
      </c>
      <c r="K487">
        <v>0.56000000000000005</v>
      </c>
      <c r="L487">
        <v>3</v>
      </c>
      <c r="M487" t="s">
        <v>77</v>
      </c>
      <c r="N487" t="s">
        <v>106</v>
      </c>
      <c r="O487" t="s">
        <v>110</v>
      </c>
      <c r="P487" t="s">
        <v>102</v>
      </c>
      <c r="Q487" t="s">
        <v>32</v>
      </c>
      <c r="R487" t="s">
        <v>39</v>
      </c>
      <c r="S487" t="s">
        <v>45</v>
      </c>
      <c r="T487" t="s">
        <v>78</v>
      </c>
      <c r="U487" t="s">
        <v>111</v>
      </c>
      <c r="V487" t="s">
        <v>89</v>
      </c>
      <c r="W487">
        <v>10.3399038436725</v>
      </c>
      <c r="X487">
        <v>7.6802808089583197</v>
      </c>
      <c r="Y487">
        <v>6.7651227122258</v>
      </c>
      <c r="Z487">
        <v>6.7129052403360001</v>
      </c>
      <c r="AA487">
        <v>6.4183456578769196</v>
      </c>
      <c r="AB487">
        <v>6.23934579204301</v>
      </c>
      <c r="AC487">
        <v>6.1740865419268296</v>
      </c>
      <c r="AD487">
        <v>6.0973553845192301</v>
      </c>
      <c r="AE487">
        <v>6.0157993555882303</v>
      </c>
      <c r="AF487">
        <v>6.0148081462872298</v>
      </c>
    </row>
    <row r="488" spans="1:32" x14ac:dyDescent="0.3">
      <c r="A488">
        <v>970</v>
      </c>
      <c r="B488" t="s">
        <v>114</v>
      </c>
      <c r="C488">
        <v>2014</v>
      </c>
      <c r="D488">
        <v>741</v>
      </c>
      <c r="E488">
        <v>70</v>
      </c>
      <c r="F488">
        <v>0.59379217273954099</v>
      </c>
      <c r="G488">
        <v>0.18</v>
      </c>
      <c r="H488">
        <v>3</v>
      </c>
      <c r="I488">
        <v>0.16</v>
      </c>
      <c r="J488">
        <v>0.9</v>
      </c>
      <c r="K488">
        <v>0.22</v>
      </c>
      <c r="L488">
        <v>8</v>
      </c>
      <c r="M488" t="s">
        <v>32</v>
      </c>
      <c r="N488" t="s">
        <v>106</v>
      </c>
      <c r="O488" t="s">
        <v>39</v>
      </c>
      <c r="P488" t="s">
        <v>102</v>
      </c>
      <c r="Q488" t="s">
        <v>77</v>
      </c>
      <c r="R488" t="s">
        <v>89</v>
      </c>
      <c r="S488" t="s">
        <v>65</v>
      </c>
      <c r="T488" t="s">
        <v>110</v>
      </c>
      <c r="U488" t="s">
        <v>78</v>
      </c>
      <c r="V488" t="s">
        <v>33</v>
      </c>
      <c r="W488">
        <v>15.849897762105201</v>
      </c>
      <c r="X488">
        <v>11.642855947618999</v>
      </c>
      <c r="Y488">
        <v>11.3662011914285</v>
      </c>
      <c r="Z488">
        <v>9.8842394595833305</v>
      </c>
      <c r="AA488">
        <v>9.0004224811111104</v>
      </c>
      <c r="AB488">
        <v>8.6366677672727192</v>
      </c>
      <c r="AC488">
        <v>8.1714997147058792</v>
      </c>
      <c r="AD488">
        <v>8.1228865957142808</v>
      </c>
      <c r="AE488">
        <v>7.9705104090908998</v>
      </c>
      <c r="AF488">
        <v>7.5757318327777696</v>
      </c>
    </row>
    <row r="489" spans="1:32" x14ac:dyDescent="0.3">
      <c r="A489">
        <v>971</v>
      </c>
      <c r="B489" t="s">
        <v>114</v>
      </c>
      <c r="C489">
        <v>2014</v>
      </c>
      <c r="D489">
        <v>741</v>
      </c>
      <c r="E489">
        <v>71</v>
      </c>
      <c r="F489">
        <v>0.59109311740890602</v>
      </c>
      <c r="G489">
        <v>0.18</v>
      </c>
      <c r="H489">
        <v>1</v>
      </c>
      <c r="I489">
        <v>0.74</v>
      </c>
      <c r="J489">
        <v>0.32</v>
      </c>
      <c r="K489">
        <v>0.06</v>
      </c>
      <c r="L489">
        <v>4</v>
      </c>
      <c r="M489" t="s">
        <v>32</v>
      </c>
      <c r="N489" t="s">
        <v>77</v>
      </c>
      <c r="O489" t="s">
        <v>89</v>
      </c>
      <c r="P489" t="s">
        <v>106</v>
      </c>
      <c r="Q489" t="s">
        <v>64</v>
      </c>
      <c r="R489" t="s">
        <v>85</v>
      </c>
      <c r="S489" t="s">
        <v>102</v>
      </c>
      <c r="T489" t="s">
        <v>87</v>
      </c>
      <c r="U489" t="s">
        <v>33</v>
      </c>
      <c r="V489" t="s">
        <v>94</v>
      </c>
      <c r="W489">
        <v>21.765021299999901</v>
      </c>
      <c r="X489">
        <v>21.67091752</v>
      </c>
      <c r="Y489">
        <v>20.346193799999899</v>
      </c>
      <c r="Z489">
        <v>17.78931128875</v>
      </c>
      <c r="AA489">
        <v>16.346498799999999</v>
      </c>
      <c r="AB489">
        <v>15.866730674999999</v>
      </c>
      <c r="AC489">
        <v>15.43199905</v>
      </c>
      <c r="AD489">
        <v>15.34151505</v>
      </c>
      <c r="AE489">
        <v>15.2538065999999</v>
      </c>
      <c r="AF489">
        <v>14.5262022</v>
      </c>
    </row>
    <row r="490" spans="1:32" x14ac:dyDescent="0.3">
      <c r="A490">
        <v>972</v>
      </c>
      <c r="B490" t="s">
        <v>114</v>
      </c>
      <c r="C490">
        <v>2014</v>
      </c>
      <c r="D490">
        <v>741</v>
      </c>
      <c r="E490">
        <v>72</v>
      </c>
      <c r="F490">
        <v>0.58704453441295501</v>
      </c>
      <c r="G490">
        <v>0.06</v>
      </c>
      <c r="H490">
        <v>2</v>
      </c>
      <c r="I490">
        <v>0.66</v>
      </c>
      <c r="J490">
        <v>0.84</v>
      </c>
      <c r="K490">
        <v>0.72</v>
      </c>
      <c r="L490">
        <v>3</v>
      </c>
      <c r="M490" t="s">
        <v>77</v>
      </c>
      <c r="N490" t="s">
        <v>106</v>
      </c>
      <c r="O490" t="s">
        <v>32</v>
      </c>
      <c r="P490" t="s">
        <v>102</v>
      </c>
      <c r="Q490" t="s">
        <v>89</v>
      </c>
      <c r="R490" t="s">
        <v>39</v>
      </c>
      <c r="S490" t="s">
        <v>96</v>
      </c>
      <c r="T490" t="s">
        <v>38</v>
      </c>
      <c r="U490" t="s">
        <v>44</v>
      </c>
      <c r="V490" t="s">
        <v>71</v>
      </c>
      <c r="W490">
        <v>39.685006895237997</v>
      </c>
      <c r="X490">
        <v>33.707041456999903</v>
      </c>
      <c r="Y490">
        <v>23.8264760552631</v>
      </c>
      <c r="Z490">
        <v>18.524603587036999</v>
      </c>
      <c r="AA490">
        <v>17.810824831538401</v>
      </c>
      <c r="AB490">
        <v>16.211514252222202</v>
      </c>
      <c r="AC490">
        <v>15.405806500000001</v>
      </c>
      <c r="AD490">
        <v>15.249810200000001</v>
      </c>
      <c r="AE490">
        <v>14.409190495000001</v>
      </c>
      <c r="AF490">
        <v>13.9698534</v>
      </c>
    </row>
    <row r="491" spans="1:32" x14ac:dyDescent="0.3">
      <c r="A491">
        <v>973</v>
      </c>
      <c r="B491" t="s">
        <v>114</v>
      </c>
      <c r="C491">
        <v>2014</v>
      </c>
      <c r="D491">
        <v>741</v>
      </c>
      <c r="E491">
        <v>73</v>
      </c>
      <c r="F491">
        <v>0.59379217273954099</v>
      </c>
      <c r="G491">
        <v>0.28000000000000003</v>
      </c>
      <c r="H491">
        <v>1</v>
      </c>
      <c r="I491">
        <v>0.66</v>
      </c>
      <c r="J491">
        <v>0.78</v>
      </c>
      <c r="K491">
        <v>0.66</v>
      </c>
      <c r="L491">
        <v>5</v>
      </c>
      <c r="M491" t="s">
        <v>77</v>
      </c>
      <c r="N491" t="s">
        <v>32</v>
      </c>
      <c r="O491" t="s">
        <v>89</v>
      </c>
      <c r="P491" t="s">
        <v>102</v>
      </c>
      <c r="Q491" t="s">
        <v>106</v>
      </c>
      <c r="R491" t="s">
        <v>93</v>
      </c>
      <c r="S491" t="s">
        <v>39</v>
      </c>
      <c r="T491" t="s">
        <v>64</v>
      </c>
      <c r="U491" t="s">
        <v>68</v>
      </c>
      <c r="V491" t="s">
        <v>110</v>
      </c>
      <c r="W491">
        <v>48.298451774999997</v>
      </c>
      <c r="X491">
        <v>29.207267099999999</v>
      </c>
      <c r="Y491">
        <v>25.451643255</v>
      </c>
      <c r="Z491">
        <v>22.097124105999999</v>
      </c>
      <c r="AA491">
        <v>21.444286033333299</v>
      </c>
      <c r="AB491">
        <v>16.5553284</v>
      </c>
      <c r="AC491">
        <v>16.249803047499999</v>
      </c>
      <c r="AD491">
        <v>13.979959020000001</v>
      </c>
      <c r="AE491">
        <v>13.7981453</v>
      </c>
      <c r="AF491">
        <v>13.689515114999899</v>
      </c>
    </row>
    <row r="492" spans="1:32" x14ac:dyDescent="0.3">
      <c r="A492">
        <v>974</v>
      </c>
      <c r="B492" t="s">
        <v>114</v>
      </c>
      <c r="C492">
        <v>2014</v>
      </c>
      <c r="D492">
        <v>741</v>
      </c>
      <c r="E492">
        <v>74</v>
      </c>
      <c r="F492">
        <v>0.60053981106612597</v>
      </c>
      <c r="G492">
        <v>0.18</v>
      </c>
      <c r="H492">
        <v>1</v>
      </c>
      <c r="I492">
        <v>0.92</v>
      </c>
      <c r="J492">
        <v>0.76</v>
      </c>
      <c r="K492">
        <v>0</v>
      </c>
      <c r="L492">
        <v>1</v>
      </c>
      <c r="M492" t="s">
        <v>77</v>
      </c>
      <c r="N492" t="s">
        <v>106</v>
      </c>
      <c r="O492" t="s">
        <v>32</v>
      </c>
      <c r="P492" t="s">
        <v>89</v>
      </c>
      <c r="Q492" t="s">
        <v>102</v>
      </c>
      <c r="R492" t="s">
        <v>93</v>
      </c>
      <c r="S492" t="s">
        <v>39</v>
      </c>
      <c r="T492" t="s">
        <v>91</v>
      </c>
      <c r="U492" t="s">
        <v>58</v>
      </c>
      <c r="V492" t="s">
        <v>64</v>
      </c>
      <c r="W492">
        <v>49.57820375</v>
      </c>
      <c r="X492">
        <v>48.703716749999998</v>
      </c>
      <c r="Y492">
        <v>21.513455579999999</v>
      </c>
      <c r="Z492">
        <v>20.7414016733333</v>
      </c>
      <c r="AA492">
        <v>20.0151773185714</v>
      </c>
      <c r="AB492">
        <v>19.021394699999998</v>
      </c>
      <c r="AC492">
        <v>18.829390535999998</v>
      </c>
      <c r="AD492">
        <v>14.3999004</v>
      </c>
      <c r="AE492">
        <v>14.334073544999899</v>
      </c>
      <c r="AF492">
        <v>14.1932573333333</v>
      </c>
    </row>
    <row r="493" spans="1:32" x14ac:dyDescent="0.3">
      <c r="A493">
        <v>975</v>
      </c>
      <c r="B493" t="s">
        <v>114</v>
      </c>
      <c r="C493">
        <v>2014</v>
      </c>
      <c r="D493">
        <v>741</v>
      </c>
      <c r="E493">
        <v>75</v>
      </c>
      <c r="F493">
        <v>0.61673414304993202</v>
      </c>
      <c r="G493">
        <v>0.02</v>
      </c>
      <c r="H493">
        <v>5</v>
      </c>
      <c r="I493">
        <v>0.66</v>
      </c>
      <c r="J493">
        <v>0.92</v>
      </c>
      <c r="K493">
        <v>0.78</v>
      </c>
      <c r="L493">
        <v>0</v>
      </c>
      <c r="M493" t="s">
        <v>77</v>
      </c>
      <c r="N493" t="s">
        <v>106</v>
      </c>
      <c r="O493" t="s">
        <v>102</v>
      </c>
      <c r="P493" t="s">
        <v>32</v>
      </c>
      <c r="Q493" t="s">
        <v>39</v>
      </c>
      <c r="R493" t="s">
        <v>45</v>
      </c>
      <c r="S493" t="s">
        <v>89</v>
      </c>
      <c r="T493" t="s">
        <v>78</v>
      </c>
      <c r="U493" t="s">
        <v>111</v>
      </c>
      <c r="V493" t="s">
        <v>54</v>
      </c>
      <c r="W493">
        <v>20.4783590466185</v>
      </c>
      <c r="X493">
        <v>12.156303097533799</v>
      </c>
      <c r="Y493">
        <v>11.0508254584058</v>
      </c>
      <c r="Z493">
        <v>10.0029041903299</v>
      </c>
      <c r="AA493">
        <v>9.5516113335087596</v>
      </c>
      <c r="AB493">
        <v>9.0988423901315798</v>
      </c>
      <c r="AC493">
        <v>8.9071069255797095</v>
      </c>
      <c r="AD493">
        <v>8.6985022181632594</v>
      </c>
      <c r="AE493">
        <v>8.6506784525333291</v>
      </c>
      <c r="AF493">
        <v>8.44111038517857</v>
      </c>
    </row>
    <row r="494" spans="1:32" x14ac:dyDescent="0.3">
      <c r="A494">
        <v>976</v>
      </c>
      <c r="B494" t="s">
        <v>114</v>
      </c>
      <c r="C494">
        <v>2014</v>
      </c>
      <c r="D494">
        <v>741</v>
      </c>
      <c r="E494">
        <v>76</v>
      </c>
      <c r="F494">
        <v>0.597840755735492</v>
      </c>
      <c r="G494">
        <v>0.26</v>
      </c>
      <c r="H494">
        <v>1</v>
      </c>
      <c r="I494">
        <v>0.22</v>
      </c>
      <c r="J494">
        <v>0.48</v>
      </c>
      <c r="K494">
        <v>0.24</v>
      </c>
      <c r="L494">
        <v>7</v>
      </c>
      <c r="M494" t="s">
        <v>32</v>
      </c>
      <c r="N494" t="s">
        <v>106</v>
      </c>
      <c r="O494" t="s">
        <v>89</v>
      </c>
      <c r="P494" t="s">
        <v>102</v>
      </c>
      <c r="Q494" t="s">
        <v>77</v>
      </c>
      <c r="R494" t="s">
        <v>86</v>
      </c>
      <c r="S494" t="s">
        <v>51</v>
      </c>
      <c r="T494" t="s">
        <v>39</v>
      </c>
      <c r="U494" t="s">
        <v>58</v>
      </c>
      <c r="V494" t="s">
        <v>43</v>
      </c>
      <c r="W494">
        <v>27.8375832366666</v>
      </c>
      <c r="X494">
        <v>23.345963300000001</v>
      </c>
      <c r="Y494">
        <v>17.846144036666601</v>
      </c>
      <c r="Z494">
        <v>17.55470395</v>
      </c>
      <c r="AA494">
        <v>16.754423750000001</v>
      </c>
      <c r="AB494">
        <v>16.5400867</v>
      </c>
      <c r="AC494">
        <v>15.5217276</v>
      </c>
      <c r="AD494">
        <v>14.638618364999999</v>
      </c>
      <c r="AE494">
        <v>14.2177958499999</v>
      </c>
      <c r="AF494">
        <v>14.151721949999899</v>
      </c>
    </row>
    <row r="495" spans="1:32" x14ac:dyDescent="0.3">
      <c r="A495">
        <v>977</v>
      </c>
      <c r="B495" t="s">
        <v>114</v>
      </c>
      <c r="C495">
        <v>2014</v>
      </c>
      <c r="D495">
        <v>741</v>
      </c>
      <c r="E495">
        <v>77</v>
      </c>
      <c r="F495">
        <v>0.60593792172739502</v>
      </c>
      <c r="G495">
        <v>0.06</v>
      </c>
      <c r="H495">
        <v>5</v>
      </c>
      <c r="I495">
        <v>0.22</v>
      </c>
      <c r="J495">
        <v>0.64</v>
      </c>
      <c r="K495">
        <v>0.46</v>
      </c>
      <c r="L495">
        <v>8</v>
      </c>
      <c r="M495" t="s">
        <v>106</v>
      </c>
      <c r="N495" t="s">
        <v>32</v>
      </c>
      <c r="O495" t="s">
        <v>77</v>
      </c>
      <c r="P495" t="s">
        <v>102</v>
      </c>
      <c r="Q495" t="s">
        <v>39</v>
      </c>
      <c r="R495" t="s">
        <v>111</v>
      </c>
      <c r="S495" t="s">
        <v>92</v>
      </c>
      <c r="T495" t="s">
        <v>89</v>
      </c>
      <c r="U495" t="s">
        <v>70</v>
      </c>
      <c r="V495" t="s">
        <v>64</v>
      </c>
      <c r="W495">
        <v>13.845935836285699</v>
      </c>
      <c r="X495">
        <v>11.908390982166599</v>
      </c>
      <c r="Y495">
        <v>11.4297004553571</v>
      </c>
      <c r="Z495">
        <v>9.8977318724489791</v>
      </c>
      <c r="AA495">
        <v>8.5142811665116191</v>
      </c>
      <c r="AB495">
        <v>8.4477195295454504</v>
      </c>
      <c r="AC495">
        <v>8.2564855153571397</v>
      </c>
      <c r="AD495">
        <v>8.1878110331249907</v>
      </c>
      <c r="AE495">
        <v>8.1626507425000003</v>
      </c>
      <c r="AF495">
        <v>8.1278229700000004</v>
      </c>
    </row>
    <row r="496" spans="1:32" x14ac:dyDescent="0.3">
      <c r="A496">
        <v>978</v>
      </c>
      <c r="B496" t="s">
        <v>114</v>
      </c>
      <c r="C496">
        <v>2014</v>
      </c>
      <c r="D496">
        <v>741</v>
      </c>
      <c r="E496">
        <v>78</v>
      </c>
      <c r="F496">
        <v>0.57354925775978405</v>
      </c>
      <c r="G496">
        <v>0.38</v>
      </c>
      <c r="H496">
        <v>2</v>
      </c>
      <c r="I496">
        <v>0.82</v>
      </c>
      <c r="J496">
        <v>0.84</v>
      </c>
      <c r="K496">
        <v>0</v>
      </c>
      <c r="L496">
        <v>8</v>
      </c>
      <c r="M496" t="s">
        <v>77</v>
      </c>
      <c r="N496" t="s">
        <v>106</v>
      </c>
      <c r="O496" t="s">
        <v>64</v>
      </c>
      <c r="P496" t="s">
        <v>39</v>
      </c>
      <c r="Q496" t="s">
        <v>89</v>
      </c>
      <c r="R496" t="s">
        <v>110</v>
      </c>
      <c r="S496" t="s">
        <v>50</v>
      </c>
      <c r="T496" t="s">
        <v>102</v>
      </c>
      <c r="U496" t="s">
        <v>86</v>
      </c>
      <c r="V496" t="s">
        <v>103</v>
      </c>
      <c r="W496">
        <v>32.121109848333298</v>
      </c>
      <c r="X496">
        <v>27.861580829999902</v>
      </c>
      <c r="Y496">
        <v>18.357290299999999</v>
      </c>
      <c r="Z496">
        <v>17.185635204</v>
      </c>
      <c r="AA496">
        <v>17.038421943333301</v>
      </c>
      <c r="AB496">
        <v>14.242431517499901</v>
      </c>
      <c r="AC496">
        <v>13.993600349999999</v>
      </c>
      <c r="AD496">
        <v>13.067844097272699</v>
      </c>
      <c r="AE496">
        <v>12.9496040333333</v>
      </c>
      <c r="AF496">
        <v>12.923263499999999</v>
      </c>
    </row>
    <row r="497" spans="1:32" x14ac:dyDescent="0.3">
      <c r="A497">
        <v>979</v>
      </c>
      <c r="B497" t="s">
        <v>114</v>
      </c>
      <c r="C497">
        <v>2014</v>
      </c>
      <c r="D497">
        <v>741</v>
      </c>
      <c r="E497">
        <v>79</v>
      </c>
      <c r="F497">
        <v>0.60053981106612597</v>
      </c>
      <c r="G497">
        <v>0.26</v>
      </c>
      <c r="H497">
        <v>3</v>
      </c>
      <c r="I497">
        <v>0.9</v>
      </c>
      <c r="J497">
        <v>0.74</v>
      </c>
      <c r="K497">
        <v>0.62</v>
      </c>
      <c r="L497">
        <v>5</v>
      </c>
      <c r="M497" t="s">
        <v>77</v>
      </c>
      <c r="N497" t="s">
        <v>106</v>
      </c>
      <c r="O497" t="s">
        <v>102</v>
      </c>
      <c r="P497" t="s">
        <v>76</v>
      </c>
      <c r="Q497" t="s">
        <v>111</v>
      </c>
      <c r="R497" t="s">
        <v>32</v>
      </c>
      <c r="S497" t="s">
        <v>110</v>
      </c>
      <c r="T497" t="s">
        <v>45</v>
      </c>
      <c r="U497" t="s">
        <v>89</v>
      </c>
      <c r="V497" t="s">
        <v>39</v>
      </c>
      <c r="W497">
        <v>19.2287574427999</v>
      </c>
      <c r="X497">
        <v>14.280857032222199</v>
      </c>
      <c r="Y497">
        <v>13.43638497125</v>
      </c>
      <c r="Z497">
        <v>12.142934820000001</v>
      </c>
      <c r="AA497">
        <v>11.540336276666601</v>
      </c>
      <c r="AB497">
        <v>11.400584091578899</v>
      </c>
      <c r="AC497">
        <v>11.3872610744444</v>
      </c>
      <c r="AD497">
        <v>11.2074329181818</v>
      </c>
      <c r="AE497">
        <v>11.102285812222201</v>
      </c>
      <c r="AF497">
        <v>10.9642703885714</v>
      </c>
    </row>
    <row r="498" spans="1:32" x14ac:dyDescent="0.3">
      <c r="A498">
        <v>980</v>
      </c>
      <c r="B498" t="s">
        <v>114</v>
      </c>
      <c r="C498">
        <v>2014</v>
      </c>
      <c r="D498">
        <v>741</v>
      </c>
      <c r="E498">
        <v>80</v>
      </c>
      <c r="F498">
        <v>0.57354925775978405</v>
      </c>
      <c r="G498">
        <v>0.36</v>
      </c>
      <c r="H498">
        <v>3</v>
      </c>
      <c r="I498">
        <v>1</v>
      </c>
      <c r="J498">
        <v>0.8</v>
      </c>
      <c r="K498">
        <v>0.02</v>
      </c>
      <c r="L498">
        <v>4</v>
      </c>
      <c r="M498" t="s">
        <v>77</v>
      </c>
      <c r="N498" t="s">
        <v>39</v>
      </c>
      <c r="O498" t="s">
        <v>78</v>
      </c>
      <c r="P498" t="s">
        <v>47</v>
      </c>
      <c r="Q498" t="s">
        <v>102</v>
      </c>
      <c r="R498" t="s">
        <v>106</v>
      </c>
      <c r="S498" t="s">
        <v>55</v>
      </c>
      <c r="T498" t="s">
        <v>32</v>
      </c>
      <c r="U498" t="s">
        <v>38</v>
      </c>
      <c r="V498" t="s">
        <v>76</v>
      </c>
      <c r="W498">
        <v>20.447492497500001</v>
      </c>
      <c r="X498">
        <v>12.138212814545399</v>
      </c>
      <c r="Y498">
        <v>10.998105669999999</v>
      </c>
      <c r="Z498">
        <v>10.8110439584615</v>
      </c>
      <c r="AA498">
        <v>10.4283490394736</v>
      </c>
      <c r="AB498">
        <v>10.4083875257142</v>
      </c>
      <c r="AC498">
        <v>10.286814162500001</v>
      </c>
      <c r="AD498">
        <v>10.203293745</v>
      </c>
      <c r="AE498">
        <v>9.7954037966666601</v>
      </c>
      <c r="AF498">
        <v>9.6824900549999899</v>
      </c>
    </row>
    <row r="499" spans="1:32" x14ac:dyDescent="0.3">
      <c r="A499">
        <v>981</v>
      </c>
      <c r="B499" t="s">
        <v>114</v>
      </c>
      <c r="C499">
        <v>2014</v>
      </c>
      <c r="D499">
        <v>741</v>
      </c>
      <c r="E499">
        <v>81</v>
      </c>
      <c r="F499">
        <v>0.58569500674763797</v>
      </c>
      <c r="G499">
        <v>0.76</v>
      </c>
      <c r="H499">
        <v>1</v>
      </c>
      <c r="I499">
        <v>0.26</v>
      </c>
      <c r="J499">
        <v>0.84</v>
      </c>
      <c r="K499">
        <v>0.2</v>
      </c>
      <c r="L499">
        <v>3</v>
      </c>
      <c r="M499" t="s">
        <v>77</v>
      </c>
      <c r="N499" t="s">
        <v>89</v>
      </c>
      <c r="O499" t="s">
        <v>39</v>
      </c>
      <c r="P499" t="s">
        <v>102</v>
      </c>
      <c r="Q499" t="s">
        <v>47</v>
      </c>
      <c r="R499" t="s">
        <v>32</v>
      </c>
      <c r="S499" t="s">
        <v>64</v>
      </c>
      <c r="T499" t="s">
        <v>111</v>
      </c>
      <c r="U499" t="s">
        <v>110</v>
      </c>
      <c r="V499" t="s">
        <v>65</v>
      </c>
      <c r="W499">
        <v>64.863155710000001</v>
      </c>
      <c r="X499">
        <v>27.6641808</v>
      </c>
      <c r="Y499">
        <v>19.390239704999999</v>
      </c>
      <c r="Z499">
        <v>18.712390563333301</v>
      </c>
      <c r="AA499">
        <v>17.193737989999999</v>
      </c>
      <c r="AB499">
        <v>15.693329836666599</v>
      </c>
      <c r="AC499">
        <v>15.1435242</v>
      </c>
      <c r="AD499">
        <v>13.31576205</v>
      </c>
      <c r="AE499">
        <v>13.216005559999999</v>
      </c>
      <c r="AF499">
        <v>12.2869278633333</v>
      </c>
    </row>
    <row r="500" spans="1:32" x14ac:dyDescent="0.3">
      <c r="A500">
        <v>982</v>
      </c>
      <c r="B500" t="s">
        <v>114</v>
      </c>
      <c r="C500">
        <v>2014</v>
      </c>
      <c r="D500">
        <v>741</v>
      </c>
      <c r="E500">
        <v>82</v>
      </c>
      <c r="F500">
        <v>0.60188933873144401</v>
      </c>
      <c r="G500">
        <v>0.28000000000000003</v>
      </c>
      <c r="H500">
        <v>1</v>
      </c>
      <c r="I500">
        <v>0.9</v>
      </c>
      <c r="J500">
        <v>0.7</v>
      </c>
      <c r="K500">
        <v>0.42</v>
      </c>
      <c r="L500">
        <v>10</v>
      </c>
      <c r="M500" t="s">
        <v>106</v>
      </c>
      <c r="N500" t="s">
        <v>77</v>
      </c>
      <c r="O500" t="s">
        <v>89</v>
      </c>
      <c r="P500" t="s">
        <v>102</v>
      </c>
      <c r="Q500" t="s">
        <v>91</v>
      </c>
      <c r="R500" t="s">
        <v>63</v>
      </c>
      <c r="S500" t="s">
        <v>39</v>
      </c>
      <c r="T500" t="s">
        <v>36</v>
      </c>
      <c r="U500" t="s">
        <v>58</v>
      </c>
      <c r="V500" t="s">
        <v>64</v>
      </c>
      <c r="W500">
        <v>71.004356400000006</v>
      </c>
      <c r="X500">
        <v>38.54251154</v>
      </c>
      <c r="Y500">
        <v>35.428909300000001</v>
      </c>
      <c r="Z500">
        <v>23.395762174999899</v>
      </c>
      <c r="AA500">
        <v>19.0954075</v>
      </c>
      <c r="AB500">
        <v>15.3347607</v>
      </c>
      <c r="AC500">
        <v>15.014963614999999</v>
      </c>
      <c r="AD500">
        <v>14.7634726</v>
      </c>
      <c r="AE500">
        <v>14.719802899999999</v>
      </c>
      <c r="AF500">
        <v>14.400328175</v>
      </c>
    </row>
    <row r="501" spans="1:32" x14ac:dyDescent="0.3">
      <c r="A501">
        <v>983</v>
      </c>
      <c r="B501" t="s">
        <v>114</v>
      </c>
      <c r="C501">
        <v>2014</v>
      </c>
      <c r="D501">
        <v>741</v>
      </c>
      <c r="E501">
        <v>83</v>
      </c>
      <c r="F501">
        <v>0.59514170040485803</v>
      </c>
      <c r="G501">
        <v>0.12</v>
      </c>
      <c r="H501">
        <v>1</v>
      </c>
      <c r="I501">
        <v>0.74</v>
      </c>
      <c r="J501">
        <v>0.42</v>
      </c>
      <c r="K501">
        <v>0.12</v>
      </c>
      <c r="L501">
        <v>8</v>
      </c>
      <c r="M501" t="s">
        <v>77</v>
      </c>
      <c r="N501" t="s">
        <v>32</v>
      </c>
      <c r="O501" t="s">
        <v>106</v>
      </c>
      <c r="P501" t="s">
        <v>89</v>
      </c>
      <c r="Q501" t="s">
        <v>64</v>
      </c>
      <c r="R501" t="s">
        <v>63</v>
      </c>
      <c r="S501" t="s">
        <v>43</v>
      </c>
      <c r="T501" t="s">
        <v>39</v>
      </c>
      <c r="U501" t="s">
        <v>72</v>
      </c>
      <c r="V501" t="s">
        <v>102</v>
      </c>
      <c r="W501">
        <v>29.932690632857099</v>
      </c>
      <c r="X501">
        <v>27.547745925000001</v>
      </c>
      <c r="Y501">
        <v>24.693918700000001</v>
      </c>
      <c r="Z501">
        <v>20.694067699999898</v>
      </c>
      <c r="AA501">
        <v>20.650244699999998</v>
      </c>
      <c r="AB501">
        <v>18.9704266</v>
      </c>
      <c r="AC501">
        <v>18.9516907</v>
      </c>
      <c r="AD501">
        <v>17.370705125000001</v>
      </c>
      <c r="AE501">
        <v>17.366529166666599</v>
      </c>
      <c r="AF501">
        <v>17.298529342857101</v>
      </c>
    </row>
    <row r="502" spans="1:32" x14ac:dyDescent="0.3">
      <c r="A502">
        <v>984</v>
      </c>
      <c r="B502" t="s">
        <v>114</v>
      </c>
      <c r="C502">
        <v>2014</v>
      </c>
      <c r="D502">
        <v>741</v>
      </c>
      <c r="E502">
        <v>84</v>
      </c>
      <c r="F502">
        <v>0.60863697705802899</v>
      </c>
      <c r="G502">
        <v>0.14000000000000001</v>
      </c>
      <c r="H502">
        <v>1</v>
      </c>
      <c r="I502">
        <v>0.6</v>
      </c>
      <c r="J502">
        <v>0.68</v>
      </c>
      <c r="K502">
        <v>0.34</v>
      </c>
      <c r="L502">
        <v>6</v>
      </c>
      <c r="M502" t="s">
        <v>32</v>
      </c>
      <c r="N502" t="s">
        <v>77</v>
      </c>
      <c r="O502" t="s">
        <v>106</v>
      </c>
      <c r="P502" t="s">
        <v>89</v>
      </c>
      <c r="Q502" t="s">
        <v>102</v>
      </c>
      <c r="R502" t="s">
        <v>60</v>
      </c>
      <c r="S502" t="s">
        <v>39</v>
      </c>
      <c r="T502" t="s">
        <v>64</v>
      </c>
      <c r="U502" t="s">
        <v>49</v>
      </c>
      <c r="V502" t="s">
        <v>33</v>
      </c>
      <c r="W502">
        <v>35.228142044999998</v>
      </c>
      <c r="X502">
        <v>33.144661377777702</v>
      </c>
      <c r="Y502">
        <v>30.3868381775</v>
      </c>
      <c r="Z502">
        <v>27.0795033666666</v>
      </c>
      <c r="AA502">
        <v>20.510218125000002</v>
      </c>
      <c r="AB502">
        <v>18.357372300000002</v>
      </c>
      <c r="AC502">
        <v>15.4440781433333</v>
      </c>
      <c r="AD502">
        <v>15.292413700000001</v>
      </c>
      <c r="AE502">
        <v>15.197887400000001</v>
      </c>
      <c r="AF502">
        <v>15.0351321499999</v>
      </c>
    </row>
    <row r="503" spans="1:32" x14ac:dyDescent="0.3">
      <c r="A503">
        <v>985</v>
      </c>
      <c r="B503" t="s">
        <v>114</v>
      </c>
      <c r="C503">
        <v>2014</v>
      </c>
      <c r="D503">
        <v>741</v>
      </c>
      <c r="E503">
        <v>85</v>
      </c>
      <c r="F503">
        <v>0.58164642375168696</v>
      </c>
      <c r="G503">
        <v>0.32</v>
      </c>
      <c r="H503">
        <v>1</v>
      </c>
      <c r="I503">
        <v>0.78</v>
      </c>
      <c r="J503">
        <v>0.48</v>
      </c>
      <c r="K503">
        <v>0.86</v>
      </c>
      <c r="L503">
        <v>5</v>
      </c>
      <c r="M503" t="s">
        <v>77</v>
      </c>
      <c r="N503" t="s">
        <v>102</v>
      </c>
      <c r="O503" t="s">
        <v>32</v>
      </c>
      <c r="P503" t="s">
        <v>106</v>
      </c>
      <c r="Q503" t="s">
        <v>58</v>
      </c>
      <c r="R503" t="s">
        <v>89</v>
      </c>
      <c r="S503" t="s">
        <v>39</v>
      </c>
      <c r="T503" t="s">
        <v>101</v>
      </c>
      <c r="U503" t="s">
        <v>110</v>
      </c>
      <c r="V503" t="s">
        <v>65</v>
      </c>
      <c r="W503">
        <v>30.3506997333333</v>
      </c>
      <c r="X503">
        <v>22.981821050000001</v>
      </c>
      <c r="Y503">
        <v>21.757880533333299</v>
      </c>
      <c r="Z503">
        <v>21.738563074999998</v>
      </c>
      <c r="AA503">
        <v>21.086210300000001</v>
      </c>
      <c r="AB503">
        <v>19.151158333333299</v>
      </c>
      <c r="AC503">
        <v>17.598926065000001</v>
      </c>
      <c r="AD503">
        <v>17.384433699999999</v>
      </c>
      <c r="AE503">
        <v>15.719796649999999</v>
      </c>
      <c r="AF503">
        <v>15.3570633</v>
      </c>
    </row>
    <row r="504" spans="1:32" x14ac:dyDescent="0.3">
      <c r="A504">
        <v>986</v>
      </c>
      <c r="B504" t="s">
        <v>114</v>
      </c>
      <c r="C504">
        <v>2014</v>
      </c>
      <c r="D504">
        <v>741</v>
      </c>
      <c r="E504">
        <v>86</v>
      </c>
      <c r="F504">
        <v>0.59649122807017496</v>
      </c>
      <c r="G504">
        <v>0.12</v>
      </c>
      <c r="H504">
        <v>1</v>
      </c>
      <c r="I504">
        <v>0.36</v>
      </c>
      <c r="J504">
        <v>0.4</v>
      </c>
      <c r="K504">
        <v>0.48</v>
      </c>
      <c r="L504">
        <v>8</v>
      </c>
      <c r="M504" t="s">
        <v>77</v>
      </c>
      <c r="N504" t="s">
        <v>89</v>
      </c>
      <c r="O504" t="s">
        <v>106</v>
      </c>
      <c r="P504" t="s">
        <v>32</v>
      </c>
      <c r="Q504" t="s">
        <v>72</v>
      </c>
      <c r="R504" t="s">
        <v>94</v>
      </c>
      <c r="S504" t="s">
        <v>97</v>
      </c>
      <c r="T504" t="s">
        <v>39</v>
      </c>
      <c r="U504" t="s">
        <v>102</v>
      </c>
      <c r="V504" t="s">
        <v>33</v>
      </c>
      <c r="W504">
        <v>24.156660787500002</v>
      </c>
      <c r="X504">
        <v>20.581889799999999</v>
      </c>
      <c r="Y504">
        <v>19.5457728875</v>
      </c>
      <c r="Z504">
        <v>17.510228497142801</v>
      </c>
      <c r="AA504">
        <v>15.857748000000001</v>
      </c>
      <c r="AB504">
        <v>15.271319399999999</v>
      </c>
      <c r="AC504">
        <v>15.03601265</v>
      </c>
      <c r="AD504">
        <v>14.887609615714201</v>
      </c>
      <c r="AE504">
        <v>14.5413912777777</v>
      </c>
      <c r="AF504">
        <v>13.49197502</v>
      </c>
    </row>
    <row r="505" spans="1:32" x14ac:dyDescent="0.3">
      <c r="A505">
        <v>987</v>
      </c>
      <c r="B505" t="s">
        <v>114</v>
      </c>
      <c r="C505">
        <v>2014</v>
      </c>
      <c r="D505">
        <v>741</v>
      </c>
      <c r="E505">
        <v>87</v>
      </c>
      <c r="F505">
        <v>0.57759784075573495</v>
      </c>
      <c r="G505">
        <v>0.06</v>
      </c>
      <c r="H505">
        <v>5</v>
      </c>
      <c r="I505">
        <v>0.74</v>
      </c>
      <c r="J505">
        <v>1</v>
      </c>
      <c r="K505">
        <v>0.42</v>
      </c>
      <c r="L505">
        <v>10</v>
      </c>
      <c r="M505" t="s">
        <v>77</v>
      </c>
      <c r="N505" t="s">
        <v>106</v>
      </c>
      <c r="O505" t="s">
        <v>102</v>
      </c>
      <c r="P505" t="s">
        <v>78</v>
      </c>
      <c r="Q505" t="s">
        <v>89</v>
      </c>
      <c r="R505" t="s">
        <v>39</v>
      </c>
      <c r="S505" t="s">
        <v>32</v>
      </c>
      <c r="T505" t="s">
        <v>111</v>
      </c>
      <c r="U505" t="s">
        <v>35</v>
      </c>
      <c r="V505" t="s">
        <v>54</v>
      </c>
      <c r="W505">
        <v>25.252104316071399</v>
      </c>
      <c r="X505">
        <v>14.027538522580601</v>
      </c>
      <c r="Y505">
        <v>11.391736954057899</v>
      </c>
      <c r="Z505">
        <v>10.9727680579999</v>
      </c>
      <c r="AA505">
        <v>9.5962664764705803</v>
      </c>
      <c r="AB505">
        <v>9.4533509169999999</v>
      </c>
      <c r="AC505">
        <v>9.3241036289393904</v>
      </c>
      <c r="AD505">
        <v>9.0506047315384599</v>
      </c>
      <c r="AE505">
        <v>8.9575910594117598</v>
      </c>
      <c r="AF505">
        <v>8.8939833723529294</v>
      </c>
    </row>
    <row r="506" spans="1:32" x14ac:dyDescent="0.3">
      <c r="A506">
        <v>988</v>
      </c>
      <c r="B506" t="s">
        <v>114</v>
      </c>
      <c r="C506">
        <v>2014</v>
      </c>
      <c r="D506">
        <v>741</v>
      </c>
      <c r="E506">
        <v>88</v>
      </c>
      <c r="F506">
        <v>0.61403508771929804</v>
      </c>
      <c r="G506">
        <v>0.08</v>
      </c>
      <c r="H506">
        <v>3</v>
      </c>
      <c r="I506">
        <v>0.14000000000000001</v>
      </c>
      <c r="J506">
        <v>0.64</v>
      </c>
      <c r="K506">
        <v>0.9</v>
      </c>
      <c r="L506">
        <v>10</v>
      </c>
      <c r="M506" t="s">
        <v>106</v>
      </c>
      <c r="N506" t="s">
        <v>32</v>
      </c>
      <c r="O506" t="s">
        <v>77</v>
      </c>
      <c r="P506" t="s">
        <v>102</v>
      </c>
      <c r="Q506" t="s">
        <v>76</v>
      </c>
      <c r="R506" t="s">
        <v>103</v>
      </c>
      <c r="S506" t="s">
        <v>61</v>
      </c>
      <c r="T506" t="s">
        <v>111</v>
      </c>
      <c r="U506" t="s">
        <v>94</v>
      </c>
      <c r="V506" t="s">
        <v>39</v>
      </c>
      <c r="W506">
        <v>16.989101014444401</v>
      </c>
      <c r="X506">
        <v>16.721200787999901</v>
      </c>
      <c r="Y506">
        <v>14.559165057269199</v>
      </c>
      <c r="Z506">
        <v>12.187032890434701</v>
      </c>
      <c r="AA506">
        <v>11.1472202933333</v>
      </c>
      <c r="AB506">
        <v>11.091552699999999</v>
      </c>
      <c r="AC506">
        <v>10.563130204999901</v>
      </c>
      <c r="AD506">
        <v>10.223693315555501</v>
      </c>
      <c r="AE506">
        <v>10.1271999871428</v>
      </c>
      <c r="AF506">
        <v>9.7082533770588206</v>
      </c>
    </row>
    <row r="507" spans="1:32" x14ac:dyDescent="0.3">
      <c r="A507">
        <v>989</v>
      </c>
      <c r="B507" t="s">
        <v>114</v>
      </c>
      <c r="C507">
        <v>2014</v>
      </c>
      <c r="D507">
        <v>741</v>
      </c>
      <c r="E507">
        <v>89</v>
      </c>
      <c r="F507">
        <v>0.59244264507422395</v>
      </c>
      <c r="G507">
        <v>0.52</v>
      </c>
      <c r="H507">
        <v>1</v>
      </c>
      <c r="I507">
        <v>0.6</v>
      </c>
      <c r="J507">
        <v>0.9</v>
      </c>
      <c r="K507">
        <v>0.57999999999999996</v>
      </c>
      <c r="L507">
        <v>8</v>
      </c>
      <c r="M507" t="s">
        <v>77</v>
      </c>
      <c r="N507" t="s">
        <v>89</v>
      </c>
      <c r="O507" t="s">
        <v>106</v>
      </c>
      <c r="P507" t="s">
        <v>102</v>
      </c>
      <c r="Q507" t="s">
        <v>39</v>
      </c>
      <c r="R507" t="s">
        <v>32</v>
      </c>
      <c r="S507" t="s">
        <v>64</v>
      </c>
      <c r="T507" t="s">
        <v>111</v>
      </c>
      <c r="U507" t="s">
        <v>55</v>
      </c>
      <c r="V507" t="s">
        <v>85</v>
      </c>
      <c r="W507">
        <v>76.729451850000004</v>
      </c>
      <c r="X507">
        <v>30.699874900000001</v>
      </c>
      <c r="Y507">
        <v>27.063943900000002</v>
      </c>
      <c r="Z507">
        <v>23.473677649999999</v>
      </c>
      <c r="AA507">
        <v>20.314012524999999</v>
      </c>
      <c r="AB507">
        <v>18.728025436666599</v>
      </c>
      <c r="AC507">
        <v>17.679344199999999</v>
      </c>
      <c r="AD507">
        <v>15.219568300000001</v>
      </c>
      <c r="AE507">
        <v>13.6628962</v>
      </c>
      <c r="AF507">
        <v>13.10399692</v>
      </c>
    </row>
    <row r="508" spans="1:32" x14ac:dyDescent="0.3">
      <c r="A508">
        <v>990</v>
      </c>
      <c r="B508" t="s">
        <v>114</v>
      </c>
      <c r="C508">
        <v>2014</v>
      </c>
      <c r="D508">
        <v>741</v>
      </c>
      <c r="E508">
        <v>90</v>
      </c>
      <c r="F508">
        <v>0.58974358974358898</v>
      </c>
      <c r="G508">
        <v>0.3</v>
      </c>
      <c r="H508">
        <v>1</v>
      </c>
      <c r="I508">
        <v>0.98</v>
      </c>
      <c r="J508">
        <v>0.57999999999999996</v>
      </c>
      <c r="K508">
        <v>0.9</v>
      </c>
      <c r="L508">
        <v>1</v>
      </c>
      <c r="M508" t="s">
        <v>77</v>
      </c>
      <c r="N508" t="s">
        <v>106</v>
      </c>
      <c r="O508" t="s">
        <v>89</v>
      </c>
      <c r="P508" t="s">
        <v>32</v>
      </c>
      <c r="Q508" t="s">
        <v>39</v>
      </c>
      <c r="R508" t="s">
        <v>102</v>
      </c>
      <c r="S508" t="s">
        <v>60</v>
      </c>
      <c r="T508" t="s">
        <v>78</v>
      </c>
      <c r="U508" t="s">
        <v>64</v>
      </c>
      <c r="V508" t="s">
        <v>33</v>
      </c>
      <c r="W508">
        <v>36.897140800000003</v>
      </c>
      <c r="X508">
        <v>33.008471499999999</v>
      </c>
      <c r="Y508">
        <v>26.214557599999999</v>
      </c>
      <c r="Z508">
        <v>25.020168000000002</v>
      </c>
      <c r="AA508">
        <v>24.348630400000001</v>
      </c>
      <c r="AB508">
        <v>19.603824874999901</v>
      </c>
      <c r="AC508">
        <v>18.376373300000001</v>
      </c>
      <c r="AD508">
        <v>17.461915999999999</v>
      </c>
      <c r="AE508">
        <v>16.338607329999999</v>
      </c>
      <c r="AF508">
        <v>16.217749099999999</v>
      </c>
    </row>
    <row r="509" spans="1:32" x14ac:dyDescent="0.3">
      <c r="A509">
        <v>991</v>
      </c>
      <c r="B509" t="s">
        <v>114</v>
      </c>
      <c r="C509">
        <v>2014</v>
      </c>
      <c r="D509">
        <v>741</v>
      </c>
      <c r="E509">
        <v>91</v>
      </c>
      <c r="F509">
        <v>0.60053981106612597</v>
      </c>
      <c r="G509">
        <v>0.02</v>
      </c>
      <c r="H509">
        <v>3</v>
      </c>
      <c r="I509">
        <v>0.52</v>
      </c>
      <c r="J509">
        <v>0.68</v>
      </c>
      <c r="K509">
        <v>0.08</v>
      </c>
      <c r="L509">
        <v>0</v>
      </c>
      <c r="M509" t="s">
        <v>77</v>
      </c>
      <c r="N509" t="s">
        <v>106</v>
      </c>
      <c r="O509" t="s">
        <v>32</v>
      </c>
      <c r="P509" t="s">
        <v>102</v>
      </c>
      <c r="Q509" t="s">
        <v>89</v>
      </c>
      <c r="R509" t="s">
        <v>39</v>
      </c>
      <c r="S509" t="s">
        <v>78</v>
      </c>
      <c r="T509" t="s">
        <v>85</v>
      </c>
      <c r="U509" t="s">
        <v>54</v>
      </c>
      <c r="V509" t="s">
        <v>82</v>
      </c>
      <c r="W509">
        <v>32.978324108999999</v>
      </c>
      <c r="X509">
        <v>32.0514199357142</v>
      </c>
      <c r="Y509">
        <v>23.247493015640998</v>
      </c>
      <c r="Z509">
        <v>19.472455997872299</v>
      </c>
      <c r="AA509">
        <v>16.8801977888461</v>
      </c>
      <c r="AB509">
        <v>16.345025837647</v>
      </c>
      <c r="AC509">
        <v>14.68739217625</v>
      </c>
      <c r="AD509">
        <v>14.2232651720833</v>
      </c>
      <c r="AE509">
        <v>14.149324809310301</v>
      </c>
      <c r="AF509">
        <v>13.9858334534999</v>
      </c>
    </row>
    <row r="510" spans="1:32" x14ac:dyDescent="0.3">
      <c r="A510">
        <v>992</v>
      </c>
      <c r="B510" t="s">
        <v>114</v>
      </c>
      <c r="C510">
        <v>2014</v>
      </c>
      <c r="D510">
        <v>741</v>
      </c>
      <c r="E510">
        <v>92</v>
      </c>
      <c r="F510">
        <v>0.60998650472334603</v>
      </c>
      <c r="G510">
        <v>0.12</v>
      </c>
      <c r="H510">
        <v>6</v>
      </c>
      <c r="I510">
        <v>0.64</v>
      </c>
      <c r="J510">
        <v>0.92</v>
      </c>
      <c r="K510">
        <v>0.34</v>
      </c>
      <c r="L510">
        <v>2</v>
      </c>
      <c r="M510" t="s">
        <v>77</v>
      </c>
      <c r="N510" t="s">
        <v>110</v>
      </c>
      <c r="O510" t="s">
        <v>32</v>
      </c>
      <c r="P510" t="s">
        <v>102</v>
      </c>
      <c r="Q510" t="s">
        <v>106</v>
      </c>
      <c r="R510" t="s">
        <v>111</v>
      </c>
      <c r="S510" t="s">
        <v>54</v>
      </c>
      <c r="T510" t="s">
        <v>33</v>
      </c>
      <c r="U510" t="s">
        <v>78</v>
      </c>
      <c r="V510" t="s">
        <v>82</v>
      </c>
      <c r="W510">
        <v>9.3475088887721505</v>
      </c>
      <c r="X510">
        <v>7.8310040499999998</v>
      </c>
      <c r="Y510">
        <v>7.7008791802235299</v>
      </c>
      <c r="Z510">
        <v>7.12951731268888</v>
      </c>
      <c r="AA510">
        <v>7.0931102269193502</v>
      </c>
      <c r="AB510">
        <v>6.6013367914285697</v>
      </c>
      <c r="AC510">
        <v>6.3348153749402902</v>
      </c>
      <c r="AD510">
        <v>6.3274873763636297</v>
      </c>
      <c r="AE510">
        <v>6.2795955594736803</v>
      </c>
      <c r="AF510">
        <v>6.2791894514696898</v>
      </c>
    </row>
    <row r="511" spans="1:32" x14ac:dyDescent="0.3">
      <c r="A511">
        <v>993</v>
      </c>
      <c r="B511" t="s">
        <v>114</v>
      </c>
      <c r="C511">
        <v>2014</v>
      </c>
      <c r="D511">
        <v>741</v>
      </c>
      <c r="E511">
        <v>93</v>
      </c>
      <c r="F511">
        <v>0.59649122807017496</v>
      </c>
      <c r="G511">
        <v>0.04</v>
      </c>
      <c r="H511">
        <v>2</v>
      </c>
      <c r="I511">
        <v>0.26</v>
      </c>
      <c r="J511">
        <v>1</v>
      </c>
      <c r="K511">
        <v>0.98</v>
      </c>
      <c r="L511">
        <v>3</v>
      </c>
      <c r="M511" t="s">
        <v>106</v>
      </c>
      <c r="N511" t="s">
        <v>77</v>
      </c>
      <c r="O511" t="s">
        <v>32</v>
      </c>
      <c r="P511" t="s">
        <v>39</v>
      </c>
      <c r="Q511" t="s">
        <v>102</v>
      </c>
      <c r="R511" t="s">
        <v>89</v>
      </c>
      <c r="S511" t="s">
        <v>93</v>
      </c>
      <c r="T511" t="s">
        <v>45</v>
      </c>
      <c r="U511" t="s">
        <v>44</v>
      </c>
      <c r="V511" t="s">
        <v>64</v>
      </c>
      <c r="W511">
        <v>49.541021299999997</v>
      </c>
      <c r="X511">
        <v>33.575479942195102</v>
      </c>
      <c r="Y511">
        <v>24.560835447391302</v>
      </c>
      <c r="Z511">
        <v>19.081711014</v>
      </c>
      <c r="AA511">
        <v>18.907399205454499</v>
      </c>
      <c r="AB511">
        <v>18.068361393333301</v>
      </c>
      <c r="AC511">
        <v>16.132640696666599</v>
      </c>
      <c r="AD511">
        <v>16.1276111666666</v>
      </c>
      <c r="AE511">
        <v>14.1382145949999</v>
      </c>
      <c r="AF511">
        <v>14.0712754463636</v>
      </c>
    </row>
    <row r="512" spans="1:32" x14ac:dyDescent="0.3">
      <c r="A512">
        <v>994</v>
      </c>
      <c r="B512" t="s">
        <v>114</v>
      </c>
      <c r="C512">
        <v>2014</v>
      </c>
      <c r="D512">
        <v>741</v>
      </c>
      <c r="E512">
        <v>94</v>
      </c>
      <c r="F512">
        <v>0.59109311740890602</v>
      </c>
      <c r="G512">
        <v>0.06</v>
      </c>
      <c r="H512">
        <v>4</v>
      </c>
      <c r="I512">
        <v>0.48</v>
      </c>
      <c r="J512">
        <v>0.68</v>
      </c>
      <c r="K512">
        <v>0.96</v>
      </c>
      <c r="L512">
        <v>0</v>
      </c>
      <c r="M512" t="s">
        <v>77</v>
      </c>
      <c r="N512" t="s">
        <v>32</v>
      </c>
      <c r="O512" t="s">
        <v>106</v>
      </c>
      <c r="P512" t="s">
        <v>102</v>
      </c>
      <c r="Q512" t="s">
        <v>89</v>
      </c>
      <c r="R512" t="s">
        <v>98</v>
      </c>
      <c r="S512" t="s">
        <v>54</v>
      </c>
      <c r="T512" t="s">
        <v>39</v>
      </c>
      <c r="U512" t="s">
        <v>47</v>
      </c>
      <c r="V512" t="s">
        <v>58</v>
      </c>
      <c r="W512">
        <v>18.476249435609699</v>
      </c>
      <c r="X512">
        <v>16.1758719054545</v>
      </c>
      <c r="Y512">
        <v>15.790766294000001</v>
      </c>
      <c r="Z512">
        <v>12.326860591463401</v>
      </c>
      <c r="AA512">
        <v>10.995639599999899</v>
      </c>
      <c r="AB512">
        <v>10.8889156061538</v>
      </c>
      <c r="AC512">
        <v>10.7669961813043</v>
      </c>
      <c r="AD512">
        <v>10.605606938999999</v>
      </c>
      <c r="AE512">
        <v>10.1552761716666</v>
      </c>
      <c r="AF512">
        <v>10.094138824736801</v>
      </c>
    </row>
    <row r="513" spans="1:32" x14ac:dyDescent="0.3">
      <c r="A513">
        <v>995</v>
      </c>
      <c r="B513" t="s">
        <v>114</v>
      </c>
      <c r="C513">
        <v>2014</v>
      </c>
      <c r="D513">
        <v>741</v>
      </c>
      <c r="E513">
        <v>95</v>
      </c>
      <c r="F513">
        <v>0.59244264507422395</v>
      </c>
      <c r="G513">
        <v>0.06</v>
      </c>
      <c r="H513">
        <v>5</v>
      </c>
      <c r="I513">
        <v>0.38</v>
      </c>
      <c r="J513">
        <v>0.64</v>
      </c>
      <c r="K513">
        <v>0.64</v>
      </c>
      <c r="L513">
        <v>7</v>
      </c>
      <c r="M513" t="s">
        <v>77</v>
      </c>
      <c r="N513" t="s">
        <v>106</v>
      </c>
      <c r="O513" t="s">
        <v>32</v>
      </c>
      <c r="P513" t="s">
        <v>89</v>
      </c>
      <c r="Q513" t="s">
        <v>102</v>
      </c>
      <c r="R513" t="s">
        <v>78</v>
      </c>
      <c r="S513" t="s">
        <v>45</v>
      </c>
      <c r="T513" t="s">
        <v>64</v>
      </c>
      <c r="U513" t="s">
        <v>54</v>
      </c>
      <c r="V513" t="s">
        <v>111</v>
      </c>
      <c r="W513">
        <v>15.437374504489799</v>
      </c>
      <c r="X513">
        <v>11.9885745375</v>
      </c>
      <c r="Y513">
        <v>11.0444069692307</v>
      </c>
      <c r="Z513">
        <v>10.190267287333301</v>
      </c>
      <c r="AA513">
        <v>10.0797280560363</v>
      </c>
      <c r="AB513">
        <v>9.5410051156521707</v>
      </c>
      <c r="AC513">
        <v>9.4454294171739104</v>
      </c>
      <c r="AD513">
        <v>9.4017196106060599</v>
      </c>
      <c r="AE513">
        <v>9.1250985573170702</v>
      </c>
      <c r="AF513">
        <v>8.8603856268750008</v>
      </c>
    </row>
    <row r="514" spans="1:32" x14ac:dyDescent="0.3">
      <c r="A514">
        <v>996</v>
      </c>
      <c r="B514" t="s">
        <v>114</v>
      </c>
      <c r="C514">
        <v>2014</v>
      </c>
      <c r="D514">
        <v>741</v>
      </c>
      <c r="E514">
        <v>96</v>
      </c>
      <c r="F514">
        <v>0.58569500674763797</v>
      </c>
      <c r="G514">
        <v>0.36</v>
      </c>
      <c r="H514">
        <v>1</v>
      </c>
      <c r="I514">
        <v>0.92</v>
      </c>
      <c r="J514">
        <v>0.7</v>
      </c>
      <c r="K514">
        <v>0.7</v>
      </c>
      <c r="L514">
        <v>2</v>
      </c>
      <c r="M514" t="s">
        <v>106</v>
      </c>
      <c r="N514" t="s">
        <v>77</v>
      </c>
      <c r="O514" t="s">
        <v>89</v>
      </c>
      <c r="P514" t="s">
        <v>102</v>
      </c>
      <c r="Q514" t="s">
        <v>32</v>
      </c>
      <c r="R514" t="s">
        <v>63</v>
      </c>
      <c r="S514" t="s">
        <v>39</v>
      </c>
      <c r="T514" t="s">
        <v>93</v>
      </c>
      <c r="U514" t="s">
        <v>49</v>
      </c>
      <c r="V514" t="s">
        <v>33</v>
      </c>
      <c r="W514">
        <v>63.562038399999999</v>
      </c>
      <c r="X514">
        <v>47.9921029333333</v>
      </c>
      <c r="Y514">
        <v>33.444652599999998</v>
      </c>
      <c r="Z514">
        <v>25.481506666666601</v>
      </c>
      <c r="AA514">
        <v>16.535146699999999</v>
      </c>
      <c r="AB514">
        <v>15.514572100000001</v>
      </c>
      <c r="AC514">
        <v>15.33140118</v>
      </c>
      <c r="AD514">
        <v>14.657848400000001</v>
      </c>
      <c r="AE514">
        <v>14.5573502</v>
      </c>
      <c r="AF514">
        <v>14.151172000000001</v>
      </c>
    </row>
    <row r="515" spans="1:32" x14ac:dyDescent="0.3">
      <c r="A515">
        <v>997</v>
      </c>
      <c r="B515" t="s">
        <v>114</v>
      </c>
      <c r="C515">
        <v>2014</v>
      </c>
      <c r="D515">
        <v>741</v>
      </c>
      <c r="E515">
        <v>97</v>
      </c>
      <c r="F515">
        <v>0.58974358974358898</v>
      </c>
      <c r="G515">
        <v>0.64</v>
      </c>
      <c r="H515">
        <v>1</v>
      </c>
      <c r="I515">
        <v>0.24</v>
      </c>
      <c r="J515">
        <v>0.7</v>
      </c>
      <c r="K515">
        <v>0.06</v>
      </c>
      <c r="L515">
        <v>8</v>
      </c>
      <c r="M515" t="s">
        <v>106</v>
      </c>
      <c r="N515" t="s">
        <v>32</v>
      </c>
      <c r="O515" t="s">
        <v>39</v>
      </c>
      <c r="P515" t="s">
        <v>77</v>
      </c>
      <c r="Q515" t="s">
        <v>47</v>
      </c>
      <c r="R515" t="s">
        <v>89</v>
      </c>
      <c r="S515" t="s">
        <v>36</v>
      </c>
      <c r="T515" t="s">
        <v>64</v>
      </c>
      <c r="U515" t="s">
        <v>111</v>
      </c>
      <c r="V515" t="s">
        <v>63</v>
      </c>
      <c r="W515">
        <v>73.407020599999996</v>
      </c>
      <c r="X515">
        <v>23.440527695</v>
      </c>
      <c r="Y515">
        <v>21.16912649</v>
      </c>
      <c r="Z515">
        <v>19.246719849999899</v>
      </c>
      <c r="AA515">
        <v>17.910750849999999</v>
      </c>
      <c r="AB515">
        <v>16.50809885</v>
      </c>
      <c r="AC515">
        <v>15.6644621</v>
      </c>
      <c r="AD515">
        <v>15.620621699999999</v>
      </c>
      <c r="AE515">
        <v>14.7277231</v>
      </c>
      <c r="AF515">
        <v>14.5204535</v>
      </c>
    </row>
    <row r="516" spans="1:32" x14ac:dyDescent="0.3">
      <c r="A516">
        <v>998</v>
      </c>
      <c r="B516" t="s">
        <v>114</v>
      </c>
      <c r="C516">
        <v>2014</v>
      </c>
      <c r="D516">
        <v>741</v>
      </c>
      <c r="E516">
        <v>98</v>
      </c>
      <c r="F516">
        <v>0.59919028340080904</v>
      </c>
      <c r="G516">
        <v>0.1</v>
      </c>
      <c r="H516">
        <v>1</v>
      </c>
      <c r="I516">
        <v>0.4</v>
      </c>
      <c r="J516">
        <v>0.86</v>
      </c>
      <c r="K516">
        <v>0.54</v>
      </c>
      <c r="L516">
        <v>1</v>
      </c>
      <c r="M516" t="s">
        <v>106</v>
      </c>
      <c r="N516" t="s">
        <v>77</v>
      </c>
      <c r="O516" t="s">
        <v>32</v>
      </c>
      <c r="P516" t="s">
        <v>89</v>
      </c>
      <c r="Q516" t="s">
        <v>102</v>
      </c>
      <c r="R516" t="s">
        <v>39</v>
      </c>
      <c r="S516" t="s">
        <v>111</v>
      </c>
      <c r="T516" t="s">
        <v>65</v>
      </c>
      <c r="U516" t="s">
        <v>33</v>
      </c>
      <c r="V516" t="s">
        <v>64</v>
      </c>
      <c r="W516">
        <v>50.592109225000002</v>
      </c>
      <c r="X516">
        <v>38.0418320923077</v>
      </c>
      <c r="Y516">
        <v>35.779744153333297</v>
      </c>
      <c r="Z516">
        <v>25.239730640000001</v>
      </c>
      <c r="AA516">
        <v>20.920146137500002</v>
      </c>
      <c r="AB516">
        <v>20.109995028571401</v>
      </c>
      <c r="AC516">
        <v>16.806356749999999</v>
      </c>
      <c r="AD516">
        <v>16.234981049999998</v>
      </c>
      <c r="AE516">
        <v>15.803963966666601</v>
      </c>
      <c r="AF516">
        <v>14.778688900000001</v>
      </c>
    </row>
    <row r="517" spans="1:32" x14ac:dyDescent="0.3">
      <c r="A517">
        <v>999</v>
      </c>
      <c r="B517" t="s">
        <v>114</v>
      </c>
      <c r="C517">
        <v>2014</v>
      </c>
      <c r="D517">
        <v>741</v>
      </c>
      <c r="E517">
        <v>99</v>
      </c>
      <c r="F517">
        <v>0.58164642375168696</v>
      </c>
      <c r="G517">
        <v>0.14000000000000001</v>
      </c>
      <c r="H517">
        <v>2</v>
      </c>
      <c r="I517">
        <v>0.72</v>
      </c>
      <c r="J517">
        <v>0.92</v>
      </c>
      <c r="K517">
        <v>0.3</v>
      </c>
      <c r="L517">
        <v>7</v>
      </c>
      <c r="M517" t="s">
        <v>77</v>
      </c>
      <c r="N517" t="s">
        <v>106</v>
      </c>
      <c r="O517" t="s">
        <v>89</v>
      </c>
      <c r="P517" t="s">
        <v>32</v>
      </c>
      <c r="Q517" t="s">
        <v>39</v>
      </c>
      <c r="R517" t="s">
        <v>102</v>
      </c>
      <c r="S517" t="s">
        <v>33</v>
      </c>
      <c r="T517" t="s">
        <v>64</v>
      </c>
      <c r="U517" t="s">
        <v>86</v>
      </c>
      <c r="V517" t="s">
        <v>78</v>
      </c>
      <c r="W517">
        <v>47.7401295933333</v>
      </c>
      <c r="X517">
        <v>25.940073643333299</v>
      </c>
      <c r="Y517">
        <v>20.291415199999999</v>
      </c>
      <c r="Z517">
        <v>19.340567420909</v>
      </c>
      <c r="AA517">
        <v>18.053239461250001</v>
      </c>
      <c r="AB517">
        <v>16.811016091875</v>
      </c>
      <c r="AC517">
        <v>15.1260666</v>
      </c>
      <c r="AD517">
        <v>13.783271517999999</v>
      </c>
      <c r="AE517">
        <v>13.4948717666666</v>
      </c>
      <c r="AF517">
        <v>12.963914286</v>
      </c>
    </row>
  </sheetData>
  <conditionalFormatting sqref="AI7:AM80">
    <cfRule type="cellIs" dxfId="149" priority="30" operator="greaterThan">
      <formula>20</formula>
    </cfRule>
  </conditionalFormatting>
  <conditionalFormatting sqref="AI7:AI80">
    <cfRule type="top10" dxfId="148" priority="29" rank="1"/>
  </conditionalFormatting>
  <conditionalFormatting sqref="AJ7:AJ80">
    <cfRule type="top10" dxfId="147" priority="28" rank="1"/>
  </conditionalFormatting>
  <conditionalFormatting sqref="AK7:AK80">
    <cfRule type="top10" dxfId="146" priority="27" rank="1"/>
  </conditionalFormatting>
  <conditionalFormatting sqref="AL7:AL80">
    <cfRule type="top10" dxfId="145" priority="26" rank="1"/>
  </conditionalFormatting>
  <conditionalFormatting sqref="AM7:AM80">
    <cfRule type="top10" dxfId="144" priority="25" rank="1"/>
  </conditionalFormatting>
  <conditionalFormatting sqref="AN7:AR80">
    <cfRule type="cellIs" dxfId="143" priority="24" operator="greaterThan">
      <formula>20</formula>
    </cfRule>
  </conditionalFormatting>
  <conditionalFormatting sqref="AN7:AN80">
    <cfRule type="top10" dxfId="142" priority="23" rank="1"/>
  </conditionalFormatting>
  <conditionalFormatting sqref="AO7:AO80">
    <cfRule type="top10" dxfId="141" priority="22" rank="1"/>
  </conditionalFormatting>
  <conditionalFormatting sqref="AP7:AP80">
    <cfRule type="top10" dxfId="140" priority="21" rank="1"/>
  </conditionalFormatting>
  <conditionalFormatting sqref="AQ7:AQ80">
    <cfRule type="top10" dxfId="139" priority="20" rank="1"/>
  </conditionalFormatting>
  <conditionalFormatting sqref="AR7:AR80">
    <cfRule type="top10" dxfId="138" priority="19" rank="1"/>
  </conditionalFormatting>
  <conditionalFormatting sqref="AS7:AW80">
    <cfRule type="cellIs" dxfId="137" priority="18" operator="greaterThan">
      <formula>20</formula>
    </cfRule>
  </conditionalFormatting>
  <conditionalFormatting sqref="AS7:AS80">
    <cfRule type="top10" dxfId="136" priority="17" rank="1"/>
  </conditionalFormatting>
  <conditionalFormatting sqref="AT7:AT80">
    <cfRule type="top10" dxfId="135" priority="16" rank="1"/>
  </conditionalFormatting>
  <conditionalFormatting sqref="AU7:AU80">
    <cfRule type="top10" dxfId="134" priority="15" rank="1"/>
  </conditionalFormatting>
  <conditionalFormatting sqref="AV7:AV80">
    <cfRule type="top10" dxfId="133" priority="14" rank="1"/>
  </conditionalFormatting>
  <conditionalFormatting sqref="AW7:AW80">
    <cfRule type="top10" dxfId="132" priority="13" rank="1"/>
  </conditionalFormatting>
  <conditionalFormatting sqref="AX7:BB80">
    <cfRule type="cellIs" dxfId="131" priority="12" operator="greaterThan">
      <formula>20</formula>
    </cfRule>
  </conditionalFormatting>
  <conditionalFormatting sqref="AX7:AX80">
    <cfRule type="top10" dxfId="130" priority="11" rank="1"/>
  </conditionalFormatting>
  <conditionalFormatting sqref="AY7:AY80">
    <cfRule type="top10" dxfId="129" priority="10" rank="1"/>
  </conditionalFormatting>
  <conditionalFormatting sqref="AZ7:AZ80">
    <cfRule type="top10" dxfId="128" priority="9" rank="1"/>
  </conditionalFormatting>
  <conditionalFormatting sqref="BA7:BA80">
    <cfRule type="top10" dxfId="127" priority="8" rank="1"/>
  </conditionalFormatting>
  <conditionalFormatting sqref="BB7:BB80">
    <cfRule type="top10" dxfId="126" priority="7" rank="1"/>
  </conditionalFormatting>
  <conditionalFormatting sqref="BC7:BG80">
    <cfRule type="cellIs" dxfId="125" priority="6" operator="greaterThan">
      <formula>20</formula>
    </cfRule>
  </conditionalFormatting>
  <conditionalFormatting sqref="BC7:BC80">
    <cfRule type="top10" dxfId="124" priority="5" rank="1"/>
  </conditionalFormatting>
  <conditionalFormatting sqref="BD7:BD80">
    <cfRule type="top10" dxfId="123" priority="4" rank="1"/>
  </conditionalFormatting>
  <conditionalFormatting sqref="BE7:BE80">
    <cfRule type="top10" dxfId="122" priority="3" rank="1"/>
  </conditionalFormatting>
  <conditionalFormatting sqref="BF7:BF80">
    <cfRule type="top10" dxfId="121" priority="2" rank="1"/>
  </conditionalFormatting>
  <conditionalFormatting sqref="BG7:BG80">
    <cfRule type="top10" dxfId="120" priority="1" rank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Z1" workbookViewId="0">
      <selection activeCell="CB4" sqref="CB4"/>
    </sheetView>
  </sheetViews>
  <sheetFormatPr defaultRowHeight="14" x14ac:dyDescent="0.3"/>
  <cols>
    <col min="34" max="34" width="42.3984375" bestFit="1" customWidth="1"/>
    <col min="69" max="69" width="10.09765625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1500</v>
      </c>
      <c r="B2" t="s">
        <v>116</v>
      </c>
      <c r="C2">
        <v>2018</v>
      </c>
      <c r="D2">
        <v>388</v>
      </c>
      <c r="E2">
        <v>0</v>
      </c>
      <c r="F2">
        <v>0.518041237113402</v>
      </c>
      <c r="G2">
        <v>0.38</v>
      </c>
      <c r="H2">
        <v>1</v>
      </c>
      <c r="I2">
        <v>0.8</v>
      </c>
      <c r="J2">
        <v>0.56000000000000005</v>
      </c>
      <c r="K2">
        <v>0.26</v>
      </c>
      <c r="L2">
        <v>2</v>
      </c>
      <c r="M2" t="s">
        <v>59</v>
      </c>
      <c r="N2" t="s">
        <v>32</v>
      </c>
      <c r="O2" t="s">
        <v>106</v>
      </c>
      <c r="P2" t="s">
        <v>39</v>
      </c>
      <c r="Q2" t="s">
        <v>84</v>
      </c>
      <c r="R2" t="s">
        <v>72</v>
      </c>
      <c r="S2" t="s">
        <v>102</v>
      </c>
      <c r="T2" t="s">
        <v>58</v>
      </c>
      <c r="U2" t="s">
        <v>35</v>
      </c>
      <c r="V2" t="s">
        <v>52</v>
      </c>
      <c r="W2">
        <v>22.464855199999999</v>
      </c>
      <c r="X2">
        <v>18.568793764999999</v>
      </c>
      <c r="Y2">
        <v>15.55578073</v>
      </c>
      <c r="Z2">
        <v>14.4656432433333</v>
      </c>
      <c r="AA2">
        <v>13.2869492</v>
      </c>
      <c r="AB2">
        <v>12.15176933</v>
      </c>
      <c r="AC2">
        <v>11.804183</v>
      </c>
      <c r="AD2">
        <v>11.766988759999901</v>
      </c>
      <c r="AE2">
        <v>11.694812799999999</v>
      </c>
      <c r="AF2">
        <v>11.320894490000001</v>
      </c>
      <c r="AH2" t="s">
        <v>119</v>
      </c>
      <c r="AI2" s="1">
        <f>AVERAGE(F2:F101)</f>
        <v>0.52743004418262074</v>
      </c>
      <c r="AJ2" s="1">
        <f>AVERAGE(F106:F205)</f>
        <v>0.57941018766755992</v>
      </c>
      <c r="AK2" s="1">
        <f>AVERAGE(F210:F309)</f>
        <v>0.60831099195710414</v>
      </c>
      <c r="AL2" s="1">
        <f>AVERAGE(F314:F413)</f>
        <v>0.59581460674157338</v>
      </c>
      <c r="AM2" s="1">
        <f>AVERAGE(F418:F517)</f>
        <v>0.537768115942028</v>
      </c>
      <c r="BI2" s="53">
        <v>2018</v>
      </c>
      <c r="BJ2" t="str">
        <f>INDEX($AH$7:$AH$80,MATCH(BJ3,AI$7:AI$80,0))</f>
        <v>EPS_EarningsSurprise</v>
      </c>
      <c r="BK2" t="str">
        <f t="shared" ref="BK2:BN2" si="0">INDEX($AH$7:$AH$80,MATCH(BK3,AJ$7:AJ$80,0))</f>
        <v>EPS_Earnings_Surprise_Backward_Ave_Diff</v>
      </c>
      <c r="BL2" t="str">
        <f t="shared" si="0"/>
        <v>PC_Ratios</v>
      </c>
      <c r="BM2" t="str">
        <f t="shared" si="0"/>
        <v>PC_Ratios</v>
      </c>
      <c r="BN2" t="str">
        <f t="shared" si="0"/>
        <v>PC_Ratios</v>
      </c>
      <c r="BQ2" s="27">
        <v>2018</v>
      </c>
      <c r="BR2" s="54"/>
      <c r="BS2" s="29"/>
      <c r="BT2" s="54"/>
      <c r="BU2" s="29"/>
      <c r="BV2" s="54"/>
      <c r="BW2" s="29"/>
    </row>
    <row r="3" spans="1:75" x14ac:dyDescent="0.3">
      <c r="A3">
        <v>1501</v>
      </c>
      <c r="B3" t="s">
        <v>116</v>
      </c>
      <c r="C3">
        <v>2018</v>
      </c>
      <c r="D3">
        <v>388</v>
      </c>
      <c r="E3">
        <v>1</v>
      </c>
      <c r="F3">
        <v>0.53092783505154595</v>
      </c>
      <c r="G3">
        <v>0.18</v>
      </c>
      <c r="H3">
        <v>3</v>
      </c>
      <c r="I3">
        <v>0.14000000000000001</v>
      </c>
      <c r="J3">
        <v>0.98</v>
      </c>
      <c r="K3">
        <v>0.57999999999999996</v>
      </c>
      <c r="L3">
        <v>10</v>
      </c>
      <c r="M3" t="s">
        <v>106</v>
      </c>
      <c r="N3" t="s">
        <v>77</v>
      </c>
      <c r="O3" t="s">
        <v>32</v>
      </c>
      <c r="P3" t="s">
        <v>39</v>
      </c>
      <c r="Q3" t="s">
        <v>72</v>
      </c>
      <c r="R3" t="s">
        <v>58</v>
      </c>
      <c r="S3" t="s">
        <v>44</v>
      </c>
      <c r="T3" t="s">
        <v>70</v>
      </c>
      <c r="U3" t="s">
        <v>46</v>
      </c>
      <c r="V3" t="s">
        <v>45</v>
      </c>
      <c r="W3">
        <v>8.9669913736363593</v>
      </c>
      <c r="X3">
        <v>8.5225984750000006</v>
      </c>
      <c r="Y3">
        <v>7.3542421940909</v>
      </c>
      <c r="Z3">
        <v>6.4472889258823498</v>
      </c>
      <c r="AA3">
        <v>6.2417563655555499</v>
      </c>
      <c r="AB3">
        <v>6.2411781513333304</v>
      </c>
      <c r="AC3">
        <v>6.1256627228571396</v>
      </c>
      <c r="AD3">
        <v>6.0736307093749904</v>
      </c>
      <c r="AE3">
        <v>6.0172585328571397</v>
      </c>
      <c r="AF3">
        <v>5.91407872523809</v>
      </c>
      <c r="AH3" t="s">
        <v>120</v>
      </c>
      <c r="AI3" s="1">
        <f>STDEV(F2:F101)</f>
        <v>1.6720355385252107E-2</v>
      </c>
      <c r="AJ3" s="1">
        <f>STDEV(F106:F205)</f>
        <v>2.0464789316816206E-2</v>
      </c>
      <c r="AK3" s="1">
        <f>STDEV(F210:F309)</f>
        <v>2.3941405259058673E-2</v>
      </c>
      <c r="AL3" s="1">
        <f>STDEV(F314:F413)</f>
        <v>1.8412825092004856E-2</v>
      </c>
      <c r="AM3" s="1">
        <f>STDEV(F418:F517)</f>
        <v>1.7841510894823946E-2</v>
      </c>
      <c r="BI3" s="53">
        <v>1</v>
      </c>
      <c r="BJ3">
        <f>LARGE(AI$7:AI$80,$BI3)</f>
        <v>56</v>
      </c>
      <c r="BK3">
        <f t="shared" ref="BK3:BN3" si="1">LARGE(AJ$7:AJ$80,$BI3)</f>
        <v>22</v>
      </c>
      <c r="BL3">
        <f t="shared" si="1"/>
        <v>13</v>
      </c>
      <c r="BM3">
        <f t="shared" si="1"/>
        <v>21</v>
      </c>
      <c r="BN3">
        <f t="shared" si="1"/>
        <v>22</v>
      </c>
      <c r="BQ3" s="30" t="s">
        <v>128</v>
      </c>
      <c r="BR3" s="30" t="str">
        <f t="array" ref="BR3:BR7">TRANSPOSE(BJ2:BN2)</f>
        <v>EPS_EarningsSurprise</v>
      </c>
      <c r="BS3" s="31">
        <f t="array" ref="BS3:BS7">TRANSPOSE(BJ3:BN3)</f>
        <v>56</v>
      </c>
      <c r="BT3" s="30" t="str">
        <f t="array" ref="BT3:BT7">TRANSPOSE(BJ4:BN4)</f>
        <v>EPS_Earnings_Surprise_Backward_Diff</v>
      </c>
      <c r="BU3" s="31">
        <f t="array" ref="BU3:BU7">TRANSPOSE(BJ5:BN5)</f>
        <v>21</v>
      </c>
      <c r="BV3" s="30" t="str">
        <f t="array" ref="BV3:BV7">TRANSPOSE(BJ6:BN6)</f>
        <v>EPS_Earnings_Surprise_Backward_Ave_Diff</v>
      </c>
      <c r="BW3" s="31">
        <f t="array" ref="BW3:BW7">TRANSPOSE(BJ7:BN7)</f>
        <v>7</v>
      </c>
    </row>
    <row r="4" spans="1:75" x14ac:dyDescent="0.3">
      <c r="A4">
        <v>1502</v>
      </c>
      <c r="B4" t="s">
        <v>116</v>
      </c>
      <c r="C4">
        <v>2018</v>
      </c>
      <c r="D4">
        <v>388</v>
      </c>
      <c r="E4">
        <v>2</v>
      </c>
      <c r="F4">
        <v>0.51546391752577303</v>
      </c>
      <c r="G4">
        <v>0.24</v>
      </c>
      <c r="H4">
        <v>2</v>
      </c>
      <c r="I4">
        <v>0.62</v>
      </c>
      <c r="J4">
        <v>0.57999999999999996</v>
      </c>
      <c r="K4">
        <v>0.44</v>
      </c>
      <c r="L4">
        <v>0</v>
      </c>
      <c r="M4" t="s">
        <v>102</v>
      </c>
      <c r="N4" t="s">
        <v>66</v>
      </c>
      <c r="O4" t="s">
        <v>63</v>
      </c>
      <c r="P4" t="s">
        <v>39</v>
      </c>
      <c r="Q4" t="s">
        <v>32</v>
      </c>
      <c r="R4" t="s">
        <v>84</v>
      </c>
      <c r="S4" t="s">
        <v>45</v>
      </c>
      <c r="T4" t="s">
        <v>70</v>
      </c>
      <c r="U4" t="s">
        <v>77</v>
      </c>
      <c r="V4" t="s">
        <v>106</v>
      </c>
      <c r="W4">
        <v>15.808351500000001</v>
      </c>
      <c r="X4">
        <v>14.5068245</v>
      </c>
      <c r="Y4">
        <v>14.048584</v>
      </c>
      <c r="Z4">
        <v>12.085841646</v>
      </c>
      <c r="AA4">
        <v>11.5284218175</v>
      </c>
      <c r="AB4">
        <v>11.332582486666601</v>
      </c>
      <c r="AC4">
        <v>10.7923917679999</v>
      </c>
      <c r="AD4">
        <v>10.645065962</v>
      </c>
      <c r="AE4">
        <v>10.5991306266666</v>
      </c>
      <c r="AF4">
        <v>10.5301731499999</v>
      </c>
      <c r="BJ4" t="str">
        <f>INDEX($AH$7:$AH$80,MATCH(BJ5,AI$7:AI$80,0))</f>
        <v>EPS_Earnings_Surprise_Backward_Diff</v>
      </c>
      <c r="BK4" t="str">
        <f t="shared" ref="BK4:BN4" si="2">INDEX($AH$7:$AH$80,MATCH(BK5,AJ$7:AJ$80,0))</f>
        <v>EPS_EarningsSurprise</v>
      </c>
      <c r="BL4" t="str">
        <f t="shared" si="2"/>
        <v>PC_Ratios</v>
      </c>
      <c r="BM4" t="str">
        <f t="shared" si="2"/>
        <v>Operating_Income_Y_Change</v>
      </c>
      <c r="BN4" t="str">
        <f t="shared" si="2"/>
        <v>Operating_Income_Y_Change</v>
      </c>
      <c r="BQ4" s="30" t="s">
        <v>129</v>
      </c>
      <c r="BR4" s="30" t="str">
        <v>EPS_Earnings_Surprise_Backward_Ave_Diff</v>
      </c>
      <c r="BS4" s="31">
        <v>22</v>
      </c>
      <c r="BT4" s="30" t="str">
        <v>EPS_EarningsSurprise</v>
      </c>
      <c r="BU4" s="31">
        <v>21</v>
      </c>
      <c r="BV4" s="30" t="str">
        <v>PC_Ratios</v>
      </c>
      <c r="BW4" s="31">
        <v>13</v>
      </c>
    </row>
    <row r="5" spans="1:75" ht="14.55" thickBot="1" x14ac:dyDescent="0.35">
      <c r="A5">
        <v>1503</v>
      </c>
      <c r="B5" t="s">
        <v>116</v>
      </c>
      <c r="C5">
        <v>2018</v>
      </c>
      <c r="D5">
        <v>388</v>
      </c>
      <c r="E5">
        <v>3</v>
      </c>
      <c r="F5">
        <v>0.51546391752577303</v>
      </c>
      <c r="G5">
        <v>0.24</v>
      </c>
      <c r="H5">
        <v>6</v>
      </c>
      <c r="I5">
        <v>0.82</v>
      </c>
      <c r="J5">
        <v>0.62</v>
      </c>
      <c r="K5">
        <v>0.94</v>
      </c>
      <c r="L5">
        <v>10</v>
      </c>
      <c r="M5" t="s">
        <v>32</v>
      </c>
      <c r="N5" t="s">
        <v>44</v>
      </c>
      <c r="O5" t="s">
        <v>84</v>
      </c>
      <c r="P5" t="s">
        <v>72</v>
      </c>
      <c r="Q5" t="s">
        <v>36</v>
      </c>
      <c r="R5" t="s">
        <v>45</v>
      </c>
      <c r="S5" t="s">
        <v>58</v>
      </c>
      <c r="T5" t="s">
        <v>52</v>
      </c>
      <c r="U5" t="s">
        <v>46</v>
      </c>
      <c r="V5" t="s">
        <v>39</v>
      </c>
      <c r="W5">
        <v>7.0979546283333299</v>
      </c>
      <c r="X5">
        <v>6.6571736749999904</v>
      </c>
      <c r="Y5">
        <v>6.2461160262500002</v>
      </c>
      <c r="Z5">
        <v>6.0919045008695596</v>
      </c>
      <c r="AA5">
        <v>5.9041023522222202</v>
      </c>
      <c r="AB5">
        <v>5.7783205486666596</v>
      </c>
      <c r="AC5">
        <v>5.7009760222222203</v>
      </c>
      <c r="AD5">
        <v>5.6876435169999997</v>
      </c>
      <c r="AE5">
        <v>5.64030407294117</v>
      </c>
      <c r="AF5">
        <v>5.6222599367999901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21</v>
      </c>
      <c r="BK5">
        <f>LARGE(AJ$7:AJ$80,$BI5)</f>
        <v>21</v>
      </c>
      <c r="BL5">
        <f>LARGE(AK$7:AK$80,$BI5)</f>
        <v>13</v>
      </c>
      <c r="BM5">
        <f>LARGE(AL$7:AL$80,$BI5)</f>
        <v>17</v>
      </c>
      <c r="BN5">
        <f>LARGE(AM$7:AM$80,$BI5)</f>
        <v>8</v>
      </c>
      <c r="BQ5" s="30" t="s">
        <v>130</v>
      </c>
      <c r="BR5" s="30" t="str">
        <v>PC_Ratios</v>
      </c>
      <c r="BS5" s="31">
        <v>13</v>
      </c>
      <c r="BT5" s="30" t="str">
        <v>PC_Ratios</v>
      </c>
      <c r="BU5" s="31">
        <v>13</v>
      </c>
      <c r="BV5" s="30" t="str">
        <v>EPS_EarningsSurprise</v>
      </c>
      <c r="BW5" s="31">
        <v>12</v>
      </c>
    </row>
    <row r="6" spans="1:75" x14ac:dyDescent="0.3">
      <c r="A6">
        <v>1504</v>
      </c>
      <c r="B6" t="s">
        <v>116</v>
      </c>
      <c r="C6">
        <v>2018</v>
      </c>
      <c r="D6">
        <v>388</v>
      </c>
      <c r="E6">
        <v>4</v>
      </c>
      <c r="F6">
        <v>0.518041237113402</v>
      </c>
      <c r="G6">
        <v>0.18</v>
      </c>
      <c r="H6">
        <v>3</v>
      </c>
      <c r="I6">
        <v>0.52</v>
      </c>
      <c r="J6">
        <v>0.98</v>
      </c>
      <c r="K6">
        <v>0.02</v>
      </c>
      <c r="L6">
        <v>7</v>
      </c>
      <c r="M6" t="s">
        <v>32</v>
      </c>
      <c r="N6" t="s">
        <v>77</v>
      </c>
      <c r="O6" t="s">
        <v>75</v>
      </c>
      <c r="P6" t="s">
        <v>72</v>
      </c>
      <c r="Q6" t="s">
        <v>39</v>
      </c>
      <c r="R6" t="s">
        <v>98</v>
      </c>
      <c r="S6" t="s">
        <v>106</v>
      </c>
      <c r="T6" t="s">
        <v>44</v>
      </c>
      <c r="U6" t="s">
        <v>113</v>
      </c>
      <c r="V6" t="s">
        <v>60</v>
      </c>
      <c r="W6">
        <v>17.233948807777701</v>
      </c>
      <c r="X6">
        <v>10.39088893125</v>
      </c>
      <c r="Y6">
        <v>8.9079926700000005</v>
      </c>
      <c r="Z6">
        <v>8.6716495958333297</v>
      </c>
      <c r="AA6">
        <v>8.5732111087499998</v>
      </c>
      <c r="AB6">
        <v>7.9914260475000001</v>
      </c>
      <c r="AC6">
        <v>7.9330543988888804</v>
      </c>
      <c r="AD6">
        <v>7.8808178966666604</v>
      </c>
      <c r="AE6">
        <v>7.83506064</v>
      </c>
      <c r="AF6">
        <v>7.6694553122222198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EPS_Earnings_Surprise_Backward_Ave_Diff</v>
      </c>
      <c r="BK6" t="str">
        <f t="shared" ref="BK6:BN6" si="3">INDEX($AH$7:$AH$80,MATCH(BK7,AJ$7:AJ$80,0))</f>
        <v>PC_Ratios</v>
      </c>
      <c r="BL6" t="str">
        <f t="shared" si="3"/>
        <v>EPS_EarningsSurprise</v>
      </c>
      <c r="BM6" t="str">
        <f t="shared" si="3"/>
        <v>EPS_Earnings_Surprise_Backward_Ave_Diff</v>
      </c>
      <c r="BN6" t="str">
        <f t="shared" si="3"/>
        <v>Operating_Income_Y_Change</v>
      </c>
      <c r="BQ6" s="32" t="s">
        <v>131</v>
      </c>
      <c r="BR6" s="30" t="str">
        <v>PC_Ratios</v>
      </c>
      <c r="BS6" s="31">
        <v>21</v>
      </c>
      <c r="BT6" s="30" t="str">
        <v>Operating_Income_Y_Change</v>
      </c>
      <c r="BU6" s="31">
        <v>17</v>
      </c>
      <c r="BV6" s="30" t="str">
        <v>EPS_Earnings_Surprise_Backward_Ave_Diff</v>
      </c>
      <c r="BW6" s="31">
        <v>9</v>
      </c>
    </row>
    <row r="7" spans="1:75" x14ac:dyDescent="0.3">
      <c r="A7">
        <v>1505</v>
      </c>
      <c r="B7" t="s">
        <v>116</v>
      </c>
      <c r="C7">
        <v>2018</v>
      </c>
      <c r="D7">
        <v>388</v>
      </c>
      <c r="E7">
        <v>5</v>
      </c>
      <c r="F7">
        <v>0.52835051546391698</v>
      </c>
      <c r="G7">
        <v>0.14000000000000001</v>
      </c>
      <c r="H7">
        <v>1</v>
      </c>
      <c r="I7">
        <v>0.38</v>
      </c>
      <c r="J7">
        <v>0.68</v>
      </c>
      <c r="K7">
        <v>0.36</v>
      </c>
      <c r="L7">
        <v>2</v>
      </c>
      <c r="M7" t="s">
        <v>106</v>
      </c>
      <c r="N7" t="s">
        <v>32</v>
      </c>
      <c r="O7" t="s">
        <v>72</v>
      </c>
      <c r="P7" t="s">
        <v>39</v>
      </c>
      <c r="Q7" t="s">
        <v>77</v>
      </c>
      <c r="R7" t="s">
        <v>58</v>
      </c>
      <c r="S7" t="s">
        <v>98</v>
      </c>
      <c r="T7" t="s">
        <v>44</v>
      </c>
      <c r="U7" t="s">
        <v>67</v>
      </c>
      <c r="V7" t="s">
        <v>70</v>
      </c>
      <c r="W7">
        <v>36.484760299999998</v>
      </c>
      <c r="X7">
        <v>18.391772733749999</v>
      </c>
      <c r="Y7">
        <v>14.169120408</v>
      </c>
      <c r="Z7">
        <v>14.039249888000001</v>
      </c>
      <c r="AA7">
        <v>12.642083165000001</v>
      </c>
      <c r="AB7">
        <v>12.167457956</v>
      </c>
      <c r="AC7">
        <v>12.1513563766666</v>
      </c>
      <c r="AD7">
        <v>12.099069682</v>
      </c>
      <c r="AE7">
        <v>11.8864374</v>
      </c>
      <c r="AF7">
        <v>11.875154294</v>
      </c>
      <c r="AH7" s="10" t="s">
        <v>32</v>
      </c>
      <c r="AI7" s="4">
        <f>COUNTIF($M$2:$M$101,AH7)</f>
        <v>56</v>
      </c>
      <c r="AJ7" s="3">
        <f t="shared" ref="AJ7:AJ38" si="4">COUNTIF($N$2:$N$101,$AH7)</f>
        <v>21</v>
      </c>
      <c r="AK7" s="3">
        <f t="shared" ref="AK7:AK38" si="5">COUNTIF($O$2:$O$101,$AH7)</f>
        <v>12</v>
      </c>
      <c r="AL7" s="3">
        <f t="shared" ref="AL7:AL38" si="6">COUNTIF($P$2:$P$101,$AH7)</f>
        <v>4</v>
      </c>
      <c r="AM7" s="5">
        <f t="shared" ref="AM7:AM38" si="7">COUNTIF($Q$2:$Q$101,$AH7)</f>
        <v>1</v>
      </c>
      <c r="AN7" s="4">
        <f>COUNTIF($M$106:$M$205,$AH7)</f>
        <v>39</v>
      </c>
      <c r="AO7" s="3">
        <f>COUNTIF($N$106:$N$205,$AH7)</f>
        <v>27</v>
      </c>
      <c r="AP7" s="3">
        <f>COUNTIF($O$106:$O$205,$AH7)</f>
        <v>15</v>
      </c>
      <c r="AQ7" s="3">
        <f>COUNTIF($P$106:$P$205,$AH7)</f>
        <v>4</v>
      </c>
      <c r="AR7" s="5">
        <f>COUNTIF($Q$106:$Q$205,$AH7)</f>
        <v>5</v>
      </c>
      <c r="AS7" s="4">
        <f>COUNTIF($M$210:$M$309,$AH7)</f>
        <v>21</v>
      </c>
      <c r="AT7" s="3">
        <f>COUNTIF($N$210:$N$309,$AH7)</f>
        <v>50</v>
      </c>
      <c r="AU7" s="3">
        <f>COUNTIF($O$210:$O$309,$AH7)</f>
        <v>13</v>
      </c>
      <c r="AV7" s="3">
        <f>COUNTIF($P$210:$P$309,$AH7)</f>
        <v>8</v>
      </c>
      <c r="AW7" s="5">
        <f>COUNTIF($Q$210:$Q$309,$AH7)</f>
        <v>1</v>
      </c>
      <c r="AX7" s="4">
        <f>COUNTIF($M$314:$M$413,$AH7)</f>
        <v>71</v>
      </c>
      <c r="AY7" s="3">
        <f>COUNTIF($N$314:$N$413,$AH7)</f>
        <v>7</v>
      </c>
      <c r="AZ7" s="3">
        <f>COUNTIF($O$314:$O$413,$AH7)</f>
        <v>3</v>
      </c>
      <c r="BA7" s="3">
        <f>COUNTIF($P$314:$P$413,$AH7)</f>
        <v>5</v>
      </c>
      <c r="BB7" s="5">
        <f>COUNTIF($Q$314:$Q$413,$AH7)</f>
        <v>2</v>
      </c>
      <c r="BC7" s="4">
        <f>COUNTIF($M$418:$M$517,$AH7)</f>
        <v>10</v>
      </c>
      <c r="BD7" s="3">
        <f>COUNTIF($N$418:$N$517,$AH7)</f>
        <v>36</v>
      </c>
      <c r="BE7" s="3">
        <f>COUNTIF($O$418:$O$517,$AH7)</f>
        <v>16</v>
      </c>
      <c r="BF7" s="3">
        <f>COUNTIF($P$417:$P$518,$AH7)</f>
        <v>7</v>
      </c>
      <c r="BG7" s="5">
        <f>COUNTIF($Q$417:$Q$518,$AH7)</f>
        <v>6</v>
      </c>
      <c r="BI7">
        <v>3</v>
      </c>
      <c r="BJ7">
        <f>LARGE(AI$7:AI$80,$BI7)</f>
        <v>7</v>
      </c>
      <c r="BK7">
        <f>LARGE(AJ$7:AJ$80,$BI7)</f>
        <v>13</v>
      </c>
      <c r="BL7">
        <f>LARGE(AK$7:AK$80,$BI7)</f>
        <v>12</v>
      </c>
      <c r="BM7">
        <f>LARGE(AL$7:AL$80,$BI7)</f>
        <v>9</v>
      </c>
      <c r="BN7">
        <f>LARGE(AM$7:AM$80,$BI7)</f>
        <v>8</v>
      </c>
      <c r="BQ7" s="33" t="s">
        <v>132</v>
      </c>
      <c r="BR7" s="55" t="str">
        <v>PC_Ratios</v>
      </c>
      <c r="BS7" s="35">
        <v>22</v>
      </c>
      <c r="BT7" s="30" t="str">
        <v>Operating_Income_Y_Change</v>
      </c>
      <c r="BU7" s="31">
        <v>8</v>
      </c>
      <c r="BV7" s="30" t="str">
        <v>Operating_Income_Y_Change</v>
      </c>
      <c r="BW7" s="31">
        <v>8</v>
      </c>
    </row>
    <row r="8" spans="1:75" x14ac:dyDescent="0.3">
      <c r="A8">
        <v>1506</v>
      </c>
      <c r="B8" t="s">
        <v>116</v>
      </c>
      <c r="C8">
        <v>2018</v>
      </c>
      <c r="D8">
        <v>388</v>
      </c>
      <c r="E8">
        <v>6</v>
      </c>
      <c r="F8">
        <v>0.54381443298969001</v>
      </c>
      <c r="G8">
        <v>0.32</v>
      </c>
      <c r="H8">
        <v>1</v>
      </c>
      <c r="I8">
        <v>0.8</v>
      </c>
      <c r="J8">
        <v>1</v>
      </c>
      <c r="K8">
        <v>0.52</v>
      </c>
      <c r="L8">
        <v>6</v>
      </c>
      <c r="M8" t="s">
        <v>44</v>
      </c>
      <c r="N8" t="s">
        <v>77</v>
      </c>
      <c r="O8" t="s">
        <v>32</v>
      </c>
      <c r="P8" t="s">
        <v>106</v>
      </c>
      <c r="Q8" t="s">
        <v>39</v>
      </c>
      <c r="R8" t="s">
        <v>72</v>
      </c>
      <c r="S8" t="s">
        <v>45</v>
      </c>
      <c r="T8" t="s">
        <v>58</v>
      </c>
      <c r="U8" t="s">
        <v>60</v>
      </c>
      <c r="V8" t="s">
        <v>70</v>
      </c>
      <c r="W8">
        <v>23.092103999999999</v>
      </c>
      <c r="X8">
        <v>21.38763763</v>
      </c>
      <c r="Y8">
        <v>18.026680949999999</v>
      </c>
      <c r="Z8">
        <v>13.8007364</v>
      </c>
      <c r="AA8">
        <v>13.112085653333301</v>
      </c>
      <c r="AB8">
        <v>12.29931624</v>
      </c>
      <c r="AC8">
        <v>9.56642364799999</v>
      </c>
      <c r="AD8">
        <v>9.1623246599999995</v>
      </c>
      <c r="AE8">
        <v>8.9356899166666608</v>
      </c>
      <c r="AF8">
        <v>8.3093704674999902</v>
      </c>
      <c r="AH8" s="10" t="s">
        <v>33</v>
      </c>
      <c r="AI8" s="4">
        <f t="shared" ref="AI8:AI71" si="8">COUNTIF($M$2:$M$101,AH8)</f>
        <v>0</v>
      </c>
      <c r="AJ8" s="3">
        <f t="shared" si="4"/>
        <v>0</v>
      </c>
      <c r="AK8" s="3">
        <f t="shared" si="5"/>
        <v>0</v>
      </c>
      <c r="AL8" s="3">
        <f t="shared" si="6"/>
        <v>0</v>
      </c>
      <c r="AM8" s="5">
        <f t="shared" si="7"/>
        <v>0</v>
      </c>
      <c r="AN8" s="4">
        <f t="shared" ref="AN8:AN71" si="9">COUNTIF($M$106:$M$205,$AH8)</f>
        <v>0</v>
      </c>
      <c r="AO8" s="3">
        <f t="shared" ref="AO8:AO71" si="10">COUNTIF($N$106:$N$205,$AH8)</f>
        <v>0</v>
      </c>
      <c r="AP8" s="3">
        <f t="shared" ref="AP8:AP71" si="11">COUNTIF($O$106:$O$205,$AH8)</f>
        <v>0</v>
      </c>
      <c r="AQ8" s="3">
        <f t="shared" ref="AQ8:AQ71" si="12">COUNTIF($P$106:$P$205,$AH8)</f>
        <v>0</v>
      </c>
      <c r="AR8" s="5">
        <f t="shared" ref="AR8:AR71" si="13">COUNTIF($Q$106:$Q$205,$AH8)</f>
        <v>0</v>
      </c>
      <c r="AS8" s="4">
        <f t="shared" ref="AS8:AS71" si="14">COUNTIF($M$210:$M$309,$AH8)</f>
        <v>1</v>
      </c>
      <c r="AT8" s="3">
        <f t="shared" ref="AT8:AT71" si="15">COUNTIF($N$210:$N$309,$AH8)</f>
        <v>0</v>
      </c>
      <c r="AU8" s="3">
        <f t="shared" ref="AU8:AU71" si="16">COUNTIF($O$210:$O$309,$AH8)</f>
        <v>2</v>
      </c>
      <c r="AV8" s="3">
        <f t="shared" ref="AV8:AV71" si="17">COUNTIF($P$210:$P$309,$AH8)</f>
        <v>1</v>
      </c>
      <c r="AW8" s="5">
        <f t="shared" ref="AW8:AW71" si="18">COUNTIF($Q$210:$Q$309,$AH8)</f>
        <v>3</v>
      </c>
      <c r="AX8" s="4">
        <f t="shared" ref="AX8:AX71" si="19">COUNTIF($M$314:$M$413,$AH8)</f>
        <v>0</v>
      </c>
      <c r="AY8" s="3">
        <f t="shared" ref="AY8:AY71" si="20">COUNTIF($N$314:$N$413,$AH8)</f>
        <v>0</v>
      </c>
      <c r="AZ8" s="3">
        <f t="shared" ref="AZ8:AZ71" si="21">COUNTIF($O$314:$O$413,$AH8)</f>
        <v>0</v>
      </c>
      <c r="BA8" s="3">
        <f t="shared" ref="BA8:BA71" si="22">COUNTIF($P$314:$P$413,$AH8)</f>
        <v>1</v>
      </c>
      <c r="BB8" s="5">
        <f t="shared" ref="BB8:BB71" si="23">COUNTIF($Q$314:$Q$413,$AH8)</f>
        <v>0</v>
      </c>
      <c r="BC8" s="4">
        <f t="shared" ref="BC8:BC71" si="24">COUNTIF($M$418:$M$517,$AH8)</f>
        <v>0</v>
      </c>
      <c r="BD8" s="3">
        <f t="shared" ref="BD8:BD71" si="25">COUNTIF($N$418:$N$517,$AH8)</f>
        <v>1</v>
      </c>
      <c r="BE8" s="3">
        <f t="shared" ref="BE8:BE71" si="26">COUNTIF($O$418:$O$517,$AH8)</f>
        <v>2</v>
      </c>
      <c r="BF8" s="3">
        <f t="shared" ref="BF8:BF71" si="27">COUNTIF($P$417:$P$518,$AH8)</f>
        <v>0</v>
      </c>
      <c r="BG8" s="5">
        <f t="shared" ref="BG8:BG71" si="28">COUNTIF($Q$417:$Q$518,$AH8)</f>
        <v>1</v>
      </c>
      <c r="BI8">
        <v>2017</v>
      </c>
      <c r="BJ8" t="str">
        <f>INDEX($AH$7:$AH$80,MATCH(BJ9,AN$7:AN$80,0))</f>
        <v>EPS_EarningsSurprise</v>
      </c>
      <c r="BK8" t="str">
        <f t="shared" ref="BK8:BN8" si="29">INDEX($AH$7:$AH$80,MATCH(BK9,AO$7:AO$80,0))</f>
        <v>EPS_EarningsSurprise</v>
      </c>
      <c r="BL8" t="str">
        <f t="shared" si="29"/>
        <v>Dividend_Payout_Ratio_Y_Change</v>
      </c>
      <c r="BM8" t="str">
        <f t="shared" si="29"/>
        <v>Dividend_Payout_Ratio_Y_Change</v>
      </c>
      <c r="BN8" t="str">
        <f t="shared" si="29"/>
        <v>Operating_Income_Y_Change</v>
      </c>
      <c r="BQ8" s="27">
        <v>2017</v>
      </c>
      <c r="BR8" s="54"/>
      <c r="BS8" s="29"/>
      <c r="BT8" s="30"/>
      <c r="BU8" s="31"/>
      <c r="BV8" s="30"/>
      <c r="BW8" s="31"/>
    </row>
    <row r="9" spans="1:75" x14ac:dyDescent="0.3">
      <c r="A9">
        <v>1507</v>
      </c>
      <c r="B9" t="s">
        <v>116</v>
      </c>
      <c r="C9">
        <v>2018</v>
      </c>
      <c r="D9">
        <v>388</v>
      </c>
      <c r="E9">
        <v>7</v>
      </c>
      <c r="F9">
        <v>0.54123711340206104</v>
      </c>
      <c r="G9">
        <v>0.12</v>
      </c>
      <c r="H9">
        <v>9</v>
      </c>
      <c r="I9">
        <v>0.86</v>
      </c>
      <c r="J9">
        <v>0.32</v>
      </c>
      <c r="K9">
        <v>0.34</v>
      </c>
      <c r="L9">
        <v>4</v>
      </c>
      <c r="M9" t="s">
        <v>60</v>
      </c>
      <c r="N9" t="s">
        <v>32</v>
      </c>
      <c r="O9" t="s">
        <v>42</v>
      </c>
      <c r="P9" t="s">
        <v>59</v>
      </c>
      <c r="Q9" t="s">
        <v>98</v>
      </c>
      <c r="R9" t="s">
        <v>39</v>
      </c>
      <c r="S9" t="s">
        <v>83</v>
      </c>
      <c r="T9" t="s">
        <v>44</v>
      </c>
      <c r="U9" t="s">
        <v>111</v>
      </c>
      <c r="V9" t="s">
        <v>72</v>
      </c>
      <c r="W9">
        <v>4.3219240494999998</v>
      </c>
      <c r="X9">
        <v>4.2615502620333299</v>
      </c>
      <c r="Y9">
        <v>4.2326123007818097</v>
      </c>
      <c r="Z9">
        <v>4.1911478504117596</v>
      </c>
      <c r="AA9">
        <v>4.0889586571935403</v>
      </c>
      <c r="AB9">
        <v>4.0738426735333304</v>
      </c>
      <c r="AC9">
        <v>4.0141637483111099</v>
      </c>
      <c r="AD9">
        <v>4.0106865285471702</v>
      </c>
      <c r="AE9">
        <v>4.0030793586666604</v>
      </c>
      <c r="AF9">
        <v>3.9726203457014901</v>
      </c>
      <c r="AH9" s="10" t="s">
        <v>34</v>
      </c>
      <c r="AI9" s="4">
        <f t="shared" si="8"/>
        <v>0</v>
      </c>
      <c r="AJ9" s="3">
        <f t="shared" si="4"/>
        <v>0</v>
      </c>
      <c r="AK9" s="3">
        <f t="shared" si="5"/>
        <v>0</v>
      </c>
      <c r="AL9" s="3">
        <f t="shared" si="6"/>
        <v>0</v>
      </c>
      <c r="AM9" s="5">
        <f t="shared" si="7"/>
        <v>0</v>
      </c>
      <c r="AN9" s="4">
        <f t="shared" si="9"/>
        <v>0</v>
      </c>
      <c r="AO9" s="3">
        <f t="shared" si="10"/>
        <v>0</v>
      </c>
      <c r="AP9" s="3">
        <f t="shared" si="11"/>
        <v>0</v>
      </c>
      <c r="AQ9" s="3">
        <f t="shared" si="12"/>
        <v>1</v>
      </c>
      <c r="AR9" s="5">
        <f t="shared" si="13"/>
        <v>0</v>
      </c>
      <c r="AS9" s="4">
        <f t="shared" si="14"/>
        <v>1</v>
      </c>
      <c r="AT9" s="3">
        <f t="shared" si="15"/>
        <v>0</v>
      </c>
      <c r="AU9" s="3">
        <f t="shared" si="16"/>
        <v>0</v>
      </c>
      <c r="AV9" s="3">
        <f t="shared" si="17"/>
        <v>0</v>
      </c>
      <c r="AW9" s="5">
        <f t="shared" si="18"/>
        <v>0</v>
      </c>
      <c r="AX9" s="4">
        <f t="shared" si="19"/>
        <v>0</v>
      </c>
      <c r="AY9" s="3">
        <f t="shared" si="20"/>
        <v>0</v>
      </c>
      <c r="AZ9" s="3">
        <f t="shared" si="21"/>
        <v>0</v>
      </c>
      <c r="BA9" s="3">
        <f t="shared" si="22"/>
        <v>0</v>
      </c>
      <c r="BB9" s="5">
        <f t="shared" si="23"/>
        <v>0</v>
      </c>
      <c r="BC9" s="4">
        <f t="shared" si="24"/>
        <v>0</v>
      </c>
      <c r="BD9" s="3">
        <f t="shared" si="25"/>
        <v>1</v>
      </c>
      <c r="BE9" s="3">
        <f t="shared" si="26"/>
        <v>0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39</v>
      </c>
      <c r="BK9">
        <f t="shared" ref="BK9:BN9" si="30">LARGE(AO$7:AO$80,$BI9)</f>
        <v>27</v>
      </c>
      <c r="BL9">
        <f t="shared" si="30"/>
        <v>26</v>
      </c>
      <c r="BM9">
        <f t="shared" si="30"/>
        <v>16</v>
      </c>
      <c r="BN9">
        <f t="shared" si="30"/>
        <v>14</v>
      </c>
      <c r="BQ9" s="30" t="s">
        <v>128</v>
      </c>
      <c r="BR9" s="30" t="str">
        <f t="array" ref="BR9:BR13">TRANSPOSE(BJ8:BN8)</f>
        <v>EPS_EarningsSurprise</v>
      </c>
      <c r="BS9" s="31">
        <f t="array" ref="BS9:BS13">TRANSPOSE(BJ9:BN9)</f>
        <v>39</v>
      </c>
      <c r="BT9" s="30" t="str">
        <f t="array" ref="BT9:BT13">TRANSPOSE(BJ10:BN10)</f>
        <v>EPS_Earnings_Surprise_Backward_Ave_Diff</v>
      </c>
      <c r="BU9" s="31">
        <f t="array" ref="BU9:BU13">TRANSPOSE(BJ11:BN11)</f>
        <v>22</v>
      </c>
      <c r="BV9" s="30" t="str">
        <f t="array" ref="BV9:BV13">TRANSPOSE(BJ12:BN12)</f>
        <v>EPS_Earnings_Surprise_Backward_Diff</v>
      </c>
      <c r="BW9" s="31">
        <f t="array" ref="BW9:BW13">TRANSPOSE(BJ13:BN13)</f>
        <v>13</v>
      </c>
    </row>
    <row r="10" spans="1:75" x14ac:dyDescent="0.3">
      <c r="A10">
        <v>1508</v>
      </c>
      <c r="B10" t="s">
        <v>116</v>
      </c>
      <c r="C10">
        <v>2018</v>
      </c>
      <c r="D10">
        <v>388</v>
      </c>
      <c r="E10">
        <v>8</v>
      </c>
      <c r="F10">
        <v>0.50515463917525705</v>
      </c>
      <c r="G10">
        <v>0.46</v>
      </c>
      <c r="H10">
        <v>1</v>
      </c>
      <c r="I10">
        <v>0.64</v>
      </c>
      <c r="J10">
        <v>0.46</v>
      </c>
      <c r="K10">
        <v>0.12</v>
      </c>
      <c r="L10">
        <v>8</v>
      </c>
      <c r="M10" t="s">
        <v>32</v>
      </c>
      <c r="N10" t="s">
        <v>39</v>
      </c>
      <c r="O10" t="s">
        <v>106</v>
      </c>
      <c r="P10" t="s">
        <v>58</v>
      </c>
      <c r="Q10" t="s">
        <v>80</v>
      </c>
      <c r="R10" t="s">
        <v>52</v>
      </c>
      <c r="S10" t="s">
        <v>45</v>
      </c>
      <c r="T10" t="s">
        <v>59</v>
      </c>
      <c r="U10" t="s">
        <v>102</v>
      </c>
      <c r="V10" t="s">
        <v>78</v>
      </c>
      <c r="W10">
        <v>22.157328135</v>
      </c>
      <c r="X10">
        <v>18.574512500000001</v>
      </c>
      <c r="Y10">
        <v>16.765062966666601</v>
      </c>
      <c r="Z10">
        <v>16.578859779999998</v>
      </c>
      <c r="AA10">
        <v>16.316951799999998</v>
      </c>
      <c r="AB10">
        <v>15.209368700000001</v>
      </c>
      <c r="AC10">
        <v>15.186613100000001</v>
      </c>
      <c r="AD10">
        <v>14.4959468949999</v>
      </c>
      <c r="AE10">
        <v>12.997753100000001</v>
      </c>
      <c r="AF10">
        <v>12.71832085</v>
      </c>
      <c r="AH10" s="10" t="s">
        <v>35</v>
      </c>
      <c r="AI10" s="4">
        <f t="shared" si="8"/>
        <v>0</v>
      </c>
      <c r="AJ10" s="3">
        <f t="shared" si="4"/>
        <v>0</v>
      </c>
      <c r="AK10" s="3">
        <f t="shared" si="5"/>
        <v>0</v>
      </c>
      <c r="AL10" s="3">
        <f t="shared" si="6"/>
        <v>0</v>
      </c>
      <c r="AM10" s="5">
        <f t="shared" si="7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1</v>
      </c>
      <c r="AR10" s="5">
        <f t="shared" si="13"/>
        <v>2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0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1</v>
      </c>
      <c r="BF10" s="3">
        <f t="shared" si="27"/>
        <v>1</v>
      </c>
      <c r="BG10" s="5">
        <f t="shared" si="28"/>
        <v>1</v>
      </c>
      <c r="BJ10" t="str">
        <f>INDEX($AH$7:$AH$80,MATCH(BJ11,AN$7:AN$80,0))</f>
        <v>EPS_Earnings_Surprise_Backward_Ave_Diff</v>
      </c>
      <c r="BK10" t="str">
        <f t="shared" ref="BK10:BN10" si="31">INDEX($AH$7:$AH$80,MATCH(BK11,AO$7:AO$80,0))</f>
        <v>EPS_Earnings_Surprise_Backward_Ave_Diff</v>
      </c>
      <c r="BL10" t="str">
        <f t="shared" si="31"/>
        <v>EPS_EarningsSurprise</v>
      </c>
      <c r="BM10" t="str">
        <f t="shared" si="31"/>
        <v>Net_Income_Y_Change</v>
      </c>
      <c r="BN10" t="str">
        <f t="shared" si="31"/>
        <v>DMA_50D/200D</v>
      </c>
      <c r="BQ10" s="30" t="s">
        <v>129</v>
      </c>
      <c r="BR10" s="30" t="str">
        <v>EPS_EarningsSurprise</v>
      </c>
      <c r="BS10" s="31">
        <v>27</v>
      </c>
      <c r="BT10" s="30" t="str">
        <v>EPS_Earnings_Surprise_Backward_Ave_Diff</v>
      </c>
      <c r="BU10" s="31">
        <v>23</v>
      </c>
      <c r="BV10" s="30" t="str">
        <v>Dividend_Payout_Ratio_Y_Change</v>
      </c>
      <c r="BW10" s="31">
        <v>15</v>
      </c>
    </row>
    <row r="11" spans="1:75" x14ac:dyDescent="0.3">
      <c r="A11">
        <v>1509</v>
      </c>
      <c r="B11" t="s">
        <v>116</v>
      </c>
      <c r="C11">
        <v>2018</v>
      </c>
      <c r="D11">
        <v>388</v>
      </c>
      <c r="E11">
        <v>9</v>
      </c>
      <c r="F11">
        <v>0.53865979381443296</v>
      </c>
      <c r="G11">
        <v>0.26</v>
      </c>
      <c r="H11">
        <v>2</v>
      </c>
      <c r="I11">
        <v>0.24</v>
      </c>
      <c r="J11">
        <v>0.72</v>
      </c>
      <c r="K11">
        <v>0.64</v>
      </c>
      <c r="L11">
        <v>10</v>
      </c>
      <c r="M11" t="s">
        <v>106</v>
      </c>
      <c r="N11" t="s">
        <v>44</v>
      </c>
      <c r="O11" t="s">
        <v>32</v>
      </c>
      <c r="P11" t="s">
        <v>72</v>
      </c>
      <c r="Q11" t="s">
        <v>57</v>
      </c>
      <c r="R11" t="s">
        <v>39</v>
      </c>
      <c r="S11" t="s">
        <v>45</v>
      </c>
      <c r="T11" t="s">
        <v>77</v>
      </c>
      <c r="U11" t="s">
        <v>70</v>
      </c>
      <c r="V11" t="s">
        <v>88</v>
      </c>
      <c r="W11">
        <v>14.094722748000001</v>
      </c>
      <c r="X11">
        <v>10.2983292014285</v>
      </c>
      <c r="Y11">
        <v>10.004533889999999</v>
      </c>
      <c r="Z11">
        <v>9.9103020574999992</v>
      </c>
      <c r="AA11">
        <v>9.0154075599999999</v>
      </c>
      <c r="AB11">
        <v>8.8910602666666598</v>
      </c>
      <c r="AC11">
        <v>8.6960782116666593</v>
      </c>
      <c r="AD11">
        <v>8.4625839316666607</v>
      </c>
      <c r="AE11">
        <v>8.4239675460000001</v>
      </c>
      <c r="AF11">
        <v>8.3270642279999993</v>
      </c>
      <c r="AH11" s="10" t="s">
        <v>36</v>
      </c>
      <c r="AI11" s="4">
        <f t="shared" si="8"/>
        <v>0</v>
      </c>
      <c r="AJ11" s="3">
        <f t="shared" si="4"/>
        <v>1</v>
      </c>
      <c r="AK11" s="3">
        <f t="shared" si="5"/>
        <v>1</v>
      </c>
      <c r="AL11" s="3">
        <f t="shared" si="6"/>
        <v>0</v>
      </c>
      <c r="AM11" s="5">
        <f t="shared" si="7"/>
        <v>1</v>
      </c>
      <c r="AN11" s="4">
        <f t="shared" si="9"/>
        <v>2</v>
      </c>
      <c r="AO11" s="3">
        <f t="shared" si="10"/>
        <v>0</v>
      </c>
      <c r="AP11" s="3">
        <f t="shared" si="11"/>
        <v>2</v>
      </c>
      <c r="AQ11" s="3">
        <f t="shared" si="12"/>
        <v>0</v>
      </c>
      <c r="AR11" s="5">
        <f t="shared" si="13"/>
        <v>1</v>
      </c>
      <c r="AS11" s="4">
        <f t="shared" si="14"/>
        <v>1</v>
      </c>
      <c r="AT11" s="3">
        <f t="shared" si="15"/>
        <v>2</v>
      </c>
      <c r="AU11" s="3">
        <f t="shared" si="16"/>
        <v>0</v>
      </c>
      <c r="AV11" s="3">
        <f t="shared" si="17"/>
        <v>0</v>
      </c>
      <c r="AW11" s="5">
        <f t="shared" si="18"/>
        <v>0</v>
      </c>
      <c r="AX11" s="4">
        <f t="shared" si="19"/>
        <v>0</v>
      </c>
      <c r="AY11" s="3">
        <f t="shared" si="20"/>
        <v>3</v>
      </c>
      <c r="AZ11" s="3">
        <f t="shared" si="21"/>
        <v>2</v>
      </c>
      <c r="BA11" s="3">
        <f t="shared" si="22"/>
        <v>0</v>
      </c>
      <c r="BB11" s="5">
        <f t="shared" si="23"/>
        <v>1</v>
      </c>
      <c r="BC11" s="4">
        <f t="shared" si="24"/>
        <v>1</v>
      </c>
      <c r="BD11" s="3">
        <f t="shared" si="25"/>
        <v>0</v>
      </c>
      <c r="BE11" s="3">
        <f t="shared" si="26"/>
        <v>0</v>
      </c>
      <c r="BF11" s="3">
        <f t="shared" si="27"/>
        <v>0</v>
      </c>
      <c r="BG11" s="5">
        <f t="shared" si="28"/>
        <v>4</v>
      </c>
      <c r="BI11">
        <v>2</v>
      </c>
      <c r="BJ11">
        <f>LARGE(AN$7:AN$80,$BI11)</f>
        <v>22</v>
      </c>
      <c r="BK11">
        <f t="shared" ref="BK11:BN11" si="32">LARGE(AO$7:AO$80,$BI11)</f>
        <v>23</v>
      </c>
      <c r="BL11">
        <f t="shared" si="32"/>
        <v>15</v>
      </c>
      <c r="BM11">
        <f t="shared" si="32"/>
        <v>11</v>
      </c>
      <c r="BN11">
        <f t="shared" si="32"/>
        <v>9</v>
      </c>
      <c r="BQ11" s="30" t="s">
        <v>130</v>
      </c>
      <c r="BR11" s="30" t="str">
        <v>Dividend_Payout_Ratio_Y_Change</v>
      </c>
      <c r="BS11" s="31">
        <v>26</v>
      </c>
      <c r="BT11" s="30" t="str">
        <v>EPS_EarningsSurprise</v>
      </c>
      <c r="BU11" s="31">
        <v>15</v>
      </c>
      <c r="BV11" s="30" t="str">
        <v>EPS_Earnings_Surprise_Backward_Ave_Diff</v>
      </c>
      <c r="BW11" s="31">
        <v>12</v>
      </c>
    </row>
    <row r="12" spans="1:75" x14ac:dyDescent="0.3">
      <c r="A12">
        <v>1510</v>
      </c>
      <c r="B12" t="s">
        <v>116</v>
      </c>
      <c r="C12">
        <v>2018</v>
      </c>
      <c r="D12">
        <v>388</v>
      </c>
      <c r="E12">
        <v>10</v>
      </c>
      <c r="F12">
        <v>0.53350515463917503</v>
      </c>
      <c r="G12">
        <v>0.08</v>
      </c>
      <c r="H12">
        <v>2</v>
      </c>
      <c r="I12">
        <v>0.44</v>
      </c>
      <c r="J12">
        <v>0.9</v>
      </c>
      <c r="K12">
        <v>0.5</v>
      </c>
      <c r="L12">
        <v>3</v>
      </c>
      <c r="M12" t="s">
        <v>106</v>
      </c>
      <c r="N12" t="s">
        <v>32</v>
      </c>
      <c r="O12" t="s">
        <v>77</v>
      </c>
      <c r="P12" t="s">
        <v>72</v>
      </c>
      <c r="Q12" t="s">
        <v>39</v>
      </c>
      <c r="R12" t="s">
        <v>61</v>
      </c>
      <c r="S12" t="s">
        <v>98</v>
      </c>
      <c r="T12" t="s">
        <v>45</v>
      </c>
      <c r="U12" t="s">
        <v>44</v>
      </c>
      <c r="V12" t="s">
        <v>70</v>
      </c>
      <c r="W12">
        <v>16.432931426</v>
      </c>
      <c r="X12">
        <v>15.2700370144444</v>
      </c>
      <c r="Y12">
        <v>14.5297492392307</v>
      </c>
      <c r="Z12">
        <v>13.069639681818099</v>
      </c>
      <c r="AA12">
        <v>12.8544909966666</v>
      </c>
      <c r="AB12">
        <v>11.060304839999899</v>
      </c>
      <c r="AC12">
        <v>10.822180976249999</v>
      </c>
      <c r="AD12">
        <v>10.082058065555501</v>
      </c>
      <c r="AE12">
        <v>9.8752248522222192</v>
      </c>
      <c r="AF12">
        <v>9.1798564578571398</v>
      </c>
      <c r="AH12" s="10" t="s">
        <v>37</v>
      </c>
      <c r="AI12" s="4">
        <f t="shared" si="8"/>
        <v>0</v>
      </c>
      <c r="AJ12" s="3">
        <f t="shared" si="4"/>
        <v>0</v>
      </c>
      <c r="AK12" s="3">
        <f t="shared" si="5"/>
        <v>0</v>
      </c>
      <c r="AL12" s="3">
        <f t="shared" si="6"/>
        <v>0</v>
      </c>
      <c r="AM12" s="5">
        <f t="shared" si="7"/>
        <v>1</v>
      </c>
      <c r="AN12" s="4">
        <f t="shared" si="9"/>
        <v>0</v>
      </c>
      <c r="AO12" s="3">
        <f t="shared" si="10"/>
        <v>0</v>
      </c>
      <c r="AP12" s="3">
        <f t="shared" si="11"/>
        <v>1</v>
      </c>
      <c r="AQ12" s="3">
        <f t="shared" si="12"/>
        <v>0</v>
      </c>
      <c r="AR12" s="5">
        <f t="shared" si="13"/>
        <v>0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0</v>
      </c>
      <c r="AW12" s="5">
        <f t="shared" si="18"/>
        <v>0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0</v>
      </c>
      <c r="BC12" s="4">
        <f t="shared" si="24"/>
        <v>1</v>
      </c>
      <c r="BD12" s="3">
        <f t="shared" si="25"/>
        <v>0</v>
      </c>
      <c r="BE12" s="3">
        <f t="shared" si="26"/>
        <v>0</v>
      </c>
      <c r="BF12" s="3">
        <f t="shared" si="27"/>
        <v>0</v>
      </c>
      <c r="BG12" s="5">
        <f t="shared" si="28"/>
        <v>1</v>
      </c>
      <c r="BJ12" t="str">
        <f>INDEX($AH$7:$AH$80,MATCH(BJ13,AN$7:AN$80,0))</f>
        <v>EPS_Earnings_Surprise_Backward_Diff</v>
      </c>
      <c r="BK12" t="str">
        <f t="shared" ref="BK12:BN12" si="33">INDEX($AH$7:$AH$80,MATCH(BK13,AO$7:AO$80,0))</f>
        <v>Dividend_Payout_Ratio_Y_Change</v>
      </c>
      <c r="BL12" t="str">
        <f t="shared" si="33"/>
        <v>EPS_Earnings_Surprise_Backward_Ave_Diff</v>
      </c>
      <c r="BM12" t="str">
        <f t="shared" si="33"/>
        <v>Net_Income_Y_Change</v>
      </c>
      <c r="BN12" t="str">
        <f t="shared" si="33"/>
        <v>Dividend_Payout_Ratio_Y_Change</v>
      </c>
      <c r="BQ12" s="32" t="s">
        <v>131</v>
      </c>
      <c r="BR12" s="30" t="str">
        <v>Dividend_Payout_Ratio_Y_Change</v>
      </c>
      <c r="BS12" s="31">
        <v>16</v>
      </c>
      <c r="BT12" s="30" t="str">
        <v>Net_Income_Y_Change</v>
      </c>
      <c r="BU12" s="31">
        <v>11</v>
      </c>
      <c r="BV12" s="30" t="str">
        <v>Net_Income_Y_Change</v>
      </c>
      <c r="BW12" s="31">
        <v>11</v>
      </c>
    </row>
    <row r="13" spans="1:75" x14ac:dyDescent="0.3">
      <c r="A13">
        <v>1511</v>
      </c>
      <c r="B13" t="s">
        <v>116</v>
      </c>
      <c r="C13">
        <v>2018</v>
      </c>
      <c r="D13">
        <v>388</v>
      </c>
      <c r="E13">
        <v>11</v>
      </c>
      <c r="F13">
        <v>0.53350515463917503</v>
      </c>
      <c r="G13">
        <v>0.38</v>
      </c>
      <c r="H13">
        <v>1</v>
      </c>
      <c r="I13">
        <v>0.1</v>
      </c>
      <c r="J13">
        <v>0.8</v>
      </c>
      <c r="K13">
        <v>0.42</v>
      </c>
      <c r="L13">
        <v>7</v>
      </c>
      <c r="M13" t="s">
        <v>106</v>
      </c>
      <c r="N13" t="s">
        <v>82</v>
      </c>
      <c r="O13" t="s">
        <v>32</v>
      </c>
      <c r="P13" t="s">
        <v>72</v>
      </c>
      <c r="Q13" t="s">
        <v>39</v>
      </c>
      <c r="R13" t="s">
        <v>81</v>
      </c>
      <c r="S13" t="s">
        <v>45</v>
      </c>
      <c r="T13" t="s">
        <v>70</v>
      </c>
      <c r="U13" t="s">
        <v>54</v>
      </c>
      <c r="V13" t="s">
        <v>42</v>
      </c>
      <c r="W13">
        <v>25.457370749999999</v>
      </c>
      <c r="X13">
        <v>15.2815504</v>
      </c>
      <c r="Y13">
        <v>12.662467476666601</v>
      </c>
      <c r="Z13">
        <v>12.07119466</v>
      </c>
      <c r="AA13">
        <v>11.641406296666601</v>
      </c>
      <c r="AB13">
        <v>11.0829945</v>
      </c>
      <c r="AC13">
        <v>10.9605946666666</v>
      </c>
      <c r="AD13">
        <v>10.835540296666601</v>
      </c>
      <c r="AE13">
        <v>10.703287100000001</v>
      </c>
      <c r="AF13">
        <v>9.6042356499999997</v>
      </c>
      <c r="AH13" s="10" t="s">
        <v>38</v>
      </c>
      <c r="AI13" s="4">
        <f t="shared" si="8"/>
        <v>0</v>
      </c>
      <c r="AJ13" s="3">
        <f t="shared" si="4"/>
        <v>0</v>
      </c>
      <c r="AK13" s="3">
        <f t="shared" si="5"/>
        <v>0</v>
      </c>
      <c r="AL13" s="3">
        <f t="shared" si="6"/>
        <v>1</v>
      </c>
      <c r="AM13" s="5">
        <f t="shared" si="7"/>
        <v>0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1</v>
      </c>
      <c r="AR13" s="5">
        <f t="shared" si="13"/>
        <v>1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0</v>
      </c>
      <c r="BC13" s="4">
        <f t="shared" si="24"/>
        <v>0</v>
      </c>
      <c r="BD13" s="3">
        <f t="shared" si="25"/>
        <v>0</v>
      </c>
      <c r="BE13" s="3">
        <f t="shared" si="26"/>
        <v>2</v>
      </c>
      <c r="BF13" s="3">
        <f t="shared" si="27"/>
        <v>0</v>
      </c>
      <c r="BG13" s="5">
        <f t="shared" si="28"/>
        <v>0</v>
      </c>
      <c r="BI13">
        <v>3</v>
      </c>
      <c r="BJ13">
        <f>LARGE(AN$7:AN$80,$BI13)</f>
        <v>13</v>
      </c>
      <c r="BK13">
        <f t="shared" ref="BK13:BN13" si="34">LARGE(AO$7:AO$80,$BI13)</f>
        <v>15</v>
      </c>
      <c r="BL13">
        <f t="shared" si="34"/>
        <v>12</v>
      </c>
      <c r="BM13">
        <f t="shared" si="34"/>
        <v>11</v>
      </c>
      <c r="BN13">
        <f t="shared" si="34"/>
        <v>8</v>
      </c>
      <c r="BQ13" s="33" t="s">
        <v>132</v>
      </c>
      <c r="BR13" s="55" t="str">
        <v>Operating_Income_Y_Change</v>
      </c>
      <c r="BS13" s="35">
        <v>14</v>
      </c>
      <c r="BT13" s="30" t="str">
        <v>DMA_50D/200D</v>
      </c>
      <c r="BU13" s="31">
        <v>9</v>
      </c>
      <c r="BV13" s="30" t="str">
        <v>Dividend_Payout_Ratio_Y_Change</v>
      </c>
      <c r="BW13" s="31">
        <v>8</v>
      </c>
    </row>
    <row r="14" spans="1:75" x14ac:dyDescent="0.3">
      <c r="A14">
        <v>1512</v>
      </c>
      <c r="B14" t="s">
        <v>116</v>
      </c>
      <c r="C14">
        <v>2018</v>
      </c>
      <c r="D14">
        <v>388</v>
      </c>
      <c r="E14">
        <v>12</v>
      </c>
      <c r="F14">
        <v>0.52577319587628801</v>
      </c>
      <c r="G14">
        <v>0.1</v>
      </c>
      <c r="H14">
        <v>3</v>
      </c>
      <c r="I14">
        <v>0.62</v>
      </c>
      <c r="J14">
        <v>0.48</v>
      </c>
      <c r="K14">
        <v>0.62</v>
      </c>
      <c r="L14">
        <v>5</v>
      </c>
      <c r="M14" t="s">
        <v>32</v>
      </c>
      <c r="N14" t="s">
        <v>44</v>
      </c>
      <c r="O14" t="s">
        <v>36</v>
      </c>
      <c r="P14" t="s">
        <v>77</v>
      </c>
      <c r="Q14" t="s">
        <v>59</v>
      </c>
      <c r="R14" t="s">
        <v>39</v>
      </c>
      <c r="S14" t="s">
        <v>113</v>
      </c>
      <c r="T14" t="s">
        <v>98</v>
      </c>
      <c r="U14" t="s">
        <v>58</v>
      </c>
      <c r="V14" t="s">
        <v>52</v>
      </c>
      <c r="W14">
        <v>9.8629453231578896</v>
      </c>
      <c r="X14">
        <v>9.7807531316666605</v>
      </c>
      <c r="Y14">
        <v>9.4921914224999995</v>
      </c>
      <c r="Z14">
        <v>9.2034179275000003</v>
      </c>
      <c r="AA14">
        <v>9.0797064472500004</v>
      </c>
      <c r="AB14">
        <v>9.0664749814285699</v>
      </c>
      <c r="AC14">
        <v>8.9337343155555509</v>
      </c>
      <c r="AD14">
        <v>8.3910894099999993</v>
      </c>
      <c r="AE14">
        <v>8.3511298110526297</v>
      </c>
      <c r="AF14">
        <v>8.3073534971428593</v>
      </c>
      <c r="AH14" s="10" t="s">
        <v>39</v>
      </c>
      <c r="AI14" s="4">
        <f t="shared" si="8"/>
        <v>3</v>
      </c>
      <c r="AJ14" s="3">
        <f t="shared" si="4"/>
        <v>13</v>
      </c>
      <c r="AK14" s="3">
        <f t="shared" si="5"/>
        <v>13</v>
      </c>
      <c r="AL14" s="3">
        <f t="shared" si="6"/>
        <v>21</v>
      </c>
      <c r="AM14" s="5">
        <f t="shared" si="7"/>
        <v>22</v>
      </c>
      <c r="AN14" s="4">
        <f t="shared" si="9"/>
        <v>0</v>
      </c>
      <c r="AO14" s="3">
        <f t="shared" si="10"/>
        <v>0</v>
      </c>
      <c r="AP14" s="3">
        <f t="shared" si="11"/>
        <v>1</v>
      </c>
      <c r="AQ14" s="3">
        <f t="shared" si="12"/>
        <v>0</v>
      </c>
      <c r="AR14" s="5">
        <f t="shared" si="13"/>
        <v>1</v>
      </c>
      <c r="AS14" s="4">
        <f t="shared" si="14"/>
        <v>1</v>
      </c>
      <c r="AT14" s="3">
        <f t="shared" si="15"/>
        <v>1</v>
      </c>
      <c r="AU14" s="3">
        <f t="shared" si="16"/>
        <v>2</v>
      </c>
      <c r="AV14" s="3">
        <f t="shared" si="17"/>
        <v>2</v>
      </c>
      <c r="AW14" s="5">
        <f t="shared" si="18"/>
        <v>2</v>
      </c>
      <c r="AX14" s="4">
        <f t="shared" si="19"/>
        <v>0</v>
      </c>
      <c r="AY14" s="3">
        <f t="shared" si="20"/>
        <v>1</v>
      </c>
      <c r="AZ14" s="3">
        <f t="shared" si="21"/>
        <v>1</v>
      </c>
      <c r="BA14" s="3">
        <f t="shared" si="22"/>
        <v>3</v>
      </c>
      <c r="BB14" s="5">
        <f t="shared" si="23"/>
        <v>2</v>
      </c>
      <c r="BC14" s="4">
        <f t="shared" si="24"/>
        <v>0</v>
      </c>
      <c r="BD14" s="3">
        <f t="shared" si="25"/>
        <v>0</v>
      </c>
      <c r="BE14" s="3">
        <f t="shared" si="26"/>
        <v>0</v>
      </c>
      <c r="BF14" s="3">
        <f t="shared" si="27"/>
        <v>7</v>
      </c>
      <c r="BG14" s="5">
        <f t="shared" si="28"/>
        <v>3</v>
      </c>
      <c r="BI14">
        <v>2016</v>
      </c>
      <c r="BJ14" t="str">
        <f>INDEX($AH$7:$AH$80,MATCH(BJ15,AS$7:AS$80,0))</f>
        <v>EPS_Earnings_Surprise_Backward_Ave_Diff</v>
      </c>
      <c r="BK14" t="str">
        <f t="shared" ref="BK14:BN14" si="35">INDEX($AH$7:$AH$80,MATCH(BK15,AT$7:AT$80,0))</f>
        <v>EPS_EarningsSurprise</v>
      </c>
      <c r="BL14" t="str">
        <f t="shared" si="35"/>
        <v>EPS_Earnings_Surprise_Backward_Diff</v>
      </c>
      <c r="BM14" t="str">
        <f t="shared" si="35"/>
        <v>Dividend_Payout_Ratio_Y_Change</v>
      </c>
      <c r="BN14" t="str">
        <f t="shared" si="35"/>
        <v>Operating_Income_Y_Change</v>
      </c>
      <c r="BQ14" s="27">
        <v>2016</v>
      </c>
      <c r="BR14" s="54"/>
      <c r="BS14" s="29"/>
      <c r="BT14" s="30"/>
      <c r="BU14" s="31"/>
      <c r="BV14" s="30"/>
      <c r="BW14" s="31"/>
    </row>
    <row r="15" spans="1:75" x14ac:dyDescent="0.3">
      <c r="A15">
        <v>1513</v>
      </c>
      <c r="B15" t="s">
        <v>116</v>
      </c>
      <c r="C15">
        <v>2018</v>
      </c>
      <c r="D15">
        <v>388</v>
      </c>
      <c r="E15">
        <v>13</v>
      </c>
      <c r="F15">
        <v>0.54896907216494795</v>
      </c>
      <c r="G15">
        <v>0.14000000000000001</v>
      </c>
      <c r="H15">
        <v>9</v>
      </c>
      <c r="I15">
        <v>0.16</v>
      </c>
      <c r="J15">
        <v>0.94</v>
      </c>
      <c r="K15">
        <v>0.9</v>
      </c>
      <c r="L15">
        <v>9</v>
      </c>
      <c r="M15" t="s">
        <v>32</v>
      </c>
      <c r="N15" t="s">
        <v>36</v>
      </c>
      <c r="O15" t="s">
        <v>106</v>
      </c>
      <c r="P15" t="s">
        <v>111</v>
      </c>
      <c r="Q15" t="s">
        <v>51</v>
      </c>
      <c r="R15" t="s">
        <v>72</v>
      </c>
      <c r="S15" t="s">
        <v>45</v>
      </c>
      <c r="T15" t="s">
        <v>58</v>
      </c>
      <c r="U15" t="s">
        <v>48</v>
      </c>
      <c r="V15" t="s">
        <v>44</v>
      </c>
      <c r="W15">
        <v>3.1539529952784799</v>
      </c>
      <c r="X15">
        <v>3.13919055195348</v>
      </c>
      <c r="Y15">
        <v>3.0139384462563998</v>
      </c>
      <c r="Z15">
        <v>2.9755877925172398</v>
      </c>
      <c r="AA15">
        <v>2.97221661957831</v>
      </c>
      <c r="AB15">
        <v>2.9163305059076898</v>
      </c>
      <c r="AC15">
        <v>2.8779129876551699</v>
      </c>
      <c r="AD15">
        <v>2.8433501990999899</v>
      </c>
      <c r="AE15">
        <v>2.83501538321311</v>
      </c>
      <c r="AF15">
        <v>2.8137270722499998</v>
      </c>
      <c r="AH15" s="10" t="s">
        <v>40</v>
      </c>
      <c r="AI15" s="4">
        <f t="shared" si="8"/>
        <v>0</v>
      </c>
      <c r="AJ15" s="3">
        <f t="shared" si="4"/>
        <v>0</v>
      </c>
      <c r="AK15" s="3">
        <f t="shared" si="5"/>
        <v>0</v>
      </c>
      <c r="AL15" s="3">
        <f t="shared" si="6"/>
        <v>0</v>
      </c>
      <c r="AM15" s="5">
        <f t="shared" si="7"/>
        <v>1</v>
      </c>
      <c r="AN15" s="4">
        <f t="shared" si="9"/>
        <v>0</v>
      </c>
      <c r="AO15" s="3">
        <f t="shared" si="10"/>
        <v>0</v>
      </c>
      <c r="AP15" s="3">
        <f t="shared" si="11"/>
        <v>0</v>
      </c>
      <c r="AQ15" s="3">
        <f t="shared" si="12"/>
        <v>0</v>
      </c>
      <c r="AR15" s="5">
        <f t="shared" si="13"/>
        <v>0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0</v>
      </c>
      <c r="AW15" s="5">
        <f t="shared" si="18"/>
        <v>0</v>
      </c>
      <c r="AX15" s="4">
        <f t="shared" si="19"/>
        <v>0</v>
      </c>
      <c r="AY15" s="3">
        <f t="shared" si="20"/>
        <v>0</v>
      </c>
      <c r="AZ15" s="3">
        <f t="shared" si="21"/>
        <v>0</v>
      </c>
      <c r="BA15" s="3">
        <f t="shared" si="22"/>
        <v>0</v>
      </c>
      <c r="BB15" s="5">
        <f t="shared" si="23"/>
        <v>1</v>
      </c>
      <c r="BC15" s="4">
        <f t="shared" si="24"/>
        <v>0</v>
      </c>
      <c r="BD15" s="3">
        <f t="shared" si="25"/>
        <v>0</v>
      </c>
      <c r="BE15" s="3">
        <f t="shared" si="26"/>
        <v>0</v>
      </c>
      <c r="BF15" s="3">
        <f t="shared" si="27"/>
        <v>0</v>
      </c>
      <c r="BG15" s="5">
        <f t="shared" si="28"/>
        <v>0</v>
      </c>
      <c r="BI15">
        <v>1</v>
      </c>
      <c r="BJ15">
        <f>LARGE(AS$7:AS$80,$BI15)</f>
        <v>49</v>
      </c>
      <c r="BK15">
        <f t="shared" ref="BK15:BN15" si="36">LARGE(AT$7:AT$80,$BI15)</f>
        <v>50</v>
      </c>
      <c r="BL15">
        <f t="shared" si="36"/>
        <v>25</v>
      </c>
      <c r="BM15">
        <f t="shared" si="36"/>
        <v>17</v>
      </c>
      <c r="BN15">
        <f t="shared" si="36"/>
        <v>18</v>
      </c>
      <c r="BQ15" s="30" t="s">
        <v>128</v>
      </c>
      <c r="BR15" s="30" t="str">
        <f t="array" ref="BR15:BR19">TRANSPOSE(BJ14:BN14)</f>
        <v>EPS_Earnings_Surprise_Backward_Ave_Diff</v>
      </c>
      <c r="BS15" s="31">
        <f t="array" ref="BS15:BS19">TRANSPOSE(BJ15:BN15)</f>
        <v>49</v>
      </c>
      <c r="BT15" s="30" t="str">
        <f t="array" ref="BT15:BT19">TRANSPOSE(BJ16:BN16)</f>
        <v>EPS_EarningsSurprise</v>
      </c>
      <c r="BU15" s="31">
        <f t="array" ref="BU15:BU19">TRANSPOSE(BJ17:BN17)</f>
        <v>21</v>
      </c>
      <c r="BV15" s="30" t="str">
        <f t="array" ref="BV15:BV19">TRANSPOSE(BJ18:BN18)</f>
        <v>EPS_Earnings_Surprise_Backward_Diff</v>
      </c>
      <c r="BW15" s="31">
        <f t="array" ref="BW15:BW19">TRANSPOSE(BJ19:BN19)</f>
        <v>13</v>
      </c>
    </row>
    <row r="16" spans="1:75" x14ac:dyDescent="0.3">
      <c r="A16">
        <v>1514</v>
      </c>
      <c r="B16" t="s">
        <v>116</v>
      </c>
      <c r="C16">
        <v>2018</v>
      </c>
      <c r="D16">
        <v>388</v>
      </c>
      <c r="E16">
        <v>14</v>
      </c>
      <c r="F16">
        <v>0.50257731958762797</v>
      </c>
      <c r="G16">
        <v>0.44</v>
      </c>
      <c r="H16">
        <v>2</v>
      </c>
      <c r="I16">
        <v>0.82</v>
      </c>
      <c r="J16">
        <v>0.72</v>
      </c>
      <c r="K16">
        <v>0.02</v>
      </c>
      <c r="L16">
        <v>7</v>
      </c>
      <c r="M16" t="s">
        <v>77</v>
      </c>
      <c r="N16" t="s">
        <v>45</v>
      </c>
      <c r="O16" t="s">
        <v>72</v>
      </c>
      <c r="P16" t="s">
        <v>32</v>
      </c>
      <c r="Q16" t="s">
        <v>70</v>
      </c>
      <c r="R16" t="s">
        <v>39</v>
      </c>
      <c r="S16" t="s">
        <v>55</v>
      </c>
      <c r="T16" t="s">
        <v>59</v>
      </c>
      <c r="U16" t="s">
        <v>98</v>
      </c>
      <c r="V16" t="s">
        <v>52</v>
      </c>
      <c r="W16">
        <v>15.992683905</v>
      </c>
      <c r="X16">
        <v>12.198396788</v>
      </c>
      <c r="Y16">
        <v>11.7060439575</v>
      </c>
      <c r="Z16">
        <v>10.893925906250001</v>
      </c>
      <c r="AA16">
        <v>9.4273693079999994</v>
      </c>
      <c r="AB16">
        <v>9.0120857566666608</v>
      </c>
      <c r="AC16">
        <v>8.4994831560000002</v>
      </c>
      <c r="AD16">
        <v>8.3096936587499997</v>
      </c>
      <c r="AE16">
        <v>8.3017104633333307</v>
      </c>
      <c r="AF16">
        <v>8.1460498860000001</v>
      </c>
      <c r="AH16" s="10" t="s">
        <v>41</v>
      </c>
      <c r="AI16" s="4">
        <f t="shared" si="8"/>
        <v>0</v>
      </c>
      <c r="AJ16" s="3">
        <f t="shared" si="4"/>
        <v>0</v>
      </c>
      <c r="AK16" s="3">
        <f t="shared" si="5"/>
        <v>0</v>
      </c>
      <c r="AL16" s="3">
        <f t="shared" si="6"/>
        <v>0</v>
      </c>
      <c r="AM16" s="5">
        <f t="shared" si="7"/>
        <v>0</v>
      </c>
      <c r="AN16" s="4">
        <f t="shared" si="9"/>
        <v>0</v>
      </c>
      <c r="AO16" s="3">
        <f t="shared" si="10"/>
        <v>0</v>
      </c>
      <c r="AP16" s="3">
        <f t="shared" si="11"/>
        <v>0</v>
      </c>
      <c r="AQ16" s="3">
        <f t="shared" si="12"/>
        <v>0</v>
      </c>
      <c r="AR16" s="5">
        <f t="shared" si="13"/>
        <v>2</v>
      </c>
      <c r="AS16" s="4">
        <f t="shared" si="14"/>
        <v>0</v>
      </c>
      <c r="AT16" s="3">
        <f t="shared" si="15"/>
        <v>0</v>
      </c>
      <c r="AU16" s="3">
        <f t="shared" si="16"/>
        <v>1</v>
      </c>
      <c r="AV16" s="3">
        <f t="shared" si="17"/>
        <v>0</v>
      </c>
      <c r="AW16" s="5">
        <f t="shared" si="18"/>
        <v>0</v>
      </c>
      <c r="AX16" s="4">
        <f t="shared" si="19"/>
        <v>0</v>
      </c>
      <c r="AY16" s="3">
        <f t="shared" si="20"/>
        <v>0</v>
      </c>
      <c r="AZ16" s="3">
        <f t="shared" si="21"/>
        <v>0</v>
      </c>
      <c r="BA16" s="3">
        <f t="shared" si="22"/>
        <v>0</v>
      </c>
      <c r="BB16" s="5">
        <f t="shared" si="23"/>
        <v>0</v>
      </c>
      <c r="BC16" s="4">
        <f t="shared" si="24"/>
        <v>0</v>
      </c>
      <c r="BD16" s="3">
        <f t="shared" si="25"/>
        <v>0</v>
      </c>
      <c r="BE16" s="3">
        <f t="shared" si="26"/>
        <v>0</v>
      </c>
      <c r="BF16" s="3">
        <f t="shared" si="27"/>
        <v>0</v>
      </c>
      <c r="BG16" s="5">
        <f t="shared" si="28"/>
        <v>0</v>
      </c>
      <c r="BJ16" t="str">
        <f>INDEX($AH$7:$AH$80,MATCH(BJ17,AS$7:AS$80,0))</f>
        <v>EPS_EarningsSurprise</v>
      </c>
      <c r="BK16" t="str">
        <f t="shared" ref="BK16:BN16" si="37">INDEX($AH$7:$AH$80,MATCH(BK17,AT$7:AT$80,0))</f>
        <v>EPS_Earnings_Surprise_Backward_Ave_Diff</v>
      </c>
      <c r="BL16" t="str">
        <f t="shared" si="37"/>
        <v>Dividend_Payout_Ratio_Y_Change</v>
      </c>
      <c r="BM16" t="str">
        <f t="shared" si="37"/>
        <v>Operating_Income_Y_Change</v>
      </c>
      <c r="BN16" t="str">
        <f t="shared" si="37"/>
        <v>PB_Ratios_Q_Change</v>
      </c>
      <c r="BQ16" s="30" t="s">
        <v>129</v>
      </c>
      <c r="BR16" s="30" t="str">
        <v>EPS_EarningsSurprise</v>
      </c>
      <c r="BS16" s="31">
        <v>50</v>
      </c>
      <c r="BT16" s="30" t="str">
        <v>EPS_Earnings_Surprise_Backward_Ave_Diff</v>
      </c>
      <c r="BU16" s="31">
        <v>19</v>
      </c>
      <c r="BV16" s="30" t="str">
        <v>Dividend_Payout_Ratio_Y_Change</v>
      </c>
      <c r="BW16" s="31">
        <v>9</v>
      </c>
    </row>
    <row r="17" spans="1:75" x14ac:dyDescent="0.3">
      <c r="A17">
        <v>1515</v>
      </c>
      <c r="B17" t="s">
        <v>116</v>
      </c>
      <c r="C17">
        <v>2018</v>
      </c>
      <c r="D17">
        <v>388</v>
      </c>
      <c r="E17">
        <v>15</v>
      </c>
      <c r="F17">
        <v>0.55670103092783496</v>
      </c>
      <c r="G17">
        <v>0.56000000000000005</v>
      </c>
      <c r="H17">
        <v>6</v>
      </c>
      <c r="I17">
        <v>0.94</v>
      </c>
      <c r="J17">
        <v>0.82</v>
      </c>
      <c r="K17">
        <v>0.16</v>
      </c>
      <c r="L17">
        <v>6</v>
      </c>
      <c r="M17" t="s">
        <v>55</v>
      </c>
      <c r="N17" t="s">
        <v>69</v>
      </c>
      <c r="O17" t="s">
        <v>32</v>
      </c>
      <c r="P17" t="s">
        <v>72</v>
      </c>
      <c r="Q17" t="s">
        <v>58</v>
      </c>
      <c r="R17" t="s">
        <v>79</v>
      </c>
      <c r="S17" t="s">
        <v>76</v>
      </c>
      <c r="T17" t="s">
        <v>78</v>
      </c>
      <c r="U17" t="s">
        <v>103</v>
      </c>
      <c r="V17" t="s">
        <v>61</v>
      </c>
      <c r="W17">
        <v>3.6078225691363599</v>
      </c>
      <c r="X17">
        <v>3.54351510557143</v>
      </c>
      <c r="Y17">
        <v>3.4039504789111099</v>
      </c>
      <c r="Z17">
        <v>3.3030490838965498</v>
      </c>
      <c r="AA17">
        <v>3.1224908981818098</v>
      </c>
      <c r="AB17">
        <v>3.0920705772105199</v>
      </c>
      <c r="AC17">
        <v>3.06920453171875</v>
      </c>
      <c r="AD17">
        <v>2.96168849526086</v>
      </c>
      <c r="AE17">
        <v>2.9317158486874999</v>
      </c>
      <c r="AF17">
        <v>2.9101003289</v>
      </c>
      <c r="AH17" s="10" t="s">
        <v>42</v>
      </c>
      <c r="AI17" s="4">
        <f t="shared" si="8"/>
        <v>0</v>
      </c>
      <c r="AJ17" s="3">
        <f t="shared" si="4"/>
        <v>0</v>
      </c>
      <c r="AK17" s="3">
        <f t="shared" si="5"/>
        <v>1</v>
      </c>
      <c r="AL17" s="3">
        <f t="shared" si="6"/>
        <v>0</v>
      </c>
      <c r="AM17" s="5">
        <f t="shared" si="7"/>
        <v>0</v>
      </c>
      <c r="AN17" s="4">
        <f t="shared" si="9"/>
        <v>0</v>
      </c>
      <c r="AO17" s="3">
        <f t="shared" si="10"/>
        <v>0</v>
      </c>
      <c r="AP17" s="3">
        <f t="shared" si="11"/>
        <v>0</v>
      </c>
      <c r="AQ17" s="3">
        <f t="shared" si="12"/>
        <v>0</v>
      </c>
      <c r="AR17" s="5">
        <f t="shared" si="13"/>
        <v>0</v>
      </c>
      <c r="AS17" s="4">
        <f t="shared" si="14"/>
        <v>0</v>
      </c>
      <c r="AT17" s="3">
        <f t="shared" si="15"/>
        <v>0</v>
      </c>
      <c r="AU17" s="3">
        <f t="shared" si="16"/>
        <v>0</v>
      </c>
      <c r="AV17" s="3">
        <f t="shared" si="17"/>
        <v>0</v>
      </c>
      <c r="AW17" s="5">
        <f t="shared" si="18"/>
        <v>0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0</v>
      </c>
      <c r="BB17" s="5">
        <f t="shared" si="23"/>
        <v>0</v>
      </c>
      <c r="BC17" s="4">
        <f t="shared" si="24"/>
        <v>0</v>
      </c>
      <c r="BD17" s="3">
        <f t="shared" si="25"/>
        <v>0</v>
      </c>
      <c r="BE17" s="3">
        <f t="shared" si="26"/>
        <v>0</v>
      </c>
      <c r="BF17" s="3">
        <f t="shared" si="27"/>
        <v>0</v>
      </c>
      <c r="BG17" s="5">
        <f t="shared" si="28"/>
        <v>1</v>
      </c>
      <c r="BI17">
        <v>2</v>
      </c>
      <c r="BJ17">
        <f>LARGE(AS$7:AS$80,$BI17)</f>
        <v>21</v>
      </c>
      <c r="BK17">
        <f t="shared" ref="BK17:BN17" si="38">LARGE(AT$7:AT$80,$BI17)</f>
        <v>19</v>
      </c>
      <c r="BL17">
        <f t="shared" si="38"/>
        <v>14</v>
      </c>
      <c r="BM17">
        <f t="shared" si="38"/>
        <v>15</v>
      </c>
      <c r="BN17">
        <f t="shared" si="38"/>
        <v>9</v>
      </c>
      <c r="BQ17" s="30" t="s">
        <v>130</v>
      </c>
      <c r="BR17" s="30" t="str">
        <v>EPS_Earnings_Surprise_Backward_Diff</v>
      </c>
      <c r="BS17" s="31">
        <v>25</v>
      </c>
      <c r="BT17" s="30" t="str">
        <v>Dividend_Payout_Ratio_Y_Change</v>
      </c>
      <c r="BU17" s="31">
        <v>14</v>
      </c>
      <c r="BV17" s="30" t="str">
        <v>EPS_EarningsSurprise</v>
      </c>
      <c r="BW17" s="31">
        <v>13</v>
      </c>
    </row>
    <row r="18" spans="1:75" x14ac:dyDescent="0.3">
      <c r="A18">
        <v>1516</v>
      </c>
      <c r="B18" t="s">
        <v>116</v>
      </c>
      <c r="C18">
        <v>2018</v>
      </c>
      <c r="D18">
        <v>388</v>
      </c>
      <c r="E18">
        <v>16</v>
      </c>
      <c r="F18">
        <v>0.54896907216494795</v>
      </c>
      <c r="G18">
        <v>0.06</v>
      </c>
      <c r="H18">
        <v>5</v>
      </c>
      <c r="I18">
        <v>0.34</v>
      </c>
      <c r="J18">
        <v>0.9</v>
      </c>
      <c r="K18">
        <v>0.2</v>
      </c>
      <c r="L18">
        <v>6</v>
      </c>
      <c r="M18" t="s">
        <v>32</v>
      </c>
      <c r="N18" t="s">
        <v>106</v>
      </c>
      <c r="O18" t="s">
        <v>72</v>
      </c>
      <c r="P18" t="s">
        <v>39</v>
      </c>
      <c r="Q18" t="s">
        <v>77</v>
      </c>
      <c r="R18" t="s">
        <v>44</v>
      </c>
      <c r="S18" t="s">
        <v>58</v>
      </c>
      <c r="T18" t="s">
        <v>70</v>
      </c>
      <c r="U18" t="s">
        <v>45</v>
      </c>
      <c r="V18" t="s">
        <v>98</v>
      </c>
      <c r="W18">
        <v>10.825344660769201</v>
      </c>
      <c r="X18">
        <v>7.8927632985294096</v>
      </c>
      <c r="Y18">
        <v>7.5420118278571397</v>
      </c>
      <c r="Z18">
        <v>7.4961459533333299</v>
      </c>
      <c r="AA18">
        <v>7.3746889252941097</v>
      </c>
      <c r="AB18">
        <v>7.2983345999999996</v>
      </c>
      <c r="AC18">
        <v>6.9554652160476103</v>
      </c>
      <c r="AD18">
        <v>6.78886179837209</v>
      </c>
      <c r="AE18">
        <v>6.74384417369565</v>
      </c>
      <c r="AF18">
        <v>6.6951696349999903</v>
      </c>
      <c r="AH18" s="10" t="s">
        <v>43</v>
      </c>
      <c r="AI18" s="4">
        <f t="shared" si="8"/>
        <v>0</v>
      </c>
      <c r="AJ18" s="3">
        <f t="shared" si="4"/>
        <v>0</v>
      </c>
      <c r="AK18" s="3">
        <f t="shared" si="5"/>
        <v>0</v>
      </c>
      <c r="AL18" s="3">
        <f t="shared" si="6"/>
        <v>0</v>
      </c>
      <c r="AM18" s="5">
        <f t="shared" si="7"/>
        <v>0</v>
      </c>
      <c r="AN18" s="4">
        <f t="shared" si="9"/>
        <v>2</v>
      </c>
      <c r="AO18" s="3">
        <f t="shared" si="10"/>
        <v>1</v>
      </c>
      <c r="AP18" s="3">
        <f t="shared" si="11"/>
        <v>2</v>
      </c>
      <c r="AQ18" s="3">
        <f t="shared" si="12"/>
        <v>5</v>
      </c>
      <c r="AR18" s="5">
        <f t="shared" si="13"/>
        <v>3</v>
      </c>
      <c r="AS18" s="4">
        <f t="shared" si="14"/>
        <v>0</v>
      </c>
      <c r="AT18" s="3">
        <f t="shared" si="15"/>
        <v>0</v>
      </c>
      <c r="AU18" s="3">
        <f t="shared" si="16"/>
        <v>3</v>
      </c>
      <c r="AV18" s="3">
        <f t="shared" si="17"/>
        <v>5</v>
      </c>
      <c r="AW18" s="5">
        <f t="shared" si="18"/>
        <v>3</v>
      </c>
      <c r="AX18" s="4">
        <f t="shared" si="19"/>
        <v>0</v>
      </c>
      <c r="AY18" s="3">
        <f t="shared" si="20"/>
        <v>1</v>
      </c>
      <c r="AZ18" s="3">
        <f t="shared" si="21"/>
        <v>3</v>
      </c>
      <c r="BA18" s="3">
        <f t="shared" si="22"/>
        <v>2</v>
      </c>
      <c r="BB18" s="5">
        <f t="shared" si="23"/>
        <v>3</v>
      </c>
      <c r="BC18" s="4">
        <f t="shared" si="24"/>
        <v>0</v>
      </c>
      <c r="BD18" s="3">
        <f t="shared" si="25"/>
        <v>3</v>
      </c>
      <c r="BE18" s="3">
        <f t="shared" si="26"/>
        <v>1</v>
      </c>
      <c r="BF18" s="3">
        <f t="shared" si="27"/>
        <v>0</v>
      </c>
      <c r="BG18" s="5">
        <f t="shared" si="28"/>
        <v>2</v>
      </c>
      <c r="BJ18" t="str">
        <f>INDEX($AH$7:$AH$80,MATCH(BJ19,AS$7:AS$80,0))</f>
        <v>EPS_Earnings_Surprise_Backward_Diff</v>
      </c>
      <c r="BK18" t="str">
        <f t="shared" ref="BK18:BN18" si="39">INDEX($AH$7:$AH$80,MATCH(BK19,AT$7:AT$80,0))</f>
        <v>Dividend_Payout_Ratio_Y_Change</v>
      </c>
      <c r="BL18" t="str">
        <f t="shared" si="39"/>
        <v>EPS_EarningsSurprise</v>
      </c>
      <c r="BM18" t="str">
        <f t="shared" si="39"/>
        <v>EPS_EarningsSurprise</v>
      </c>
      <c r="BN18" t="str">
        <f t="shared" si="39"/>
        <v>EPS_Earnings_Surprise_Backward_Diff</v>
      </c>
      <c r="BQ18" s="32" t="s">
        <v>131</v>
      </c>
      <c r="BR18" s="30" t="str">
        <v>Dividend_Payout_Ratio_Y_Change</v>
      </c>
      <c r="BS18" s="31">
        <v>17</v>
      </c>
      <c r="BT18" s="30" t="str">
        <v>Operating_Income_Y_Change</v>
      </c>
      <c r="BU18" s="31">
        <v>15</v>
      </c>
      <c r="BV18" s="30" t="str">
        <v>EPS_EarningsSurprise</v>
      </c>
      <c r="BW18" s="31">
        <v>8</v>
      </c>
    </row>
    <row r="19" spans="1:75" x14ac:dyDescent="0.3">
      <c r="A19">
        <v>1517</v>
      </c>
      <c r="B19" t="s">
        <v>116</v>
      </c>
      <c r="C19">
        <v>2018</v>
      </c>
      <c r="D19">
        <v>388</v>
      </c>
      <c r="E19">
        <v>17</v>
      </c>
      <c r="F19">
        <v>0.50773195876288602</v>
      </c>
      <c r="G19">
        <v>0.48</v>
      </c>
      <c r="H19">
        <v>1</v>
      </c>
      <c r="I19">
        <v>0.64</v>
      </c>
      <c r="J19">
        <v>0.34</v>
      </c>
      <c r="K19">
        <v>0.96</v>
      </c>
      <c r="L19">
        <v>6</v>
      </c>
      <c r="M19" t="s">
        <v>72</v>
      </c>
      <c r="N19" t="s">
        <v>59</v>
      </c>
      <c r="O19" t="s">
        <v>90</v>
      </c>
      <c r="P19" t="s">
        <v>60</v>
      </c>
      <c r="Q19" t="s">
        <v>40</v>
      </c>
      <c r="R19" t="s">
        <v>89</v>
      </c>
      <c r="S19" t="s">
        <v>46</v>
      </c>
      <c r="T19" t="s">
        <v>69</v>
      </c>
      <c r="U19" t="s">
        <v>49</v>
      </c>
      <c r="V19" t="s">
        <v>71</v>
      </c>
      <c r="W19">
        <v>19.500885950000001</v>
      </c>
      <c r="X19">
        <v>18.77216365</v>
      </c>
      <c r="Y19">
        <v>18.7270641</v>
      </c>
      <c r="Z19">
        <v>16.948942833333302</v>
      </c>
      <c r="AA19">
        <v>14.3996706</v>
      </c>
      <c r="AB19">
        <v>14.2982781666666</v>
      </c>
      <c r="AC19">
        <v>14.0399981</v>
      </c>
      <c r="AD19">
        <v>13.8497801</v>
      </c>
      <c r="AE19">
        <v>13.2845707</v>
      </c>
      <c r="AF19">
        <v>13.138993277499999</v>
      </c>
      <c r="AH19" s="10" t="s">
        <v>44</v>
      </c>
      <c r="AI19" s="4">
        <f t="shared" si="8"/>
        <v>3</v>
      </c>
      <c r="AJ19" s="3">
        <f t="shared" si="4"/>
        <v>5</v>
      </c>
      <c r="AK19" s="3">
        <f t="shared" si="5"/>
        <v>8</v>
      </c>
      <c r="AL19" s="3">
        <f t="shared" si="6"/>
        <v>8</v>
      </c>
      <c r="AM19" s="5">
        <f t="shared" si="7"/>
        <v>7</v>
      </c>
      <c r="AN19" s="4">
        <f t="shared" si="9"/>
        <v>5</v>
      </c>
      <c r="AO19" s="3">
        <f t="shared" si="10"/>
        <v>15</v>
      </c>
      <c r="AP19" s="3">
        <f t="shared" si="11"/>
        <v>26</v>
      </c>
      <c r="AQ19" s="3">
        <f t="shared" si="12"/>
        <v>16</v>
      </c>
      <c r="AR19" s="5">
        <f t="shared" si="13"/>
        <v>8</v>
      </c>
      <c r="AS19" s="4">
        <f t="shared" si="14"/>
        <v>7</v>
      </c>
      <c r="AT19" s="3">
        <f t="shared" si="15"/>
        <v>9</v>
      </c>
      <c r="AU19" s="3">
        <f t="shared" si="16"/>
        <v>14</v>
      </c>
      <c r="AV19" s="3">
        <f t="shared" si="17"/>
        <v>17</v>
      </c>
      <c r="AW19" s="5">
        <f t="shared" si="18"/>
        <v>6</v>
      </c>
      <c r="AX19" s="4">
        <f t="shared" si="19"/>
        <v>2</v>
      </c>
      <c r="AY19" s="3">
        <f t="shared" si="20"/>
        <v>5</v>
      </c>
      <c r="AZ19" s="3">
        <f t="shared" si="21"/>
        <v>11</v>
      </c>
      <c r="BA19" s="3">
        <f t="shared" si="22"/>
        <v>16</v>
      </c>
      <c r="BB19" s="5">
        <f t="shared" si="23"/>
        <v>11</v>
      </c>
      <c r="BC19" s="4">
        <f t="shared" si="24"/>
        <v>1</v>
      </c>
      <c r="BD19" s="3">
        <f t="shared" si="25"/>
        <v>1</v>
      </c>
      <c r="BE19" s="3">
        <f t="shared" si="26"/>
        <v>4</v>
      </c>
      <c r="BF19" s="3">
        <f t="shared" si="27"/>
        <v>5</v>
      </c>
      <c r="BG19" s="5">
        <f t="shared" si="28"/>
        <v>4</v>
      </c>
      <c r="BI19">
        <v>3</v>
      </c>
      <c r="BJ19">
        <f>LARGE(AS$7:AS$80,$BI19)</f>
        <v>13</v>
      </c>
      <c r="BK19">
        <f t="shared" ref="BK19:BN19" si="40">LARGE(AT$7:AT$80,$BI19)</f>
        <v>9</v>
      </c>
      <c r="BL19">
        <f t="shared" si="40"/>
        <v>13</v>
      </c>
      <c r="BM19">
        <f t="shared" si="40"/>
        <v>8</v>
      </c>
      <c r="BN19">
        <f t="shared" si="40"/>
        <v>7</v>
      </c>
      <c r="BQ19" s="33" t="s">
        <v>132</v>
      </c>
      <c r="BR19" s="55" t="str">
        <v>Operating_Income_Y_Change</v>
      </c>
      <c r="BS19" s="35">
        <v>18</v>
      </c>
      <c r="BT19" s="30" t="str">
        <v>PB_Ratios_Q_Change</v>
      </c>
      <c r="BU19" s="31">
        <v>9</v>
      </c>
      <c r="BV19" s="30" t="str">
        <v>EPS_Earnings_Surprise_Backward_Diff</v>
      </c>
      <c r="BW19" s="31">
        <v>7</v>
      </c>
    </row>
    <row r="20" spans="1:75" x14ac:dyDescent="0.3">
      <c r="A20">
        <v>1518</v>
      </c>
      <c r="B20" t="s">
        <v>116</v>
      </c>
      <c r="C20">
        <v>2018</v>
      </c>
      <c r="D20">
        <v>388</v>
      </c>
      <c r="E20">
        <v>18</v>
      </c>
      <c r="F20">
        <v>0.52577319587628801</v>
      </c>
      <c r="G20">
        <v>0.22</v>
      </c>
      <c r="H20">
        <v>2</v>
      </c>
      <c r="I20">
        <v>1</v>
      </c>
      <c r="J20">
        <v>0.92</v>
      </c>
      <c r="K20">
        <v>0.36</v>
      </c>
      <c r="L20">
        <v>9</v>
      </c>
      <c r="M20" t="s">
        <v>32</v>
      </c>
      <c r="N20" t="s">
        <v>77</v>
      </c>
      <c r="O20" t="s">
        <v>72</v>
      </c>
      <c r="P20" t="s">
        <v>39</v>
      </c>
      <c r="Q20" t="s">
        <v>70</v>
      </c>
      <c r="R20" t="s">
        <v>45</v>
      </c>
      <c r="S20" t="s">
        <v>58</v>
      </c>
      <c r="T20" t="s">
        <v>93</v>
      </c>
      <c r="U20" t="s">
        <v>50</v>
      </c>
      <c r="V20" t="s">
        <v>83</v>
      </c>
      <c r="W20">
        <v>20.1802399542857</v>
      </c>
      <c r="X20">
        <v>13.1381612649999</v>
      </c>
      <c r="Y20">
        <v>12.513081524</v>
      </c>
      <c r="Z20">
        <v>12.000596035999999</v>
      </c>
      <c r="AA20">
        <v>11.351232437999901</v>
      </c>
      <c r="AB20">
        <v>11.3406075299999</v>
      </c>
      <c r="AC20">
        <v>9.9663365749999997</v>
      </c>
      <c r="AD20">
        <v>9.4178390449999991</v>
      </c>
      <c r="AE20">
        <v>9.1485123524999992</v>
      </c>
      <c r="AF20">
        <v>9.0639425399999993</v>
      </c>
      <c r="AH20" s="10" t="s">
        <v>45</v>
      </c>
      <c r="AI20" s="4">
        <f t="shared" si="8"/>
        <v>0</v>
      </c>
      <c r="AJ20" s="3">
        <f t="shared" si="4"/>
        <v>2</v>
      </c>
      <c r="AK20" s="3">
        <f t="shared" si="5"/>
        <v>2</v>
      </c>
      <c r="AL20" s="3">
        <f t="shared" si="6"/>
        <v>2</v>
      </c>
      <c r="AM20" s="5">
        <f t="shared" si="7"/>
        <v>2</v>
      </c>
      <c r="AN20" s="4">
        <f t="shared" si="9"/>
        <v>2</v>
      </c>
      <c r="AO20" s="3">
        <f t="shared" si="10"/>
        <v>2</v>
      </c>
      <c r="AP20" s="3">
        <f t="shared" si="11"/>
        <v>3</v>
      </c>
      <c r="AQ20" s="3">
        <f t="shared" si="12"/>
        <v>3</v>
      </c>
      <c r="AR20" s="5">
        <f t="shared" si="13"/>
        <v>9</v>
      </c>
      <c r="AS20" s="4">
        <f t="shared" si="14"/>
        <v>0</v>
      </c>
      <c r="AT20" s="3">
        <f t="shared" si="15"/>
        <v>0</v>
      </c>
      <c r="AU20" s="3">
        <f t="shared" si="16"/>
        <v>2</v>
      </c>
      <c r="AV20" s="3">
        <f t="shared" si="17"/>
        <v>0</v>
      </c>
      <c r="AW20" s="5">
        <f t="shared" si="18"/>
        <v>5</v>
      </c>
      <c r="AX20" s="4">
        <f t="shared" si="19"/>
        <v>0</v>
      </c>
      <c r="AY20" s="3">
        <f t="shared" si="20"/>
        <v>6</v>
      </c>
      <c r="AZ20" s="3">
        <f t="shared" si="21"/>
        <v>17</v>
      </c>
      <c r="BA20" s="3">
        <f t="shared" si="22"/>
        <v>13</v>
      </c>
      <c r="BB20" s="5">
        <f t="shared" si="23"/>
        <v>6</v>
      </c>
      <c r="BC20" s="4">
        <f t="shared" si="24"/>
        <v>0</v>
      </c>
      <c r="BD20" s="3">
        <f t="shared" si="25"/>
        <v>1</v>
      </c>
      <c r="BE20" s="3">
        <f t="shared" si="26"/>
        <v>3</v>
      </c>
      <c r="BF20" s="3">
        <f t="shared" si="27"/>
        <v>8</v>
      </c>
      <c r="BG20" s="5">
        <f t="shared" si="28"/>
        <v>4</v>
      </c>
      <c r="BI20">
        <v>2015</v>
      </c>
      <c r="BJ20" t="str">
        <f>INDEX($AH$7:$AH$80,MATCH(BJ21,AX$7:AX$80,0))</f>
        <v>EPS_EarningsSurprise</v>
      </c>
      <c r="BK20" t="str">
        <f t="shared" ref="BK20:BN20" si="41">INDEX($AH$7:$AH$80,MATCH(BK21,AY$7:AY$80,0))</f>
        <v>EPS_Earnings_Surprise_Backward_Ave_Diff</v>
      </c>
      <c r="BL20" t="str">
        <f t="shared" si="41"/>
        <v>DMA_50D/200D</v>
      </c>
      <c r="BM20" t="str">
        <f t="shared" si="41"/>
        <v>Dividend_Payout_Ratio_Y_Change</v>
      </c>
      <c r="BN20" t="str">
        <f t="shared" si="41"/>
        <v>Dividend_Payout_Ratio_Y_Change</v>
      </c>
      <c r="BQ20" s="27">
        <v>2015</v>
      </c>
      <c r="BR20" s="54"/>
      <c r="BS20" s="29"/>
      <c r="BT20" s="30"/>
      <c r="BU20" s="31"/>
      <c r="BV20" s="30"/>
      <c r="BW20" s="31"/>
    </row>
    <row r="21" spans="1:75" x14ac:dyDescent="0.3">
      <c r="A21">
        <v>1519</v>
      </c>
      <c r="B21" t="s">
        <v>116</v>
      </c>
      <c r="C21">
        <v>2018</v>
      </c>
      <c r="D21">
        <v>388</v>
      </c>
      <c r="E21">
        <v>19</v>
      </c>
      <c r="F21">
        <v>0.536082474226804</v>
      </c>
      <c r="G21">
        <v>0.06</v>
      </c>
      <c r="H21">
        <v>2</v>
      </c>
      <c r="I21">
        <v>0.44</v>
      </c>
      <c r="J21">
        <v>0.8</v>
      </c>
      <c r="K21">
        <v>0.2</v>
      </c>
      <c r="L21">
        <v>8</v>
      </c>
      <c r="M21" t="s">
        <v>32</v>
      </c>
      <c r="N21" t="s">
        <v>106</v>
      </c>
      <c r="O21" t="s">
        <v>59</v>
      </c>
      <c r="P21" t="s">
        <v>77</v>
      </c>
      <c r="Q21" t="s">
        <v>39</v>
      </c>
      <c r="R21" t="s">
        <v>44</v>
      </c>
      <c r="S21" t="s">
        <v>99</v>
      </c>
      <c r="T21" t="s">
        <v>57</v>
      </c>
      <c r="U21" t="s">
        <v>58</v>
      </c>
      <c r="V21" t="s">
        <v>72</v>
      </c>
      <c r="W21">
        <v>18.062663741111098</v>
      </c>
      <c r="X21">
        <v>16.738578889999999</v>
      </c>
      <c r="Y21">
        <v>15.433156033333301</v>
      </c>
      <c r="Z21">
        <v>14.8265648671428</v>
      </c>
      <c r="AA21">
        <v>13.661035816666599</v>
      </c>
      <c r="AB21">
        <v>13.54989445875</v>
      </c>
      <c r="AC21">
        <v>13.075390799999999</v>
      </c>
      <c r="AD21">
        <v>12.6904073</v>
      </c>
      <c r="AE21">
        <v>12.191465959</v>
      </c>
      <c r="AF21">
        <v>11.9354709516666</v>
      </c>
      <c r="AH21" s="10" t="s">
        <v>46</v>
      </c>
      <c r="AI21" s="4">
        <f t="shared" si="8"/>
        <v>0</v>
      </c>
      <c r="AJ21" s="3">
        <f t="shared" si="4"/>
        <v>0</v>
      </c>
      <c r="AK21" s="3">
        <f t="shared" si="5"/>
        <v>0</v>
      </c>
      <c r="AL21" s="3">
        <f t="shared" si="6"/>
        <v>1</v>
      </c>
      <c r="AM21" s="5">
        <f t="shared" si="7"/>
        <v>0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1</v>
      </c>
      <c r="AV21" s="3">
        <f t="shared" si="17"/>
        <v>2</v>
      </c>
      <c r="AW21" s="5">
        <f t="shared" si="18"/>
        <v>2</v>
      </c>
      <c r="AX21" s="4">
        <f t="shared" si="19"/>
        <v>0</v>
      </c>
      <c r="AY21" s="3">
        <f t="shared" si="20"/>
        <v>0</v>
      </c>
      <c r="AZ21" s="3">
        <f t="shared" si="21"/>
        <v>0</v>
      </c>
      <c r="BA21" s="3">
        <f t="shared" si="22"/>
        <v>0</v>
      </c>
      <c r="BB21" s="5">
        <f t="shared" si="23"/>
        <v>1</v>
      </c>
      <c r="BC21" s="4">
        <f t="shared" si="24"/>
        <v>0</v>
      </c>
      <c r="BD21" s="3">
        <f t="shared" si="25"/>
        <v>1</v>
      </c>
      <c r="BE21" s="3">
        <f t="shared" si="26"/>
        <v>0</v>
      </c>
      <c r="BF21" s="3">
        <f t="shared" si="27"/>
        <v>3</v>
      </c>
      <c r="BG21" s="5">
        <f t="shared" si="28"/>
        <v>0</v>
      </c>
      <c r="BI21">
        <v>1</v>
      </c>
      <c r="BJ21">
        <f>LARGE(AX$7:AX$80,$BI21)</f>
        <v>71</v>
      </c>
      <c r="BK21">
        <f t="shared" ref="BK21:BN21" si="42">LARGE(AY$7:AY$80,$BI21)</f>
        <v>44</v>
      </c>
      <c r="BL21">
        <f t="shared" si="42"/>
        <v>17</v>
      </c>
      <c r="BM21">
        <f t="shared" si="42"/>
        <v>16</v>
      </c>
      <c r="BN21">
        <f t="shared" si="42"/>
        <v>11</v>
      </c>
      <c r="BQ21" s="30" t="s">
        <v>128</v>
      </c>
      <c r="BR21" s="30" t="str">
        <f t="array" ref="BR21:BR25">TRANSPOSE(BJ20:BN20)</f>
        <v>EPS_EarningsSurprise</v>
      </c>
      <c r="BS21" s="31">
        <f t="array" ref="BS21:BS25">TRANSPOSE(BJ21:BN21)</f>
        <v>71</v>
      </c>
      <c r="BT21" s="30" t="str">
        <f t="array" ref="BT21:BT25">TRANSPOSE(BJ22:BN22)</f>
        <v>EPS_Earnings_Surprise_Backward_Ave_Diff</v>
      </c>
      <c r="BU21" s="31">
        <f t="array" ref="BU21:BU25">TRANSPOSE(BJ23:BN23)</f>
        <v>22</v>
      </c>
      <c r="BV21" s="30" t="str">
        <f t="array" ref="BV21:BV25">TRANSPOSE(BJ24:BN24)</f>
        <v>Dividend_Payout_Ratio_Y_Change</v>
      </c>
      <c r="BW21" s="31">
        <f t="array" ref="BW21:BW25">TRANSPOSE(BJ25:BN25)</f>
        <v>2</v>
      </c>
    </row>
    <row r="22" spans="1:75" x14ac:dyDescent="0.3">
      <c r="A22">
        <v>1520</v>
      </c>
      <c r="B22" t="s">
        <v>116</v>
      </c>
      <c r="C22">
        <v>2018</v>
      </c>
      <c r="D22">
        <v>388</v>
      </c>
      <c r="E22">
        <v>20</v>
      </c>
      <c r="F22">
        <v>0.52319587628865905</v>
      </c>
      <c r="G22">
        <v>0.2</v>
      </c>
      <c r="H22">
        <v>7</v>
      </c>
      <c r="I22">
        <v>0.66</v>
      </c>
      <c r="J22">
        <v>0.5</v>
      </c>
      <c r="K22">
        <v>0.5</v>
      </c>
      <c r="L22">
        <v>7</v>
      </c>
      <c r="M22" t="s">
        <v>39</v>
      </c>
      <c r="N22" t="s">
        <v>72</v>
      </c>
      <c r="O22" t="s">
        <v>98</v>
      </c>
      <c r="P22" t="s">
        <v>32</v>
      </c>
      <c r="Q22" t="s">
        <v>53</v>
      </c>
      <c r="R22" t="s">
        <v>85</v>
      </c>
      <c r="S22" t="s">
        <v>113</v>
      </c>
      <c r="T22" t="s">
        <v>49</v>
      </c>
      <c r="U22" t="s">
        <v>106</v>
      </c>
      <c r="V22" t="s">
        <v>70</v>
      </c>
      <c r="W22">
        <v>4.7171429491111097</v>
      </c>
      <c r="X22">
        <v>4.3698821954411704</v>
      </c>
      <c r="Y22">
        <v>4.27839827628571</v>
      </c>
      <c r="Z22">
        <v>4.2142694334200002</v>
      </c>
      <c r="AA22">
        <v>4.2036104648275803</v>
      </c>
      <c r="AB22">
        <v>4.1813606911842003</v>
      </c>
      <c r="AC22">
        <v>4.1506122799999998</v>
      </c>
      <c r="AD22">
        <v>4.0946143455111104</v>
      </c>
      <c r="AE22">
        <v>4.0874055003333298</v>
      </c>
      <c r="AF22">
        <v>4.0862604068124897</v>
      </c>
      <c r="AH22" s="10" t="s">
        <v>47</v>
      </c>
      <c r="AI22" s="4">
        <f t="shared" si="8"/>
        <v>0</v>
      </c>
      <c r="AJ22" s="3">
        <f t="shared" si="4"/>
        <v>0</v>
      </c>
      <c r="AK22" s="3">
        <f t="shared" si="5"/>
        <v>1</v>
      </c>
      <c r="AL22" s="3">
        <f t="shared" si="6"/>
        <v>3</v>
      </c>
      <c r="AM22" s="5">
        <f t="shared" si="7"/>
        <v>1</v>
      </c>
      <c r="AN22" s="4">
        <f t="shared" si="9"/>
        <v>4</v>
      </c>
      <c r="AO22" s="3">
        <f t="shared" si="10"/>
        <v>9</v>
      </c>
      <c r="AP22" s="3">
        <f t="shared" si="11"/>
        <v>5</v>
      </c>
      <c r="AQ22" s="3">
        <f t="shared" si="12"/>
        <v>4</v>
      </c>
      <c r="AR22" s="5">
        <f t="shared" si="13"/>
        <v>4</v>
      </c>
      <c r="AS22" s="4">
        <f t="shared" si="14"/>
        <v>0</v>
      </c>
      <c r="AT22" s="3">
        <f t="shared" si="15"/>
        <v>1</v>
      </c>
      <c r="AU22" s="3">
        <f t="shared" si="16"/>
        <v>0</v>
      </c>
      <c r="AV22" s="3">
        <f t="shared" si="17"/>
        <v>0</v>
      </c>
      <c r="AW22" s="5">
        <f t="shared" si="18"/>
        <v>4</v>
      </c>
      <c r="AX22" s="4">
        <f t="shared" si="19"/>
        <v>0</v>
      </c>
      <c r="AY22" s="3">
        <f t="shared" si="20"/>
        <v>6</v>
      </c>
      <c r="AZ22" s="3">
        <f t="shared" si="21"/>
        <v>11</v>
      </c>
      <c r="BA22" s="3">
        <f t="shared" si="22"/>
        <v>10</v>
      </c>
      <c r="BB22" s="5">
        <f t="shared" si="23"/>
        <v>9</v>
      </c>
      <c r="BC22" s="4">
        <f t="shared" si="24"/>
        <v>2</v>
      </c>
      <c r="BD22" s="3">
        <f t="shared" si="25"/>
        <v>8</v>
      </c>
      <c r="BE22" s="3">
        <f t="shared" si="26"/>
        <v>5</v>
      </c>
      <c r="BF22" s="3">
        <f t="shared" si="27"/>
        <v>2</v>
      </c>
      <c r="BG22" s="5">
        <f t="shared" si="28"/>
        <v>6</v>
      </c>
      <c r="BJ22" t="str">
        <f>INDEX($AH$7:$AH$80,MATCH(BJ23,AX$7:AX$80,0))</f>
        <v>EPS_Earnings_Surprise_Backward_Ave_Diff</v>
      </c>
      <c r="BK22" t="str">
        <f t="shared" ref="BK22:BN22" si="43">INDEX($AH$7:$AH$80,MATCH(BK23,AY$7:AY$80,0))</f>
        <v>EPS_EarningsSurprise</v>
      </c>
      <c r="BL22" t="str">
        <f t="shared" si="43"/>
        <v>EPS_Earnings_Surprise_Backward_Ave_Diff</v>
      </c>
      <c r="BM22" t="str">
        <f t="shared" si="43"/>
        <v>DMA_50D/200D</v>
      </c>
      <c r="BN22" t="str">
        <f t="shared" si="43"/>
        <v>Free_Cash_Flow_Y_Change</v>
      </c>
      <c r="BQ22" s="30" t="s">
        <v>129</v>
      </c>
      <c r="BR22" s="30" t="str">
        <v>EPS_Earnings_Surprise_Backward_Ave_Diff</v>
      </c>
      <c r="BS22" s="31">
        <v>44</v>
      </c>
      <c r="BT22" s="30" t="str">
        <v>EPS_EarningsSurprise</v>
      </c>
      <c r="BU22" s="31">
        <v>7</v>
      </c>
      <c r="BV22" s="30" t="str">
        <v>DMA_50D/200D</v>
      </c>
      <c r="BW22" s="31">
        <v>6</v>
      </c>
    </row>
    <row r="23" spans="1:75" x14ac:dyDescent="0.3">
      <c r="A23">
        <v>1521</v>
      </c>
      <c r="B23" t="s">
        <v>116</v>
      </c>
      <c r="C23">
        <v>2018</v>
      </c>
      <c r="D23">
        <v>388</v>
      </c>
      <c r="E23">
        <v>21</v>
      </c>
      <c r="F23">
        <v>0.52061855670103097</v>
      </c>
      <c r="G23">
        <v>0.12</v>
      </c>
      <c r="H23">
        <v>4</v>
      </c>
      <c r="I23">
        <v>0.66</v>
      </c>
      <c r="J23">
        <v>0.54</v>
      </c>
      <c r="K23">
        <v>0.76</v>
      </c>
      <c r="L23">
        <v>7</v>
      </c>
      <c r="M23" t="s">
        <v>32</v>
      </c>
      <c r="N23" t="s">
        <v>52</v>
      </c>
      <c r="O23" t="s">
        <v>45</v>
      </c>
      <c r="P23" t="s">
        <v>74</v>
      </c>
      <c r="Q23" t="s">
        <v>39</v>
      </c>
      <c r="R23" t="s">
        <v>77</v>
      </c>
      <c r="S23" t="s">
        <v>44</v>
      </c>
      <c r="T23" t="s">
        <v>55</v>
      </c>
      <c r="U23" t="s">
        <v>72</v>
      </c>
      <c r="V23" t="s">
        <v>111</v>
      </c>
      <c r="W23">
        <v>10.019927246190401</v>
      </c>
      <c r="X23">
        <v>8.3543076522222197</v>
      </c>
      <c r="Y23">
        <v>8.2545960971428496</v>
      </c>
      <c r="Z23">
        <v>8.1870183399999998</v>
      </c>
      <c r="AA23">
        <v>7.9722505407999904</v>
      </c>
      <c r="AB23">
        <v>7.8397105272222198</v>
      </c>
      <c r="AC23">
        <v>7.6091046320000002</v>
      </c>
      <c r="AD23">
        <v>7.5390769169230696</v>
      </c>
      <c r="AE23">
        <v>7.5329968218749999</v>
      </c>
      <c r="AF23">
        <v>7.28044751058823</v>
      </c>
      <c r="AH23" s="10" t="s">
        <v>48</v>
      </c>
      <c r="AI23" s="4">
        <f t="shared" si="8"/>
        <v>0</v>
      </c>
      <c r="AJ23" s="3">
        <f t="shared" si="4"/>
        <v>0</v>
      </c>
      <c r="AK23" s="3">
        <f t="shared" si="5"/>
        <v>0</v>
      </c>
      <c r="AL23" s="3">
        <f t="shared" si="6"/>
        <v>0</v>
      </c>
      <c r="AM23" s="5">
        <f t="shared" si="7"/>
        <v>0</v>
      </c>
      <c r="AN23" s="4">
        <f t="shared" si="9"/>
        <v>0</v>
      </c>
      <c r="AO23" s="3">
        <f t="shared" si="10"/>
        <v>0</v>
      </c>
      <c r="AP23" s="3">
        <f t="shared" si="11"/>
        <v>0</v>
      </c>
      <c r="AQ23" s="3">
        <f t="shared" si="12"/>
        <v>1</v>
      </c>
      <c r="AR23" s="5">
        <f t="shared" si="13"/>
        <v>0</v>
      </c>
      <c r="AS23" s="4">
        <f t="shared" si="14"/>
        <v>0</v>
      </c>
      <c r="AT23" s="3">
        <f t="shared" si="15"/>
        <v>0</v>
      </c>
      <c r="AU23" s="3">
        <f t="shared" si="16"/>
        <v>1</v>
      </c>
      <c r="AV23" s="3">
        <f t="shared" si="17"/>
        <v>0</v>
      </c>
      <c r="AW23" s="5">
        <f t="shared" si="18"/>
        <v>1</v>
      </c>
      <c r="AX23" s="4">
        <f t="shared" si="19"/>
        <v>0</v>
      </c>
      <c r="AY23" s="3">
        <f t="shared" si="20"/>
        <v>0</v>
      </c>
      <c r="AZ23" s="3">
        <f t="shared" si="21"/>
        <v>2</v>
      </c>
      <c r="BA23" s="3">
        <f t="shared" si="22"/>
        <v>0</v>
      </c>
      <c r="BB23" s="5">
        <f t="shared" si="23"/>
        <v>0</v>
      </c>
      <c r="BC23" s="4">
        <f t="shared" si="24"/>
        <v>0</v>
      </c>
      <c r="BD23" s="3">
        <f t="shared" si="25"/>
        <v>0</v>
      </c>
      <c r="BE23" s="3">
        <f t="shared" si="26"/>
        <v>0</v>
      </c>
      <c r="BF23" s="3">
        <f t="shared" si="27"/>
        <v>0</v>
      </c>
      <c r="BG23" s="5">
        <f t="shared" si="28"/>
        <v>0</v>
      </c>
      <c r="BI23">
        <v>2</v>
      </c>
      <c r="BJ23">
        <f>LARGE(AX$7:AX$80,$BI23)</f>
        <v>22</v>
      </c>
      <c r="BK23">
        <f t="shared" ref="BK23:BN23" si="44">LARGE(AY$7:AY$80,$BI23)</f>
        <v>7</v>
      </c>
      <c r="BL23">
        <f t="shared" si="44"/>
        <v>12</v>
      </c>
      <c r="BM23">
        <f t="shared" si="44"/>
        <v>13</v>
      </c>
      <c r="BN23">
        <f t="shared" si="44"/>
        <v>10</v>
      </c>
      <c r="BQ23" s="30" t="s">
        <v>130</v>
      </c>
      <c r="BR23" s="30" t="str">
        <v>DMA_50D/200D</v>
      </c>
      <c r="BS23" s="31">
        <v>17</v>
      </c>
      <c r="BT23" s="30" t="str">
        <v>EPS_Earnings_Surprise_Backward_Ave_Diff</v>
      </c>
      <c r="BU23" s="31">
        <v>12</v>
      </c>
      <c r="BV23" s="30" t="str">
        <v>Dividend_Payout_Ratio_Y_Change</v>
      </c>
      <c r="BW23" s="31">
        <v>11</v>
      </c>
    </row>
    <row r="24" spans="1:75" x14ac:dyDescent="0.3">
      <c r="A24">
        <v>1522</v>
      </c>
      <c r="B24" t="s">
        <v>116</v>
      </c>
      <c r="C24">
        <v>2018</v>
      </c>
      <c r="D24">
        <v>388</v>
      </c>
      <c r="E24">
        <v>22</v>
      </c>
      <c r="F24">
        <v>0.51288659793814395</v>
      </c>
      <c r="G24">
        <v>0.08</v>
      </c>
      <c r="H24">
        <v>3</v>
      </c>
      <c r="I24">
        <v>0.92</v>
      </c>
      <c r="J24">
        <v>0.62</v>
      </c>
      <c r="K24">
        <v>0.56000000000000005</v>
      </c>
      <c r="L24">
        <v>10</v>
      </c>
      <c r="M24" t="s">
        <v>32</v>
      </c>
      <c r="N24" t="s">
        <v>77</v>
      </c>
      <c r="O24" t="s">
        <v>44</v>
      </c>
      <c r="P24" t="s">
        <v>58</v>
      </c>
      <c r="Q24" t="s">
        <v>39</v>
      </c>
      <c r="R24" t="s">
        <v>72</v>
      </c>
      <c r="S24" t="s">
        <v>70</v>
      </c>
      <c r="T24" t="s">
        <v>49</v>
      </c>
      <c r="U24" t="s">
        <v>60</v>
      </c>
      <c r="V24" t="s">
        <v>106</v>
      </c>
      <c r="W24">
        <v>11.936527287600001</v>
      </c>
      <c r="X24">
        <v>11.58711409875</v>
      </c>
      <c r="Y24">
        <v>10.586159567142801</v>
      </c>
      <c r="Z24">
        <v>10.554628398461499</v>
      </c>
      <c r="AA24">
        <v>10.408162384444401</v>
      </c>
      <c r="AB24">
        <v>10.001341789374999</v>
      </c>
      <c r="AC24">
        <v>9.6097767099999896</v>
      </c>
      <c r="AD24">
        <v>9.5521390159999999</v>
      </c>
      <c r="AE24">
        <v>9.5087445684615393</v>
      </c>
      <c r="AF24">
        <v>9.4562434193749993</v>
      </c>
      <c r="AH24" s="10" t="s">
        <v>49</v>
      </c>
      <c r="AI24" s="4">
        <f t="shared" si="8"/>
        <v>0</v>
      </c>
      <c r="AJ24" s="3">
        <f t="shared" si="4"/>
        <v>0</v>
      </c>
      <c r="AK24" s="3">
        <f t="shared" si="5"/>
        <v>0</v>
      </c>
      <c r="AL24" s="3">
        <f t="shared" si="6"/>
        <v>0</v>
      </c>
      <c r="AM24" s="5">
        <f t="shared" si="7"/>
        <v>2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0</v>
      </c>
      <c r="AR24" s="5">
        <f t="shared" si="13"/>
        <v>0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0</v>
      </c>
      <c r="AW24" s="5">
        <f t="shared" si="18"/>
        <v>0</v>
      </c>
      <c r="AX24" s="4">
        <f t="shared" si="19"/>
        <v>0</v>
      </c>
      <c r="AY24" s="3">
        <f t="shared" si="20"/>
        <v>1</v>
      </c>
      <c r="AZ24" s="3">
        <f t="shared" si="21"/>
        <v>0</v>
      </c>
      <c r="BA24" s="3">
        <f t="shared" si="22"/>
        <v>0</v>
      </c>
      <c r="BB24" s="5">
        <f t="shared" si="23"/>
        <v>0</v>
      </c>
      <c r="BC24" s="4">
        <f t="shared" si="24"/>
        <v>0</v>
      </c>
      <c r="BD24" s="3">
        <f t="shared" si="25"/>
        <v>0</v>
      </c>
      <c r="BE24" s="3">
        <f t="shared" si="26"/>
        <v>0</v>
      </c>
      <c r="BF24" s="3">
        <f t="shared" si="27"/>
        <v>0</v>
      </c>
      <c r="BG24" s="5">
        <f t="shared" si="28"/>
        <v>0</v>
      </c>
      <c r="BJ24" t="str">
        <f>INDEX($AH$7:$AH$80,MATCH(BJ25,AX$7:AX$80,0))</f>
        <v>Dividend_Payout_Ratio_Y_Change</v>
      </c>
      <c r="BK24" t="str">
        <f t="shared" ref="BK24:BN24" si="45">INDEX($AH$7:$AH$80,MATCH(BK25,AY$7:AY$80,0))</f>
        <v>DMA_50D/200D</v>
      </c>
      <c r="BL24" t="str">
        <f t="shared" si="45"/>
        <v>Dividend_Payout_Ratio_Y_Change</v>
      </c>
      <c r="BM24" t="str">
        <f t="shared" si="45"/>
        <v>DMA_5D/200D</v>
      </c>
      <c r="BN24" t="str">
        <f t="shared" si="45"/>
        <v>DMA_5D/200D</v>
      </c>
      <c r="BQ24" s="32" t="s">
        <v>131</v>
      </c>
      <c r="BR24" s="30" t="str">
        <v>Dividend_Payout_Ratio_Y_Change</v>
      </c>
      <c r="BS24" s="31">
        <v>16</v>
      </c>
      <c r="BT24" s="30" t="str">
        <v>DMA_50D/200D</v>
      </c>
      <c r="BU24" s="31">
        <v>13</v>
      </c>
      <c r="BV24" s="30" t="str">
        <v>DMA_5D/200D</v>
      </c>
      <c r="BW24" s="31">
        <v>10</v>
      </c>
    </row>
    <row r="25" spans="1:75" x14ac:dyDescent="0.3">
      <c r="A25">
        <v>1523</v>
      </c>
      <c r="B25" t="s">
        <v>116</v>
      </c>
      <c r="C25">
        <v>2018</v>
      </c>
      <c r="D25">
        <v>388</v>
      </c>
      <c r="E25">
        <v>23</v>
      </c>
      <c r="F25">
        <v>0.51546391752577303</v>
      </c>
      <c r="G25">
        <v>0.14000000000000001</v>
      </c>
      <c r="H25">
        <v>1</v>
      </c>
      <c r="I25">
        <v>0.36</v>
      </c>
      <c r="J25">
        <v>0.42</v>
      </c>
      <c r="K25">
        <v>0.36</v>
      </c>
      <c r="L25">
        <v>3</v>
      </c>
      <c r="M25" t="s">
        <v>32</v>
      </c>
      <c r="N25" t="s">
        <v>58</v>
      </c>
      <c r="O25" t="s">
        <v>59</v>
      </c>
      <c r="P25" t="s">
        <v>72</v>
      </c>
      <c r="Q25" t="s">
        <v>50</v>
      </c>
      <c r="R25" t="s">
        <v>104</v>
      </c>
      <c r="S25" t="s">
        <v>106</v>
      </c>
      <c r="T25" t="s">
        <v>77</v>
      </c>
      <c r="U25" t="s">
        <v>60</v>
      </c>
      <c r="V25" t="s">
        <v>102</v>
      </c>
      <c r="W25">
        <v>16.824647710000001</v>
      </c>
      <c r="X25">
        <v>15.986069457499999</v>
      </c>
      <c r="Y25">
        <v>15.3438846133333</v>
      </c>
      <c r="Z25">
        <v>15.078279974999999</v>
      </c>
      <c r="AA25">
        <v>14.2249889</v>
      </c>
      <c r="AB25">
        <v>13.6514273</v>
      </c>
      <c r="AC25">
        <v>13.60025692</v>
      </c>
      <c r="AD25">
        <v>12.57397475</v>
      </c>
      <c r="AE25">
        <v>12.108259223333301</v>
      </c>
      <c r="AF25">
        <v>11.870679854999899</v>
      </c>
      <c r="AH25" s="11" t="s">
        <v>54</v>
      </c>
      <c r="AI25" s="4">
        <f t="shared" si="8"/>
        <v>0</v>
      </c>
      <c r="AJ25" s="3">
        <f t="shared" si="4"/>
        <v>0</v>
      </c>
      <c r="AK25" s="3">
        <f t="shared" si="5"/>
        <v>0</v>
      </c>
      <c r="AL25" s="3">
        <f t="shared" si="6"/>
        <v>0</v>
      </c>
      <c r="AM25" s="5">
        <f t="shared" si="7"/>
        <v>0</v>
      </c>
      <c r="AN25" s="4">
        <f t="shared" si="9"/>
        <v>0</v>
      </c>
      <c r="AO25" s="3">
        <f t="shared" si="10"/>
        <v>0</v>
      </c>
      <c r="AP25" s="3">
        <f t="shared" si="11"/>
        <v>1</v>
      </c>
      <c r="AQ25" s="3">
        <f t="shared" si="12"/>
        <v>0</v>
      </c>
      <c r="AR25" s="5">
        <f t="shared" si="13"/>
        <v>0</v>
      </c>
      <c r="AS25" s="4">
        <f t="shared" si="14"/>
        <v>0</v>
      </c>
      <c r="AT25" s="3">
        <f t="shared" si="15"/>
        <v>0</v>
      </c>
      <c r="AU25" s="3">
        <f t="shared" si="16"/>
        <v>0</v>
      </c>
      <c r="AV25" s="3">
        <f t="shared" si="17"/>
        <v>1</v>
      </c>
      <c r="AW25" s="5">
        <f t="shared" si="18"/>
        <v>0</v>
      </c>
      <c r="AX25" s="4">
        <f t="shared" si="19"/>
        <v>0</v>
      </c>
      <c r="AY25" s="3">
        <f t="shared" si="20"/>
        <v>0</v>
      </c>
      <c r="AZ25" s="3">
        <f t="shared" si="21"/>
        <v>0</v>
      </c>
      <c r="BA25" s="3">
        <f t="shared" si="22"/>
        <v>0</v>
      </c>
      <c r="BB25" s="5">
        <f t="shared" si="23"/>
        <v>0</v>
      </c>
      <c r="BC25" s="4">
        <f t="shared" si="24"/>
        <v>0</v>
      </c>
      <c r="BD25" s="3">
        <f t="shared" si="25"/>
        <v>0</v>
      </c>
      <c r="BE25" s="3">
        <f t="shared" si="26"/>
        <v>0</v>
      </c>
      <c r="BF25" s="3">
        <f t="shared" si="27"/>
        <v>0</v>
      </c>
      <c r="BG25" s="5">
        <f t="shared" si="28"/>
        <v>1</v>
      </c>
      <c r="BI25">
        <v>3</v>
      </c>
      <c r="BJ25">
        <f>LARGE(AX$7:AX$80,$BI25)</f>
        <v>2</v>
      </c>
      <c r="BK25">
        <f t="shared" ref="BK25:BN25" si="46">LARGE(AY$7:AY$80,$BI25)</f>
        <v>6</v>
      </c>
      <c r="BL25">
        <f t="shared" si="46"/>
        <v>11</v>
      </c>
      <c r="BM25">
        <f t="shared" si="46"/>
        <v>10</v>
      </c>
      <c r="BN25">
        <f t="shared" si="46"/>
        <v>9</v>
      </c>
      <c r="BQ25" s="33" t="s">
        <v>132</v>
      </c>
      <c r="BR25" s="55" t="str">
        <v>Dividend_Payout_Ratio_Y_Change</v>
      </c>
      <c r="BS25" s="35">
        <v>11</v>
      </c>
      <c r="BT25" s="30" t="str">
        <v>Free_Cash_Flow_Y_Change</v>
      </c>
      <c r="BU25" s="31">
        <v>10</v>
      </c>
      <c r="BV25" s="30" t="str">
        <v>DMA_5D/200D</v>
      </c>
      <c r="BW25" s="31">
        <v>9</v>
      </c>
    </row>
    <row r="26" spans="1:75" x14ac:dyDescent="0.3">
      <c r="A26">
        <v>1524</v>
      </c>
      <c r="B26" t="s">
        <v>116</v>
      </c>
      <c r="C26">
        <v>2018</v>
      </c>
      <c r="D26">
        <v>388</v>
      </c>
      <c r="E26">
        <v>24</v>
      </c>
      <c r="F26">
        <v>0.53092783505154595</v>
      </c>
      <c r="G26">
        <v>0.24</v>
      </c>
      <c r="H26">
        <v>1</v>
      </c>
      <c r="I26">
        <v>0.78</v>
      </c>
      <c r="J26">
        <v>1</v>
      </c>
      <c r="K26">
        <v>0.86</v>
      </c>
      <c r="L26">
        <v>6</v>
      </c>
      <c r="M26" t="s">
        <v>77</v>
      </c>
      <c r="N26" t="s">
        <v>106</v>
      </c>
      <c r="O26" t="s">
        <v>32</v>
      </c>
      <c r="P26" t="s">
        <v>44</v>
      </c>
      <c r="Q26" t="s">
        <v>39</v>
      </c>
      <c r="R26" t="s">
        <v>72</v>
      </c>
      <c r="S26" t="s">
        <v>58</v>
      </c>
      <c r="T26" t="s">
        <v>45</v>
      </c>
      <c r="U26" t="s">
        <v>70</v>
      </c>
      <c r="V26" t="s">
        <v>41</v>
      </c>
      <c r="W26">
        <v>19.303047339999999</v>
      </c>
      <c r="X26">
        <v>18.693309800000002</v>
      </c>
      <c r="Y26">
        <v>15.895022384285699</v>
      </c>
      <c r="Z26">
        <v>13.790034905000001</v>
      </c>
      <c r="AA26">
        <v>12.138292184999999</v>
      </c>
      <c r="AB26">
        <v>9.4872217659999993</v>
      </c>
      <c r="AC26">
        <v>9.3862001866666596</v>
      </c>
      <c r="AD26">
        <v>8.8323786485714209</v>
      </c>
      <c r="AE26">
        <v>8.5199213960000009</v>
      </c>
      <c r="AF26">
        <v>7.2430109500000004</v>
      </c>
      <c r="AH26" s="11" t="s">
        <v>52</v>
      </c>
      <c r="AI26" s="4">
        <f t="shared" si="8"/>
        <v>0</v>
      </c>
      <c r="AJ26" s="3">
        <f t="shared" si="4"/>
        <v>1</v>
      </c>
      <c r="AK26" s="3">
        <f t="shared" si="5"/>
        <v>1</v>
      </c>
      <c r="AL26" s="3">
        <f t="shared" si="6"/>
        <v>2</v>
      </c>
      <c r="AM26" s="5">
        <f t="shared" si="7"/>
        <v>0</v>
      </c>
      <c r="AN26" s="4">
        <f t="shared" si="9"/>
        <v>3</v>
      </c>
      <c r="AO26" s="3">
        <f t="shared" si="10"/>
        <v>1</v>
      </c>
      <c r="AP26" s="3">
        <f t="shared" si="11"/>
        <v>2</v>
      </c>
      <c r="AQ26" s="3">
        <f t="shared" si="12"/>
        <v>11</v>
      </c>
      <c r="AR26" s="5">
        <f t="shared" si="13"/>
        <v>4</v>
      </c>
      <c r="AS26" s="4">
        <f t="shared" si="14"/>
        <v>0</v>
      </c>
      <c r="AT26" s="3">
        <f t="shared" si="15"/>
        <v>0</v>
      </c>
      <c r="AU26" s="3">
        <f t="shared" si="16"/>
        <v>0</v>
      </c>
      <c r="AV26" s="3">
        <f t="shared" si="17"/>
        <v>5</v>
      </c>
      <c r="AW26" s="5">
        <f t="shared" si="18"/>
        <v>1</v>
      </c>
      <c r="AX26" s="4">
        <f t="shared" si="19"/>
        <v>0</v>
      </c>
      <c r="AY26" s="3">
        <f t="shared" si="20"/>
        <v>1</v>
      </c>
      <c r="AZ26" s="3">
        <f t="shared" si="21"/>
        <v>1</v>
      </c>
      <c r="BA26" s="3">
        <f t="shared" si="22"/>
        <v>0</v>
      </c>
      <c r="BB26" s="5">
        <f t="shared" si="23"/>
        <v>3</v>
      </c>
      <c r="BC26" s="4">
        <f t="shared" si="24"/>
        <v>0</v>
      </c>
      <c r="BD26" s="3">
        <f t="shared" si="25"/>
        <v>0</v>
      </c>
      <c r="BE26" s="3">
        <f t="shared" si="26"/>
        <v>0</v>
      </c>
      <c r="BF26" s="3">
        <f t="shared" si="27"/>
        <v>1</v>
      </c>
      <c r="BG26" s="5">
        <f t="shared" si="28"/>
        <v>2</v>
      </c>
      <c r="BI26">
        <v>2014</v>
      </c>
      <c r="BJ26" t="str">
        <f>INDEX($AH$7:$AH$80,MATCH(BJ27,BC$7:BC$80,0))</f>
        <v>EPS_Earnings_Surprise_Backward_Ave_Diff</v>
      </c>
      <c r="BK26" t="str">
        <f t="shared" ref="BK26:BN26" si="47">INDEX($AH$7:$AH$80,MATCH(BK27,BD$7:BD$80,0))</f>
        <v>EPS_EarningsSurprise</v>
      </c>
      <c r="BL26" t="str">
        <f t="shared" si="47"/>
        <v>EPS_EarningsSurprise</v>
      </c>
      <c r="BM26" t="str">
        <f t="shared" si="47"/>
        <v>Net_Debt_to_EBIT_Q_Change</v>
      </c>
      <c r="BN26" t="str">
        <f t="shared" si="47"/>
        <v>Operating_Income_Y_Change</v>
      </c>
      <c r="BQ26" s="27">
        <v>2014</v>
      </c>
      <c r="BR26" s="54"/>
      <c r="BS26" s="29"/>
      <c r="BT26" s="30"/>
      <c r="BU26" s="31"/>
      <c r="BV26" s="30"/>
      <c r="BW26" s="31"/>
    </row>
    <row r="27" spans="1:75" x14ac:dyDescent="0.3">
      <c r="A27">
        <v>1525</v>
      </c>
      <c r="B27" t="s">
        <v>116</v>
      </c>
      <c r="C27">
        <v>2018</v>
      </c>
      <c r="D27">
        <v>388</v>
      </c>
      <c r="E27">
        <v>25</v>
      </c>
      <c r="F27">
        <v>0.54381443298969001</v>
      </c>
      <c r="G27">
        <v>0.2</v>
      </c>
      <c r="H27">
        <v>1</v>
      </c>
      <c r="I27">
        <v>0.5</v>
      </c>
      <c r="J27">
        <v>0.92</v>
      </c>
      <c r="K27">
        <v>0.04</v>
      </c>
      <c r="L27">
        <v>4</v>
      </c>
      <c r="M27" t="s">
        <v>32</v>
      </c>
      <c r="N27" t="s">
        <v>77</v>
      </c>
      <c r="O27" t="s">
        <v>39</v>
      </c>
      <c r="P27" t="s">
        <v>72</v>
      </c>
      <c r="Q27" t="s">
        <v>70</v>
      </c>
      <c r="R27" t="s">
        <v>44</v>
      </c>
      <c r="S27" t="s">
        <v>106</v>
      </c>
      <c r="T27" t="s">
        <v>58</v>
      </c>
      <c r="U27" t="s">
        <v>45</v>
      </c>
      <c r="V27" t="s">
        <v>98</v>
      </c>
      <c r="W27">
        <v>18.523723685714199</v>
      </c>
      <c r="X27">
        <v>15.767067454999999</v>
      </c>
      <c r="Y27">
        <v>14.66057443</v>
      </c>
      <c r="Z27">
        <v>13.689793105</v>
      </c>
      <c r="AA27">
        <v>11.529808618000001</v>
      </c>
      <c r="AB27">
        <v>11.0407148066666</v>
      </c>
      <c r="AC27">
        <v>10.563628445000001</v>
      </c>
      <c r="AD27">
        <v>10.162850022499899</v>
      </c>
      <c r="AE27">
        <v>10.056125166249901</v>
      </c>
      <c r="AF27">
        <v>9.46401865666666</v>
      </c>
      <c r="AH27" s="11" t="s">
        <v>68</v>
      </c>
      <c r="AI27" s="4">
        <f t="shared" si="8"/>
        <v>0</v>
      </c>
      <c r="AJ27" s="3">
        <f t="shared" si="4"/>
        <v>1</v>
      </c>
      <c r="AK27" s="3">
        <f t="shared" si="5"/>
        <v>1</v>
      </c>
      <c r="AL27" s="3">
        <f t="shared" si="6"/>
        <v>0</v>
      </c>
      <c r="AM27" s="5">
        <f t="shared" si="7"/>
        <v>0</v>
      </c>
      <c r="AN27" s="4">
        <f t="shared" si="9"/>
        <v>0</v>
      </c>
      <c r="AO27" s="3">
        <f t="shared" si="10"/>
        <v>0</v>
      </c>
      <c r="AP27" s="3">
        <f t="shared" si="11"/>
        <v>0</v>
      </c>
      <c r="AQ27" s="3">
        <f t="shared" si="12"/>
        <v>2</v>
      </c>
      <c r="AR27" s="5">
        <f t="shared" si="13"/>
        <v>0</v>
      </c>
      <c r="AS27" s="4">
        <f t="shared" si="14"/>
        <v>0</v>
      </c>
      <c r="AT27" s="3">
        <f t="shared" si="15"/>
        <v>0</v>
      </c>
      <c r="AU27" s="3">
        <f t="shared" si="16"/>
        <v>1</v>
      </c>
      <c r="AV27" s="3">
        <f t="shared" si="17"/>
        <v>0</v>
      </c>
      <c r="AW27" s="5">
        <f t="shared" si="18"/>
        <v>0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1</v>
      </c>
      <c r="BB27" s="5">
        <f t="shared" si="23"/>
        <v>1</v>
      </c>
      <c r="BC27" s="4">
        <f t="shared" si="24"/>
        <v>0</v>
      </c>
      <c r="BD27" s="3">
        <f t="shared" si="25"/>
        <v>0</v>
      </c>
      <c r="BE27" s="3">
        <f t="shared" si="26"/>
        <v>0</v>
      </c>
      <c r="BF27" s="3">
        <f t="shared" si="27"/>
        <v>0</v>
      </c>
      <c r="BG27" s="5">
        <f t="shared" si="28"/>
        <v>1</v>
      </c>
      <c r="BI27">
        <v>1</v>
      </c>
      <c r="BJ27">
        <f>LARGE(BC$7:BC$80,$BI27)</f>
        <v>68</v>
      </c>
      <c r="BK27">
        <f t="shared" ref="BK27:BN27" si="48">LARGE(BD$7:BD$80,$BI27)</f>
        <v>36</v>
      </c>
      <c r="BL27">
        <f t="shared" si="48"/>
        <v>16</v>
      </c>
      <c r="BM27">
        <f t="shared" si="48"/>
        <v>10</v>
      </c>
      <c r="BN27">
        <f t="shared" si="48"/>
        <v>8</v>
      </c>
      <c r="BQ27" s="30" t="s">
        <v>128</v>
      </c>
      <c r="BR27" s="30" t="str">
        <f t="array" ref="BR27:BR31">TRANSPOSE(BJ26:BN26)</f>
        <v>EPS_Earnings_Surprise_Backward_Ave_Diff</v>
      </c>
      <c r="BS27" s="31">
        <f t="array" ref="BS27:BS31">TRANSPOSE(BJ27:BN27)</f>
        <v>68</v>
      </c>
      <c r="BT27" s="30" t="str">
        <f t="array" ref="BT27:BT31">TRANSPOSE(BJ28:BN28)</f>
        <v>EPS_EarningsSurprise</v>
      </c>
      <c r="BU27" s="31">
        <f t="array" ref="BU27:BU31">TRANSPOSE(BJ29:BN29)</f>
        <v>10</v>
      </c>
      <c r="BV27" s="30" t="str">
        <f t="array" ref="BV27:BV31">TRANSPOSE(BJ30:BN30)</f>
        <v>EPS_Earnings_Surprise_Backward_Diff</v>
      </c>
      <c r="BW27" s="31">
        <f t="array" ref="BW27:BW31">TRANSPOSE(BJ31:BN31)</f>
        <v>7</v>
      </c>
    </row>
    <row r="28" spans="1:75" x14ac:dyDescent="0.3">
      <c r="A28">
        <v>1526</v>
      </c>
      <c r="B28" t="s">
        <v>116</v>
      </c>
      <c r="C28">
        <v>2018</v>
      </c>
      <c r="D28">
        <v>388</v>
      </c>
      <c r="E28">
        <v>26</v>
      </c>
      <c r="F28">
        <v>0.536082474226804</v>
      </c>
      <c r="G28">
        <v>0.1</v>
      </c>
      <c r="H28">
        <v>2</v>
      </c>
      <c r="I28">
        <v>0.6</v>
      </c>
      <c r="J28">
        <v>0.82</v>
      </c>
      <c r="K28">
        <v>0.78</v>
      </c>
      <c r="L28">
        <v>3</v>
      </c>
      <c r="M28" t="s">
        <v>32</v>
      </c>
      <c r="N28" t="s">
        <v>77</v>
      </c>
      <c r="O28" t="s">
        <v>106</v>
      </c>
      <c r="P28" t="s">
        <v>39</v>
      </c>
      <c r="Q28" t="s">
        <v>72</v>
      </c>
      <c r="R28" t="s">
        <v>58</v>
      </c>
      <c r="S28" t="s">
        <v>60</v>
      </c>
      <c r="T28" t="s">
        <v>98</v>
      </c>
      <c r="U28" t="s">
        <v>45</v>
      </c>
      <c r="V28" t="s">
        <v>47</v>
      </c>
      <c r="W28">
        <v>13.5579394154999</v>
      </c>
      <c r="X28">
        <v>13.537880051111101</v>
      </c>
      <c r="Y28">
        <v>11.568694482727199</v>
      </c>
      <c r="Z28">
        <v>11.172342364</v>
      </c>
      <c r="AA28">
        <v>10.9180457018181</v>
      </c>
      <c r="AB28">
        <v>10.39732902375</v>
      </c>
      <c r="AC28">
        <v>9.2707406292307599</v>
      </c>
      <c r="AD28">
        <v>8.6902378245454504</v>
      </c>
      <c r="AE28">
        <v>8.5307866052941108</v>
      </c>
      <c r="AF28">
        <v>8.5147886957142802</v>
      </c>
      <c r="AH28" s="11" t="s">
        <v>72</v>
      </c>
      <c r="AI28" s="4">
        <f t="shared" si="8"/>
        <v>2</v>
      </c>
      <c r="AJ28" s="3">
        <f t="shared" si="4"/>
        <v>3</v>
      </c>
      <c r="AK28" s="3">
        <f t="shared" si="5"/>
        <v>9</v>
      </c>
      <c r="AL28" s="3">
        <f t="shared" si="6"/>
        <v>17</v>
      </c>
      <c r="AM28" s="5">
        <f t="shared" si="7"/>
        <v>8</v>
      </c>
      <c r="AN28" s="4">
        <f t="shared" si="9"/>
        <v>2</v>
      </c>
      <c r="AO28" s="3">
        <f t="shared" si="10"/>
        <v>3</v>
      </c>
      <c r="AP28" s="3">
        <f t="shared" si="11"/>
        <v>11</v>
      </c>
      <c r="AQ28" s="3">
        <f t="shared" si="12"/>
        <v>11</v>
      </c>
      <c r="AR28" s="5">
        <f t="shared" si="13"/>
        <v>14</v>
      </c>
      <c r="AS28" s="4">
        <f t="shared" si="14"/>
        <v>1</v>
      </c>
      <c r="AT28" s="3">
        <f t="shared" si="15"/>
        <v>0</v>
      </c>
      <c r="AU28" s="3">
        <f t="shared" si="16"/>
        <v>4</v>
      </c>
      <c r="AV28" s="3">
        <f t="shared" si="17"/>
        <v>15</v>
      </c>
      <c r="AW28" s="5">
        <f t="shared" si="18"/>
        <v>18</v>
      </c>
      <c r="AX28" s="4">
        <f t="shared" si="19"/>
        <v>0</v>
      </c>
      <c r="AY28" s="3">
        <f t="shared" si="20"/>
        <v>0</v>
      </c>
      <c r="AZ28" s="3">
        <f t="shared" si="21"/>
        <v>1</v>
      </c>
      <c r="BA28" s="3">
        <f t="shared" si="22"/>
        <v>1</v>
      </c>
      <c r="BB28" s="5">
        <f t="shared" si="23"/>
        <v>2</v>
      </c>
      <c r="BC28" s="4">
        <f t="shared" si="24"/>
        <v>2</v>
      </c>
      <c r="BD28" s="3">
        <f t="shared" si="25"/>
        <v>6</v>
      </c>
      <c r="BE28" s="3">
        <f t="shared" si="26"/>
        <v>15</v>
      </c>
      <c r="BF28" s="3">
        <f t="shared" si="27"/>
        <v>9</v>
      </c>
      <c r="BG28" s="5">
        <f t="shared" si="28"/>
        <v>8</v>
      </c>
      <c r="BJ28" t="str">
        <f>INDEX($AH$7:$AH$80,MATCH(BJ29,BC$7:BC$80,0))</f>
        <v>EPS_EarningsSurprise</v>
      </c>
      <c r="BK28" t="str">
        <f t="shared" ref="BK28:BN28" si="49">INDEX($AH$7:$AH$80,MATCH(BK29,BD$7:BD$80,0))</f>
        <v>EPS_Earnings_Surprise_Backward_Ave_Diff</v>
      </c>
      <c r="BL28" t="str">
        <f t="shared" si="49"/>
        <v>Operating_Income_Y_Change</v>
      </c>
      <c r="BM28" t="str">
        <f t="shared" si="49"/>
        <v>Operating_Income_Y_Change</v>
      </c>
      <c r="BN28" t="str">
        <f t="shared" si="49"/>
        <v>EPS_EarningsSurprise</v>
      </c>
      <c r="BQ28" s="30" t="s">
        <v>129</v>
      </c>
      <c r="BR28" s="30" t="str">
        <v>EPS_EarningsSurprise</v>
      </c>
      <c r="BS28" s="31">
        <v>36</v>
      </c>
      <c r="BT28" s="30" t="str">
        <v>EPS_Earnings_Surprise_Backward_Ave_Diff</v>
      </c>
      <c r="BU28" s="31">
        <v>15</v>
      </c>
      <c r="BV28" s="30" t="str">
        <v>DMA_5D/200D</v>
      </c>
      <c r="BW28" s="31">
        <v>8</v>
      </c>
    </row>
    <row r="29" spans="1:75" x14ac:dyDescent="0.3">
      <c r="A29">
        <v>1527</v>
      </c>
      <c r="B29" t="s">
        <v>116</v>
      </c>
      <c r="C29">
        <v>2018</v>
      </c>
      <c r="D29">
        <v>388</v>
      </c>
      <c r="E29">
        <v>27</v>
      </c>
      <c r="F29">
        <v>0.518041237113402</v>
      </c>
      <c r="G29">
        <v>0.22</v>
      </c>
      <c r="H29">
        <v>2</v>
      </c>
      <c r="I29">
        <v>0.62</v>
      </c>
      <c r="J29">
        <v>0.64</v>
      </c>
      <c r="K29">
        <v>0.14000000000000001</v>
      </c>
      <c r="L29">
        <v>4</v>
      </c>
      <c r="M29" t="s">
        <v>39</v>
      </c>
      <c r="N29" t="s">
        <v>111</v>
      </c>
      <c r="O29" t="s">
        <v>32</v>
      </c>
      <c r="P29" t="s">
        <v>77</v>
      </c>
      <c r="Q29" t="s">
        <v>106</v>
      </c>
      <c r="R29" t="s">
        <v>71</v>
      </c>
      <c r="S29" t="s">
        <v>59</v>
      </c>
      <c r="T29" t="s">
        <v>112</v>
      </c>
      <c r="U29" t="s">
        <v>73</v>
      </c>
      <c r="V29" t="s">
        <v>50</v>
      </c>
      <c r="W29">
        <v>15.021378186666601</v>
      </c>
      <c r="X29">
        <v>12.4830413</v>
      </c>
      <c r="Y29">
        <v>12.1400749466666</v>
      </c>
      <c r="Z29">
        <v>11.36540198</v>
      </c>
      <c r="AA29">
        <v>11.238512815999901</v>
      </c>
      <c r="AB29">
        <v>10.8564053</v>
      </c>
      <c r="AC29">
        <v>10.626548779999901</v>
      </c>
      <c r="AD29">
        <v>10.538680075</v>
      </c>
      <c r="AE29">
        <v>10.49201538</v>
      </c>
      <c r="AF29">
        <v>10.389901200000001</v>
      </c>
      <c r="AH29" s="11" t="s">
        <v>73</v>
      </c>
      <c r="AI29" s="4">
        <f t="shared" si="8"/>
        <v>0</v>
      </c>
      <c r="AJ29" s="3">
        <f t="shared" si="4"/>
        <v>0</v>
      </c>
      <c r="AK29" s="3">
        <f t="shared" si="5"/>
        <v>1</v>
      </c>
      <c r="AL29" s="3">
        <f t="shared" si="6"/>
        <v>0</v>
      </c>
      <c r="AM29" s="5">
        <f t="shared" si="7"/>
        <v>0</v>
      </c>
      <c r="AN29" s="4">
        <f t="shared" si="9"/>
        <v>0</v>
      </c>
      <c r="AO29" s="3">
        <f t="shared" si="10"/>
        <v>1</v>
      </c>
      <c r="AP29" s="3">
        <f t="shared" si="11"/>
        <v>0</v>
      </c>
      <c r="AQ29" s="3">
        <f t="shared" si="12"/>
        <v>0</v>
      </c>
      <c r="AR29" s="5">
        <f t="shared" si="13"/>
        <v>0</v>
      </c>
      <c r="AS29" s="4">
        <f t="shared" si="14"/>
        <v>0</v>
      </c>
      <c r="AT29" s="3">
        <f t="shared" si="15"/>
        <v>0</v>
      </c>
      <c r="AU29" s="3">
        <f t="shared" si="16"/>
        <v>0</v>
      </c>
      <c r="AV29" s="3">
        <f t="shared" si="17"/>
        <v>1</v>
      </c>
      <c r="AW29" s="5">
        <f t="shared" si="18"/>
        <v>0</v>
      </c>
      <c r="AX29" s="4">
        <f t="shared" si="19"/>
        <v>0</v>
      </c>
      <c r="AY29" s="3">
        <f t="shared" si="20"/>
        <v>0</v>
      </c>
      <c r="AZ29" s="3">
        <f t="shared" si="21"/>
        <v>0</v>
      </c>
      <c r="BA29" s="3">
        <f t="shared" si="22"/>
        <v>1</v>
      </c>
      <c r="BB29" s="5">
        <f t="shared" si="23"/>
        <v>0</v>
      </c>
      <c r="BC29" s="4">
        <f t="shared" si="24"/>
        <v>0</v>
      </c>
      <c r="BD29" s="3">
        <f t="shared" si="25"/>
        <v>0</v>
      </c>
      <c r="BE29" s="3">
        <f t="shared" si="26"/>
        <v>0</v>
      </c>
      <c r="BF29" s="3">
        <f t="shared" si="27"/>
        <v>2</v>
      </c>
      <c r="BG29" s="5">
        <f t="shared" si="28"/>
        <v>0</v>
      </c>
      <c r="BI29">
        <v>2</v>
      </c>
      <c r="BJ29">
        <f>LARGE(BC$7:BC$80,$BI29)</f>
        <v>10</v>
      </c>
      <c r="BK29">
        <f t="shared" ref="BK29:BN29" si="50">LARGE(BD$7:BD$80,$BI29)</f>
        <v>15</v>
      </c>
      <c r="BL29">
        <f t="shared" si="50"/>
        <v>15</v>
      </c>
      <c r="BM29">
        <f t="shared" si="50"/>
        <v>9</v>
      </c>
      <c r="BN29">
        <f t="shared" si="50"/>
        <v>6</v>
      </c>
      <c r="BQ29" s="30" t="s">
        <v>130</v>
      </c>
      <c r="BR29" s="30" t="str">
        <v>EPS_EarningsSurprise</v>
      </c>
      <c r="BS29" s="31">
        <v>16</v>
      </c>
      <c r="BT29" s="30" t="str">
        <v>Operating_Income_Y_Change</v>
      </c>
      <c r="BU29" s="31">
        <v>15</v>
      </c>
      <c r="BV29" s="30" t="str">
        <v>EPS_Earnings_Surprise_Backward_Diff</v>
      </c>
      <c r="BW29" s="31">
        <v>13</v>
      </c>
    </row>
    <row r="30" spans="1:75" x14ac:dyDescent="0.3">
      <c r="A30">
        <v>1528</v>
      </c>
      <c r="B30" t="s">
        <v>116</v>
      </c>
      <c r="C30">
        <v>2018</v>
      </c>
      <c r="D30">
        <v>388</v>
      </c>
      <c r="E30">
        <v>28</v>
      </c>
      <c r="F30">
        <v>0.52061855670103097</v>
      </c>
      <c r="G30">
        <v>0.38</v>
      </c>
      <c r="H30">
        <v>1</v>
      </c>
      <c r="I30">
        <v>0.08</v>
      </c>
      <c r="J30">
        <v>0.76</v>
      </c>
      <c r="K30">
        <v>0</v>
      </c>
      <c r="L30">
        <v>4</v>
      </c>
      <c r="M30" t="s">
        <v>106</v>
      </c>
      <c r="N30" t="s">
        <v>32</v>
      </c>
      <c r="O30" t="s">
        <v>82</v>
      </c>
      <c r="P30" t="s">
        <v>39</v>
      </c>
      <c r="Q30" t="s">
        <v>92</v>
      </c>
      <c r="R30" t="s">
        <v>72</v>
      </c>
      <c r="S30" t="s">
        <v>91</v>
      </c>
      <c r="T30" t="s">
        <v>76</v>
      </c>
      <c r="U30" t="s">
        <v>70</v>
      </c>
      <c r="V30" t="s">
        <v>61</v>
      </c>
      <c r="W30">
        <v>24.058029149999999</v>
      </c>
      <c r="X30">
        <v>12.983251099999899</v>
      </c>
      <c r="Y30">
        <v>11.05726574</v>
      </c>
      <c r="Z30">
        <v>10.726549159999999</v>
      </c>
      <c r="AA30">
        <v>10.1565619</v>
      </c>
      <c r="AB30">
        <v>9.9880819433333308</v>
      </c>
      <c r="AC30">
        <v>9.6413030600000003</v>
      </c>
      <c r="AD30">
        <v>9.0292453800000008</v>
      </c>
      <c r="AE30">
        <v>8.9923714066666598</v>
      </c>
      <c r="AF30">
        <v>8.8839378399999998</v>
      </c>
      <c r="AH30" s="11" t="s">
        <v>53</v>
      </c>
      <c r="AI30" s="4">
        <f t="shared" si="8"/>
        <v>0</v>
      </c>
      <c r="AJ30" s="3">
        <f t="shared" si="4"/>
        <v>0</v>
      </c>
      <c r="AK30" s="3">
        <f t="shared" si="5"/>
        <v>1</v>
      </c>
      <c r="AL30" s="3">
        <f t="shared" si="6"/>
        <v>0</v>
      </c>
      <c r="AM30" s="5">
        <f t="shared" si="7"/>
        <v>1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1</v>
      </c>
      <c r="AR30" s="5">
        <f t="shared" si="13"/>
        <v>1</v>
      </c>
      <c r="AS30" s="4">
        <f t="shared" si="14"/>
        <v>0</v>
      </c>
      <c r="AT30" s="3">
        <f t="shared" si="15"/>
        <v>0</v>
      </c>
      <c r="AU30" s="3">
        <f t="shared" si="16"/>
        <v>0</v>
      </c>
      <c r="AV30" s="3">
        <f t="shared" si="17"/>
        <v>1</v>
      </c>
      <c r="AW30" s="5">
        <f t="shared" si="18"/>
        <v>0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0</v>
      </c>
      <c r="BB30" s="5">
        <f t="shared" si="23"/>
        <v>0</v>
      </c>
      <c r="BC30" s="4">
        <f t="shared" si="24"/>
        <v>1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0</v>
      </c>
      <c r="BJ30" t="str">
        <f>INDEX($AH$7:$AH$80,MATCH(BJ31,BC$7:BC$80,0))</f>
        <v>EPS_Earnings_Surprise_Backward_Diff</v>
      </c>
      <c r="BK30" t="str">
        <f t="shared" ref="BK30:BN30" si="51">INDEX($AH$7:$AH$80,MATCH(BK31,BD$7:BD$80,0))</f>
        <v>DMA_5D/200D</v>
      </c>
      <c r="BL30" t="str">
        <f t="shared" si="51"/>
        <v>EPS_Earnings_Surprise_Backward_Diff</v>
      </c>
      <c r="BM30" t="str">
        <f t="shared" si="51"/>
        <v>DMA_50D/200D</v>
      </c>
      <c r="BN30" t="str">
        <f t="shared" si="51"/>
        <v>EPS_EarningsSurprise</v>
      </c>
      <c r="BQ30" s="32" t="s">
        <v>131</v>
      </c>
      <c r="BR30" s="30" t="str">
        <v>Net_Debt_to_EBIT_Q_Change</v>
      </c>
      <c r="BS30" s="31">
        <v>10</v>
      </c>
      <c r="BT30" s="30" t="str">
        <v>Operating_Income_Y_Change</v>
      </c>
      <c r="BU30" s="31">
        <v>9</v>
      </c>
      <c r="BV30" s="30" t="str">
        <v>DMA_50D/200D</v>
      </c>
      <c r="BW30" s="31">
        <v>8</v>
      </c>
    </row>
    <row r="31" spans="1:75" x14ac:dyDescent="0.3">
      <c r="A31">
        <v>1529</v>
      </c>
      <c r="B31" t="s">
        <v>116</v>
      </c>
      <c r="C31">
        <v>2018</v>
      </c>
      <c r="D31">
        <v>388</v>
      </c>
      <c r="E31">
        <v>29</v>
      </c>
      <c r="F31">
        <v>0.50773195876288602</v>
      </c>
      <c r="G31">
        <v>0.7</v>
      </c>
      <c r="H31">
        <v>1</v>
      </c>
      <c r="I31">
        <v>0.52</v>
      </c>
      <c r="J31">
        <v>1</v>
      </c>
      <c r="K31">
        <v>0.94</v>
      </c>
      <c r="L31">
        <v>5</v>
      </c>
      <c r="M31" t="s">
        <v>32</v>
      </c>
      <c r="N31" t="s">
        <v>39</v>
      </c>
      <c r="O31" t="s">
        <v>44</v>
      </c>
      <c r="P31" t="s">
        <v>45</v>
      </c>
      <c r="Q31" t="s">
        <v>70</v>
      </c>
      <c r="R31" t="s">
        <v>90</v>
      </c>
      <c r="S31" t="s">
        <v>58</v>
      </c>
      <c r="T31" t="s">
        <v>60</v>
      </c>
      <c r="U31" t="s">
        <v>36</v>
      </c>
      <c r="V31" t="s">
        <v>72</v>
      </c>
      <c r="W31">
        <v>35.468706150000003</v>
      </c>
      <c r="X31">
        <v>13.241649015</v>
      </c>
      <c r="Y31">
        <v>12.017332809999999</v>
      </c>
      <c r="Z31">
        <v>11.2563037933333</v>
      </c>
      <c r="AA31">
        <v>10.874102600000001</v>
      </c>
      <c r="AB31">
        <v>10.680915799999999</v>
      </c>
      <c r="AC31">
        <v>7.7939834599999998</v>
      </c>
      <c r="AD31">
        <v>7.74945489</v>
      </c>
      <c r="AE31">
        <v>7.5760588599999998</v>
      </c>
      <c r="AF31">
        <v>7.5731787733333302</v>
      </c>
      <c r="AH31" s="11" t="s">
        <v>80</v>
      </c>
      <c r="AI31" s="4">
        <f t="shared" si="8"/>
        <v>0</v>
      </c>
      <c r="AJ31" s="3">
        <f t="shared" si="4"/>
        <v>0</v>
      </c>
      <c r="AK31" s="3">
        <f t="shared" si="5"/>
        <v>0</v>
      </c>
      <c r="AL31" s="3">
        <f t="shared" si="6"/>
        <v>0</v>
      </c>
      <c r="AM31" s="5">
        <f t="shared" si="7"/>
        <v>1</v>
      </c>
      <c r="AN31" s="4">
        <f t="shared" si="9"/>
        <v>0</v>
      </c>
      <c r="AO31" s="3">
        <f t="shared" si="10"/>
        <v>0</v>
      </c>
      <c r="AP31" s="3">
        <f t="shared" si="11"/>
        <v>0</v>
      </c>
      <c r="AQ31" s="3">
        <f t="shared" si="12"/>
        <v>2</v>
      </c>
      <c r="AR31" s="5">
        <f t="shared" si="13"/>
        <v>0</v>
      </c>
      <c r="AS31" s="4">
        <f t="shared" si="14"/>
        <v>0</v>
      </c>
      <c r="AT31" s="3">
        <f t="shared" si="15"/>
        <v>0</v>
      </c>
      <c r="AU31" s="3">
        <f t="shared" si="16"/>
        <v>0</v>
      </c>
      <c r="AV31" s="3">
        <f t="shared" si="17"/>
        <v>1</v>
      </c>
      <c r="AW31" s="5">
        <f t="shared" si="18"/>
        <v>0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1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1</v>
      </c>
      <c r="BG31" s="5">
        <f t="shared" si="28"/>
        <v>0</v>
      </c>
      <c r="BI31">
        <v>3</v>
      </c>
      <c r="BJ31">
        <f>LARGE(BC$7:BC$80,$BI31)</f>
        <v>7</v>
      </c>
      <c r="BK31">
        <f t="shared" ref="BK31:BN31" si="52">LARGE(BD$7:BD$80,$BI31)</f>
        <v>8</v>
      </c>
      <c r="BL31">
        <f t="shared" si="52"/>
        <v>13</v>
      </c>
      <c r="BM31">
        <f t="shared" si="52"/>
        <v>8</v>
      </c>
      <c r="BN31">
        <f t="shared" si="52"/>
        <v>6</v>
      </c>
      <c r="BQ31" s="33" t="s">
        <v>132</v>
      </c>
      <c r="BR31" s="55" t="str">
        <v>Operating_Income_Y_Change</v>
      </c>
      <c r="BS31" s="35">
        <v>8</v>
      </c>
      <c r="BT31" s="55" t="str">
        <v>EPS_EarningsSurprise</v>
      </c>
      <c r="BU31" s="35">
        <v>6</v>
      </c>
      <c r="BV31" s="55" t="str">
        <v>EPS_EarningsSurprise</v>
      </c>
      <c r="BW31" s="35">
        <v>6</v>
      </c>
    </row>
    <row r="32" spans="1:75" x14ac:dyDescent="0.3">
      <c r="A32">
        <v>1530</v>
      </c>
      <c r="B32" t="s">
        <v>116</v>
      </c>
      <c r="C32">
        <v>2018</v>
      </c>
      <c r="D32">
        <v>388</v>
      </c>
      <c r="E32">
        <v>30</v>
      </c>
      <c r="F32">
        <v>0.51546391752577303</v>
      </c>
      <c r="G32">
        <v>0.28000000000000003</v>
      </c>
      <c r="H32">
        <v>2</v>
      </c>
      <c r="I32">
        <v>0.72</v>
      </c>
      <c r="J32">
        <v>0.46</v>
      </c>
      <c r="K32">
        <v>0.46</v>
      </c>
      <c r="L32">
        <v>3</v>
      </c>
      <c r="M32" t="s">
        <v>32</v>
      </c>
      <c r="N32" t="s">
        <v>106</v>
      </c>
      <c r="O32" t="s">
        <v>58</v>
      </c>
      <c r="P32" t="s">
        <v>72</v>
      </c>
      <c r="Q32" t="s">
        <v>71</v>
      </c>
      <c r="R32" t="s">
        <v>39</v>
      </c>
      <c r="S32" t="s">
        <v>59</v>
      </c>
      <c r="T32" t="s">
        <v>56</v>
      </c>
      <c r="U32" t="s">
        <v>88</v>
      </c>
      <c r="V32" t="s">
        <v>64</v>
      </c>
      <c r="W32">
        <v>19.4529374566666</v>
      </c>
      <c r="X32">
        <v>15.56038689</v>
      </c>
      <c r="Y32">
        <v>15.4461651</v>
      </c>
      <c r="Z32">
        <v>13.50560022</v>
      </c>
      <c r="AA32">
        <v>13.265034695000001</v>
      </c>
      <c r="AB32">
        <v>12.980380934999999</v>
      </c>
      <c r="AC32">
        <v>12.6376253175</v>
      </c>
      <c r="AD32">
        <v>11.907149799999999</v>
      </c>
      <c r="AE32">
        <v>11.1486359</v>
      </c>
      <c r="AF32">
        <v>10.505104525</v>
      </c>
      <c r="AH32" s="11" t="s">
        <v>82</v>
      </c>
      <c r="AI32" s="4">
        <f t="shared" si="8"/>
        <v>0</v>
      </c>
      <c r="AJ32" s="3">
        <f t="shared" si="4"/>
        <v>1</v>
      </c>
      <c r="AK32" s="3">
        <f t="shared" si="5"/>
        <v>1</v>
      </c>
      <c r="AL32" s="3">
        <f t="shared" si="6"/>
        <v>0</v>
      </c>
      <c r="AM32" s="5">
        <f t="shared" si="7"/>
        <v>1</v>
      </c>
      <c r="AN32" s="4">
        <f t="shared" si="9"/>
        <v>1</v>
      </c>
      <c r="AO32" s="3">
        <f t="shared" si="10"/>
        <v>0</v>
      </c>
      <c r="AP32" s="3">
        <f t="shared" si="11"/>
        <v>0</v>
      </c>
      <c r="AQ32" s="3">
        <f t="shared" si="12"/>
        <v>0</v>
      </c>
      <c r="AR32" s="5">
        <f t="shared" si="13"/>
        <v>1</v>
      </c>
      <c r="AS32" s="4">
        <f t="shared" si="14"/>
        <v>1</v>
      </c>
      <c r="AT32" s="3">
        <f t="shared" si="15"/>
        <v>1</v>
      </c>
      <c r="AU32" s="3">
        <f t="shared" si="16"/>
        <v>1</v>
      </c>
      <c r="AV32" s="3">
        <f t="shared" si="17"/>
        <v>0</v>
      </c>
      <c r="AW32" s="5">
        <f t="shared" si="18"/>
        <v>1</v>
      </c>
      <c r="AX32" s="4">
        <f t="shared" si="19"/>
        <v>1</v>
      </c>
      <c r="AY32" s="3">
        <f t="shared" si="20"/>
        <v>3</v>
      </c>
      <c r="AZ32" s="3">
        <f t="shared" si="21"/>
        <v>1</v>
      </c>
      <c r="BA32" s="3">
        <f t="shared" si="22"/>
        <v>1</v>
      </c>
      <c r="BB32" s="5">
        <f t="shared" si="23"/>
        <v>0</v>
      </c>
      <c r="BC32" s="4">
        <f t="shared" si="24"/>
        <v>1</v>
      </c>
      <c r="BD32" s="3">
        <f t="shared" si="25"/>
        <v>0</v>
      </c>
      <c r="BE32" s="3">
        <f t="shared" si="26"/>
        <v>0</v>
      </c>
      <c r="BF32" s="3">
        <f t="shared" si="27"/>
        <v>1</v>
      </c>
      <c r="BG32" s="5">
        <f t="shared" si="28"/>
        <v>2</v>
      </c>
    </row>
    <row r="33" spans="1:59" x14ac:dyDescent="0.3">
      <c r="A33">
        <v>1531</v>
      </c>
      <c r="B33" t="s">
        <v>116</v>
      </c>
      <c r="C33">
        <v>2018</v>
      </c>
      <c r="D33">
        <v>388</v>
      </c>
      <c r="E33">
        <v>31</v>
      </c>
      <c r="F33">
        <v>0.50515463917525705</v>
      </c>
      <c r="G33">
        <v>0.26</v>
      </c>
      <c r="H33">
        <v>1</v>
      </c>
      <c r="I33">
        <v>0.7</v>
      </c>
      <c r="J33">
        <v>0.66</v>
      </c>
      <c r="K33">
        <v>0.14000000000000001</v>
      </c>
      <c r="L33">
        <v>6</v>
      </c>
      <c r="M33" t="s">
        <v>106</v>
      </c>
      <c r="N33" t="s">
        <v>32</v>
      </c>
      <c r="O33" t="s">
        <v>70</v>
      </c>
      <c r="P33" t="s">
        <v>58</v>
      </c>
      <c r="Q33" t="s">
        <v>49</v>
      </c>
      <c r="R33" t="s">
        <v>72</v>
      </c>
      <c r="S33" t="s">
        <v>39</v>
      </c>
      <c r="T33" t="s">
        <v>64</v>
      </c>
      <c r="U33" t="s">
        <v>97</v>
      </c>
      <c r="V33" t="s">
        <v>90</v>
      </c>
      <c r="W33">
        <v>16.18361853</v>
      </c>
      <c r="X33">
        <v>14.46400129875</v>
      </c>
      <c r="Y33">
        <v>12.762416350000001</v>
      </c>
      <c r="Z33">
        <v>12.0657821825</v>
      </c>
      <c r="AA33">
        <v>11.884892004999999</v>
      </c>
      <c r="AB33">
        <v>11.817897602</v>
      </c>
      <c r="AC33">
        <v>11.326134121999999</v>
      </c>
      <c r="AD33">
        <v>10.357368725000001</v>
      </c>
      <c r="AE33">
        <v>10.2758474</v>
      </c>
      <c r="AF33">
        <v>9.7723738333333294</v>
      </c>
      <c r="AH33" s="11" t="s">
        <v>50</v>
      </c>
      <c r="AI33" s="4">
        <f t="shared" si="8"/>
        <v>0</v>
      </c>
      <c r="AJ33" s="3">
        <f t="shared" si="4"/>
        <v>0</v>
      </c>
      <c r="AK33" s="3">
        <f t="shared" si="5"/>
        <v>0</v>
      </c>
      <c r="AL33" s="3">
        <f t="shared" si="6"/>
        <v>0</v>
      </c>
      <c r="AM33" s="5">
        <f t="shared" si="7"/>
        <v>1</v>
      </c>
      <c r="AN33" s="4">
        <f t="shared" si="9"/>
        <v>0</v>
      </c>
      <c r="AO33" s="3">
        <f t="shared" si="10"/>
        <v>0</v>
      </c>
      <c r="AP33" s="3">
        <f t="shared" si="11"/>
        <v>1</v>
      </c>
      <c r="AQ33" s="3">
        <f t="shared" si="12"/>
        <v>0</v>
      </c>
      <c r="AR33" s="5">
        <f t="shared" si="13"/>
        <v>0</v>
      </c>
      <c r="AS33" s="4">
        <f t="shared" si="14"/>
        <v>0</v>
      </c>
      <c r="AT33" s="3">
        <f t="shared" si="15"/>
        <v>0</v>
      </c>
      <c r="AU33" s="3">
        <f t="shared" si="16"/>
        <v>0</v>
      </c>
      <c r="AV33" s="3">
        <f t="shared" si="17"/>
        <v>0</v>
      </c>
      <c r="AW33" s="5">
        <f t="shared" si="18"/>
        <v>0</v>
      </c>
      <c r="AX33" s="4">
        <f t="shared" si="19"/>
        <v>0</v>
      </c>
      <c r="AY33" s="3">
        <f t="shared" si="20"/>
        <v>0</v>
      </c>
      <c r="AZ33" s="3">
        <f t="shared" si="21"/>
        <v>0</v>
      </c>
      <c r="BA33" s="3">
        <f t="shared" si="22"/>
        <v>2</v>
      </c>
      <c r="BB33" s="5">
        <f t="shared" si="23"/>
        <v>0</v>
      </c>
      <c r="BC33" s="4">
        <f t="shared" si="24"/>
        <v>0</v>
      </c>
      <c r="BD33" s="3">
        <f t="shared" si="25"/>
        <v>0</v>
      </c>
      <c r="BE33" s="3">
        <f t="shared" si="26"/>
        <v>0</v>
      </c>
      <c r="BF33" s="3">
        <f t="shared" si="27"/>
        <v>1</v>
      </c>
      <c r="BG33" s="5">
        <f t="shared" si="28"/>
        <v>1</v>
      </c>
    </row>
    <row r="34" spans="1:59" x14ac:dyDescent="0.3">
      <c r="A34">
        <v>1532</v>
      </c>
      <c r="B34" t="s">
        <v>116</v>
      </c>
      <c r="C34">
        <v>2018</v>
      </c>
      <c r="D34">
        <v>388</v>
      </c>
      <c r="E34">
        <v>32</v>
      </c>
      <c r="F34">
        <v>0.518041237113402</v>
      </c>
      <c r="G34">
        <v>0.28000000000000003</v>
      </c>
      <c r="H34">
        <v>2</v>
      </c>
      <c r="I34">
        <v>0.64</v>
      </c>
      <c r="J34">
        <v>0.74</v>
      </c>
      <c r="K34">
        <v>0.1</v>
      </c>
      <c r="L34">
        <v>5</v>
      </c>
      <c r="M34" t="s">
        <v>32</v>
      </c>
      <c r="N34" t="s">
        <v>72</v>
      </c>
      <c r="O34" t="s">
        <v>77</v>
      </c>
      <c r="P34" t="s">
        <v>57</v>
      </c>
      <c r="Q34" t="s">
        <v>39</v>
      </c>
      <c r="R34" t="s">
        <v>44</v>
      </c>
      <c r="S34" t="s">
        <v>106</v>
      </c>
      <c r="T34" t="s">
        <v>59</v>
      </c>
      <c r="U34" t="s">
        <v>55</v>
      </c>
      <c r="V34" t="s">
        <v>50</v>
      </c>
      <c r="W34">
        <v>15.2583523557142</v>
      </c>
      <c r="X34">
        <v>13.2052781575</v>
      </c>
      <c r="Y34">
        <v>12.7237197466666</v>
      </c>
      <c r="Z34">
        <v>11.563184700000001</v>
      </c>
      <c r="AA34">
        <v>10.859696285999901</v>
      </c>
      <c r="AB34">
        <v>10.555784689999999</v>
      </c>
      <c r="AC34">
        <v>9.9045306449999995</v>
      </c>
      <c r="AD34">
        <v>9.537719912</v>
      </c>
      <c r="AE34">
        <v>9.4235146833333303</v>
      </c>
      <c r="AF34">
        <v>9.1496367449999898</v>
      </c>
      <c r="AH34" s="11" t="s">
        <v>55</v>
      </c>
      <c r="AI34" s="4">
        <f t="shared" si="8"/>
        <v>1</v>
      </c>
      <c r="AJ34" s="3">
        <f t="shared" si="4"/>
        <v>0</v>
      </c>
      <c r="AK34" s="3">
        <f t="shared" si="5"/>
        <v>0</v>
      </c>
      <c r="AL34" s="3">
        <f t="shared" si="6"/>
        <v>0</v>
      </c>
      <c r="AM34" s="5">
        <f t="shared" si="7"/>
        <v>0</v>
      </c>
      <c r="AN34" s="4">
        <f t="shared" si="9"/>
        <v>1</v>
      </c>
      <c r="AO34" s="3">
        <f t="shared" si="10"/>
        <v>0</v>
      </c>
      <c r="AP34" s="3">
        <f t="shared" si="11"/>
        <v>0</v>
      </c>
      <c r="AQ34" s="3">
        <f t="shared" si="12"/>
        <v>0</v>
      </c>
      <c r="AR34" s="5">
        <f t="shared" si="13"/>
        <v>0</v>
      </c>
      <c r="AS34" s="4">
        <f t="shared" si="14"/>
        <v>0</v>
      </c>
      <c r="AT34" s="3">
        <f t="shared" si="15"/>
        <v>0</v>
      </c>
      <c r="AU34" s="3">
        <f t="shared" si="16"/>
        <v>0</v>
      </c>
      <c r="AV34" s="3">
        <f t="shared" si="17"/>
        <v>0</v>
      </c>
      <c r="AW34" s="5">
        <f t="shared" si="18"/>
        <v>0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1</v>
      </c>
      <c r="BB34" s="5">
        <f t="shared" si="23"/>
        <v>1</v>
      </c>
      <c r="BC34" s="4">
        <f t="shared" si="24"/>
        <v>1</v>
      </c>
      <c r="BD34" s="3">
        <f t="shared" si="25"/>
        <v>3</v>
      </c>
      <c r="BE34" s="3">
        <f t="shared" si="26"/>
        <v>1</v>
      </c>
      <c r="BF34" s="3">
        <f t="shared" si="27"/>
        <v>1</v>
      </c>
      <c r="BG34" s="5">
        <f t="shared" si="28"/>
        <v>1</v>
      </c>
    </row>
    <row r="35" spans="1:59" x14ac:dyDescent="0.3">
      <c r="A35">
        <v>1533</v>
      </c>
      <c r="B35" t="s">
        <v>116</v>
      </c>
      <c r="C35">
        <v>2018</v>
      </c>
      <c r="D35">
        <v>388</v>
      </c>
      <c r="E35">
        <v>33</v>
      </c>
      <c r="F35">
        <v>0.53865979381443296</v>
      </c>
      <c r="G35">
        <v>0.12</v>
      </c>
      <c r="H35">
        <v>2</v>
      </c>
      <c r="I35">
        <v>0.76</v>
      </c>
      <c r="J35">
        <v>0.9</v>
      </c>
      <c r="K35">
        <v>0.24</v>
      </c>
      <c r="L35">
        <v>10</v>
      </c>
      <c r="M35" t="s">
        <v>32</v>
      </c>
      <c r="N35" t="s">
        <v>77</v>
      </c>
      <c r="O35" t="s">
        <v>106</v>
      </c>
      <c r="P35" t="s">
        <v>72</v>
      </c>
      <c r="Q35" t="s">
        <v>58</v>
      </c>
      <c r="R35" t="s">
        <v>39</v>
      </c>
      <c r="S35" t="s">
        <v>70</v>
      </c>
      <c r="T35" t="s">
        <v>35</v>
      </c>
      <c r="U35" t="s">
        <v>93</v>
      </c>
      <c r="V35" t="s">
        <v>45</v>
      </c>
      <c r="W35">
        <v>16.298204463636299</v>
      </c>
      <c r="X35">
        <v>15.29704588375</v>
      </c>
      <c r="Y35">
        <v>15.058364667999999</v>
      </c>
      <c r="Z35">
        <v>11.410858801818099</v>
      </c>
      <c r="AA35">
        <v>11.21697863875</v>
      </c>
      <c r="AB35">
        <v>10.587493469</v>
      </c>
      <c r="AC35">
        <v>10.298757223076899</v>
      </c>
      <c r="AD35">
        <v>10.007973671666599</v>
      </c>
      <c r="AE35">
        <v>9.7010984400000009</v>
      </c>
      <c r="AF35">
        <v>9.3346260092307691</v>
      </c>
      <c r="AH35" s="11" t="s">
        <v>75</v>
      </c>
      <c r="AI35" s="4">
        <f t="shared" si="8"/>
        <v>0</v>
      </c>
      <c r="AJ35" s="3">
        <f t="shared" si="4"/>
        <v>0</v>
      </c>
      <c r="AK35" s="3">
        <f t="shared" si="5"/>
        <v>1</v>
      </c>
      <c r="AL35" s="3">
        <f t="shared" si="6"/>
        <v>0</v>
      </c>
      <c r="AM35" s="5">
        <f t="shared" si="7"/>
        <v>1</v>
      </c>
      <c r="AN35" s="4">
        <f t="shared" si="9"/>
        <v>0</v>
      </c>
      <c r="AO35" s="3">
        <f t="shared" si="10"/>
        <v>0</v>
      </c>
      <c r="AP35" s="3">
        <f t="shared" si="11"/>
        <v>0</v>
      </c>
      <c r="AQ35" s="3">
        <f t="shared" si="12"/>
        <v>0</v>
      </c>
      <c r="AR35" s="5">
        <f t="shared" si="13"/>
        <v>0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1</v>
      </c>
      <c r="AW35" s="5">
        <f t="shared" si="18"/>
        <v>0</v>
      </c>
      <c r="AX35" s="4">
        <f t="shared" si="19"/>
        <v>0</v>
      </c>
      <c r="AY35" s="3">
        <f t="shared" si="20"/>
        <v>0</v>
      </c>
      <c r="AZ35" s="3">
        <f t="shared" si="21"/>
        <v>0</v>
      </c>
      <c r="BA35" s="3">
        <f t="shared" si="22"/>
        <v>1</v>
      </c>
      <c r="BB35" s="5">
        <f t="shared" si="23"/>
        <v>1</v>
      </c>
      <c r="BC35" s="4">
        <f t="shared" si="24"/>
        <v>0</v>
      </c>
      <c r="BD35" s="3">
        <f t="shared" si="25"/>
        <v>0</v>
      </c>
      <c r="BE35" s="3">
        <f t="shared" si="26"/>
        <v>0</v>
      </c>
      <c r="BF35" s="3">
        <f t="shared" si="27"/>
        <v>0</v>
      </c>
      <c r="BG35" s="5">
        <f t="shared" si="28"/>
        <v>0</v>
      </c>
    </row>
    <row r="36" spans="1:59" x14ac:dyDescent="0.3">
      <c r="A36">
        <v>1534</v>
      </c>
      <c r="B36" t="s">
        <v>116</v>
      </c>
      <c r="C36">
        <v>2018</v>
      </c>
      <c r="D36">
        <v>388</v>
      </c>
      <c r="E36">
        <v>34</v>
      </c>
      <c r="F36">
        <v>0.54639175257731898</v>
      </c>
      <c r="G36">
        <v>0.02</v>
      </c>
      <c r="H36">
        <v>4</v>
      </c>
      <c r="I36">
        <v>1</v>
      </c>
      <c r="J36">
        <v>0.62</v>
      </c>
      <c r="K36">
        <v>0.54</v>
      </c>
      <c r="L36">
        <v>3</v>
      </c>
      <c r="M36" t="s">
        <v>32</v>
      </c>
      <c r="N36" t="s">
        <v>77</v>
      </c>
      <c r="O36" t="s">
        <v>39</v>
      </c>
      <c r="P36" t="s">
        <v>72</v>
      </c>
      <c r="Q36" t="s">
        <v>106</v>
      </c>
      <c r="R36" t="s">
        <v>45</v>
      </c>
      <c r="S36" t="s">
        <v>98</v>
      </c>
      <c r="T36" t="s">
        <v>84</v>
      </c>
      <c r="U36" t="s">
        <v>70</v>
      </c>
      <c r="V36" t="s">
        <v>73</v>
      </c>
      <c r="W36">
        <v>15.7309533901562</v>
      </c>
      <c r="X36">
        <v>13.222680210799901</v>
      </c>
      <c r="Y36">
        <v>11.0338118974468</v>
      </c>
      <c r="Z36">
        <v>10.6268828410869</v>
      </c>
      <c r="AA36">
        <v>10.511065646896499</v>
      </c>
      <c r="AB36">
        <v>10.436225221020401</v>
      </c>
      <c r="AC36">
        <v>9.9170737830555495</v>
      </c>
      <c r="AD36">
        <v>9.8989859753846101</v>
      </c>
      <c r="AE36">
        <v>9.8885432521276595</v>
      </c>
      <c r="AF36">
        <v>9.7892520987499996</v>
      </c>
      <c r="AH36" s="11" t="s">
        <v>92</v>
      </c>
      <c r="AI36" s="4">
        <f t="shared" si="8"/>
        <v>0</v>
      </c>
      <c r="AJ36" s="3">
        <f t="shared" si="4"/>
        <v>0</v>
      </c>
      <c r="AK36" s="3">
        <f t="shared" si="5"/>
        <v>0</v>
      </c>
      <c r="AL36" s="3">
        <f t="shared" si="6"/>
        <v>0</v>
      </c>
      <c r="AM36" s="5">
        <f t="shared" si="7"/>
        <v>1</v>
      </c>
      <c r="AN36" s="4">
        <f t="shared" si="9"/>
        <v>0</v>
      </c>
      <c r="AO36" s="3">
        <f t="shared" si="10"/>
        <v>1</v>
      </c>
      <c r="AP36" s="3">
        <f t="shared" si="11"/>
        <v>1</v>
      </c>
      <c r="AQ36" s="3">
        <f t="shared" si="12"/>
        <v>0</v>
      </c>
      <c r="AR36" s="5">
        <f t="shared" si="13"/>
        <v>0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1</v>
      </c>
      <c r="AW36" s="5">
        <f t="shared" si="18"/>
        <v>0</v>
      </c>
      <c r="AX36" s="4">
        <f t="shared" si="19"/>
        <v>0</v>
      </c>
      <c r="AY36" s="3">
        <f t="shared" si="20"/>
        <v>1</v>
      </c>
      <c r="AZ36" s="3">
        <f t="shared" si="21"/>
        <v>1</v>
      </c>
      <c r="BA36" s="3">
        <f t="shared" si="22"/>
        <v>1</v>
      </c>
      <c r="BB36" s="5">
        <f t="shared" si="23"/>
        <v>0</v>
      </c>
      <c r="BC36" s="4">
        <f t="shared" si="24"/>
        <v>0</v>
      </c>
      <c r="BD36" s="3">
        <f t="shared" si="25"/>
        <v>0</v>
      </c>
      <c r="BE36" s="3">
        <f t="shared" si="26"/>
        <v>0</v>
      </c>
      <c r="BF36" s="3">
        <f t="shared" si="27"/>
        <v>0</v>
      </c>
      <c r="BG36" s="5">
        <f t="shared" si="28"/>
        <v>0</v>
      </c>
    </row>
    <row r="37" spans="1:59" x14ac:dyDescent="0.3">
      <c r="A37">
        <v>1535</v>
      </c>
      <c r="B37" t="s">
        <v>116</v>
      </c>
      <c r="C37">
        <v>2018</v>
      </c>
      <c r="D37">
        <v>388</v>
      </c>
      <c r="E37">
        <v>35</v>
      </c>
      <c r="F37">
        <v>0.51288659793814395</v>
      </c>
      <c r="G37">
        <v>0.28000000000000003</v>
      </c>
      <c r="H37">
        <v>3</v>
      </c>
      <c r="I37">
        <v>0.8</v>
      </c>
      <c r="J37">
        <v>0.74</v>
      </c>
      <c r="K37">
        <v>0.96</v>
      </c>
      <c r="L37">
        <v>6</v>
      </c>
      <c r="M37" t="s">
        <v>32</v>
      </c>
      <c r="N37" t="s">
        <v>39</v>
      </c>
      <c r="O37" t="s">
        <v>99</v>
      </c>
      <c r="P37" t="s">
        <v>77</v>
      </c>
      <c r="Q37" t="s">
        <v>69</v>
      </c>
      <c r="R37" t="s">
        <v>98</v>
      </c>
      <c r="S37" t="s">
        <v>72</v>
      </c>
      <c r="T37" t="s">
        <v>44</v>
      </c>
      <c r="U37" t="s">
        <v>61</v>
      </c>
      <c r="V37" t="s">
        <v>60</v>
      </c>
      <c r="W37">
        <v>12.1586071039999</v>
      </c>
      <c r="X37">
        <v>10.824140738000001</v>
      </c>
      <c r="Y37">
        <v>8.9592854749999997</v>
      </c>
      <c r="Z37">
        <v>8.5241587966666597</v>
      </c>
      <c r="AA37">
        <v>8.0673150059999994</v>
      </c>
      <c r="AB37">
        <v>8.0671959583333308</v>
      </c>
      <c r="AC37">
        <v>7.8945883227272704</v>
      </c>
      <c r="AD37">
        <v>7.8484747879999999</v>
      </c>
      <c r="AE37">
        <v>7.7794914349999997</v>
      </c>
      <c r="AF37">
        <v>7.6424539087500003</v>
      </c>
      <c r="AH37" s="11" t="s">
        <v>57</v>
      </c>
      <c r="AI37" s="4">
        <f t="shared" si="8"/>
        <v>0</v>
      </c>
      <c r="AJ37" s="3">
        <f t="shared" si="4"/>
        <v>0</v>
      </c>
      <c r="AK37" s="3">
        <f t="shared" si="5"/>
        <v>0</v>
      </c>
      <c r="AL37" s="3">
        <f t="shared" si="6"/>
        <v>1</v>
      </c>
      <c r="AM37" s="5">
        <f t="shared" si="7"/>
        <v>1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0</v>
      </c>
      <c r="AR37" s="5">
        <f t="shared" si="13"/>
        <v>0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1</v>
      </c>
      <c r="AW37" s="5">
        <f t="shared" si="18"/>
        <v>1</v>
      </c>
      <c r="AX37" s="4">
        <f t="shared" si="19"/>
        <v>0</v>
      </c>
      <c r="AY37" s="3">
        <f t="shared" si="20"/>
        <v>1</v>
      </c>
      <c r="AZ37" s="3">
        <f t="shared" si="21"/>
        <v>1</v>
      </c>
      <c r="BA37" s="3">
        <f t="shared" si="22"/>
        <v>0</v>
      </c>
      <c r="BB37" s="5">
        <f t="shared" si="23"/>
        <v>0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1</v>
      </c>
      <c r="BG37" s="5">
        <f t="shared" si="28"/>
        <v>0</v>
      </c>
    </row>
    <row r="38" spans="1:59" x14ac:dyDescent="0.3">
      <c r="A38">
        <v>1536</v>
      </c>
      <c r="B38" t="s">
        <v>116</v>
      </c>
      <c r="C38">
        <v>2018</v>
      </c>
      <c r="D38">
        <v>388</v>
      </c>
      <c r="E38">
        <v>36</v>
      </c>
      <c r="F38">
        <v>0.54381443298969001</v>
      </c>
      <c r="G38">
        <v>0.02</v>
      </c>
      <c r="H38">
        <v>4</v>
      </c>
      <c r="I38">
        <v>0.34</v>
      </c>
      <c r="J38">
        <v>0.56000000000000005</v>
      </c>
      <c r="K38">
        <v>0.96</v>
      </c>
      <c r="L38">
        <v>5</v>
      </c>
      <c r="M38" t="s">
        <v>32</v>
      </c>
      <c r="N38" t="s">
        <v>77</v>
      </c>
      <c r="O38" t="s">
        <v>106</v>
      </c>
      <c r="P38" t="s">
        <v>58</v>
      </c>
      <c r="Q38" t="s">
        <v>39</v>
      </c>
      <c r="R38" t="s">
        <v>52</v>
      </c>
      <c r="S38" t="s">
        <v>44</v>
      </c>
      <c r="T38" t="s">
        <v>98</v>
      </c>
      <c r="U38" t="s">
        <v>70</v>
      </c>
      <c r="V38" t="s">
        <v>45</v>
      </c>
      <c r="W38">
        <v>13.209332020181799</v>
      </c>
      <c r="X38">
        <v>11.790879422340399</v>
      </c>
      <c r="Y38">
        <v>10.5198378203703</v>
      </c>
      <c r="Z38">
        <v>9.6308724822857101</v>
      </c>
      <c r="AA38">
        <v>9.5972260697561005</v>
      </c>
      <c r="AB38">
        <v>9.1473976630303007</v>
      </c>
      <c r="AC38">
        <v>9.0211319824137899</v>
      </c>
      <c r="AD38">
        <v>8.6412129096666597</v>
      </c>
      <c r="AE38">
        <v>8.6096105424489693</v>
      </c>
      <c r="AF38">
        <v>8.5455095154545404</v>
      </c>
      <c r="AH38" s="11" t="s">
        <v>71</v>
      </c>
      <c r="AI38" s="4">
        <f t="shared" si="8"/>
        <v>0</v>
      </c>
      <c r="AJ38" s="3">
        <f t="shared" si="4"/>
        <v>0</v>
      </c>
      <c r="AK38" s="3">
        <f t="shared" si="5"/>
        <v>0</v>
      </c>
      <c r="AL38" s="3">
        <f t="shared" si="6"/>
        <v>0</v>
      </c>
      <c r="AM38" s="5">
        <f t="shared" si="7"/>
        <v>1</v>
      </c>
      <c r="AN38" s="4">
        <f t="shared" si="9"/>
        <v>0</v>
      </c>
      <c r="AO38" s="3">
        <f t="shared" si="10"/>
        <v>0</v>
      </c>
      <c r="AP38" s="3">
        <f t="shared" si="11"/>
        <v>1</v>
      </c>
      <c r="AQ38" s="3">
        <f t="shared" si="12"/>
        <v>0</v>
      </c>
      <c r="AR38" s="5">
        <f t="shared" si="13"/>
        <v>0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0</v>
      </c>
      <c r="AW38" s="5">
        <f t="shared" si="18"/>
        <v>1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0</v>
      </c>
      <c r="BB38" s="5">
        <f t="shared" si="23"/>
        <v>1</v>
      </c>
      <c r="BC38" s="4">
        <f t="shared" si="24"/>
        <v>0</v>
      </c>
      <c r="BD38" s="3">
        <f t="shared" si="25"/>
        <v>0</v>
      </c>
      <c r="BE38" s="3">
        <f t="shared" si="26"/>
        <v>0</v>
      </c>
      <c r="BF38" s="3">
        <f t="shared" si="27"/>
        <v>1</v>
      </c>
      <c r="BG38" s="5">
        <f t="shared" si="28"/>
        <v>0</v>
      </c>
    </row>
    <row r="39" spans="1:59" x14ac:dyDescent="0.3">
      <c r="A39">
        <v>1537</v>
      </c>
      <c r="B39" t="s">
        <v>116</v>
      </c>
      <c r="C39">
        <v>2018</v>
      </c>
      <c r="D39">
        <v>388</v>
      </c>
      <c r="E39">
        <v>37</v>
      </c>
      <c r="F39">
        <v>0.51030927835051498</v>
      </c>
      <c r="G39">
        <v>0.42</v>
      </c>
      <c r="H39">
        <v>1</v>
      </c>
      <c r="I39">
        <v>0.9</v>
      </c>
      <c r="J39">
        <v>0.88</v>
      </c>
      <c r="K39">
        <v>0.96</v>
      </c>
      <c r="L39">
        <v>0</v>
      </c>
      <c r="M39" t="s">
        <v>44</v>
      </c>
      <c r="N39" t="s">
        <v>32</v>
      </c>
      <c r="O39" t="s">
        <v>77</v>
      </c>
      <c r="P39" t="s">
        <v>39</v>
      </c>
      <c r="Q39" t="s">
        <v>58</v>
      </c>
      <c r="R39" t="s">
        <v>70</v>
      </c>
      <c r="S39" t="s">
        <v>72</v>
      </c>
      <c r="T39" t="s">
        <v>98</v>
      </c>
      <c r="U39" t="s">
        <v>45</v>
      </c>
      <c r="V39" t="s">
        <v>36</v>
      </c>
      <c r="W39">
        <v>23.960496899999999</v>
      </c>
      <c r="X39">
        <v>19.38829552</v>
      </c>
      <c r="Y39">
        <v>16.969707034999999</v>
      </c>
      <c r="Z39">
        <v>15.55987408</v>
      </c>
      <c r="AA39">
        <v>15.408138299999999</v>
      </c>
      <c r="AB39">
        <v>14.716795899999999</v>
      </c>
      <c r="AC39">
        <v>14.58706525</v>
      </c>
      <c r="AD39">
        <v>13.3953781</v>
      </c>
      <c r="AE39">
        <v>11.2585301275</v>
      </c>
      <c r="AF39">
        <v>11.2079182</v>
      </c>
      <c r="AH39" s="11" t="s">
        <v>58</v>
      </c>
      <c r="AI39" s="4">
        <f t="shared" si="8"/>
        <v>1</v>
      </c>
      <c r="AJ39" s="3">
        <f t="shared" ref="AJ39:AJ70" si="53">COUNTIF($N$2:$N$101,$AH39)</f>
        <v>4</v>
      </c>
      <c r="AK39" s="3">
        <f t="shared" ref="AK39:AK70" si="54">COUNTIF($O$2:$O$101,$AH39)</f>
        <v>4</v>
      </c>
      <c r="AL39" s="3">
        <f t="shared" ref="AL39:AL70" si="55">COUNTIF($P$2:$P$101,$AH39)</f>
        <v>6</v>
      </c>
      <c r="AM39" s="5">
        <f t="shared" ref="AM39:AM70" si="56">COUNTIF($Q$2:$Q$101,$AH39)</f>
        <v>8</v>
      </c>
      <c r="AN39" s="4">
        <f t="shared" si="9"/>
        <v>2</v>
      </c>
      <c r="AO39" s="3">
        <f t="shared" si="10"/>
        <v>5</v>
      </c>
      <c r="AP39" s="3">
        <f t="shared" si="11"/>
        <v>2</v>
      </c>
      <c r="AQ39" s="3">
        <f t="shared" si="12"/>
        <v>3</v>
      </c>
      <c r="AR39" s="5">
        <f t="shared" si="13"/>
        <v>8</v>
      </c>
      <c r="AS39" s="4">
        <f t="shared" si="14"/>
        <v>3</v>
      </c>
      <c r="AT39" s="3">
        <f t="shared" si="15"/>
        <v>3</v>
      </c>
      <c r="AU39" s="3">
        <f t="shared" si="16"/>
        <v>6</v>
      </c>
      <c r="AV39" s="3">
        <f t="shared" si="17"/>
        <v>3</v>
      </c>
      <c r="AW39" s="5">
        <f t="shared" si="18"/>
        <v>9</v>
      </c>
      <c r="AX39" s="4">
        <f t="shared" si="19"/>
        <v>0</v>
      </c>
      <c r="AY39" s="3">
        <f t="shared" si="20"/>
        <v>3</v>
      </c>
      <c r="AZ39" s="3">
        <f t="shared" si="21"/>
        <v>4</v>
      </c>
      <c r="BA39" s="3">
        <f t="shared" si="22"/>
        <v>7</v>
      </c>
      <c r="BB39" s="5">
        <f t="shared" si="23"/>
        <v>4</v>
      </c>
      <c r="BC39" s="4">
        <f t="shared" si="24"/>
        <v>0</v>
      </c>
      <c r="BD39" s="3">
        <f t="shared" si="25"/>
        <v>3</v>
      </c>
      <c r="BE39" s="3">
        <f t="shared" si="26"/>
        <v>3</v>
      </c>
      <c r="BF39" s="3">
        <f t="shared" si="27"/>
        <v>8</v>
      </c>
      <c r="BG39" s="5">
        <f t="shared" si="28"/>
        <v>6</v>
      </c>
    </row>
    <row r="40" spans="1:59" x14ac:dyDescent="0.3">
      <c r="A40">
        <v>1538</v>
      </c>
      <c r="B40" t="s">
        <v>116</v>
      </c>
      <c r="C40">
        <v>2018</v>
      </c>
      <c r="D40">
        <v>388</v>
      </c>
      <c r="E40">
        <v>38</v>
      </c>
      <c r="F40">
        <v>0.518041237113402</v>
      </c>
      <c r="G40">
        <v>0.06</v>
      </c>
      <c r="H40">
        <v>3</v>
      </c>
      <c r="I40">
        <v>0.44</v>
      </c>
      <c r="J40">
        <v>0.76</v>
      </c>
      <c r="K40">
        <v>0.8</v>
      </c>
      <c r="L40">
        <v>10</v>
      </c>
      <c r="M40" t="s">
        <v>32</v>
      </c>
      <c r="N40" t="s">
        <v>106</v>
      </c>
      <c r="O40" t="s">
        <v>77</v>
      </c>
      <c r="P40" t="s">
        <v>72</v>
      </c>
      <c r="Q40" t="s">
        <v>47</v>
      </c>
      <c r="R40" t="s">
        <v>39</v>
      </c>
      <c r="S40" t="s">
        <v>44</v>
      </c>
      <c r="T40" t="s">
        <v>70</v>
      </c>
      <c r="U40" t="s">
        <v>98</v>
      </c>
      <c r="V40" t="s">
        <v>58</v>
      </c>
      <c r="W40">
        <v>12.6931891925</v>
      </c>
      <c r="X40">
        <v>10.640979384666601</v>
      </c>
      <c r="Y40">
        <v>10.238592554736799</v>
      </c>
      <c r="Z40">
        <v>9.7192448323076892</v>
      </c>
      <c r="AA40">
        <v>9.5893329828571403</v>
      </c>
      <c r="AB40">
        <v>9.2773749427586196</v>
      </c>
      <c r="AC40">
        <v>9.1346636711111096</v>
      </c>
      <c r="AD40">
        <v>8.5645312274999998</v>
      </c>
      <c r="AE40">
        <v>8.5230155940000003</v>
      </c>
      <c r="AF40">
        <v>8.4625206576923002</v>
      </c>
      <c r="AH40" s="11" t="s">
        <v>62</v>
      </c>
      <c r="AI40" s="4">
        <f t="shared" si="8"/>
        <v>0</v>
      </c>
      <c r="AJ40" s="3">
        <f t="shared" si="53"/>
        <v>0</v>
      </c>
      <c r="AK40" s="3">
        <f t="shared" si="54"/>
        <v>0</v>
      </c>
      <c r="AL40" s="3">
        <f t="shared" si="55"/>
        <v>1</v>
      </c>
      <c r="AM40" s="5">
        <f t="shared" si="56"/>
        <v>0</v>
      </c>
      <c r="AN40" s="4">
        <f t="shared" si="9"/>
        <v>0</v>
      </c>
      <c r="AO40" s="3">
        <f t="shared" si="10"/>
        <v>0</v>
      </c>
      <c r="AP40" s="3">
        <f t="shared" si="11"/>
        <v>0</v>
      </c>
      <c r="AQ40" s="3">
        <f t="shared" si="12"/>
        <v>0</v>
      </c>
      <c r="AR40" s="5">
        <f t="shared" si="13"/>
        <v>0</v>
      </c>
      <c r="AS40" s="4">
        <f t="shared" si="14"/>
        <v>0</v>
      </c>
      <c r="AT40" s="3">
        <f t="shared" si="15"/>
        <v>0</v>
      </c>
      <c r="AU40" s="3">
        <f t="shared" si="16"/>
        <v>1</v>
      </c>
      <c r="AV40" s="3">
        <f t="shared" si="17"/>
        <v>0</v>
      </c>
      <c r="AW40" s="5">
        <f t="shared" si="18"/>
        <v>0</v>
      </c>
      <c r="AX40" s="4">
        <f t="shared" si="19"/>
        <v>0</v>
      </c>
      <c r="AY40" s="3">
        <f t="shared" si="20"/>
        <v>0</v>
      </c>
      <c r="AZ40" s="3">
        <f t="shared" si="21"/>
        <v>0</v>
      </c>
      <c r="BA40" s="3">
        <f t="shared" si="22"/>
        <v>0</v>
      </c>
      <c r="BB40" s="5">
        <f t="shared" si="23"/>
        <v>0</v>
      </c>
      <c r="BC40" s="4">
        <f t="shared" si="24"/>
        <v>0</v>
      </c>
      <c r="BD40" s="3">
        <f t="shared" si="25"/>
        <v>0</v>
      </c>
      <c r="BE40" s="3">
        <f t="shared" si="26"/>
        <v>0</v>
      </c>
      <c r="BF40" s="3">
        <f t="shared" si="27"/>
        <v>0</v>
      </c>
      <c r="BG40" s="5">
        <f t="shared" si="28"/>
        <v>0</v>
      </c>
    </row>
    <row r="41" spans="1:59" x14ac:dyDescent="0.3">
      <c r="A41">
        <v>1539</v>
      </c>
      <c r="B41" t="s">
        <v>116</v>
      </c>
      <c r="C41">
        <v>2018</v>
      </c>
      <c r="D41">
        <v>388</v>
      </c>
      <c r="E41">
        <v>39</v>
      </c>
      <c r="F41">
        <v>0.53350515463917503</v>
      </c>
      <c r="G41">
        <v>0.48</v>
      </c>
      <c r="H41">
        <v>2</v>
      </c>
      <c r="I41">
        <v>0.84</v>
      </c>
      <c r="J41">
        <v>0.57999999999999996</v>
      </c>
      <c r="K41">
        <v>0.12</v>
      </c>
      <c r="L41">
        <v>6</v>
      </c>
      <c r="M41" t="s">
        <v>32</v>
      </c>
      <c r="N41" t="s">
        <v>45</v>
      </c>
      <c r="O41" t="s">
        <v>90</v>
      </c>
      <c r="P41" t="s">
        <v>39</v>
      </c>
      <c r="Q41" t="s">
        <v>109</v>
      </c>
      <c r="R41" t="s">
        <v>89</v>
      </c>
      <c r="S41" t="s">
        <v>59</v>
      </c>
      <c r="T41" t="s">
        <v>69</v>
      </c>
      <c r="U41" t="s">
        <v>72</v>
      </c>
      <c r="V41" t="s">
        <v>102</v>
      </c>
      <c r="W41">
        <v>22.520595869999902</v>
      </c>
      <c r="X41">
        <v>13.839612049999999</v>
      </c>
      <c r="Y41">
        <v>12.611834549999999</v>
      </c>
      <c r="Z41">
        <v>12.1391712425</v>
      </c>
      <c r="AA41">
        <v>11.1826101966666</v>
      </c>
      <c r="AB41">
        <v>10.796143035</v>
      </c>
      <c r="AC41">
        <v>10.4406806175</v>
      </c>
      <c r="AD41">
        <v>10.283243803333299</v>
      </c>
      <c r="AE41">
        <v>10.180134878</v>
      </c>
      <c r="AF41">
        <v>9.9699881699999899</v>
      </c>
      <c r="AH41" s="11" t="s">
        <v>51</v>
      </c>
      <c r="AI41" s="4">
        <f t="shared" si="8"/>
        <v>0</v>
      </c>
      <c r="AJ41" s="3">
        <f t="shared" si="53"/>
        <v>0</v>
      </c>
      <c r="AK41" s="3">
        <f t="shared" si="54"/>
        <v>0</v>
      </c>
      <c r="AL41" s="3">
        <f t="shared" si="55"/>
        <v>0</v>
      </c>
      <c r="AM41" s="5">
        <f t="shared" si="56"/>
        <v>2</v>
      </c>
      <c r="AN41" s="4">
        <f t="shared" si="9"/>
        <v>0</v>
      </c>
      <c r="AO41" s="3">
        <f t="shared" si="10"/>
        <v>0</v>
      </c>
      <c r="AP41" s="3">
        <f t="shared" si="11"/>
        <v>1</v>
      </c>
      <c r="AQ41" s="3">
        <f t="shared" si="12"/>
        <v>0</v>
      </c>
      <c r="AR41" s="5">
        <f t="shared" si="13"/>
        <v>0</v>
      </c>
      <c r="AS41" s="4">
        <f t="shared" si="14"/>
        <v>0</v>
      </c>
      <c r="AT41" s="3">
        <f t="shared" si="15"/>
        <v>0</v>
      </c>
      <c r="AU41" s="3">
        <f t="shared" si="16"/>
        <v>0</v>
      </c>
      <c r="AV41" s="3">
        <f t="shared" si="17"/>
        <v>0</v>
      </c>
      <c r="AW41" s="5">
        <f t="shared" si="18"/>
        <v>0</v>
      </c>
      <c r="AX41" s="4">
        <f t="shared" si="19"/>
        <v>0</v>
      </c>
      <c r="AY41" s="3">
        <f t="shared" si="20"/>
        <v>1</v>
      </c>
      <c r="AZ41" s="3">
        <f t="shared" si="21"/>
        <v>0</v>
      </c>
      <c r="BA41" s="3">
        <f t="shared" si="22"/>
        <v>4</v>
      </c>
      <c r="BB41" s="5">
        <f t="shared" si="23"/>
        <v>5</v>
      </c>
      <c r="BC41" s="4">
        <f t="shared" si="24"/>
        <v>0</v>
      </c>
      <c r="BD41" s="3">
        <f t="shared" si="25"/>
        <v>0</v>
      </c>
      <c r="BE41" s="3">
        <f t="shared" si="26"/>
        <v>0</v>
      </c>
      <c r="BF41" s="3">
        <f t="shared" si="27"/>
        <v>0</v>
      </c>
      <c r="BG41" s="5">
        <f t="shared" si="28"/>
        <v>0</v>
      </c>
    </row>
    <row r="42" spans="1:59" x14ac:dyDescent="0.3">
      <c r="A42">
        <v>1540</v>
      </c>
      <c r="B42" t="s">
        <v>116</v>
      </c>
      <c r="C42">
        <v>2018</v>
      </c>
      <c r="D42">
        <v>388</v>
      </c>
      <c r="E42">
        <v>40</v>
      </c>
      <c r="F42">
        <v>0.51546391752577303</v>
      </c>
      <c r="G42">
        <v>0.22</v>
      </c>
      <c r="H42">
        <v>2</v>
      </c>
      <c r="I42">
        <v>0.2</v>
      </c>
      <c r="J42">
        <v>0.98</v>
      </c>
      <c r="K42">
        <v>0.28000000000000003</v>
      </c>
      <c r="L42">
        <v>9</v>
      </c>
      <c r="M42" t="s">
        <v>106</v>
      </c>
      <c r="N42" t="s">
        <v>39</v>
      </c>
      <c r="O42" t="s">
        <v>32</v>
      </c>
      <c r="P42" t="s">
        <v>72</v>
      </c>
      <c r="Q42" t="s">
        <v>77</v>
      </c>
      <c r="R42" t="s">
        <v>36</v>
      </c>
      <c r="S42" t="s">
        <v>44</v>
      </c>
      <c r="T42" t="s">
        <v>88</v>
      </c>
      <c r="U42" t="s">
        <v>45</v>
      </c>
      <c r="V42" t="s">
        <v>70</v>
      </c>
      <c r="W42">
        <v>18.181822239999999</v>
      </c>
      <c r="X42">
        <v>12.0933363525</v>
      </c>
      <c r="Y42">
        <v>11.830513</v>
      </c>
      <c r="Z42">
        <v>11.60637831</v>
      </c>
      <c r="AA42">
        <v>11.482650891999899</v>
      </c>
      <c r="AB42">
        <v>10.165740504999899</v>
      </c>
      <c r="AC42">
        <v>9.4380916700000004</v>
      </c>
      <c r="AD42">
        <v>9.2404942400000003</v>
      </c>
      <c r="AE42">
        <v>8.8288226390000002</v>
      </c>
      <c r="AF42">
        <v>8.1894751699999997</v>
      </c>
      <c r="AH42" s="11" t="s">
        <v>105</v>
      </c>
      <c r="AI42" s="4">
        <f t="shared" si="8"/>
        <v>0</v>
      </c>
      <c r="AJ42" s="3">
        <f t="shared" si="53"/>
        <v>0</v>
      </c>
      <c r="AK42" s="3">
        <f t="shared" si="54"/>
        <v>0</v>
      </c>
      <c r="AL42" s="3">
        <f t="shared" si="55"/>
        <v>0</v>
      </c>
      <c r="AM42" s="5">
        <f t="shared" si="56"/>
        <v>0</v>
      </c>
      <c r="AN42" s="4">
        <f t="shared" si="9"/>
        <v>0</v>
      </c>
      <c r="AO42" s="3">
        <f t="shared" si="10"/>
        <v>0</v>
      </c>
      <c r="AP42" s="3">
        <f t="shared" si="11"/>
        <v>0</v>
      </c>
      <c r="AQ42" s="3">
        <f t="shared" si="12"/>
        <v>1</v>
      </c>
      <c r="AR42" s="5">
        <f t="shared" si="13"/>
        <v>0</v>
      </c>
      <c r="AS42" s="4">
        <f t="shared" si="14"/>
        <v>0</v>
      </c>
      <c r="AT42" s="3">
        <f t="shared" si="15"/>
        <v>1</v>
      </c>
      <c r="AU42" s="3">
        <f t="shared" si="16"/>
        <v>0</v>
      </c>
      <c r="AV42" s="3">
        <f t="shared" si="17"/>
        <v>0</v>
      </c>
      <c r="AW42" s="5">
        <f t="shared" si="18"/>
        <v>0</v>
      </c>
      <c r="AX42" s="4">
        <f t="shared" si="19"/>
        <v>0</v>
      </c>
      <c r="AY42" s="3">
        <f t="shared" si="20"/>
        <v>0</v>
      </c>
      <c r="AZ42" s="3">
        <f t="shared" si="21"/>
        <v>0</v>
      </c>
      <c r="BA42" s="3">
        <f t="shared" si="22"/>
        <v>0</v>
      </c>
      <c r="BB42" s="5">
        <f t="shared" si="23"/>
        <v>0</v>
      </c>
      <c r="BC42" s="4">
        <f t="shared" si="24"/>
        <v>0</v>
      </c>
      <c r="BD42" s="3">
        <f t="shared" si="25"/>
        <v>1</v>
      </c>
      <c r="BE42" s="3">
        <f t="shared" si="26"/>
        <v>0</v>
      </c>
      <c r="BF42" s="3">
        <f t="shared" si="27"/>
        <v>0</v>
      </c>
      <c r="BG42" s="5">
        <f t="shared" si="28"/>
        <v>0</v>
      </c>
    </row>
    <row r="43" spans="1:59" x14ac:dyDescent="0.3">
      <c r="A43">
        <v>1541</v>
      </c>
      <c r="B43" t="s">
        <v>116</v>
      </c>
      <c r="C43">
        <v>2018</v>
      </c>
      <c r="D43">
        <v>388</v>
      </c>
      <c r="E43">
        <v>41</v>
      </c>
      <c r="F43">
        <v>0.54123711340206104</v>
      </c>
      <c r="G43">
        <v>0.14000000000000001</v>
      </c>
      <c r="H43">
        <v>9</v>
      </c>
      <c r="I43">
        <v>0.74</v>
      </c>
      <c r="J43">
        <v>0.82</v>
      </c>
      <c r="K43">
        <v>0.7</v>
      </c>
      <c r="L43">
        <v>7</v>
      </c>
      <c r="M43" t="s">
        <v>32</v>
      </c>
      <c r="N43" t="s">
        <v>39</v>
      </c>
      <c r="O43" t="s">
        <v>72</v>
      </c>
      <c r="P43" t="s">
        <v>62</v>
      </c>
      <c r="Q43" t="s">
        <v>45</v>
      </c>
      <c r="R43" t="s">
        <v>77</v>
      </c>
      <c r="S43" t="s">
        <v>70</v>
      </c>
      <c r="T43" t="s">
        <v>98</v>
      </c>
      <c r="U43" t="s">
        <v>100</v>
      </c>
      <c r="V43" t="s">
        <v>44</v>
      </c>
      <c r="W43">
        <v>4.7425231331578903</v>
      </c>
      <c r="X43">
        <v>3.59692179325581</v>
      </c>
      <c r="Y43">
        <v>3.5661796446557301</v>
      </c>
      <c r="Z43">
        <v>3.5300917295322498</v>
      </c>
      <c r="AA43">
        <v>3.4550224389999999</v>
      </c>
      <c r="AB43">
        <v>3.4245057531285701</v>
      </c>
      <c r="AC43">
        <v>3.3977385698333298</v>
      </c>
      <c r="AD43">
        <v>3.34453659846268</v>
      </c>
      <c r="AE43">
        <v>3.3373857109827498</v>
      </c>
      <c r="AF43">
        <v>3.30431546953703</v>
      </c>
      <c r="AH43" s="11" t="s">
        <v>77</v>
      </c>
      <c r="AI43" s="4">
        <f t="shared" si="8"/>
        <v>7</v>
      </c>
      <c r="AJ43" s="3">
        <f t="shared" si="53"/>
        <v>22</v>
      </c>
      <c r="AK43" s="3">
        <f t="shared" si="54"/>
        <v>13</v>
      </c>
      <c r="AL43" s="3">
        <f t="shared" si="55"/>
        <v>9</v>
      </c>
      <c r="AM43" s="5">
        <f t="shared" si="56"/>
        <v>7</v>
      </c>
      <c r="AN43" s="4">
        <f t="shared" si="9"/>
        <v>22</v>
      </c>
      <c r="AO43" s="3">
        <f t="shared" si="10"/>
        <v>23</v>
      </c>
      <c r="AP43" s="3">
        <f t="shared" si="11"/>
        <v>12</v>
      </c>
      <c r="AQ43" s="3">
        <f t="shared" si="12"/>
        <v>6</v>
      </c>
      <c r="AR43" s="5">
        <f t="shared" si="13"/>
        <v>7</v>
      </c>
      <c r="AS43" s="4">
        <f t="shared" si="14"/>
        <v>49</v>
      </c>
      <c r="AT43" s="3">
        <f t="shared" si="15"/>
        <v>19</v>
      </c>
      <c r="AU43" s="3">
        <f t="shared" si="16"/>
        <v>12</v>
      </c>
      <c r="AV43" s="3">
        <f t="shared" si="17"/>
        <v>7</v>
      </c>
      <c r="AW43" s="5">
        <f t="shared" si="18"/>
        <v>2</v>
      </c>
      <c r="AX43" s="4">
        <f t="shared" si="19"/>
        <v>22</v>
      </c>
      <c r="AY43" s="3">
        <f t="shared" si="20"/>
        <v>44</v>
      </c>
      <c r="AZ43" s="3">
        <f t="shared" si="21"/>
        <v>12</v>
      </c>
      <c r="BA43" s="3">
        <f t="shared" si="22"/>
        <v>10</v>
      </c>
      <c r="BB43" s="5">
        <f t="shared" si="23"/>
        <v>1</v>
      </c>
      <c r="BC43" s="4">
        <f t="shared" si="24"/>
        <v>68</v>
      </c>
      <c r="BD43" s="3">
        <f t="shared" si="25"/>
        <v>15</v>
      </c>
      <c r="BE43" s="3">
        <f t="shared" si="26"/>
        <v>4</v>
      </c>
      <c r="BF43" s="3">
        <f t="shared" si="27"/>
        <v>3</v>
      </c>
      <c r="BG43" s="5">
        <f t="shared" si="28"/>
        <v>0</v>
      </c>
    </row>
    <row r="44" spans="1:59" x14ac:dyDescent="0.3">
      <c r="A44">
        <v>1542</v>
      </c>
      <c r="B44" t="s">
        <v>116</v>
      </c>
      <c r="C44">
        <v>2018</v>
      </c>
      <c r="D44">
        <v>388</v>
      </c>
      <c r="E44">
        <v>42</v>
      </c>
      <c r="F44">
        <v>0.536082474226804</v>
      </c>
      <c r="G44">
        <v>0.26</v>
      </c>
      <c r="H44">
        <v>1</v>
      </c>
      <c r="I44">
        <v>0.14000000000000001</v>
      </c>
      <c r="J44">
        <v>0.78</v>
      </c>
      <c r="K44">
        <v>0.42</v>
      </c>
      <c r="L44">
        <v>9</v>
      </c>
      <c r="M44" t="s">
        <v>106</v>
      </c>
      <c r="N44" t="s">
        <v>32</v>
      </c>
      <c r="O44" t="s">
        <v>58</v>
      </c>
      <c r="P44" t="s">
        <v>39</v>
      </c>
      <c r="Q44" t="s">
        <v>77</v>
      </c>
      <c r="R44" t="s">
        <v>70</v>
      </c>
      <c r="S44" t="s">
        <v>45</v>
      </c>
      <c r="T44" t="s">
        <v>60</v>
      </c>
      <c r="U44" t="s">
        <v>72</v>
      </c>
      <c r="V44" t="s">
        <v>102</v>
      </c>
      <c r="W44">
        <v>20.622131049999901</v>
      </c>
      <c r="X44">
        <v>12.2596403333333</v>
      </c>
      <c r="Y44">
        <v>11.0695239733333</v>
      </c>
      <c r="Z44">
        <v>10.894930237500001</v>
      </c>
      <c r="AA44">
        <v>9.8748798433333302</v>
      </c>
      <c r="AB44">
        <v>8.80369926599999</v>
      </c>
      <c r="AC44">
        <v>8.25396963499999</v>
      </c>
      <c r="AD44">
        <v>7.4866319580000003</v>
      </c>
      <c r="AE44">
        <v>7.4418189183333299</v>
      </c>
      <c r="AF44">
        <v>7.1900289050000001</v>
      </c>
      <c r="AH44" s="11" t="s">
        <v>101</v>
      </c>
      <c r="AI44" s="4">
        <f t="shared" si="8"/>
        <v>0</v>
      </c>
      <c r="AJ44" s="3">
        <f t="shared" si="53"/>
        <v>0</v>
      </c>
      <c r="AK44" s="3">
        <f t="shared" si="54"/>
        <v>0</v>
      </c>
      <c r="AL44" s="3">
        <f t="shared" si="55"/>
        <v>0</v>
      </c>
      <c r="AM44" s="5">
        <f t="shared" si="56"/>
        <v>1</v>
      </c>
      <c r="AN44" s="4">
        <f t="shared" si="9"/>
        <v>0</v>
      </c>
      <c r="AO44" s="3">
        <f t="shared" si="10"/>
        <v>0</v>
      </c>
      <c r="AP44" s="3">
        <f t="shared" si="11"/>
        <v>0</v>
      </c>
      <c r="AQ44" s="3">
        <f t="shared" si="12"/>
        <v>0</v>
      </c>
      <c r="AR44" s="5">
        <f t="shared" si="13"/>
        <v>0</v>
      </c>
      <c r="AS44" s="4">
        <f t="shared" si="14"/>
        <v>0</v>
      </c>
      <c r="AT44" s="3">
        <f t="shared" si="15"/>
        <v>0</v>
      </c>
      <c r="AU44" s="3">
        <f t="shared" si="16"/>
        <v>0</v>
      </c>
      <c r="AV44" s="3">
        <f t="shared" si="17"/>
        <v>1</v>
      </c>
      <c r="AW44" s="5">
        <f t="shared" si="18"/>
        <v>0</v>
      </c>
      <c r="AX44" s="4">
        <f t="shared" si="19"/>
        <v>0</v>
      </c>
      <c r="AY44" s="3">
        <f t="shared" si="20"/>
        <v>0</v>
      </c>
      <c r="AZ44" s="3">
        <f t="shared" si="21"/>
        <v>0</v>
      </c>
      <c r="BA44" s="3">
        <f t="shared" si="22"/>
        <v>0</v>
      </c>
      <c r="BB44" s="5">
        <f t="shared" si="23"/>
        <v>0</v>
      </c>
      <c r="BC44" s="4">
        <f t="shared" si="24"/>
        <v>0</v>
      </c>
      <c r="BD44" s="3">
        <f t="shared" si="25"/>
        <v>0</v>
      </c>
      <c r="BE44" s="3">
        <f t="shared" si="26"/>
        <v>0</v>
      </c>
      <c r="BF44" s="3">
        <f t="shared" si="27"/>
        <v>0</v>
      </c>
      <c r="BG44" s="5">
        <f t="shared" si="28"/>
        <v>0</v>
      </c>
    </row>
    <row r="45" spans="1:59" x14ac:dyDescent="0.3">
      <c r="A45">
        <v>1543</v>
      </c>
      <c r="B45" t="s">
        <v>116</v>
      </c>
      <c r="C45">
        <v>2018</v>
      </c>
      <c r="D45">
        <v>388</v>
      </c>
      <c r="E45">
        <v>43</v>
      </c>
      <c r="F45">
        <v>0.54896907216494795</v>
      </c>
      <c r="G45">
        <v>0.08</v>
      </c>
      <c r="H45">
        <v>3</v>
      </c>
      <c r="I45">
        <v>0.72</v>
      </c>
      <c r="J45">
        <v>1</v>
      </c>
      <c r="K45">
        <v>0.86</v>
      </c>
      <c r="L45">
        <v>4</v>
      </c>
      <c r="M45" t="s">
        <v>32</v>
      </c>
      <c r="N45" t="s">
        <v>77</v>
      </c>
      <c r="O45" t="s">
        <v>44</v>
      </c>
      <c r="P45" t="s">
        <v>58</v>
      </c>
      <c r="Q45" t="s">
        <v>98</v>
      </c>
      <c r="R45" t="s">
        <v>72</v>
      </c>
      <c r="S45" t="s">
        <v>39</v>
      </c>
      <c r="T45" t="s">
        <v>36</v>
      </c>
      <c r="U45" t="s">
        <v>106</v>
      </c>
      <c r="V45" t="s">
        <v>46</v>
      </c>
      <c r="W45">
        <v>16.110824935499998</v>
      </c>
      <c r="X45">
        <v>14.1080299046666</v>
      </c>
      <c r="Y45">
        <v>11.593892630999999</v>
      </c>
      <c r="Z45">
        <v>11.4344037746153</v>
      </c>
      <c r="AA45">
        <v>10.933945596249901</v>
      </c>
      <c r="AB45">
        <v>10.7704070235714</v>
      </c>
      <c r="AC45">
        <v>10.1143285095</v>
      </c>
      <c r="AD45">
        <v>9.9913950079999996</v>
      </c>
      <c r="AE45">
        <v>9.7228521600000004</v>
      </c>
      <c r="AF45">
        <v>9.4997086500000005</v>
      </c>
      <c r="AH45" s="11" t="s">
        <v>74</v>
      </c>
      <c r="AI45" s="4">
        <f t="shared" si="8"/>
        <v>0</v>
      </c>
      <c r="AJ45" s="3">
        <f t="shared" si="53"/>
        <v>0</v>
      </c>
      <c r="AK45" s="3">
        <f t="shared" si="54"/>
        <v>0</v>
      </c>
      <c r="AL45" s="3">
        <f t="shared" si="55"/>
        <v>1</v>
      </c>
      <c r="AM45" s="5">
        <f t="shared" si="56"/>
        <v>0</v>
      </c>
      <c r="AN45" s="4">
        <f t="shared" si="9"/>
        <v>0</v>
      </c>
      <c r="AO45" s="3">
        <f t="shared" si="10"/>
        <v>0</v>
      </c>
      <c r="AP45" s="3">
        <f t="shared" si="11"/>
        <v>0</v>
      </c>
      <c r="AQ45" s="3">
        <f t="shared" si="12"/>
        <v>1</v>
      </c>
      <c r="AR45" s="5">
        <f t="shared" si="13"/>
        <v>1</v>
      </c>
      <c r="AS45" s="4">
        <f t="shared" si="14"/>
        <v>0</v>
      </c>
      <c r="AT45" s="3">
        <f t="shared" si="15"/>
        <v>0</v>
      </c>
      <c r="AU45" s="3">
        <f t="shared" si="16"/>
        <v>1</v>
      </c>
      <c r="AV45" s="3">
        <f t="shared" si="17"/>
        <v>1</v>
      </c>
      <c r="AW45" s="5">
        <f t="shared" si="18"/>
        <v>3</v>
      </c>
      <c r="AX45" s="4">
        <f t="shared" si="19"/>
        <v>0</v>
      </c>
      <c r="AY45" s="3">
        <f t="shared" si="20"/>
        <v>0</v>
      </c>
      <c r="AZ45" s="3">
        <f t="shared" si="21"/>
        <v>1</v>
      </c>
      <c r="BA45" s="3">
        <f t="shared" si="22"/>
        <v>3</v>
      </c>
      <c r="BB45" s="5">
        <f t="shared" si="23"/>
        <v>5</v>
      </c>
      <c r="BC45" s="4">
        <f t="shared" si="24"/>
        <v>0</v>
      </c>
      <c r="BD45" s="3">
        <f t="shared" si="25"/>
        <v>0</v>
      </c>
      <c r="BE45" s="3">
        <f t="shared" si="26"/>
        <v>2</v>
      </c>
      <c r="BF45" s="3">
        <f t="shared" si="27"/>
        <v>2</v>
      </c>
      <c r="BG45" s="5">
        <f t="shared" si="28"/>
        <v>5</v>
      </c>
    </row>
    <row r="46" spans="1:59" x14ac:dyDescent="0.3">
      <c r="A46">
        <v>1544</v>
      </c>
      <c r="B46" t="s">
        <v>116</v>
      </c>
      <c r="C46">
        <v>2018</v>
      </c>
      <c r="D46">
        <v>388</v>
      </c>
      <c r="E46">
        <v>44</v>
      </c>
      <c r="F46">
        <v>0.52061855670103097</v>
      </c>
      <c r="G46">
        <v>0.38</v>
      </c>
      <c r="H46">
        <v>5</v>
      </c>
      <c r="I46">
        <v>0.66</v>
      </c>
      <c r="J46">
        <v>0.48</v>
      </c>
      <c r="K46">
        <v>0.68</v>
      </c>
      <c r="L46">
        <v>3</v>
      </c>
      <c r="M46" t="s">
        <v>32</v>
      </c>
      <c r="N46" t="s">
        <v>68</v>
      </c>
      <c r="O46" t="s">
        <v>106</v>
      </c>
      <c r="P46" t="s">
        <v>39</v>
      </c>
      <c r="Q46" t="s">
        <v>107</v>
      </c>
      <c r="R46" t="s">
        <v>58</v>
      </c>
      <c r="S46" t="s">
        <v>84</v>
      </c>
      <c r="T46" t="s">
        <v>49</v>
      </c>
      <c r="U46" t="s">
        <v>66</v>
      </c>
      <c r="V46" t="s">
        <v>77</v>
      </c>
      <c r="W46">
        <v>4.8576188949999999</v>
      </c>
      <c r="X46">
        <v>4.7867689865128096</v>
      </c>
      <c r="Y46">
        <v>4.6649926737586203</v>
      </c>
      <c r="Z46">
        <v>4.51673345571428</v>
      </c>
      <c r="AA46">
        <v>4.3090750245416602</v>
      </c>
      <c r="AB46">
        <v>4.15614631719047</v>
      </c>
      <c r="AC46">
        <v>4.1293296642187398</v>
      </c>
      <c r="AD46">
        <v>4.0900423799999901</v>
      </c>
      <c r="AE46">
        <v>4.0584560384358896</v>
      </c>
      <c r="AF46">
        <v>4.0145825338235204</v>
      </c>
      <c r="AH46" s="11" t="s">
        <v>63</v>
      </c>
      <c r="AI46" s="4">
        <f t="shared" si="8"/>
        <v>0</v>
      </c>
      <c r="AJ46" s="3">
        <f t="shared" si="53"/>
        <v>1</v>
      </c>
      <c r="AK46" s="3">
        <f t="shared" si="54"/>
        <v>1</v>
      </c>
      <c r="AL46" s="3">
        <f t="shared" si="55"/>
        <v>0</v>
      </c>
      <c r="AM46" s="5">
        <f t="shared" si="56"/>
        <v>0</v>
      </c>
      <c r="AN46" s="4">
        <f t="shared" si="9"/>
        <v>0</v>
      </c>
      <c r="AO46" s="3">
        <f t="shared" si="10"/>
        <v>0</v>
      </c>
      <c r="AP46" s="3">
        <f t="shared" si="11"/>
        <v>0</v>
      </c>
      <c r="AQ46" s="3">
        <f t="shared" si="12"/>
        <v>0</v>
      </c>
      <c r="AR46" s="5">
        <f t="shared" si="13"/>
        <v>0</v>
      </c>
      <c r="AS46" s="4">
        <f t="shared" si="14"/>
        <v>0</v>
      </c>
      <c r="AT46" s="3">
        <f t="shared" si="15"/>
        <v>0</v>
      </c>
      <c r="AU46" s="3">
        <f t="shared" si="16"/>
        <v>0</v>
      </c>
      <c r="AV46" s="3">
        <f t="shared" si="17"/>
        <v>0</v>
      </c>
      <c r="AW46" s="5">
        <f t="shared" si="18"/>
        <v>1</v>
      </c>
      <c r="AX46" s="4">
        <f t="shared" si="19"/>
        <v>0</v>
      </c>
      <c r="AY46" s="3">
        <f t="shared" si="20"/>
        <v>0</v>
      </c>
      <c r="AZ46" s="3">
        <f t="shared" si="21"/>
        <v>0</v>
      </c>
      <c r="BA46" s="3">
        <f t="shared" si="22"/>
        <v>0</v>
      </c>
      <c r="BB46" s="5">
        <f t="shared" si="23"/>
        <v>0</v>
      </c>
      <c r="BC46" s="4">
        <f t="shared" si="24"/>
        <v>0</v>
      </c>
      <c r="BD46" s="3">
        <f t="shared" si="25"/>
        <v>2</v>
      </c>
      <c r="BE46" s="3">
        <f t="shared" si="26"/>
        <v>1</v>
      </c>
      <c r="BF46" s="3">
        <f t="shared" si="27"/>
        <v>10</v>
      </c>
      <c r="BG46" s="5">
        <f t="shared" si="28"/>
        <v>2</v>
      </c>
    </row>
    <row r="47" spans="1:59" x14ac:dyDescent="0.3">
      <c r="A47">
        <v>1545</v>
      </c>
      <c r="B47" t="s">
        <v>116</v>
      </c>
      <c r="C47">
        <v>2018</v>
      </c>
      <c r="D47">
        <v>388</v>
      </c>
      <c r="E47">
        <v>45</v>
      </c>
      <c r="F47">
        <v>0.55927835051546304</v>
      </c>
      <c r="G47">
        <v>0.02</v>
      </c>
      <c r="H47">
        <v>4</v>
      </c>
      <c r="I47">
        <v>0.32</v>
      </c>
      <c r="J47">
        <v>0.57999999999999996</v>
      </c>
      <c r="K47">
        <v>0.26</v>
      </c>
      <c r="L47">
        <v>2</v>
      </c>
      <c r="M47" t="s">
        <v>32</v>
      </c>
      <c r="N47" t="s">
        <v>77</v>
      </c>
      <c r="O47" t="s">
        <v>39</v>
      </c>
      <c r="P47" t="s">
        <v>106</v>
      </c>
      <c r="Q47" t="s">
        <v>44</v>
      </c>
      <c r="R47" t="s">
        <v>52</v>
      </c>
      <c r="S47" t="s">
        <v>70</v>
      </c>
      <c r="T47" t="s">
        <v>60</v>
      </c>
      <c r="U47" t="s">
        <v>58</v>
      </c>
      <c r="V47" t="s">
        <v>72</v>
      </c>
      <c r="W47">
        <v>13.1038026388888</v>
      </c>
      <c r="X47">
        <v>11.412705101875</v>
      </c>
      <c r="Y47">
        <v>9.9797657002631599</v>
      </c>
      <c r="Z47">
        <v>9.2072618290277699</v>
      </c>
      <c r="AA47">
        <v>9.0115322574193506</v>
      </c>
      <c r="AB47">
        <v>8.8917506510000006</v>
      </c>
      <c r="AC47">
        <v>8.7951194379111097</v>
      </c>
      <c r="AD47">
        <v>8.6273470074358993</v>
      </c>
      <c r="AE47">
        <v>8.5940235378444392</v>
      </c>
      <c r="AF47">
        <v>8.3325207151020404</v>
      </c>
      <c r="AH47" s="11" t="s">
        <v>69</v>
      </c>
      <c r="AI47" s="4">
        <f t="shared" si="8"/>
        <v>0</v>
      </c>
      <c r="AJ47" s="3">
        <f t="shared" si="53"/>
        <v>1</v>
      </c>
      <c r="AK47" s="3">
        <f t="shared" si="54"/>
        <v>0</v>
      </c>
      <c r="AL47" s="3">
        <f t="shared" si="55"/>
        <v>0</v>
      </c>
      <c r="AM47" s="5">
        <f t="shared" si="56"/>
        <v>1</v>
      </c>
      <c r="AN47" s="4">
        <f t="shared" si="9"/>
        <v>0</v>
      </c>
      <c r="AO47" s="3">
        <f t="shared" si="10"/>
        <v>0</v>
      </c>
      <c r="AP47" s="3">
        <f t="shared" si="11"/>
        <v>0</v>
      </c>
      <c r="AQ47" s="3">
        <f t="shared" si="12"/>
        <v>0</v>
      </c>
      <c r="AR47" s="5">
        <f t="shared" si="13"/>
        <v>1</v>
      </c>
      <c r="AS47" s="4">
        <f t="shared" si="14"/>
        <v>0</v>
      </c>
      <c r="AT47" s="3">
        <f t="shared" si="15"/>
        <v>0</v>
      </c>
      <c r="AU47" s="3">
        <f t="shared" si="16"/>
        <v>0</v>
      </c>
      <c r="AV47" s="3">
        <f t="shared" si="17"/>
        <v>1</v>
      </c>
      <c r="AW47" s="5">
        <f t="shared" si="18"/>
        <v>0</v>
      </c>
      <c r="AX47" s="4">
        <f t="shared" si="19"/>
        <v>0</v>
      </c>
      <c r="AY47" s="3">
        <f t="shared" si="20"/>
        <v>0</v>
      </c>
      <c r="AZ47" s="3">
        <f t="shared" si="21"/>
        <v>0</v>
      </c>
      <c r="BA47" s="3">
        <f t="shared" si="22"/>
        <v>0</v>
      </c>
      <c r="BB47" s="5">
        <f t="shared" si="23"/>
        <v>1</v>
      </c>
      <c r="BC47" s="4">
        <f t="shared" si="24"/>
        <v>0</v>
      </c>
      <c r="BD47" s="3">
        <f t="shared" si="25"/>
        <v>0</v>
      </c>
      <c r="BE47" s="3">
        <f t="shared" si="26"/>
        <v>0</v>
      </c>
      <c r="BF47" s="3">
        <f t="shared" si="27"/>
        <v>1</v>
      </c>
      <c r="BG47" s="5">
        <f t="shared" si="28"/>
        <v>1</v>
      </c>
    </row>
    <row r="48" spans="1:59" x14ac:dyDescent="0.3">
      <c r="A48">
        <v>1546</v>
      </c>
      <c r="B48" t="s">
        <v>116</v>
      </c>
      <c r="C48">
        <v>2018</v>
      </c>
      <c r="D48">
        <v>388</v>
      </c>
      <c r="E48">
        <v>46</v>
      </c>
      <c r="F48">
        <v>0.53865979381443296</v>
      </c>
      <c r="G48">
        <v>0.02</v>
      </c>
      <c r="H48">
        <v>2</v>
      </c>
      <c r="I48">
        <v>1</v>
      </c>
      <c r="J48">
        <v>0.88</v>
      </c>
      <c r="K48">
        <v>0.96</v>
      </c>
      <c r="L48">
        <v>9</v>
      </c>
      <c r="M48" t="s">
        <v>77</v>
      </c>
      <c r="N48" t="s">
        <v>32</v>
      </c>
      <c r="O48" t="s">
        <v>44</v>
      </c>
      <c r="P48" t="s">
        <v>39</v>
      </c>
      <c r="Q48" t="s">
        <v>98</v>
      </c>
      <c r="R48" t="s">
        <v>72</v>
      </c>
      <c r="S48" t="s">
        <v>46</v>
      </c>
      <c r="T48" t="s">
        <v>58</v>
      </c>
      <c r="U48" t="s">
        <v>96</v>
      </c>
      <c r="V48" t="s">
        <v>70</v>
      </c>
      <c r="W48">
        <v>25.2902126</v>
      </c>
      <c r="X48">
        <v>24.165701510810798</v>
      </c>
      <c r="Y48">
        <v>17.504447819999999</v>
      </c>
      <c r="Z48">
        <v>17.014800726922999</v>
      </c>
      <c r="AA48">
        <v>15.08916112</v>
      </c>
      <c r="AB48">
        <v>14.727377631724099</v>
      </c>
      <c r="AC48">
        <v>14.6678362</v>
      </c>
      <c r="AD48">
        <v>14.631703694444401</v>
      </c>
      <c r="AE48">
        <v>14.290940300000001</v>
      </c>
      <c r="AF48">
        <v>14.2676155929166</v>
      </c>
      <c r="AH48" s="11" t="s">
        <v>83</v>
      </c>
      <c r="AI48" s="4">
        <f t="shared" si="8"/>
        <v>0</v>
      </c>
      <c r="AJ48" s="3">
        <f t="shared" si="53"/>
        <v>0</v>
      </c>
      <c r="AK48" s="3">
        <f t="shared" si="54"/>
        <v>0</v>
      </c>
      <c r="AL48" s="3">
        <f t="shared" si="55"/>
        <v>0</v>
      </c>
      <c r="AM48" s="5">
        <f t="shared" si="56"/>
        <v>0</v>
      </c>
      <c r="AN48" s="4">
        <f t="shared" si="9"/>
        <v>0</v>
      </c>
      <c r="AO48" s="3">
        <f t="shared" si="10"/>
        <v>0</v>
      </c>
      <c r="AP48" s="3">
        <f t="shared" si="11"/>
        <v>0</v>
      </c>
      <c r="AQ48" s="3">
        <f t="shared" si="12"/>
        <v>0</v>
      </c>
      <c r="AR48" s="5">
        <f t="shared" si="13"/>
        <v>0</v>
      </c>
      <c r="AS48" s="4">
        <f t="shared" si="14"/>
        <v>1</v>
      </c>
      <c r="AT48" s="3">
        <f t="shared" si="15"/>
        <v>0</v>
      </c>
      <c r="AU48" s="3">
        <f t="shared" si="16"/>
        <v>1</v>
      </c>
      <c r="AV48" s="3">
        <f t="shared" si="17"/>
        <v>2</v>
      </c>
      <c r="AW48" s="5">
        <f t="shared" si="18"/>
        <v>1</v>
      </c>
      <c r="AX48" s="4">
        <f t="shared" si="19"/>
        <v>0</v>
      </c>
      <c r="AY48" s="3">
        <f t="shared" si="20"/>
        <v>0</v>
      </c>
      <c r="AZ48" s="3">
        <f t="shared" si="21"/>
        <v>0</v>
      </c>
      <c r="BA48" s="3">
        <f t="shared" si="22"/>
        <v>1</v>
      </c>
      <c r="BB48" s="5">
        <f t="shared" si="23"/>
        <v>0</v>
      </c>
      <c r="BC48" s="4">
        <f t="shared" si="24"/>
        <v>0</v>
      </c>
      <c r="BD48" s="3">
        <f t="shared" si="25"/>
        <v>1</v>
      </c>
      <c r="BE48" s="3">
        <f t="shared" si="26"/>
        <v>1</v>
      </c>
      <c r="BF48" s="3">
        <f t="shared" si="27"/>
        <v>0</v>
      </c>
      <c r="BG48" s="5">
        <f t="shared" si="28"/>
        <v>1</v>
      </c>
    </row>
    <row r="49" spans="1:59" x14ac:dyDescent="0.3">
      <c r="A49">
        <v>1547</v>
      </c>
      <c r="B49" t="s">
        <v>116</v>
      </c>
      <c r="C49">
        <v>2018</v>
      </c>
      <c r="D49">
        <v>388</v>
      </c>
      <c r="E49">
        <v>47</v>
      </c>
      <c r="F49">
        <v>0.51288659793814395</v>
      </c>
      <c r="G49">
        <v>0.36</v>
      </c>
      <c r="H49">
        <v>2</v>
      </c>
      <c r="I49">
        <v>0.14000000000000001</v>
      </c>
      <c r="J49">
        <v>0.78</v>
      </c>
      <c r="K49">
        <v>0.18</v>
      </c>
      <c r="L49">
        <v>7</v>
      </c>
      <c r="M49" t="s">
        <v>106</v>
      </c>
      <c r="N49" t="s">
        <v>44</v>
      </c>
      <c r="O49" t="s">
        <v>91</v>
      </c>
      <c r="P49" t="s">
        <v>32</v>
      </c>
      <c r="Q49" t="s">
        <v>39</v>
      </c>
      <c r="R49" t="s">
        <v>75</v>
      </c>
      <c r="S49" t="s">
        <v>61</v>
      </c>
      <c r="T49" t="s">
        <v>45</v>
      </c>
      <c r="U49" t="s">
        <v>47</v>
      </c>
      <c r="V49" t="s">
        <v>70</v>
      </c>
      <c r="W49">
        <v>13.636444106000001</v>
      </c>
      <c r="X49">
        <v>9.9393190125000004</v>
      </c>
      <c r="Y49">
        <v>9.8125801100000007</v>
      </c>
      <c r="Z49">
        <v>9.6628783616666603</v>
      </c>
      <c r="AA49">
        <v>9.6494046375</v>
      </c>
      <c r="AB49">
        <v>9.4164753000000001</v>
      </c>
      <c r="AC49">
        <v>8.2915527549999997</v>
      </c>
      <c r="AD49">
        <v>8.0287472299999898</v>
      </c>
      <c r="AE49">
        <v>7.669522765</v>
      </c>
      <c r="AF49">
        <v>7.6654701474999998</v>
      </c>
      <c r="AH49" s="11" t="s">
        <v>102</v>
      </c>
      <c r="AI49" s="4">
        <f t="shared" si="8"/>
        <v>1</v>
      </c>
      <c r="AJ49" s="3">
        <f t="shared" si="53"/>
        <v>0</v>
      </c>
      <c r="AK49" s="3">
        <f t="shared" si="54"/>
        <v>1</v>
      </c>
      <c r="AL49" s="3">
        <f t="shared" si="55"/>
        <v>0</v>
      </c>
      <c r="AM49" s="5">
        <f t="shared" si="56"/>
        <v>0</v>
      </c>
      <c r="AN49" s="4">
        <f t="shared" si="9"/>
        <v>0</v>
      </c>
      <c r="AO49" s="3">
        <f t="shared" si="10"/>
        <v>0</v>
      </c>
      <c r="AP49" s="3">
        <f t="shared" si="11"/>
        <v>0</v>
      </c>
      <c r="AQ49" s="3">
        <f t="shared" si="12"/>
        <v>0</v>
      </c>
      <c r="AR49" s="5">
        <f t="shared" si="13"/>
        <v>2</v>
      </c>
      <c r="AS49" s="4">
        <f t="shared" si="14"/>
        <v>0</v>
      </c>
      <c r="AT49" s="3">
        <f t="shared" si="15"/>
        <v>0</v>
      </c>
      <c r="AU49" s="3">
        <f t="shared" si="16"/>
        <v>0</v>
      </c>
      <c r="AV49" s="3">
        <f t="shared" si="17"/>
        <v>0</v>
      </c>
      <c r="AW49" s="5">
        <f t="shared" si="18"/>
        <v>0</v>
      </c>
      <c r="AX49" s="4">
        <f t="shared" si="19"/>
        <v>0</v>
      </c>
      <c r="AY49" s="3">
        <f t="shared" si="20"/>
        <v>0</v>
      </c>
      <c r="AZ49" s="3">
        <f t="shared" si="21"/>
        <v>0</v>
      </c>
      <c r="BA49" s="3">
        <f t="shared" si="22"/>
        <v>0</v>
      </c>
      <c r="BB49" s="5">
        <f t="shared" si="23"/>
        <v>0</v>
      </c>
      <c r="BC49" s="4">
        <f t="shared" si="24"/>
        <v>0</v>
      </c>
      <c r="BD49" s="3">
        <f t="shared" si="25"/>
        <v>0</v>
      </c>
      <c r="BE49" s="3">
        <f t="shared" si="26"/>
        <v>1</v>
      </c>
      <c r="BF49" s="3">
        <f t="shared" si="27"/>
        <v>1</v>
      </c>
      <c r="BG49" s="5">
        <f t="shared" si="28"/>
        <v>1</v>
      </c>
    </row>
    <row r="50" spans="1:59" x14ac:dyDescent="0.3">
      <c r="A50">
        <v>1548</v>
      </c>
      <c r="B50" t="s">
        <v>116</v>
      </c>
      <c r="C50">
        <v>2018</v>
      </c>
      <c r="D50">
        <v>388</v>
      </c>
      <c r="E50">
        <v>48</v>
      </c>
      <c r="F50">
        <v>0.48711340206185499</v>
      </c>
      <c r="G50">
        <v>0.24</v>
      </c>
      <c r="H50">
        <v>1</v>
      </c>
      <c r="I50">
        <v>0.98</v>
      </c>
      <c r="J50">
        <v>0.5</v>
      </c>
      <c r="K50">
        <v>0.72</v>
      </c>
      <c r="L50">
        <v>6</v>
      </c>
      <c r="M50" t="s">
        <v>58</v>
      </c>
      <c r="N50" t="s">
        <v>77</v>
      </c>
      <c r="O50" t="s">
        <v>113</v>
      </c>
      <c r="P50" t="s">
        <v>39</v>
      </c>
      <c r="Q50" t="s">
        <v>59</v>
      </c>
      <c r="R50" t="s">
        <v>70</v>
      </c>
      <c r="S50" t="s">
        <v>32</v>
      </c>
      <c r="T50" t="s">
        <v>61</v>
      </c>
      <c r="U50" t="s">
        <v>52</v>
      </c>
      <c r="V50" t="s">
        <v>102</v>
      </c>
      <c r="W50">
        <v>24.059522600000001</v>
      </c>
      <c r="X50">
        <v>24.022957300000002</v>
      </c>
      <c r="Y50">
        <v>20.245416599999999</v>
      </c>
      <c r="Z50">
        <v>19.080259300000002</v>
      </c>
      <c r="AA50">
        <v>17.926051600000001</v>
      </c>
      <c r="AB50">
        <v>16.684853999999898</v>
      </c>
      <c r="AC50">
        <v>15.643841372000001</v>
      </c>
      <c r="AD50">
        <v>15.5396023</v>
      </c>
      <c r="AE50">
        <v>13.415320700000001</v>
      </c>
      <c r="AF50">
        <v>13.2249289</v>
      </c>
      <c r="AH50" s="11" t="s">
        <v>90</v>
      </c>
      <c r="AI50" s="4">
        <f t="shared" si="8"/>
        <v>0</v>
      </c>
      <c r="AJ50" s="3">
        <f t="shared" si="53"/>
        <v>0</v>
      </c>
      <c r="AK50" s="3">
        <f t="shared" si="54"/>
        <v>2</v>
      </c>
      <c r="AL50" s="3">
        <f t="shared" si="55"/>
        <v>0</v>
      </c>
      <c r="AM50" s="5">
        <f t="shared" si="56"/>
        <v>0</v>
      </c>
      <c r="AN50" s="4">
        <f t="shared" si="9"/>
        <v>0</v>
      </c>
      <c r="AO50" s="3">
        <f t="shared" si="10"/>
        <v>0</v>
      </c>
      <c r="AP50" s="3">
        <f t="shared" si="11"/>
        <v>0</v>
      </c>
      <c r="AQ50" s="3">
        <f t="shared" si="12"/>
        <v>1</v>
      </c>
      <c r="AR50" s="5">
        <f t="shared" si="13"/>
        <v>0</v>
      </c>
      <c r="AS50" s="4">
        <f t="shared" si="14"/>
        <v>0</v>
      </c>
      <c r="AT50" s="3">
        <f t="shared" si="15"/>
        <v>1</v>
      </c>
      <c r="AU50" s="3">
        <f t="shared" si="16"/>
        <v>0</v>
      </c>
      <c r="AV50" s="3">
        <f t="shared" si="17"/>
        <v>2</v>
      </c>
      <c r="AW50" s="5">
        <f t="shared" si="18"/>
        <v>1</v>
      </c>
      <c r="AX50" s="4">
        <f t="shared" si="19"/>
        <v>0</v>
      </c>
      <c r="AY50" s="3">
        <f t="shared" si="20"/>
        <v>0</v>
      </c>
      <c r="AZ50" s="3">
        <f t="shared" si="21"/>
        <v>0</v>
      </c>
      <c r="BA50" s="3">
        <f t="shared" si="22"/>
        <v>1</v>
      </c>
      <c r="BB50" s="5">
        <f t="shared" si="23"/>
        <v>0</v>
      </c>
      <c r="BC50" s="4">
        <f t="shared" si="24"/>
        <v>1</v>
      </c>
      <c r="BD50" s="3">
        <f t="shared" si="25"/>
        <v>3</v>
      </c>
      <c r="BE50" s="3">
        <f t="shared" si="26"/>
        <v>0</v>
      </c>
      <c r="BF50" s="3">
        <f t="shared" si="27"/>
        <v>0</v>
      </c>
      <c r="BG50" s="5">
        <f t="shared" si="28"/>
        <v>1</v>
      </c>
    </row>
    <row r="51" spans="1:59" x14ac:dyDescent="0.3">
      <c r="A51">
        <v>1549</v>
      </c>
      <c r="B51" t="s">
        <v>116</v>
      </c>
      <c r="C51">
        <v>2018</v>
      </c>
      <c r="D51">
        <v>388</v>
      </c>
      <c r="E51">
        <v>49</v>
      </c>
      <c r="F51">
        <v>0.53350515463917503</v>
      </c>
      <c r="G51">
        <v>0.04</v>
      </c>
      <c r="H51">
        <v>4</v>
      </c>
      <c r="I51">
        <v>0.44</v>
      </c>
      <c r="J51">
        <v>0.84</v>
      </c>
      <c r="K51">
        <v>0.46</v>
      </c>
      <c r="L51">
        <v>10</v>
      </c>
      <c r="M51" t="s">
        <v>32</v>
      </c>
      <c r="N51" t="s">
        <v>106</v>
      </c>
      <c r="O51" t="s">
        <v>77</v>
      </c>
      <c r="P51" t="s">
        <v>39</v>
      </c>
      <c r="Q51" t="s">
        <v>72</v>
      </c>
      <c r="R51" t="s">
        <v>44</v>
      </c>
      <c r="S51" t="s">
        <v>58</v>
      </c>
      <c r="T51" t="s">
        <v>98</v>
      </c>
      <c r="U51" t="s">
        <v>70</v>
      </c>
      <c r="V51" t="s">
        <v>45</v>
      </c>
      <c r="W51">
        <v>14.611669024210499</v>
      </c>
      <c r="X51">
        <v>10.5749000857368</v>
      </c>
      <c r="Y51">
        <v>10.4882380878378</v>
      </c>
      <c r="Z51">
        <v>9.2160812952380908</v>
      </c>
      <c r="AA51">
        <v>8.9087645721621591</v>
      </c>
      <c r="AB51">
        <v>8.8852353507142805</v>
      </c>
      <c r="AC51">
        <v>8.6298264244827507</v>
      </c>
      <c r="AD51">
        <v>8.2235934483870903</v>
      </c>
      <c r="AE51">
        <v>8.1386885243243192</v>
      </c>
      <c r="AF51">
        <v>8.0503409545454492</v>
      </c>
      <c r="AH51" s="11" t="s">
        <v>85</v>
      </c>
      <c r="AI51" s="4">
        <f t="shared" si="8"/>
        <v>0</v>
      </c>
      <c r="AJ51" s="3">
        <f t="shared" si="53"/>
        <v>0</v>
      </c>
      <c r="AK51" s="3">
        <f t="shared" si="54"/>
        <v>0</v>
      </c>
      <c r="AL51" s="3">
        <f t="shared" si="55"/>
        <v>0</v>
      </c>
      <c r="AM51" s="5">
        <f t="shared" si="56"/>
        <v>0</v>
      </c>
      <c r="AN51" s="4">
        <f t="shared" si="9"/>
        <v>0</v>
      </c>
      <c r="AO51" s="3">
        <f t="shared" si="10"/>
        <v>0</v>
      </c>
      <c r="AP51" s="3">
        <f t="shared" si="11"/>
        <v>0</v>
      </c>
      <c r="AQ51" s="3">
        <f t="shared" si="12"/>
        <v>2</v>
      </c>
      <c r="AR51" s="5">
        <f t="shared" si="13"/>
        <v>2</v>
      </c>
      <c r="AS51" s="4">
        <f t="shared" si="14"/>
        <v>0</v>
      </c>
      <c r="AT51" s="3">
        <f t="shared" si="15"/>
        <v>0</v>
      </c>
      <c r="AU51" s="3">
        <f t="shared" si="16"/>
        <v>0</v>
      </c>
      <c r="AV51" s="3">
        <f t="shared" si="17"/>
        <v>0</v>
      </c>
      <c r="AW51" s="5">
        <f t="shared" si="18"/>
        <v>1</v>
      </c>
      <c r="AX51" s="4">
        <f t="shared" si="19"/>
        <v>0</v>
      </c>
      <c r="AY51" s="3">
        <f t="shared" si="20"/>
        <v>0</v>
      </c>
      <c r="AZ51" s="3">
        <f t="shared" si="21"/>
        <v>3</v>
      </c>
      <c r="BA51" s="3">
        <f t="shared" si="22"/>
        <v>1</v>
      </c>
      <c r="BB51" s="5">
        <f t="shared" si="23"/>
        <v>2</v>
      </c>
      <c r="BC51" s="4">
        <f t="shared" si="24"/>
        <v>0</v>
      </c>
      <c r="BD51" s="3">
        <f t="shared" si="25"/>
        <v>0</v>
      </c>
      <c r="BE51" s="3">
        <f t="shared" si="26"/>
        <v>0</v>
      </c>
      <c r="BF51" s="3">
        <f t="shared" si="27"/>
        <v>1</v>
      </c>
      <c r="BG51" s="5">
        <f t="shared" si="28"/>
        <v>2</v>
      </c>
    </row>
    <row r="52" spans="1:59" x14ac:dyDescent="0.3">
      <c r="A52">
        <v>1550</v>
      </c>
      <c r="B52" t="s">
        <v>116</v>
      </c>
      <c r="C52">
        <v>2018</v>
      </c>
      <c r="D52">
        <v>388</v>
      </c>
      <c r="E52">
        <v>50</v>
      </c>
      <c r="F52">
        <v>0.50773195876288602</v>
      </c>
      <c r="G52">
        <v>0.06</v>
      </c>
      <c r="H52">
        <v>4</v>
      </c>
      <c r="I52">
        <v>0.86</v>
      </c>
      <c r="J52">
        <v>0.68</v>
      </c>
      <c r="K52">
        <v>0.06</v>
      </c>
      <c r="L52">
        <v>8</v>
      </c>
      <c r="M52" t="s">
        <v>32</v>
      </c>
      <c r="N52" t="s">
        <v>106</v>
      </c>
      <c r="O52" t="s">
        <v>39</v>
      </c>
      <c r="P52" t="s">
        <v>77</v>
      </c>
      <c r="Q52" t="s">
        <v>98</v>
      </c>
      <c r="R52" t="s">
        <v>58</v>
      </c>
      <c r="S52" t="s">
        <v>90</v>
      </c>
      <c r="T52" t="s">
        <v>70</v>
      </c>
      <c r="U52" t="s">
        <v>45</v>
      </c>
      <c r="V52" t="s">
        <v>49</v>
      </c>
      <c r="W52">
        <v>12.940945075312399</v>
      </c>
      <c r="X52">
        <v>10.110250699333299</v>
      </c>
      <c r="Y52">
        <v>9.88021092518518</v>
      </c>
      <c r="Z52">
        <v>9.5775814842307607</v>
      </c>
      <c r="AA52">
        <v>9.2911917142857092</v>
      </c>
      <c r="AB52">
        <v>9.1820260816000001</v>
      </c>
      <c r="AC52">
        <v>8.6963500307142798</v>
      </c>
      <c r="AD52">
        <v>8.5565795224999999</v>
      </c>
      <c r="AE52">
        <v>8.5025080321428597</v>
      </c>
      <c r="AF52">
        <v>8.4161375966666601</v>
      </c>
      <c r="AH52" s="11" t="s">
        <v>95</v>
      </c>
      <c r="AI52" s="4">
        <f t="shared" si="8"/>
        <v>0</v>
      </c>
      <c r="AJ52" s="3">
        <f t="shared" si="53"/>
        <v>0</v>
      </c>
      <c r="AK52" s="3">
        <f t="shared" si="54"/>
        <v>0</v>
      </c>
      <c r="AL52" s="3">
        <f t="shared" si="55"/>
        <v>0</v>
      </c>
      <c r="AM52" s="5">
        <f t="shared" si="56"/>
        <v>0</v>
      </c>
      <c r="AN52" s="4">
        <f t="shared" si="9"/>
        <v>0</v>
      </c>
      <c r="AO52" s="3">
        <f t="shared" si="10"/>
        <v>0</v>
      </c>
      <c r="AP52" s="3">
        <f t="shared" si="11"/>
        <v>0</v>
      </c>
      <c r="AQ52" s="3">
        <f t="shared" si="12"/>
        <v>0</v>
      </c>
      <c r="AR52" s="5">
        <f t="shared" si="13"/>
        <v>0</v>
      </c>
      <c r="AS52" s="4">
        <f t="shared" si="14"/>
        <v>0</v>
      </c>
      <c r="AT52" s="3">
        <f t="shared" si="15"/>
        <v>0</v>
      </c>
      <c r="AU52" s="3">
        <f t="shared" si="16"/>
        <v>0</v>
      </c>
      <c r="AV52" s="3">
        <f t="shared" si="17"/>
        <v>0</v>
      </c>
      <c r="AW52" s="5">
        <f t="shared" si="18"/>
        <v>0</v>
      </c>
      <c r="AX52" s="4">
        <f t="shared" si="19"/>
        <v>1</v>
      </c>
      <c r="AY52" s="3">
        <f t="shared" si="20"/>
        <v>0</v>
      </c>
      <c r="AZ52" s="3">
        <f t="shared" si="21"/>
        <v>0</v>
      </c>
      <c r="BA52" s="3">
        <f t="shared" si="22"/>
        <v>1</v>
      </c>
      <c r="BB52" s="5">
        <f t="shared" si="23"/>
        <v>0</v>
      </c>
      <c r="BC52" s="4">
        <f t="shared" si="24"/>
        <v>0</v>
      </c>
      <c r="BD52" s="3">
        <f t="shared" si="25"/>
        <v>0</v>
      </c>
      <c r="BE52" s="3">
        <f t="shared" si="26"/>
        <v>0</v>
      </c>
      <c r="BF52" s="3">
        <f t="shared" si="27"/>
        <v>0</v>
      </c>
      <c r="BG52" s="5">
        <f t="shared" si="28"/>
        <v>0</v>
      </c>
    </row>
    <row r="53" spans="1:59" x14ac:dyDescent="0.3">
      <c r="A53">
        <v>1551</v>
      </c>
      <c r="B53" t="s">
        <v>116</v>
      </c>
      <c r="C53">
        <v>2018</v>
      </c>
      <c r="D53">
        <v>388</v>
      </c>
      <c r="E53">
        <v>51</v>
      </c>
      <c r="F53">
        <v>0.52835051546391698</v>
      </c>
      <c r="G53">
        <v>0.08</v>
      </c>
      <c r="H53">
        <v>2</v>
      </c>
      <c r="I53">
        <v>0.92</v>
      </c>
      <c r="J53">
        <v>0.82</v>
      </c>
      <c r="K53">
        <v>0.34</v>
      </c>
      <c r="L53">
        <v>6</v>
      </c>
      <c r="M53" t="s">
        <v>77</v>
      </c>
      <c r="N53" t="s">
        <v>32</v>
      </c>
      <c r="O53" t="s">
        <v>106</v>
      </c>
      <c r="P53" t="s">
        <v>44</v>
      </c>
      <c r="Q53" t="s">
        <v>39</v>
      </c>
      <c r="R53" t="s">
        <v>47</v>
      </c>
      <c r="S53" t="s">
        <v>72</v>
      </c>
      <c r="T53" t="s">
        <v>70</v>
      </c>
      <c r="U53" t="s">
        <v>58</v>
      </c>
      <c r="V53" t="s">
        <v>60</v>
      </c>
      <c r="W53">
        <v>19.7027119555555</v>
      </c>
      <c r="X53">
        <v>15.9304943861111</v>
      </c>
      <c r="Y53">
        <v>14.486312635000001</v>
      </c>
      <c r="Z53">
        <v>14.3496542566666</v>
      </c>
      <c r="AA53">
        <v>12.992093303076899</v>
      </c>
      <c r="AB53">
        <v>12.784506051999999</v>
      </c>
      <c r="AC53">
        <v>11.795115766923001</v>
      </c>
      <c r="AD53">
        <v>11.5513174666666</v>
      </c>
      <c r="AE53">
        <v>10.4030329391666</v>
      </c>
      <c r="AF53">
        <v>9.7721713578571396</v>
      </c>
      <c r="AH53" s="11" t="s">
        <v>60</v>
      </c>
      <c r="AI53" s="4">
        <f t="shared" si="8"/>
        <v>1</v>
      </c>
      <c r="AJ53" s="3">
        <f t="shared" si="53"/>
        <v>0</v>
      </c>
      <c r="AK53" s="3">
        <f t="shared" si="54"/>
        <v>0</v>
      </c>
      <c r="AL53" s="3">
        <f t="shared" si="55"/>
        <v>1</v>
      </c>
      <c r="AM53" s="5">
        <f t="shared" si="56"/>
        <v>0</v>
      </c>
      <c r="AN53" s="4">
        <f t="shared" si="9"/>
        <v>0</v>
      </c>
      <c r="AO53" s="3">
        <f t="shared" si="10"/>
        <v>1</v>
      </c>
      <c r="AP53" s="3">
        <f t="shared" si="11"/>
        <v>1</v>
      </c>
      <c r="AQ53" s="3">
        <f t="shared" si="12"/>
        <v>0</v>
      </c>
      <c r="AR53" s="5">
        <f t="shared" si="13"/>
        <v>1</v>
      </c>
      <c r="AS53" s="4">
        <f t="shared" si="14"/>
        <v>0</v>
      </c>
      <c r="AT53" s="3">
        <f t="shared" si="15"/>
        <v>0</v>
      </c>
      <c r="AU53" s="3">
        <f t="shared" si="16"/>
        <v>1</v>
      </c>
      <c r="AV53" s="3">
        <f t="shared" si="17"/>
        <v>0</v>
      </c>
      <c r="AW53" s="5">
        <f t="shared" si="18"/>
        <v>1</v>
      </c>
      <c r="AX53" s="4">
        <f t="shared" si="19"/>
        <v>0</v>
      </c>
      <c r="AY53" s="3">
        <f t="shared" si="20"/>
        <v>1</v>
      </c>
      <c r="AZ53" s="3">
        <f t="shared" si="21"/>
        <v>0</v>
      </c>
      <c r="BA53" s="3">
        <f t="shared" si="22"/>
        <v>0</v>
      </c>
      <c r="BB53" s="5">
        <f t="shared" si="23"/>
        <v>1</v>
      </c>
      <c r="BC53" s="4">
        <f t="shared" si="24"/>
        <v>2</v>
      </c>
      <c r="BD53" s="3">
        <f t="shared" si="25"/>
        <v>1</v>
      </c>
      <c r="BE53" s="3">
        <f t="shared" si="26"/>
        <v>3</v>
      </c>
      <c r="BF53" s="3">
        <f t="shared" si="27"/>
        <v>6</v>
      </c>
      <c r="BG53" s="5">
        <f t="shared" si="28"/>
        <v>2</v>
      </c>
    </row>
    <row r="54" spans="1:59" x14ac:dyDescent="0.3">
      <c r="A54">
        <v>1552</v>
      </c>
      <c r="B54" t="s">
        <v>116</v>
      </c>
      <c r="C54">
        <v>2018</v>
      </c>
      <c r="D54">
        <v>388</v>
      </c>
      <c r="E54">
        <v>52</v>
      </c>
      <c r="F54">
        <v>0.57989690721649401</v>
      </c>
      <c r="G54">
        <v>0.26</v>
      </c>
      <c r="H54">
        <v>4</v>
      </c>
      <c r="I54">
        <v>0.92</v>
      </c>
      <c r="J54">
        <v>0.57999999999999996</v>
      </c>
      <c r="K54">
        <v>0.06</v>
      </c>
      <c r="L54">
        <v>9</v>
      </c>
      <c r="M54" t="s">
        <v>32</v>
      </c>
      <c r="N54" t="s">
        <v>59</v>
      </c>
      <c r="O54" t="s">
        <v>39</v>
      </c>
      <c r="P54" t="s">
        <v>46</v>
      </c>
      <c r="Q54" t="s">
        <v>87</v>
      </c>
      <c r="R54" t="s">
        <v>72</v>
      </c>
      <c r="S54" t="s">
        <v>68</v>
      </c>
      <c r="T54" t="s">
        <v>98</v>
      </c>
      <c r="U54" t="s">
        <v>52</v>
      </c>
      <c r="V54" t="s">
        <v>77</v>
      </c>
      <c r="W54">
        <v>7.0906117139130398</v>
      </c>
      <c r="X54">
        <v>6.3081718652941197</v>
      </c>
      <c r="Y54">
        <v>6.2632745349999901</v>
      </c>
      <c r="Z54">
        <v>5.9008167784210501</v>
      </c>
      <c r="AA54">
        <v>5.6510375276923002</v>
      </c>
      <c r="AB54">
        <v>5.6503721694999998</v>
      </c>
      <c r="AC54">
        <v>5.5109309910000004</v>
      </c>
      <c r="AD54">
        <v>5.4657405826315797</v>
      </c>
      <c r="AE54">
        <v>5.4591176404761903</v>
      </c>
      <c r="AF54">
        <v>5.3625913900000004</v>
      </c>
      <c r="AH54" s="11" t="s">
        <v>108</v>
      </c>
      <c r="AI54" s="4">
        <f t="shared" si="8"/>
        <v>0</v>
      </c>
      <c r="AJ54" s="3">
        <f t="shared" si="53"/>
        <v>0</v>
      </c>
      <c r="AK54" s="3">
        <f t="shared" si="54"/>
        <v>0</v>
      </c>
      <c r="AL54" s="3">
        <f t="shared" si="55"/>
        <v>0</v>
      </c>
      <c r="AM54" s="5">
        <f t="shared" si="56"/>
        <v>0</v>
      </c>
      <c r="AN54" s="4">
        <f t="shared" si="9"/>
        <v>0</v>
      </c>
      <c r="AO54" s="3">
        <f t="shared" si="10"/>
        <v>0</v>
      </c>
      <c r="AP54" s="3">
        <f t="shared" si="11"/>
        <v>0</v>
      </c>
      <c r="AQ54" s="3">
        <f t="shared" si="12"/>
        <v>0</v>
      </c>
      <c r="AR54" s="5">
        <f t="shared" si="13"/>
        <v>0</v>
      </c>
      <c r="AS54" s="4">
        <f t="shared" si="14"/>
        <v>0</v>
      </c>
      <c r="AT54" s="3">
        <f t="shared" si="15"/>
        <v>0</v>
      </c>
      <c r="AU54" s="3">
        <f t="shared" si="16"/>
        <v>0</v>
      </c>
      <c r="AV54" s="3">
        <f t="shared" si="17"/>
        <v>0</v>
      </c>
      <c r="AW54" s="5">
        <f t="shared" si="18"/>
        <v>1</v>
      </c>
      <c r="AX54" s="4">
        <f t="shared" si="19"/>
        <v>0</v>
      </c>
      <c r="AY54" s="3">
        <f t="shared" si="20"/>
        <v>0</v>
      </c>
      <c r="AZ54" s="3">
        <f t="shared" si="21"/>
        <v>0</v>
      </c>
      <c r="BA54" s="3">
        <f t="shared" si="22"/>
        <v>0</v>
      </c>
      <c r="BB54" s="5">
        <f t="shared" si="23"/>
        <v>1</v>
      </c>
      <c r="BC54" s="4">
        <f t="shared" si="24"/>
        <v>0</v>
      </c>
      <c r="BD54" s="3">
        <f t="shared" si="25"/>
        <v>0</v>
      </c>
      <c r="BE54" s="3">
        <f t="shared" si="26"/>
        <v>1</v>
      </c>
      <c r="BF54" s="3">
        <f t="shared" si="27"/>
        <v>0</v>
      </c>
      <c r="BG54" s="5">
        <f t="shared" si="28"/>
        <v>0</v>
      </c>
    </row>
    <row r="55" spans="1:59" x14ac:dyDescent="0.3">
      <c r="A55">
        <v>1553</v>
      </c>
      <c r="B55" t="s">
        <v>116</v>
      </c>
      <c r="C55">
        <v>2018</v>
      </c>
      <c r="D55">
        <v>388</v>
      </c>
      <c r="E55">
        <v>53</v>
      </c>
      <c r="F55">
        <v>0.51030927835051498</v>
      </c>
      <c r="G55">
        <v>0.12</v>
      </c>
      <c r="H55">
        <v>2</v>
      </c>
      <c r="I55">
        <v>0.86</v>
      </c>
      <c r="J55">
        <v>0.6</v>
      </c>
      <c r="K55">
        <v>0.3</v>
      </c>
      <c r="L55">
        <v>0</v>
      </c>
      <c r="M55" t="s">
        <v>32</v>
      </c>
      <c r="N55" t="s">
        <v>39</v>
      </c>
      <c r="O55" t="s">
        <v>59</v>
      </c>
      <c r="P55" t="s">
        <v>93</v>
      </c>
      <c r="Q55" t="s">
        <v>44</v>
      </c>
      <c r="R55" t="s">
        <v>106</v>
      </c>
      <c r="S55" t="s">
        <v>98</v>
      </c>
      <c r="T55" t="s">
        <v>49</v>
      </c>
      <c r="U55" t="s">
        <v>70</v>
      </c>
      <c r="V55" t="s">
        <v>77</v>
      </c>
      <c r="W55">
        <v>15.8427731909999</v>
      </c>
      <c r="X55">
        <v>13.9066959771428</v>
      </c>
      <c r="Y55">
        <v>12.4036935775</v>
      </c>
      <c r="Z55">
        <v>12.170052049999899</v>
      </c>
      <c r="AA55">
        <v>12.149344814000001</v>
      </c>
      <c r="AB55">
        <v>12.051037713333301</v>
      </c>
      <c r="AC55">
        <v>11.8103145559999</v>
      </c>
      <c r="AD55">
        <v>11.755935184999901</v>
      </c>
      <c r="AE55">
        <v>11.0240529199999</v>
      </c>
      <c r="AF55">
        <v>10.990286346666601</v>
      </c>
      <c r="AH55" s="11" t="s">
        <v>106</v>
      </c>
      <c r="AI55" s="4">
        <f t="shared" si="8"/>
        <v>21</v>
      </c>
      <c r="AJ55" s="3">
        <f t="shared" si="53"/>
        <v>12</v>
      </c>
      <c r="AK55" s="3">
        <f t="shared" si="54"/>
        <v>10</v>
      </c>
      <c r="AL55" s="3">
        <f t="shared" si="55"/>
        <v>8</v>
      </c>
      <c r="AM55" s="5">
        <f t="shared" si="56"/>
        <v>6</v>
      </c>
      <c r="AN55" s="4">
        <f t="shared" si="9"/>
        <v>13</v>
      </c>
      <c r="AO55" s="3">
        <f t="shared" si="10"/>
        <v>3</v>
      </c>
      <c r="AP55" s="3">
        <f t="shared" si="11"/>
        <v>4</v>
      </c>
      <c r="AQ55" s="3">
        <f t="shared" si="12"/>
        <v>7</v>
      </c>
      <c r="AR55" s="5">
        <f t="shared" si="13"/>
        <v>2</v>
      </c>
      <c r="AS55" s="4">
        <f t="shared" si="14"/>
        <v>13</v>
      </c>
      <c r="AT55" s="3">
        <f t="shared" si="15"/>
        <v>9</v>
      </c>
      <c r="AU55" s="3">
        <f t="shared" si="16"/>
        <v>25</v>
      </c>
      <c r="AV55" s="3">
        <f t="shared" si="17"/>
        <v>8</v>
      </c>
      <c r="AW55" s="5">
        <f t="shared" si="18"/>
        <v>7</v>
      </c>
      <c r="AX55" s="4">
        <f t="shared" si="19"/>
        <v>1</v>
      </c>
      <c r="AY55" s="3">
        <f t="shared" si="20"/>
        <v>4</v>
      </c>
      <c r="AZ55" s="3">
        <f t="shared" si="21"/>
        <v>11</v>
      </c>
      <c r="BA55" s="3">
        <f t="shared" si="22"/>
        <v>3</v>
      </c>
      <c r="BB55" s="5">
        <f t="shared" si="23"/>
        <v>8</v>
      </c>
      <c r="BC55" s="4">
        <f t="shared" si="24"/>
        <v>7</v>
      </c>
      <c r="BD55" s="3">
        <f t="shared" si="25"/>
        <v>5</v>
      </c>
      <c r="BE55" s="3">
        <f t="shared" si="26"/>
        <v>13</v>
      </c>
      <c r="BF55" s="3">
        <f t="shared" si="27"/>
        <v>3</v>
      </c>
      <c r="BG55" s="5">
        <f t="shared" si="28"/>
        <v>5</v>
      </c>
    </row>
    <row r="56" spans="1:59" x14ac:dyDescent="0.3">
      <c r="A56">
        <v>1554</v>
      </c>
      <c r="B56" t="s">
        <v>116</v>
      </c>
      <c r="C56">
        <v>2018</v>
      </c>
      <c r="D56">
        <v>388</v>
      </c>
      <c r="E56">
        <v>54</v>
      </c>
      <c r="F56">
        <v>0.51546391752577303</v>
      </c>
      <c r="G56">
        <v>0.18</v>
      </c>
      <c r="H56">
        <v>3</v>
      </c>
      <c r="I56">
        <v>0.48</v>
      </c>
      <c r="J56">
        <v>0.92</v>
      </c>
      <c r="K56">
        <v>0.98</v>
      </c>
      <c r="L56">
        <v>8</v>
      </c>
      <c r="M56" t="s">
        <v>32</v>
      </c>
      <c r="N56" t="s">
        <v>70</v>
      </c>
      <c r="O56" t="s">
        <v>72</v>
      </c>
      <c r="P56" t="s">
        <v>93</v>
      </c>
      <c r="Q56" t="s">
        <v>75</v>
      </c>
      <c r="R56" t="s">
        <v>77</v>
      </c>
      <c r="S56" t="s">
        <v>106</v>
      </c>
      <c r="T56" t="s">
        <v>45</v>
      </c>
      <c r="U56" t="s">
        <v>82</v>
      </c>
      <c r="V56" t="s">
        <v>39</v>
      </c>
      <c r="W56">
        <v>13.342149699166599</v>
      </c>
      <c r="X56">
        <v>10.3396841912499</v>
      </c>
      <c r="Y56">
        <v>9.5628265009090896</v>
      </c>
      <c r="Z56">
        <v>9.1269020950000002</v>
      </c>
      <c r="AA56">
        <v>8.5626564999999992</v>
      </c>
      <c r="AB56">
        <v>8.53175946307692</v>
      </c>
      <c r="AC56">
        <v>7.7255072912499996</v>
      </c>
      <c r="AD56">
        <v>7.5775251831249903</v>
      </c>
      <c r="AE56">
        <v>7.2583842328571402</v>
      </c>
      <c r="AF56">
        <v>7.1967247565217303</v>
      </c>
      <c r="AH56" s="11" t="s">
        <v>89</v>
      </c>
      <c r="AI56" s="4">
        <f t="shared" si="8"/>
        <v>0</v>
      </c>
      <c r="AJ56" s="3">
        <f t="shared" si="53"/>
        <v>0</v>
      </c>
      <c r="AK56" s="3">
        <f t="shared" si="54"/>
        <v>0</v>
      </c>
      <c r="AL56" s="3">
        <f t="shared" si="55"/>
        <v>0</v>
      </c>
      <c r="AM56" s="5">
        <f t="shared" si="56"/>
        <v>0</v>
      </c>
      <c r="AN56" s="4">
        <f t="shared" si="9"/>
        <v>0</v>
      </c>
      <c r="AO56" s="3">
        <f t="shared" si="10"/>
        <v>0</v>
      </c>
      <c r="AP56" s="3">
        <f t="shared" si="11"/>
        <v>0</v>
      </c>
      <c r="AQ56" s="3">
        <f t="shared" si="12"/>
        <v>1</v>
      </c>
      <c r="AR56" s="5">
        <f t="shared" si="13"/>
        <v>0</v>
      </c>
      <c r="AS56" s="4">
        <f t="shared" si="14"/>
        <v>0</v>
      </c>
      <c r="AT56" s="3">
        <f t="shared" si="15"/>
        <v>0</v>
      </c>
      <c r="AU56" s="3">
        <f t="shared" si="16"/>
        <v>0</v>
      </c>
      <c r="AV56" s="3">
        <f t="shared" si="17"/>
        <v>1</v>
      </c>
      <c r="AW56" s="5">
        <f t="shared" si="18"/>
        <v>0</v>
      </c>
      <c r="AX56" s="4">
        <f t="shared" si="19"/>
        <v>0</v>
      </c>
      <c r="AY56" s="3">
        <f t="shared" si="20"/>
        <v>0</v>
      </c>
      <c r="AZ56" s="3">
        <f t="shared" si="21"/>
        <v>1</v>
      </c>
      <c r="BA56" s="3">
        <f t="shared" si="22"/>
        <v>0</v>
      </c>
      <c r="BB56" s="5">
        <f t="shared" si="23"/>
        <v>1</v>
      </c>
      <c r="BC56" s="4">
        <f t="shared" si="24"/>
        <v>0</v>
      </c>
      <c r="BD56" s="3">
        <f t="shared" si="25"/>
        <v>1</v>
      </c>
      <c r="BE56" s="3">
        <f t="shared" si="26"/>
        <v>1</v>
      </c>
      <c r="BF56" s="3">
        <f t="shared" si="27"/>
        <v>1</v>
      </c>
      <c r="BG56" s="5">
        <f t="shared" si="28"/>
        <v>0</v>
      </c>
    </row>
    <row r="57" spans="1:59" x14ac:dyDescent="0.3">
      <c r="A57">
        <v>1555</v>
      </c>
      <c r="B57" t="s">
        <v>116</v>
      </c>
      <c r="C57">
        <v>2018</v>
      </c>
      <c r="D57">
        <v>388</v>
      </c>
      <c r="E57">
        <v>55</v>
      </c>
      <c r="F57">
        <v>0.50515463917525705</v>
      </c>
      <c r="G57">
        <v>0.18</v>
      </c>
      <c r="H57">
        <v>2</v>
      </c>
      <c r="I57">
        <v>0.7</v>
      </c>
      <c r="J57">
        <v>0.7</v>
      </c>
      <c r="K57">
        <v>0.52</v>
      </c>
      <c r="L57">
        <v>3</v>
      </c>
      <c r="M57" t="s">
        <v>32</v>
      </c>
      <c r="N57" t="s">
        <v>93</v>
      </c>
      <c r="O57" t="s">
        <v>39</v>
      </c>
      <c r="P57" t="s">
        <v>70</v>
      </c>
      <c r="Q57" t="s">
        <v>72</v>
      </c>
      <c r="R57" t="s">
        <v>98</v>
      </c>
      <c r="S57" t="s">
        <v>77</v>
      </c>
      <c r="T57" t="s">
        <v>106</v>
      </c>
      <c r="U57" t="s">
        <v>59</v>
      </c>
      <c r="V57" t="s">
        <v>47</v>
      </c>
      <c r="W57">
        <v>14.5028067222222</v>
      </c>
      <c r="X57">
        <v>13.0608644</v>
      </c>
      <c r="Y57">
        <v>12.579380152499899</v>
      </c>
      <c r="Z57">
        <v>12.293521594</v>
      </c>
      <c r="AA57">
        <v>12.150040063999899</v>
      </c>
      <c r="AB57">
        <v>12.14404584</v>
      </c>
      <c r="AC57">
        <v>11.2766574525</v>
      </c>
      <c r="AD57">
        <v>11.2179951616666</v>
      </c>
      <c r="AE57">
        <v>10.2704349128571</v>
      </c>
      <c r="AF57">
        <v>10.2382197233333</v>
      </c>
      <c r="AH57" s="11" t="s">
        <v>56</v>
      </c>
      <c r="AI57" s="4">
        <f t="shared" si="8"/>
        <v>0</v>
      </c>
      <c r="AJ57" s="3">
        <f t="shared" si="53"/>
        <v>1</v>
      </c>
      <c r="AK57" s="3">
        <f t="shared" si="54"/>
        <v>0</v>
      </c>
      <c r="AL57" s="3">
        <f t="shared" si="55"/>
        <v>0</v>
      </c>
      <c r="AM57" s="5">
        <f t="shared" si="56"/>
        <v>0</v>
      </c>
      <c r="AN57" s="4">
        <f t="shared" si="9"/>
        <v>0</v>
      </c>
      <c r="AO57" s="3">
        <f t="shared" si="10"/>
        <v>0</v>
      </c>
      <c r="AP57" s="3">
        <f t="shared" si="11"/>
        <v>0</v>
      </c>
      <c r="AQ57" s="3">
        <f t="shared" si="12"/>
        <v>0</v>
      </c>
      <c r="AR57" s="5">
        <f t="shared" si="13"/>
        <v>0</v>
      </c>
      <c r="AS57" s="4">
        <f t="shared" si="14"/>
        <v>0</v>
      </c>
      <c r="AT57" s="3">
        <f t="shared" si="15"/>
        <v>0</v>
      </c>
      <c r="AU57" s="3">
        <f t="shared" si="16"/>
        <v>0</v>
      </c>
      <c r="AV57" s="3">
        <f t="shared" si="17"/>
        <v>0</v>
      </c>
      <c r="AW57" s="5">
        <f t="shared" si="18"/>
        <v>0</v>
      </c>
      <c r="AX57" s="4">
        <f t="shared" si="19"/>
        <v>1</v>
      </c>
      <c r="AY57" s="3">
        <f t="shared" si="20"/>
        <v>0</v>
      </c>
      <c r="AZ57" s="3">
        <f t="shared" si="21"/>
        <v>0</v>
      </c>
      <c r="BA57" s="3">
        <f t="shared" si="22"/>
        <v>0</v>
      </c>
      <c r="BB57" s="5">
        <f t="shared" si="23"/>
        <v>0</v>
      </c>
      <c r="BC57" s="4">
        <f t="shared" si="24"/>
        <v>0</v>
      </c>
      <c r="BD57" s="3">
        <f t="shared" si="25"/>
        <v>0</v>
      </c>
      <c r="BE57" s="3">
        <f t="shared" si="26"/>
        <v>0</v>
      </c>
      <c r="BF57" s="3">
        <f t="shared" si="27"/>
        <v>1</v>
      </c>
      <c r="BG57" s="5">
        <f t="shared" si="28"/>
        <v>1</v>
      </c>
    </row>
    <row r="58" spans="1:59" x14ac:dyDescent="0.3">
      <c r="A58">
        <v>1556</v>
      </c>
      <c r="B58" t="s">
        <v>116</v>
      </c>
      <c r="C58">
        <v>2018</v>
      </c>
      <c r="D58">
        <v>388</v>
      </c>
      <c r="E58">
        <v>56</v>
      </c>
      <c r="F58">
        <v>0.536082474226804</v>
      </c>
      <c r="G58">
        <v>0.22</v>
      </c>
      <c r="H58">
        <v>2</v>
      </c>
      <c r="I58">
        <v>0.78</v>
      </c>
      <c r="J58">
        <v>0.46</v>
      </c>
      <c r="K58">
        <v>0.57999999999999996</v>
      </c>
      <c r="L58">
        <v>8</v>
      </c>
      <c r="M58" t="s">
        <v>72</v>
      </c>
      <c r="N58" t="s">
        <v>106</v>
      </c>
      <c r="O58" t="s">
        <v>32</v>
      </c>
      <c r="P58" t="s">
        <v>59</v>
      </c>
      <c r="Q58" t="s">
        <v>64</v>
      </c>
      <c r="R58" t="s">
        <v>39</v>
      </c>
      <c r="S58" t="s">
        <v>108</v>
      </c>
      <c r="T58" t="s">
        <v>86</v>
      </c>
      <c r="U58" t="s">
        <v>70</v>
      </c>
      <c r="V58" t="s">
        <v>60</v>
      </c>
      <c r="W58">
        <v>12.958249289999999</v>
      </c>
      <c r="X58">
        <v>12.6775960971428</v>
      </c>
      <c r="Y58">
        <v>12.09031515875</v>
      </c>
      <c r="Z58">
        <v>11.271176904000001</v>
      </c>
      <c r="AA58">
        <v>10.768688425000001</v>
      </c>
      <c r="AB58">
        <v>10.758540772</v>
      </c>
      <c r="AC58">
        <v>10.674376499999999</v>
      </c>
      <c r="AD58">
        <v>10.193155056249999</v>
      </c>
      <c r="AE58">
        <v>9.8751383628571396</v>
      </c>
      <c r="AF58">
        <v>9.6454768187499997</v>
      </c>
      <c r="AH58" s="11" t="s">
        <v>65</v>
      </c>
      <c r="AI58" s="4">
        <f t="shared" si="8"/>
        <v>0</v>
      </c>
      <c r="AJ58" s="3">
        <f t="shared" si="53"/>
        <v>0</v>
      </c>
      <c r="AK58" s="3">
        <f t="shared" si="54"/>
        <v>0</v>
      </c>
      <c r="AL58" s="3">
        <f t="shared" si="55"/>
        <v>0</v>
      </c>
      <c r="AM58" s="5">
        <f t="shared" si="56"/>
        <v>0</v>
      </c>
      <c r="AN58" s="4">
        <f t="shared" si="9"/>
        <v>0</v>
      </c>
      <c r="AO58" s="3">
        <f t="shared" si="10"/>
        <v>0</v>
      </c>
      <c r="AP58" s="3">
        <f t="shared" si="11"/>
        <v>0</v>
      </c>
      <c r="AQ58" s="3">
        <f t="shared" si="12"/>
        <v>0</v>
      </c>
      <c r="AR58" s="5">
        <f t="shared" si="13"/>
        <v>3</v>
      </c>
      <c r="AS58" s="4">
        <f t="shared" si="14"/>
        <v>0</v>
      </c>
      <c r="AT58" s="3">
        <f t="shared" si="15"/>
        <v>0</v>
      </c>
      <c r="AU58" s="3">
        <f t="shared" si="16"/>
        <v>0</v>
      </c>
      <c r="AV58" s="3">
        <f t="shared" si="17"/>
        <v>0</v>
      </c>
      <c r="AW58" s="5">
        <f t="shared" si="18"/>
        <v>1</v>
      </c>
      <c r="AX58" s="4">
        <f t="shared" si="19"/>
        <v>0</v>
      </c>
      <c r="AY58" s="3">
        <f t="shared" si="20"/>
        <v>0</v>
      </c>
      <c r="AZ58" s="3">
        <f t="shared" si="21"/>
        <v>0</v>
      </c>
      <c r="BA58" s="3">
        <f t="shared" si="22"/>
        <v>0</v>
      </c>
      <c r="BB58" s="5">
        <f t="shared" si="23"/>
        <v>1</v>
      </c>
      <c r="BC58" s="4">
        <f t="shared" si="24"/>
        <v>0</v>
      </c>
      <c r="BD58" s="3">
        <f t="shared" si="25"/>
        <v>0</v>
      </c>
      <c r="BE58" s="3">
        <f t="shared" si="26"/>
        <v>1</v>
      </c>
      <c r="BF58" s="3">
        <f t="shared" si="27"/>
        <v>0</v>
      </c>
      <c r="BG58" s="5">
        <f t="shared" si="28"/>
        <v>2</v>
      </c>
    </row>
    <row r="59" spans="1:59" x14ac:dyDescent="0.3">
      <c r="A59">
        <v>1557</v>
      </c>
      <c r="B59" t="s">
        <v>116</v>
      </c>
      <c r="C59">
        <v>2018</v>
      </c>
      <c r="D59">
        <v>388</v>
      </c>
      <c r="E59">
        <v>57</v>
      </c>
      <c r="F59">
        <v>0.52577319587628801</v>
      </c>
      <c r="G59">
        <v>0.34</v>
      </c>
      <c r="H59">
        <v>1</v>
      </c>
      <c r="I59">
        <v>0.92</v>
      </c>
      <c r="J59">
        <v>0.48</v>
      </c>
      <c r="K59">
        <v>0.24</v>
      </c>
      <c r="L59">
        <v>3</v>
      </c>
      <c r="M59" t="s">
        <v>106</v>
      </c>
      <c r="N59" t="s">
        <v>39</v>
      </c>
      <c r="O59" t="s">
        <v>59</v>
      </c>
      <c r="P59" t="s">
        <v>47</v>
      </c>
      <c r="Q59" t="s">
        <v>58</v>
      </c>
      <c r="R59" t="s">
        <v>89</v>
      </c>
      <c r="S59" t="s">
        <v>113</v>
      </c>
      <c r="T59" t="s">
        <v>32</v>
      </c>
      <c r="U59" t="s">
        <v>52</v>
      </c>
      <c r="V59" t="s">
        <v>95</v>
      </c>
      <c r="W59">
        <v>20.751632699999998</v>
      </c>
      <c r="X59">
        <v>18.951771749999999</v>
      </c>
      <c r="Y59">
        <v>16.914795405</v>
      </c>
      <c r="Z59">
        <v>15.5134706</v>
      </c>
      <c r="AA59">
        <v>15.260004739999999</v>
      </c>
      <c r="AB59">
        <v>15.207850499999999</v>
      </c>
      <c r="AC59">
        <v>14.613101</v>
      </c>
      <c r="AD59">
        <v>14.6007323325</v>
      </c>
      <c r="AE59">
        <v>13.733335500000001</v>
      </c>
      <c r="AF59">
        <v>12.976920099999999</v>
      </c>
      <c r="AH59" s="11" t="s">
        <v>79</v>
      </c>
      <c r="AI59" s="4">
        <f t="shared" si="8"/>
        <v>0</v>
      </c>
      <c r="AJ59" s="3">
        <f t="shared" si="53"/>
        <v>0</v>
      </c>
      <c r="AK59" s="3">
        <f t="shared" si="54"/>
        <v>0</v>
      </c>
      <c r="AL59" s="3">
        <f t="shared" si="55"/>
        <v>0</v>
      </c>
      <c r="AM59" s="5">
        <f t="shared" si="56"/>
        <v>0</v>
      </c>
      <c r="AN59" s="4">
        <f t="shared" si="9"/>
        <v>0</v>
      </c>
      <c r="AO59" s="3">
        <f t="shared" si="10"/>
        <v>0</v>
      </c>
      <c r="AP59" s="3">
        <f t="shared" si="11"/>
        <v>0</v>
      </c>
      <c r="AQ59" s="3">
        <f t="shared" si="12"/>
        <v>1</v>
      </c>
      <c r="AR59" s="5">
        <f t="shared" si="13"/>
        <v>0</v>
      </c>
      <c r="AS59" s="4">
        <f t="shared" si="14"/>
        <v>0</v>
      </c>
      <c r="AT59" s="3">
        <f t="shared" si="15"/>
        <v>0</v>
      </c>
      <c r="AU59" s="3">
        <f t="shared" si="16"/>
        <v>0</v>
      </c>
      <c r="AV59" s="3">
        <f t="shared" si="17"/>
        <v>0</v>
      </c>
      <c r="AW59" s="5">
        <f t="shared" si="18"/>
        <v>0</v>
      </c>
      <c r="AX59" s="4">
        <f t="shared" si="19"/>
        <v>0</v>
      </c>
      <c r="AY59" s="3">
        <f t="shared" si="20"/>
        <v>0</v>
      </c>
      <c r="AZ59" s="3">
        <f t="shared" si="21"/>
        <v>0</v>
      </c>
      <c r="BA59" s="3">
        <f t="shared" si="22"/>
        <v>0</v>
      </c>
      <c r="BB59" s="5">
        <f t="shared" si="23"/>
        <v>0</v>
      </c>
      <c r="BC59" s="4">
        <f t="shared" si="24"/>
        <v>0</v>
      </c>
      <c r="BD59" s="3">
        <f t="shared" si="25"/>
        <v>0</v>
      </c>
      <c r="BE59" s="3">
        <f t="shared" si="26"/>
        <v>0</v>
      </c>
      <c r="BF59" s="3">
        <f t="shared" si="27"/>
        <v>2</v>
      </c>
      <c r="BG59" s="5">
        <f t="shared" si="28"/>
        <v>0</v>
      </c>
    </row>
    <row r="60" spans="1:59" x14ac:dyDescent="0.3">
      <c r="A60">
        <v>1558</v>
      </c>
      <c r="B60" t="s">
        <v>116</v>
      </c>
      <c r="C60">
        <v>2018</v>
      </c>
      <c r="D60">
        <v>388</v>
      </c>
      <c r="E60">
        <v>58</v>
      </c>
      <c r="F60">
        <v>0.50515463917525705</v>
      </c>
      <c r="G60">
        <v>0.08</v>
      </c>
      <c r="H60">
        <v>6</v>
      </c>
      <c r="I60">
        <v>0.34</v>
      </c>
      <c r="J60">
        <v>0.8</v>
      </c>
      <c r="K60">
        <v>0.1</v>
      </c>
      <c r="L60">
        <v>3</v>
      </c>
      <c r="M60" t="s">
        <v>32</v>
      </c>
      <c r="N60" t="s">
        <v>44</v>
      </c>
      <c r="O60" t="s">
        <v>106</v>
      </c>
      <c r="P60" t="s">
        <v>39</v>
      </c>
      <c r="Q60" t="s">
        <v>58</v>
      </c>
      <c r="R60" t="s">
        <v>88</v>
      </c>
      <c r="S60" t="s">
        <v>72</v>
      </c>
      <c r="T60" t="s">
        <v>52</v>
      </c>
      <c r="U60" t="s">
        <v>45</v>
      </c>
      <c r="V60" t="s">
        <v>37</v>
      </c>
      <c r="W60">
        <v>7.1964366036538401</v>
      </c>
      <c r="X60">
        <v>5.7662620258823498</v>
      </c>
      <c r="Y60">
        <v>5.5740140848958299</v>
      </c>
      <c r="Z60">
        <v>5.2175842254034999</v>
      </c>
      <c r="AA60">
        <v>5.1693830845593203</v>
      </c>
      <c r="AB60">
        <v>5.0750219777499996</v>
      </c>
      <c r="AC60">
        <v>4.9926361033448199</v>
      </c>
      <c r="AD60">
        <v>4.8604658937391303</v>
      </c>
      <c r="AE60">
        <v>4.7678143367307602</v>
      </c>
      <c r="AF60">
        <v>4.7098909726976697</v>
      </c>
      <c r="AH60" s="11" t="s">
        <v>99</v>
      </c>
      <c r="AI60" s="4">
        <f t="shared" si="8"/>
        <v>0</v>
      </c>
      <c r="AJ60" s="3">
        <f t="shared" si="53"/>
        <v>1</v>
      </c>
      <c r="AK60" s="3">
        <f t="shared" si="54"/>
        <v>1</v>
      </c>
      <c r="AL60" s="3">
        <f t="shared" si="55"/>
        <v>0</v>
      </c>
      <c r="AM60" s="5">
        <f t="shared" si="56"/>
        <v>0</v>
      </c>
      <c r="AN60" s="4">
        <f t="shared" si="9"/>
        <v>1</v>
      </c>
      <c r="AO60" s="3">
        <f t="shared" si="10"/>
        <v>1</v>
      </c>
      <c r="AP60" s="3">
        <f t="shared" si="11"/>
        <v>0</v>
      </c>
      <c r="AQ60" s="3">
        <f t="shared" si="12"/>
        <v>0</v>
      </c>
      <c r="AR60" s="5">
        <f t="shared" si="13"/>
        <v>0</v>
      </c>
      <c r="AS60" s="4">
        <f t="shared" si="14"/>
        <v>0</v>
      </c>
      <c r="AT60" s="3">
        <f t="shared" si="15"/>
        <v>0</v>
      </c>
      <c r="AU60" s="3">
        <f t="shared" si="16"/>
        <v>0</v>
      </c>
      <c r="AV60" s="3">
        <f t="shared" si="17"/>
        <v>0</v>
      </c>
      <c r="AW60" s="5">
        <f t="shared" si="18"/>
        <v>0</v>
      </c>
      <c r="AX60" s="4">
        <f t="shared" si="19"/>
        <v>0</v>
      </c>
      <c r="AY60" s="3">
        <f t="shared" si="20"/>
        <v>0</v>
      </c>
      <c r="AZ60" s="3">
        <f t="shared" si="21"/>
        <v>0</v>
      </c>
      <c r="BA60" s="3">
        <f t="shared" si="22"/>
        <v>0</v>
      </c>
      <c r="BB60" s="5">
        <f t="shared" si="23"/>
        <v>1</v>
      </c>
      <c r="BC60" s="4">
        <f t="shared" si="24"/>
        <v>0</v>
      </c>
      <c r="BD60" s="3">
        <f t="shared" si="25"/>
        <v>0</v>
      </c>
      <c r="BE60" s="3">
        <f t="shared" si="26"/>
        <v>0</v>
      </c>
      <c r="BF60" s="3">
        <f t="shared" si="27"/>
        <v>0</v>
      </c>
      <c r="BG60" s="5">
        <f t="shared" si="28"/>
        <v>1</v>
      </c>
    </row>
    <row r="61" spans="1:59" x14ac:dyDescent="0.3">
      <c r="A61">
        <v>1559</v>
      </c>
      <c r="B61" t="s">
        <v>116</v>
      </c>
      <c r="C61">
        <v>2018</v>
      </c>
      <c r="D61">
        <v>388</v>
      </c>
      <c r="E61">
        <v>59</v>
      </c>
      <c r="F61">
        <v>0.52577319587628801</v>
      </c>
      <c r="G61">
        <v>0.98</v>
      </c>
      <c r="H61">
        <v>1</v>
      </c>
      <c r="I61">
        <v>0.44</v>
      </c>
      <c r="J61">
        <v>0.84</v>
      </c>
      <c r="K61">
        <v>0.32</v>
      </c>
      <c r="L61">
        <v>6</v>
      </c>
      <c r="M61" t="s">
        <v>39</v>
      </c>
      <c r="N61" t="s">
        <v>32</v>
      </c>
      <c r="O61" t="s">
        <v>45</v>
      </c>
      <c r="P61" t="s">
        <v>61</v>
      </c>
      <c r="Q61" t="s">
        <v>82</v>
      </c>
      <c r="R61" t="s">
        <v>63</v>
      </c>
      <c r="S61" t="s">
        <v>67</v>
      </c>
      <c r="T61" t="s">
        <v>52</v>
      </c>
      <c r="U61" t="s">
        <v>41</v>
      </c>
      <c r="V61" t="s">
        <v>69</v>
      </c>
      <c r="W61">
        <v>19.395145400000001</v>
      </c>
      <c r="X61">
        <v>19.204252614999898</v>
      </c>
      <c r="Y61">
        <v>13.909649375000001</v>
      </c>
      <c r="Z61">
        <v>12.493022</v>
      </c>
      <c r="AA61">
        <v>12.43144146</v>
      </c>
      <c r="AB61">
        <v>11.661930099999999</v>
      </c>
      <c r="AC61">
        <v>11.522778499999999</v>
      </c>
      <c r="AD61">
        <v>11.09649465</v>
      </c>
      <c r="AE61">
        <v>10.429688499999999</v>
      </c>
      <c r="AF61">
        <v>10.3158236</v>
      </c>
      <c r="AH61" s="11" t="s">
        <v>93</v>
      </c>
      <c r="AI61" s="4">
        <f t="shared" si="8"/>
        <v>0</v>
      </c>
      <c r="AJ61" s="3">
        <f t="shared" si="53"/>
        <v>1</v>
      </c>
      <c r="AK61" s="3">
        <f t="shared" si="54"/>
        <v>0</v>
      </c>
      <c r="AL61" s="3">
        <f t="shared" si="55"/>
        <v>2</v>
      </c>
      <c r="AM61" s="5">
        <f t="shared" si="56"/>
        <v>0</v>
      </c>
      <c r="AN61" s="4">
        <f t="shared" si="9"/>
        <v>0</v>
      </c>
      <c r="AO61" s="3">
        <f t="shared" si="10"/>
        <v>0</v>
      </c>
      <c r="AP61" s="3">
        <f t="shared" si="11"/>
        <v>0</v>
      </c>
      <c r="AQ61" s="3">
        <f t="shared" si="12"/>
        <v>0</v>
      </c>
      <c r="AR61" s="5">
        <f t="shared" si="13"/>
        <v>0</v>
      </c>
      <c r="AS61" s="4">
        <f t="shared" si="14"/>
        <v>0</v>
      </c>
      <c r="AT61" s="3">
        <f t="shared" si="15"/>
        <v>0</v>
      </c>
      <c r="AU61" s="3">
        <f t="shared" si="16"/>
        <v>1</v>
      </c>
      <c r="AV61" s="3">
        <f t="shared" si="17"/>
        <v>0</v>
      </c>
      <c r="AW61" s="5">
        <f t="shared" si="18"/>
        <v>2</v>
      </c>
      <c r="AX61" s="4">
        <f t="shared" si="19"/>
        <v>0</v>
      </c>
      <c r="AY61" s="3">
        <f t="shared" si="20"/>
        <v>0</v>
      </c>
      <c r="AZ61" s="3">
        <f t="shared" si="21"/>
        <v>0</v>
      </c>
      <c r="BA61" s="3">
        <f t="shared" si="22"/>
        <v>2</v>
      </c>
      <c r="BB61" s="5">
        <f t="shared" si="23"/>
        <v>1</v>
      </c>
      <c r="BC61" s="4">
        <f t="shared" si="24"/>
        <v>0</v>
      </c>
      <c r="BD61" s="3">
        <f t="shared" si="25"/>
        <v>0</v>
      </c>
      <c r="BE61" s="3">
        <f t="shared" si="26"/>
        <v>0</v>
      </c>
      <c r="BF61" s="3">
        <f t="shared" si="27"/>
        <v>0</v>
      </c>
      <c r="BG61" s="5">
        <f t="shared" si="28"/>
        <v>1</v>
      </c>
    </row>
    <row r="62" spans="1:59" x14ac:dyDescent="0.3">
      <c r="A62">
        <v>1560</v>
      </c>
      <c r="B62" t="s">
        <v>116</v>
      </c>
      <c r="C62">
        <v>2018</v>
      </c>
      <c r="D62">
        <v>388</v>
      </c>
      <c r="E62">
        <v>60</v>
      </c>
      <c r="F62">
        <v>0.52319587628865905</v>
      </c>
      <c r="G62">
        <v>0.26</v>
      </c>
      <c r="H62">
        <v>2</v>
      </c>
      <c r="I62">
        <v>0.68</v>
      </c>
      <c r="J62">
        <v>0.88</v>
      </c>
      <c r="K62">
        <v>0.88</v>
      </c>
      <c r="L62">
        <v>1</v>
      </c>
      <c r="M62" t="s">
        <v>32</v>
      </c>
      <c r="N62" t="s">
        <v>39</v>
      </c>
      <c r="O62" t="s">
        <v>47</v>
      </c>
      <c r="P62" t="s">
        <v>106</v>
      </c>
      <c r="Q62" t="s">
        <v>58</v>
      </c>
      <c r="R62" t="s">
        <v>77</v>
      </c>
      <c r="S62" t="s">
        <v>72</v>
      </c>
      <c r="T62" t="s">
        <v>70</v>
      </c>
      <c r="U62" t="s">
        <v>98</v>
      </c>
      <c r="V62" t="s">
        <v>44</v>
      </c>
      <c r="W62">
        <v>14.202060527499899</v>
      </c>
      <c r="X62">
        <v>13.5682937539999</v>
      </c>
      <c r="Y62">
        <v>13.3686352</v>
      </c>
      <c r="Z62">
        <v>13.291429019999899</v>
      </c>
      <c r="AA62">
        <v>12.8728059366666</v>
      </c>
      <c r="AB62">
        <v>11.632565732</v>
      </c>
      <c r="AC62">
        <v>9.8634451283333302</v>
      </c>
      <c r="AD62">
        <v>9.230454215</v>
      </c>
      <c r="AE62">
        <v>8.8972208959999897</v>
      </c>
      <c r="AF62">
        <v>8.5005113433333293</v>
      </c>
      <c r="AH62" s="11" t="s">
        <v>64</v>
      </c>
      <c r="AI62" s="4">
        <f t="shared" si="8"/>
        <v>0</v>
      </c>
      <c r="AJ62" s="3">
        <f t="shared" si="53"/>
        <v>0</v>
      </c>
      <c r="AK62" s="3">
        <f t="shared" si="54"/>
        <v>0</v>
      </c>
      <c r="AL62" s="3">
        <f t="shared" si="55"/>
        <v>1</v>
      </c>
      <c r="AM62" s="5">
        <f t="shared" si="56"/>
        <v>2</v>
      </c>
      <c r="AN62" s="4">
        <f t="shared" si="9"/>
        <v>0</v>
      </c>
      <c r="AO62" s="3">
        <f t="shared" si="10"/>
        <v>0</v>
      </c>
      <c r="AP62" s="3">
        <f t="shared" si="11"/>
        <v>1</v>
      </c>
      <c r="AQ62" s="3">
        <f t="shared" si="12"/>
        <v>0</v>
      </c>
      <c r="AR62" s="5">
        <f t="shared" si="13"/>
        <v>0</v>
      </c>
      <c r="AS62" s="4">
        <f t="shared" si="14"/>
        <v>0</v>
      </c>
      <c r="AT62" s="3">
        <f t="shared" si="15"/>
        <v>0</v>
      </c>
      <c r="AU62" s="3">
        <f t="shared" si="16"/>
        <v>0</v>
      </c>
      <c r="AV62" s="3">
        <f t="shared" si="17"/>
        <v>0</v>
      </c>
      <c r="AW62" s="5">
        <f t="shared" si="18"/>
        <v>0</v>
      </c>
      <c r="AX62" s="4">
        <f t="shared" si="19"/>
        <v>0</v>
      </c>
      <c r="AY62" s="3">
        <f t="shared" si="20"/>
        <v>0</v>
      </c>
      <c r="AZ62" s="3">
        <f t="shared" si="21"/>
        <v>0</v>
      </c>
      <c r="BA62" s="3">
        <f t="shared" si="22"/>
        <v>0</v>
      </c>
      <c r="BB62" s="5">
        <f t="shared" si="23"/>
        <v>2</v>
      </c>
      <c r="BC62" s="4">
        <f t="shared" si="24"/>
        <v>0</v>
      </c>
      <c r="BD62" s="3">
        <f t="shared" si="25"/>
        <v>0</v>
      </c>
      <c r="BE62" s="3">
        <f t="shared" si="26"/>
        <v>0</v>
      </c>
      <c r="BF62" s="3">
        <f t="shared" si="27"/>
        <v>0</v>
      </c>
      <c r="BG62" s="5">
        <f t="shared" si="28"/>
        <v>0</v>
      </c>
    </row>
    <row r="63" spans="1:59" x14ac:dyDescent="0.3">
      <c r="A63">
        <v>1561</v>
      </c>
      <c r="B63" t="s">
        <v>116</v>
      </c>
      <c r="C63">
        <v>2018</v>
      </c>
      <c r="D63">
        <v>388</v>
      </c>
      <c r="E63">
        <v>61</v>
      </c>
      <c r="F63">
        <v>0.53865979381443296</v>
      </c>
      <c r="G63">
        <v>0.06</v>
      </c>
      <c r="H63">
        <v>2</v>
      </c>
      <c r="I63">
        <v>0.74</v>
      </c>
      <c r="J63">
        <v>0.88</v>
      </c>
      <c r="K63">
        <v>0.18</v>
      </c>
      <c r="L63">
        <v>9</v>
      </c>
      <c r="M63" t="s">
        <v>77</v>
      </c>
      <c r="N63" t="s">
        <v>32</v>
      </c>
      <c r="O63" t="s">
        <v>106</v>
      </c>
      <c r="P63" t="s">
        <v>58</v>
      </c>
      <c r="Q63" t="s">
        <v>44</v>
      </c>
      <c r="R63" t="s">
        <v>72</v>
      </c>
      <c r="S63" t="s">
        <v>39</v>
      </c>
      <c r="T63" t="s">
        <v>73</v>
      </c>
      <c r="U63" t="s">
        <v>70</v>
      </c>
      <c r="V63" t="s">
        <v>98</v>
      </c>
      <c r="W63">
        <v>15.3338638458823</v>
      </c>
      <c r="X63">
        <v>14.7028131120833</v>
      </c>
      <c r="Y63">
        <v>14.534864154444399</v>
      </c>
      <c r="Z63">
        <v>12.1239421957142</v>
      </c>
      <c r="AA63">
        <v>10.9916432815384</v>
      </c>
      <c r="AB63">
        <v>10.9305679357894</v>
      </c>
      <c r="AC63">
        <v>10.7673033186363</v>
      </c>
      <c r="AD63">
        <v>10.666183480000001</v>
      </c>
      <c r="AE63">
        <v>10.6069287138095</v>
      </c>
      <c r="AF63">
        <v>10.0598718676923</v>
      </c>
      <c r="AH63" s="11" t="s">
        <v>110</v>
      </c>
      <c r="AI63" s="4">
        <f t="shared" si="8"/>
        <v>0</v>
      </c>
      <c r="AJ63" s="3">
        <f t="shared" si="53"/>
        <v>0</v>
      </c>
      <c r="AK63" s="3">
        <f t="shared" si="54"/>
        <v>1</v>
      </c>
      <c r="AL63" s="3">
        <f t="shared" si="55"/>
        <v>0</v>
      </c>
      <c r="AM63" s="5">
        <f t="shared" si="56"/>
        <v>0</v>
      </c>
      <c r="AN63" s="4">
        <f t="shared" si="9"/>
        <v>0</v>
      </c>
      <c r="AO63" s="3">
        <f t="shared" si="10"/>
        <v>0</v>
      </c>
      <c r="AP63" s="3">
        <f t="shared" si="11"/>
        <v>0</v>
      </c>
      <c r="AQ63" s="3">
        <f t="shared" si="12"/>
        <v>0</v>
      </c>
      <c r="AR63" s="5">
        <f t="shared" si="13"/>
        <v>2</v>
      </c>
      <c r="AS63" s="4">
        <f t="shared" si="14"/>
        <v>0</v>
      </c>
      <c r="AT63" s="3">
        <f t="shared" si="15"/>
        <v>0</v>
      </c>
      <c r="AU63" s="3">
        <f t="shared" si="16"/>
        <v>1</v>
      </c>
      <c r="AV63" s="3">
        <f t="shared" si="17"/>
        <v>0</v>
      </c>
      <c r="AW63" s="5">
        <f t="shared" si="18"/>
        <v>1</v>
      </c>
      <c r="AX63" s="4">
        <f t="shared" si="19"/>
        <v>0</v>
      </c>
      <c r="AY63" s="3">
        <f t="shared" si="20"/>
        <v>1</v>
      </c>
      <c r="AZ63" s="3">
        <f t="shared" si="21"/>
        <v>0</v>
      </c>
      <c r="BA63" s="3">
        <f t="shared" si="22"/>
        <v>0</v>
      </c>
      <c r="BB63" s="5">
        <f t="shared" si="23"/>
        <v>0</v>
      </c>
      <c r="BC63" s="4">
        <f t="shared" si="24"/>
        <v>0</v>
      </c>
      <c r="BD63" s="3">
        <f t="shared" si="25"/>
        <v>0</v>
      </c>
      <c r="BE63" s="3">
        <f t="shared" si="26"/>
        <v>0</v>
      </c>
      <c r="BF63" s="3">
        <f t="shared" si="27"/>
        <v>0</v>
      </c>
      <c r="BG63" s="5">
        <f t="shared" si="28"/>
        <v>0</v>
      </c>
    </row>
    <row r="64" spans="1:59" x14ac:dyDescent="0.3">
      <c r="A64">
        <v>1562</v>
      </c>
      <c r="B64" t="s">
        <v>116</v>
      </c>
      <c r="C64">
        <v>2018</v>
      </c>
      <c r="D64">
        <v>388</v>
      </c>
      <c r="E64">
        <v>62</v>
      </c>
      <c r="F64">
        <v>0.536082474226804</v>
      </c>
      <c r="G64">
        <v>0.04</v>
      </c>
      <c r="H64">
        <v>2</v>
      </c>
      <c r="I64">
        <v>0.98</v>
      </c>
      <c r="J64">
        <v>0.98</v>
      </c>
      <c r="K64">
        <v>0.78</v>
      </c>
      <c r="L64">
        <v>2</v>
      </c>
      <c r="M64" t="s">
        <v>77</v>
      </c>
      <c r="N64" t="s">
        <v>32</v>
      </c>
      <c r="O64" t="s">
        <v>44</v>
      </c>
      <c r="P64" t="s">
        <v>72</v>
      </c>
      <c r="Q64" t="s">
        <v>39</v>
      </c>
      <c r="R64" t="s">
        <v>98</v>
      </c>
      <c r="S64" t="s">
        <v>58</v>
      </c>
      <c r="T64" t="s">
        <v>106</v>
      </c>
      <c r="U64" t="s">
        <v>70</v>
      </c>
      <c r="V64" t="s">
        <v>47</v>
      </c>
      <c r="W64">
        <v>19.361056451666599</v>
      </c>
      <c r="X64">
        <v>17.611134914545399</v>
      </c>
      <c r="Y64">
        <v>12.590976643333301</v>
      </c>
      <c r="Z64">
        <v>12.349183669999899</v>
      </c>
      <c r="AA64">
        <v>11.9229308365384</v>
      </c>
      <c r="AB64">
        <v>11.5906547046153</v>
      </c>
      <c r="AC64">
        <v>11.569273472352901</v>
      </c>
      <c r="AD64">
        <v>11.3756673481818</v>
      </c>
      <c r="AE64">
        <v>10.8053492496666</v>
      </c>
      <c r="AF64">
        <v>10.0237010266666</v>
      </c>
      <c r="AH64" s="11" t="s">
        <v>78</v>
      </c>
      <c r="AI64" s="4">
        <f t="shared" si="8"/>
        <v>0</v>
      </c>
      <c r="AJ64" s="3">
        <f t="shared" si="53"/>
        <v>0</v>
      </c>
      <c r="AK64" s="3">
        <f t="shared" si="54"/>
        <v>0</v>
      </c>
      <c r="AL64" s="3">
        <f t="shared" si="55"/>
        <v>0</v>
      </c>
      <c r="AM64" s="5">
        <f t="shared" si="56"/>
        <v>0</v>
      </c>
      <c r="AN64" s="4">
        <f t="shared" si="9"/>
        <v>0</v>
      </c>
      <c r="AO64" s="3">
        <f t="shared" si="10"/>
        <v>0</v>
      </c>
      <c r="AP64" s="3">
        <f t="shared" si="11"/>
        <v>0</v>
      </c>
      <c r="AQ64" s="3">
        <f t="shared" si="12"/>
        <v>0</v>
      </c>
      <c r="AR64" s="5">
        <f t="shared" si="13"/>
        <v>0</v>
      </c>
      <c r="AS64" s="4">
        <f t="shared" si="14"/>
        <v>0</v>
      </c>
      <c r="AT64" s="3">
        <f t="shared" si="15"/>
        <v>0</v>
      </c>
      <c r="AU64" s="3">
        <f t="shared" si="16"/>
        <v>0</v>
      </c>
      <c r="AV64" s="3">
        <f t="shared" si="17"/>
        <v>0</v>
      </c>
      <c r="AW64" s="5">
        <f t="shared" si="18"/>
        <v>1</v>
      </c>
      <c r="AX64" s="4">
        <f t="shared" si="19"/>
        <v>0</v>
      </c>
      <c r="AY64" s="3">
        <f t="shared" si="20"/>
        <v>0</v>
      </c>
      <c r="AZ64" s="3">
        <f t="shared" si="21"/>
        <v>0</v>
      </c>
      <c r="BA64" s="3">
        <f t="shared" si="22"/>
        <v>1</v>
      </c>
      <c r="BB64" s="5">
        <f t="shared" si="23"/>
        <v>0</v>
      </c>
      <c r="BC64" s="4">
        <f t="shared" si="24"/>
        <v>0</v>
      </c>
      <c r="BD64" s="3">
        <f t="shared" si="25"/>
        <v>0</v>
      </c>
      <c r="BE64" s="3">
        <f t="shared" si="26"/>
        <v>0</v>
      </c>
      <c r="BF64" s="3">
        <f t="shared" si="27"/>
        <v>0</v>
      </c>
      <c r="BG64" s="5">
        <f t="shared" si="28"/>
        <v>0</v>
      </c>
    </row>
    <row r="65" spans="1:59" x14ac:dyDescent="0.3">
      <c r="A65">
        <v>1563</v>
      </c>
      <c r="B65" t="s">
        <v>116</v>
      </c>
      <c r="C65">
        <v>2018</v>
      </c>
      <c r="D65">
        <v>388</v>
      </c>
      <c r="E65">
        <v>63</v>
      </c>
      <c r="F65">
        <v>0.53092783505154595</v>
      </c>
      <c r="G65">
        <v>0.18</v>
      </c>
      <c r="H65">
        <v>1</v>
      </c>
      <c r="I65">
        <v>0.64</v>
      </c>
      <c r="J65">
        <v>0.88</v>
      </c>
      <c r="K65">
        <v>0.08</v>
      </c>
      <c r="L65">
        <v>1</v>
      </c>
      <c r="M65" t="s">
        <v>32</v>
      </c>
      <c r="N65" t="s">
        <v>106</v>
      </c>
      <c r="O65" t="s">
        <v>77</v>
      </c>
      <c r="P65" t="s">
        <v>39</v>
      </c>
      <c r="Q65" t="s">
        <v>44</v>
      </c>
      <c r="R65" t="s">
        <v>45</v>
      </c>
      <c r="S65" t="s">
        <v>72</v>
      </c>
      <c r="T65" t="s">
        <v>58</v>
      </c>
      <c r="U65" t="s">
        <v>60</v>
      </c>
      <c r="V65" t="s">
        <v>98</v>
      </c>
      <c r="W65">
        <v>18.842091029999999</v>
      </c>
      <c r="X65">
        <v>16.43544576</v>
      </c>
      <c r="Y65">
        <v>16.410901540000001</v>
      </c>
      <c r="Z65">
        <v>14.767700565</v>
      </c>
      <c r="AA65">
        <v>14.294185895</v>
      </c>
      <c r="AB65">
        <v>12.66935737</v>
      </c>
      <c r="AC65">
        <v>11.985171206</v>
      </c>
      <c r="AD65">
        <v>11.123189914999999</v>
      </c>
      <c r="AE65">
        <v>10.4324796759999</v>
      </c>
      <c r="AF65">
        <v>9.5948152366666601</v>
      </c>
      <c r="AH65" s="11" t="s">
        <v>111</v>
      </c>
      <c r="AI65" s="4">
        <f t="shared" si="8"/>
        <v>0</v>
      </c>
      <c r="AJ65" s="3">
        <f t="shared" si="53"/>
        <v>2</v>
      </c>
      <c r="AK65" s="3">
        <f t="shared" si="54"/>
        <v>0</v>
      </c>
      <c r="AL65" s="3">
        <f t="shared" si="55"/>
        <v>1</v>
      </c>
      <c r="AM65" s="5">
        <f t="shared" si="56"/>
        <v>0</v>
      </c>
      <c r="AN65" s="4">
        <f t="shared" si="9"/>
        <v>0</v>
      </c>
      <c r="AO65" s="3">
        <f t="shared" si="10"/>
        <v>0</v>
      </c>
      <c r="AP65" s="3">
        <f t="shared" si="11"/>
        <v>1</v>
      </c>
      <c r="AQ65" s="3">
        <f t="shared" si="12"/>
        <v>0</v>
      </c>
      <c r="AR65" s="5">
        <f t="shared" si="13"/>
        <v>0</v>
      </c>
      <c r="AS65" s="4">
        <f t="shared" si="14"/>
        <v>0</v>
      </c>
      <c r="AT65" s="3">
        <f t="shared" si="15"/>
        <v>0</v>
      </c>
      <c r="AU65" s="3">
        <f t="shared" si="16"/>
        <v>0</v>
      </c>
      <c r="AV65" s="3">
        <f t="shared" si="17"/>
        <v>0</v>
      </c>
      <c r="AW65" s="5">
        <f t="shared" si="18"/>
        <v>0</v>
      </c>
      <c r="AX65" s="4">
        <f t="shared" si="19"/>
        <v>0</v>
      </c>
      <c r="AY65" s="3">
        <f t="shared" si="20"/>
        <v>0</v>
      </c>
      <c r="AZ65" s="3">
        <f t="shared" si="21"/>
        <v>0</v>
      </c>
      <c r="BA65" s="3">
        <f t="shared" si="22"/>
        <v>0</v>
      </c>
      <c r="BB65" s="5">
        <f t="shared" si="23"/>
        <v>0</v>
      </c>
      <c r="BC65" s="4">
        <f t="shared" si="24"/>
        <v>0</v>
      </c>
      <c r="BD65" s="3">
        <f t="shared" si="25"/>
        <v>0</v>
      </c>
      <c r="BE65" s="3">
        <f t="shared" si="26"/>
        <v>0</v>
      </c>
      <c r="BF65" s="3">
        <f t="shared" si="27"/>
        <v>2</v>
      </c>
      <c r="BG65" s="5">
        <f t="shared" si="28"/>
        <v>1</v>
      </c>
    </row>
    <row r="66" spans="1:59" x14ac:dyDescent="0.3">
      <c r="A66">
        <v>1564</v>
      </c>
      <c r="B66" t="s">
        <v>116</v>
      </c>
      <c r="C66">
        <v>2018</v>
      </c>
      <c r="D66">
        <v>388</v>
      </c>
      <c r="E66">
        <v>64</v>
      </c>
      <c r="F66">
        <v>0.518041237113402</v>
      </c>
      <c r="G66">
        <v>0.46</v>
      </c>
      <c r="H66">
        <v>9</v>
      </c>
      <c r="I66">
        <v>0.54</v>
      </c>
      <c r="J66">
        <v>0.96</v>
      </c>
      <c r="K66">
        <v>0.94</v>
      </c>
      <c r="L66">
        <v>10</v>
      </c>
      <c r="M66" t="s">
        <v>32</v>
      </c>
      <c r="N66" t="s">
        <v>39</v>
      </c>
      <c r="O66" t="s">
        <v>72</v>
      </c>
      <c r="P66" t="s">
        <v>84</v>
      </c>
      <c r="Q66" t="s">
        <v>37</v>
      </c>
      <c r="R66" t="s">
        <v>68</v>
      </c>
      <c r="S66" t="s">
        <v>80</v>
      </c>
      <c r="T66" t="s">
        <v>113</v>
      </c>
      <c r="U66" t="s">
        <v>52</v>
      </c>
      <c r="V66" t="s">
        <v>58</v>
      </c>
      <c r="W66">
        <v>5.0293012569032198</v>
      </c>
      <c r="X66">
        <v>4.2183908037930999</v>
      </c>
      <c r="Y66">
        <v>3.9746236921875</v>
      </c>
      <c r="Z66">
        <v>3.6072868303749899</v>
      </c>
      <c r="AA66">
        <v>3.49351593062962</v>
      </c>
      <c r="AB66">
        <v>3.4807168523333298</v>
      </c>
      <c r="AC66">
        <v>3.4410269656999999</v>
      </c>
      <c r="AD66">
        <v>3.4330496002499902</v>
      </c>
      <c r="AE66">
        <v>3.4067782435937501</v>
      </c>
      <c r="AF66">
        <v>3.3721033644782601</v>
      </c>
      <c r="AH66" s="11" t="s">
        <v>107</v>
      </c>
      <c r="AI66" s="4">
        <f t="shared" si="8"/>
        <v>0</v>
      </c>
      <c r="AJ66" s="3">
        <f t="shared" si="53"/>
        <v>0</v>
      </c>
      <c r="AK66" s="3">
        <f t="shared" si="54"/>
        <v>0</v>
      </c>
      <c r="AL66" s="3">
        <f t="shared" si="55"/>
        <v>1</v>
      </c>
      <c r="AM66" s="5">
        <f t="shared" si="56"/>
        <v>1</v>
      </c>
      <c r="AN66" s="4">
        <f t="shared" si="9"/>
        <v>0</v>
      </c>
      <c r="AO66" s="3">
        <f t="shared" si="10"/>
        <v>0</v>
      </c>
      <c r="AP66" s="3">
        <f t="shared" si="11"/>
        <v>0</v>
      </c>
      <c r="AQ66" s="3">
        <f t="shared" si="12"/>
        <v>0</v>
      </c>
      <c r="AR66" s="5">
        <f t="shared" si="13"/>
        <v>0</v>
      </c>
      <c r="AS66" s="4">
        <f t="shared" si="14"/>
        <v>0</v>
      </c>
      <c r="AT66" s="3">
        <f t="shared" si="15"/>
        <v>0</v>
      </c>
      <c r="AU66" s="3">
        <f t="shared" si="16"/>
        <v>0</v>
      </c>
      <c r="AV66" s="3">
        <f t="shared" si="17"/>
        <v>0</v>
      </c>
      <c r="AW66" s="5">
        <f t="shared" si="18"/>
        <v>0</v>
      </c>
      <c r="AX66" s="4">
        <f t="shared" si="19"/>
        <v>0</v>
      </c>
      <c r="AY66" s="3">
        <f t="shared" si="20"/>
        <v>0</v>
      </c>
      <c r="AZ66" s="3">
        <f t="shared" si="21"/>
        <v>0</v>
      </c>
      <c r="BA66" s="3">
        <f t="shared" si="22"/>
        <v>0</v>
      </c>
      <c r="BB66" s="5">
        <f t="shared" si="23"/>
        <v>0</v>
      </c>
      <c r="BC66" s="4">
        <f t="shared" si="24"/>
        <v>0</v>
      </c>
      <c r="BD66" s="3">
        <f t="shared" si="25"/>
        <v>1</v>
      </c>
      <c r="BE66" s="3">
        <f t="shared" si="26"/>
        <v>0</v>
      </c>
      <c r="BF66" s="3">
        <f t="shared" si="27"/>
        <v>1</v>
      </c>
      <c r="BG66" s="5">
        <f t="shared" si="28"/>
        <v>1</v>
      </c>
    </row>
    <row r="67" spans="1:59" x14ac:dyDescent="0.3">
      <c r="A67">
        <v>1565</v>
      </c>
      <c r="B67" t="s">
        <v>116</v>
      </c>
      <c r="C67">
        <v>2018</v>
      </c>
      <c r="D67">
        <v>388</v>
      </c>
      <c r="E67">
        <v>65</v>
      </c>
      <c r="F67">
        <v>0.51546391752577303</v>
      </c>
      <c r="G67">
        <v>0.2</v>
      </c>
      <c r="H67">
        <v>2</v>
      </c>
      <c r="I67">
        <v>0.54</v>
      </c>
      <c r="J67">
        <v>0.98</v>
      </c>
      <c r="K67">
        <v>0.4</v>
      </c>
      <c r="L67">
        <v>2</v>
      </c>
      <c r="M67" t="s">
        <v>106</v>
      </c>
      <c r="N67" t="s">
        <v>32</v>
      </c>
      <c r="O67" t="s">
        <v>77</v>
      </c>
      <c r="P67" t="s">
        <v>39</v>
      </c>
      <c r="Q67" t="s">
        <v>72</v>
      </c>
      <c r="R67" t="s">
        <v>54</v>
      </c>
      <c r="S67" t="s">
        <v>98</v>
      </c>
      <c r="T67" t="s">
        <v>58</v>
      </c>
      <c r="U67" t="s">
        <v>87</v>
      </c>
      <c r="V67" t="s">
        <v>61</v>
      </c>
      <c r="W67">
        <v>17.589164484999898</v>
      </c>
      <c r="X67">
        <v>16.233678823749901</v>
      </c>
      <c r="Y67">
        <v>14.192914866000001</v>
      </c>
      <c r="Z67">
        <v>13.4221409679999</v>
      </c>
      <c r="AA67">
        <v>11.7232605699999</v>
      </c>
      <c r="AB67">
        <v>10.887290999999999</v>
      </c>
      <c r="AC67">
        <v>10.015035918000001</v>
      </c>
      <c r="AD67">
        <v>9.9760150883333303</v>
      </c>
      <c r="AE67">
        <v>9.4992771000000005</v>
      </c>
      <c r="AF67">
        <v>9.3282670999999997</v>
      </c>
      <c r="AH67" s="11" t="s">
        <v>109</v>
      </c>
      <c r="AI67" s="4">
        <f t="shared" si="8"/>
        <v>0</v>
      </c>
      <c r="AJ67" s="3">
        <f t="shared" si="53"/>
        <v>0</v>
      </c>
      <c r="AK67" s="3">
        <f t="shared" si="54"/>
        <v>0</v>
      </c>
      <c r="AL67" s="3">
        <f t="shared" si="55"/>
        <v>0</v>
      </c>
      <c r="AM67" s="5">
        <f t="shared" si="56"/>
        <v>1</v>
      </c>
      <c r="AN67" s="4">
        <f t="shared" si="9"/>
        <v>0</v>
      </c>
      <c r="AO67" s="3">
        <f t="shared" si="10"/>
        <v>0</v>
      </c>
      <c r="AP67" s="3">
        <f t="shared" si="11"/>
        <v>0</v>
      </c>
      <c r="AQ67" s="3">
        <f t="shared" si="12"/>
        <v>0</v>
      </c>
      <c r="AR67" s="5">
        <f t="shared" si="13"/>
        <v>2</v>
      </c>
      <c r="AS67" s="4">
        <f t="shared" si="14"/>
        <v>0</v>
      </c>
      <c r="AT67" s="3">
        <f t="shared" si="15"/>
        <v>0</v>
      </c>
      <c r="AU67" s="3">
        <f t="shared" si="16"/>
        <v>0</v>
      </c>
      <c r="AV67" s="3">
        <f t="shared" si="17"/>
        <v>0</v>
      </c>
      <c r="AW67" s="5">
        <f t="shared" si="18"/>
        <v>0</v>
      </c>
      <c r="AX67" s="4">
        <f t="shared" si="19"/>
        <v>0</v>
      </c>
      <c r="AY67" s="3">
        <f t="shared" si="20"/>
        <v>1</v>
      </c>
      <c r="AZ67" s="3">
        <f t="shared" si="21"/>
        <v>0</v>
      </c>
      <c r="BA67" s="3">
        <f t="shared" si="22"/>
        <v>0</v>
      </c>
      <c r="BB67" s="5">
        <f t="shared" si="23"/>
        <v>0</v>
      </c>
      <c r="BC67" s="4">
        <f t="shared" si="24"/>
        <v>0</v>
      </c>
      <c r="BD67" s="3">
        <f t="shared" si="25"/>
        <v>0</v>
      </c>
      <c r="BE67" s="3">
        <f t="shared" si="26"/>
        <v>0</v>
      </c>
      <c r="BF67" s="3">
        <f t="shared" si="27"/>
        <v>0</v>
      </c>
      <c r="BG67" s="5">
        <f t="shared" si="28"/>
        <v>1</v>
      </c>
    </row>
    <row r="68" spans="1:59" x14ac:dyDescent="0.3">
      <c r="A68">
        <v>1566</v>
      </c>
      <c r="B68" t="s">
        <v>116</v>
      </c>
      <c r="C68">
        <v>2018</v>
      </c>
      <c r="D68">
        <v>388</v>
      </c>
      <c r="E68">
        <v>66</v>
      </c>
      <c r="F68">
        <v>0.55927835051546304</v>
      </c>
      <c r="G68">
        <v>0.14000000000000001</v>
      </c>
      <c r="H68">
        <v>7</v>
      </c>
      <c r="I68">
        <v>0.76</v>
      </c>
      <c r="J68">
        <v>0.74</v>
      </c>
      <c r="K68">
        <v>0.16</v>
      </c>
      <c r="L68">
        <v>8</v>
      </c>
      <c r="M68" t="s">
        <v>32</v>
      </c>
      <c r="N68" t="s">
        <v>77</v>
      </c>
      <c r="O68" t="s">
        <v>72</v>
      </c>
      <c r="P68" t="s">
        <v>44</v>
      </c>
      <c r="Q68" t="s">
        <v>112</v>
      </c>
      <c r="R68" t="s">
        <v>39</v>
      </c>
      <c r="S68" t="s">
        <v>45</v>
      </c>
      <c r="T68" t="s">
        <v>106</v>
      </c>
      <c r="U68" t="s">
        <v>85</v>
      </c>
      <c r="V68" t="s">
        <v>74</v>
      </c>
      <c r="W68">
        <v>5.7098324728113203</v>
      </c>
      <c r="X68">
        <v>5.2551276905749997</v>
      </c>
      <c r="Y68">
        <v>5.1322574371666603</v>
      </c>
      <c r="Z68">
        <v>5.05106983551428</v>
      </c>
      <c r="AA68">
        <v>4.8409010318750001</v>
      </c>
      <c r="AB68">
        <v>4.82330765359574</v>
      </c>
      <c r="AC68">
        <v>4.8118422929444398</v>
      </c>
      <c r="AD68">
        <v>4.7567001302857097</v>
      </c>
      <c r="AE68">
        <v>4.6677026989473598</v>
      </c>
      <c r="AF68">
        <v>4.6505765961290297</v>
      </c>
      <c r="AH68" s="11" t="s">
        <v>97</v>
      </c>
      <c r="AI68" s="4">
        <f t="shared" si="8"/>
        <v>0</v>
      </c>
      <c r="AJ68" s="3">
        <f t="shared" si="53"/>
        <v>0</v>
      </c>
      <c r="AK68" s="3">
        <f t="shared" si="54"/>
        <v>0</v>
      </c>
      <c r="AL68" s="3">
        <f t="shared" si="55"/>
        <v>0</v>
      </c>
      <c r="AM68" s="5">
        <f t="shared" si="56"/>
        <v>0</v>
      </c>
      <c r="AN68" s="4">
        <f t="shared" si="9"/>
        <v>0</v>
      </c>
      <c r="AO68" s="3">
        <f t="shared" si="10"/>
        <v>1</v>
      </c>
      <c r="AP68" s="3">
        <f t="shared" si="11"/>
        <v>1</v>
      </c>
      <c r="AQ68" s="3">
        <f t="shared" si="12"/>
        <v>0</v>
      </c>
      <c r="AR68" s="5">
        <f t="shared" si="13"/>
        <v>0</v>
      </c>
      <c r="AS68" s="4">
        <f t="shared" si="14"/>
        <v>0</v>
      </c>
      <c r="AT68" s="3">
        <f t="shared" si="15"/>
        <v>0</v>
      </c>
      <c r="AU68" s="3">
        <f t="shared" si="16"/>
        <v>0</v>
      </c>
      <c r="AV68" s="3">
        <f t="shared" si="17"/>
        <v>0</v>
      </c>
      <c r="AW68" s="5">
        <f t="shared" si="18"/>
        <v>0</v>
      </c>
      <c r="AX68" s="4">
        <f t="shared" si="19"/>
        <v>0</v>
      </c>
      <c r="AY68" s="3">
        <f t="shared" si="20"/>
        <v>0</v>
      </c>
      <c r="AZ68" s="3">
        <f t="shared" si="21"/>
        <v>0</v>
      </c>
      <c r="BA68" s="3">
        <f t="shared" si="22"/>
        <v>0</v>
      </c>
      <c r="BB68" s="5">
        <f t="shared" si="23"/>
        <v>0</v>
      </c>
      <c r="BC68" s="4">
        <f t="shared" si="24"/>
        <v>0</v>
      </c>
      <c r="BD68" s="3">
        <f t="shared" si="25"/>
        <v>0</v>
      </c>
      <c r="BE68" s="3">
        <f t="shared" si="26"/>
        <v>0</v>
      </c>
      <c r="BF68" s="3">
        <f t="shared" si="27"/>
        <v>0</v>
      </c>
      <c r="BG68" s="5">
        <f t="shared" si="28"/>
        <v>0</v>
      </c>
    </row>
    <row r="69" spans="1:59" x14ac:dyDescent="0.3">
      <c r="A69">
        <v>1567</v>
      </c>
      <c r="B69" t="s">
        <v>116</v>
      </c>
      <c r="C69">
        <v>2018</v>
      </c>
      <c r="D69">
        <v>388</v>
      </c>
      <c r="E69">
        <v>67</v>
      </c>
      <c r="F69">
        <v>0.54381443298969001</v>
      </c>
      <c r="G69">
        <v>0.08</v>
      </c>
      <c r="H69">
        <v>4</v>
      </c>
      <c r="I69">
        <v>0.86</v>
      </c>
      <c r="J69">
        <v>0.86</v>
      </c>
      <c r="K69">
        <v>0.96</v>
      </c>
      <c r="L69">
        <v>7</v>
      </c>
      <c r="M69" t="s">
        <v>32</v>
      </c>
      <c r="N69" t="s">
        <v>77</v>
      </c>
      <c r="O69" t="s">
        <v>39</v>
      </c>
      <c r="P69" t="s">
        <v>72</v>
      </c>
      <c r="Q69" t="s">
        <v>106</v>
      </c>
      <c r="R69" t="s">
        <v>44</v>
      </c>
      <c r="S69" t="s">
        <v>58</v>
      </c>
      <c r="T69" t="s">
        <v>70</v>
      </c>
      <c r="U69" t="s">
        <v>98</v>
      </c>
      <c r="V69" t="s">
        <v>45</v>
      </c>
      <c r="W69">
        <v>11.381146900645099</v>
      </c>
      <c r="X69">
        <v>9.1116795366666601</v>
      </c>
      <c r="Y69">
        <v>9.0221169271428501</v>
      </c>
      <c r="Z69">
        <v>8.4033456639130399</v>
      </c>
      <c r="AA69">
        <v>8.1715957930769196</v>
      </c>
      <c r="AB69">
        <v>8.0438054692592598</v>
      </c>
      <c r="AC69">
        <v>7.6890595383999996</v>
      </c>
      <c r="AD69">
        <v>7.3009561039999999</v>
      </c>
      <c r="AE69">
        <v>7.2633813274073997</v>
      </c>
      <c r="AF69">
        <v>7.2115495786486496</v>
      </c>
      <c r="AH69" s="11" t="s">
        <v>66</v>
      </c>
      <c r="AI69" s="4">
        <f t="shared" si="8"/>
        <v>0</v>
      </c>
      <c r="AJ69" s="3">
        <f t="shared" si="53"/>
        <v>1</v>
      </c>
      <c r="AK69" s="3">
        <f t="shared" si="54"/>
        <v>0</v>
      </c>
      <c r="AL69" s="3">
        <f t="shared" si="55"/>
        <v>0</v>
      </c>
      <c r="AM69" s="5">
        <f t="shared" si="56"/>
        <v>0</v>
      </c>
      <c r="AN69" s="4">
        <f t="shared" si="9"/>
        <v>0</v>
      </c>
      <c r="AO69" s="3">
        <f t="shared" si="10"/>
        <v>1</v>
      </c>
      <c r="AP69" s="3">
        <f t="shared" si="11"/>
        <v>1</v>
      </c>
      <c r="AQ69" s="3">
        <f t="shared" si="12"/>
        <v>0</v>
      </c>
      <c r="AR69" s="5">
        <f t="shared" si="13"/>
        <v>0</v>
      </c>
      <c r="AS69" s="4">
        <f t="shared" si="14"/>
        <v>0</v>
      </c>
      <c r="AT69" s="3">
        <f t="shared" si="15"/>
        <v>0</v>
      </c>
      <c r="AU69" s="3">
        <f t="shared" si="16"/>
        <v>0</v>
      </c>
      <c r="AV69" s="3">
        <f t="shared" si="17"/>
        <v>1</v>
      </c>
      <c r="AW69" s="5">
        <f t="shared" si="18"/>
        <v>0</v>
      </c>
      <c r="AX69" s="4">
        <f t="shared" si="19"/>
        <v>0</v>
      </c>
      <c r="AY69" s="3">
        <f t="shared" si="20"/>
        <v>0</v>
      </c>
      <c r="AZ69" s="3">
        <f t="shared" si="21"/>
        <v>0</v>
      </c>
      <c r="BA69" s="3">
        <f t="shared" si="22"/>
        <v>0</v>
      </c>
      <c r="BB69" s="5">
        <f t="shared" si="23"/>
        <v>0</v>
      </c>
      <c r="BC69" s="4">
        <f t="shared" si="24"/>
        <v>0</v>
      </c>
      <c r="BD69" s="3">
        <f t="shared" si="25"/>
        <v>0</v>
      </c>
      <c r="BE69" s="3">
        <f t="shared" si="26"/>
        <v>0</v>
      </c>
      <c r="BF69" s="3">
        <f t="shared" si="27"/>
        <v>1</v>
      </c>
      <c r="BG69" s="5">
        <f t="shared" si="28"/>
        <v>0</v>
      </c>
    </row>
    <row r="70" spans="1:59" x14ac:dyDescent="0.3">
      <c r="A70">
        <v>1568</v>
      </c>
      <c r="B70" t="s">
        <v>116</v>
      </c>
      <c r="C70">
        <v>2018</v>
      </c>
      <c r="D70">
        <v>388</v>
      </c>
      <c r="E70">
        <v>68</v>
      </c>
      <c r="F70">
        <v>0.53350515463917503</v>
      </c>
      <c r="G70">
        <v>0.06</v>
      </c>
      <c r="H70">
        <v>2</v>
      </c>
      <c r="I70">
        <v>0.5</v>
      </c>
      <c r="J70">
        <v>0.6</v>
      </c>
      <c r="K70">
        <v>0.32</v>
      </c>
      <c r="L70">
        <v>8</v>
      </c>
      <c r="M70" t="s">
        <v>106</v>
      </c>
      <c r="N70" t="s">
        <v>32</v>
      </c>
      <c r="O70" t="s">
        <v>77</v>
      </c>
      <c r="P70" t="s">
        <v>107</v>
      </c>
      <c r="Q70" t="s">
        <v>39</v>
      </c>
      <c r="R70" t="s">
        <v>72</v>
      </c>
      <c r="S70" t="s">
        <v>34</v>
      </c>
      <c r="T70" t="s">
        <v>58</v>
      </c>
      <c r="U70" t="s">
        <v>93</v>
      </c>
      <c r="V70" t="s">
        <v>70</v>
      </c>
      <c r="W70">
        <v>18.247725964999901</v>
      </c>
      <c r="X70">
        <v>15.161984040526301</v>
      </c>
      <c r="Y70">
        <v>14.277302672499999</v>
      </c>
      <c r="Z70">
        <v>13.532822599999999</v>
      </c>
      <c r="AA70">
        <v>13.129700283</v>
      </c>
      <c r="AB70">
        <v>12.139542930833301</v>
      </c>
      <c r="AC70">
        <v>12.030666399999999</v>
      </c>
      <c r="AD70">
        <v>11.960035891111101</v>
      </c>
      <c r="AE70">
        <v>11.9030991</v>
      </c>
      <c r="AF70">
        <v>11.890447612999999</v>
      </c>
      <c r="AH70" s="11" t="s">
        <v>59</v>
      </c>
      <c r="AI70" s="4">
        <f t="shared" si="8"/>
        <v>1</v>
      </c>
      <c r="AJ70" s="3">
        <f t="shared" si="53"/>
        <v>2</v>
      </c>
      <c r="AK70" s="3">
        <f t="shared" si="54"/>
        <v>5</v>
      </c>
      <c r="AL70" s="3">
        <f t="shared" si="55"/>
        <v>2</v>
      </c>
      <c r="AM70" s="5">
        <f t="shared" si="56"/>
        <v>2</v>
      </c>
      <c r="AN70" s="4">
        <f t="shared" si="9"/>
        <v>0</v>
      </c>
      <c r="AO70" s="3">
        <f t="shared" si="10"/>
        <v>2</v>
      </c>
      <c r="AP70" s="3">
        <f t="shared" si="11"/>
        <v>0</v>
      </c>
      <c r="AQ70" s="3">
        <f t="shared" si="12"/>
        <v>7</v>
      </c>
      <c r="AR70" s="5">
        <f t="shared" si="13"/>
        <v>7</v>
      </c>
      <c r="AS70" s="4">
        <f t="shared" si="14"/>
        <v>0</v>
      </c>
      <c r="AT70" s="3">
        <f t="shared" si="15"/>
        <v>0</v>
      </c>
      <c r="AU70" s="3">
        <f t="shared" si="16"/>
        <v>0</v>
      </c>
      <c r="AV70" s="3">
        <f t="shared" si="17"/>
        <v>1</v>
      </c>
      <c r="AW70" s="5">
        <f t="shared" si="18"/>
        <v>0</v>
      </c>
      <c r="AX70" s="4">
        <f t="shared" si="19"/>
        <v>1</v>
      </c>
      <c r="AY70" s="3">
        <f t="shared" si="20"/>
        <v>2</v>
      </c>
      <c r="AZ70" s="3">
        <f t="shared" si="21"/>
        <v>7</v>
      </c>
      <c r="BA70" s="3">
        <f t="shared" si="22"/>
        <v>3</v>
      </c>
      <c r="BB70" s="5">
        <f t="shared" si="23"/>
        <v>10</v>
      </c>
      <c r="BC70" s="4">
        <f t="shared" si="24"/>
        <v>1</v>
      </c>
      <c r="BD70" s="3">
        <f t="shared" si="25"/>
        <v>3</v>
      </c>
      <c r="BE70" s="3">
        <f t="shared" si="26"/>
        <v>1</v>
      </c>
      <c r="BF70" s="3">
        <f t="shared" si="27"/>
        <v>1</v>
      </c>
      <c r="BG70" s="5">
        <f t="shared" si="28"/>
        <v>3</v>
      </c>
    </row>
    <row r="71" spans="1:59" x14ac:dyDescent="0.3">
      <c r="A71">
        <v>1569</v>
      </c>
      <c r="B71" t="s">
        <v>116</v>
      </c>
      <c r="C71">
        <v>2018</v>
      </c>
      <c r="D71">
        <v>388</v>
      </c>
      <c r="E71">
        <v>69</v>
      </c>
      <c r="F71">
        <v>0.56185567010309201</v>
      </c>
      <c r="G71">
        <v>0.22</v>
      </c>
      <c r="H71">
        <v>7</v>
      </c>
      <c r="I71">
        <v>0.88</v>
      </c>
      <c r="J71">
        <v>0.98</v>
      </c>
      <c r="K71">
        <v>0.3</v>
      </c>
      <c r="L71">
        <v>0</v>
      </c>
      <c r="M71" t="s">
        <v>32</v>
      </c>
      <c r="N71" t="s">
        <v>58</v>
      </c>
      <c r="O71" t="s">
        <v>72</v>
      </c>
      <c r="P71" t="s">
        <v>52</v>
      </c>
      <c r="Q71" t="s">
        <v>39</v>
      </c>
      <c r="R71" t="s">
        <v>77</v>
      </c>
      <c r="S71" t="s">
        <v>89</v>
      </c>
      <c r="T71" t="s">
        <v>110</v>
      </c>
      <c r="U71" t="s">
        <v>37</v>
      </c>
      <c r="V71" t="s">
        <v>98</v>
      </c>
      <c r="W71">
        <v>2.50744543978846</v>
      </c>
      <c r="X71">
        <v>2.36715502242888</v>
      </c>
      <c r="Y71">
        <v>2.1223785939567801</v>
      </c>
      <c r="Z71">
        <v>2.0728753996956502</v>
      </c>
      <c r="AA71">
        <v>2.0574183215606001</v>
      </c>
      <c r="AB71">
        <v>2.0508679717931</v>
      </c>
      <c r="AC71">
        <v>2.0369419872716001</v>
      </c>
      <c r="AD71">
        <v>2.0177309251267599</v>
      </c>
      <c r="AE71">
        <v>1.9697966900769199</v>
      </c>
      <c r="AF71">
        <v>1.95430177401547</v>
      </c>
      <c r="AH71" s="11" t="s">
        <v>103</v>
      </c>
      <c r="AI71" s="4">
        <f t="shared" si="8"/>
        <v>0</v>
      </c>
      <c r="AJ71" s="3">
        <f t="shared" ref="AJ71:AJ80" si="57">COUNTIF($N$2:$N$101,$AH71)</f>
        <v>0</v>
      </c>
      <c r="AK71" s="3">
        <f t="shared" ref="AK71:AK80" si="58">COUNTIF($O$2:$O$101,$AH71)</f>
        <v>0</v>
      </c>
      <c r="AL71" s="3">
        <f t="shared" ref="AL71:AL80" si="59">COUNTIF($P$2:$P$101,$AH71)</f>
        <v>0</v>
      </c>
      <c r="AM71" s="5">
        <f t="shared" ref="AM71:AM80" si="60">COUNTIF($Q$2:$Q$101,$AH71)</f>
        <v>0</v>
      </c>
      <c r="AN71" s="4">
        <f t="shared" si="9"/>
        <v>0</v>
      </c>
      <c r="AO71" s="3">
        <f t="shared" si="10"/>
        <v>0</v>
      </c>
      <c r="AP71" s="3">
        <f t="shared" si="11"/>
        <v>0</v>
      </c>
      <c r="AQ71" s="3">
        <f t="shared" si="12"/>
        <v>1</v>
      </c>
      <c r="AR71" s="5">
        <f t="shared" si="13"/>
        <v>0</v>
      </c>
      <c r="AS71" s="4">
        <f t="shared" si="14"/>
        <v>0</v>
      </c>
      <c r="AT71" s="3">
        <f t="shared" si="15"/>
        <v>1</v>
      </c>
      <c r="AU71" s="3">
        <f t="shared" si="16"/>
        <v>0</v>
      </c>
      <c r="AV71" s="3">
        <f t="shared" si="17"/>
        <v>0</v>
      </c>
      <c r="AW71" s="5">
        <f t="shared" si="18"/>
        <v>1</v>
      </c>
      <c r="AX71" s="4">
        <f t="shared" si="19"/>
        <v>0</v>
      </c>
      <c r="AY71" s="3">
        <f t="shared" si="20"/>
        <v>0</v>
      </c>
      <c r="AZ71" s="3">
        <f t="shared" si="21"/>
        <v>0</v>
      </c>
      <c r="BA71" s="3">
        <f t="shared" si="22"/>
        <v>0</v>
      </c>
      <c r="BB71" s="5">
        <f t="shared" si="23"/>
        <v>0</v>
      </c>
      <c r="BC71" s="4">
        <f t="shared" si="24"/>
        <v>0</v>
      </c>
      <c r="BD71" s="3">
        <f t="shared" si="25"/>
        <v>0</v>
      </c>
      <c r="BE71" s="3">
        <f t="shared" si="26"/>
        <v>0</v>
      </c>
      <c r="BF71" s="3">
        <f t="shared" si="27"/>
        <v>0</v>
      </c>
      <c r="BG71" s="5">
        <f t="shared" si="28"/>
        <v>0</v>
      </c>
    </row>
    <row r="72" spans="1:59" x14ac:dyDescent="0.3">
      <c r="A72">
        <v>1570</v>
      </c>
      <c r="B72" t="s">
        <v>116</v>
      </c>
      <c r="C72">
        <v>2018</v>
      </c>
      <c r="D72">
        <v>388</v>
      </c>
      <c r="E72">
        <v>70</v>
      </c>
      <c r="F72">
        <v>0.52577319587628801</v>
      </c>
      <c r="G72">
        <v>0.1</v>
      </c>
      <c r="H72">
        <v>1</v>
      </c>
      <c r="I72">
        <v>0.7</v>
      </c>
      <c r="J72">
        <v>0.64</v>
      </c>
      <c r="K72">
        <v>0.86</v>
      </c>
      <c r="L72">
        <v>5</v>
      </c>
      <c r="M72" t="s">
        <v>44</v>
      </c>
      <c r="N72" t="s">
        <v>77</v>
      </c>
      <c r="O72" t="s">
        <v>32</v>
      </c>
      <c r="P72" t="s">
        <v>106</v>
      </c>
      <c r="Q72" t="s">
        <v>58</v>
      </c>
      <c r="R72" t="s">
        <v>64</v>
      </c>
      <c r="S72" t="s">
        <v>39</v>
      </c>
      <c r="T72" t="s">
        <v>72</v>
      </c>
      <c r="U72" t="s">
        <v>59</v>
      </c>
      <c r="V72" t="s">
        <v>70</v>
      </c>
      <c r="W72">
        <v>17.8961318333333</v>
      </c>
      <c r="X72">
        <v>17.87787342</v>
      </c>
      <c r="Y72">
        <v>17.4735039790909</v>
      </c>
      <c r="Z72">
        <v>15.700845526</v>
      </c>
      <c r="AA72">
        <v>15.033142459999899</v>
      </c>
      <c r="AB72">
        <v>14.8392401</v>
      </c>
      <c r="AC72">
        <v>14.0857715533333</v>
      </c>
      <c r="AD72">
        <v>14.0248725983333</v>
      </c>
      <c r="AE72">
        <v>12.8229623</v>
      </c>
      <c r="AF72">
        <v>12.7902854187499</v>
      </c>
      <c r="AH72" s="11" t="s">
        <v>98</v>
      </c>
      <c r="AI72" s="4">
        <f t="shared" ref="AI72:AI80" si="61">COUNTIF($M$2:$M$101,AH72)</f>
        <v>0</v>
      </c>
      <c r="AJ72" s="3">
        <f t="shared" si="57"/>
        <v>0</v>
      </c>
      <c r="AK72" s="3">
        <f t="shared" si="58"/>
        <v>1</v>
      </c>
      <c r="AL72" s="3">
        <f t="shared" si="59"/>
        <v>1</v>
      </c>
      <c r="AM72" s="5">
        <f t="shared" si="60"/>
        <v>5</v>
      </c>
      <c r="AN72" s="4">
        <f t="shared" ref="AN72:AN80" si="62">COUNTIF($M$106:$M$205,$AH72)</f>
        <v>0</v>
      </c>
      <c r="AO72" s="3">
        <f t="shared" ref="AO72:AO80" si="63">COUNTIF($N$106:$N$205,$AH72)</f>
        <v>0</v>
      </c>
      <c r="AP72" s="3">
        <f t="shared" ref="AP72:AP80" si="64">COUNTIF($O$106:$O$205,$AH72)</f>
        <v>0</v>
      </c>
      <c r="AQ72" s="3">
        <f t="shared" ref="AQ72:AQ80" si="65">COUNTIF($P$106:$P$205,$AH72)</f>
        <v>0</v>
      </c>
      <c r="AR72" s="5">
        <f t="shared" ref="AR72:AR80" si="66">COUNTIF($Q$106:$Q$205,$AH72)</f>
        <v>0</v>
      </c>
      <c r="AS72" s="4">
        <f t="shared" ref="AS72:AS80" si="67">COUNTIF($M$210:$M$309,$AH72)</f>
        <v>0</v>
      </c>
      <c r="AT72" s="3">
        <f t="shared" ref="AT72:AT80" si="68">COUNTIF($N$210:$N$309,$AH72)</f>
        <v>1</v>
      </c>
      <c r="AU72" s="3">
        <f t="shared" ref="AU72:AU80" si="69">COUNTIF($O$210:$O$309,$AH72)</f>
        <v>1</v>
      </c>
      <c r="AV72" s="3">
        <f t="shared" ref="AV72:AV80" si="70">COUNTIF($P$210:$P$309,$AH72)</f>
        <v>1</v>
      </c>
      <c r="AW72" s="5">
        <f t="shared" ref="AW72:AW80" si="71">COUNTIF($Q$210:$Q$309,$AH72)</f>
        <v>5</v>
      </c>
      <c r="AX72" s="4">
        <f t="shared" ref="AX72:AX80" si="72">COUNTIF($M$314:$M$413,$AH72)</f>
        <v>0</v>
      </c>
      <c r="AY72" s="3">
        <f t="shared" ref="AY72:AY80" si="73">COUNTIF($N$314:$N$413,$AH72)</f>
        <v>4</v>
      </c>
      <c r="AZ72" s="3">
        <f t="shared" ref="AZ72:AZ80" si="74">COUNTIF($O$314:$O$413,$AH72)</f>
        <v>1</v>
      </c>
      <c r="BA72" s="3">
        <f t="shared" ref="BA72:BA80" si="75">COUNTIF($P$314:$P$413,$AH72)</f>
        <v>0</v>
      </c>
      <c r="BB72" s="5">
        <f t="shared" ref="BB72:BB80" si="76">COUNTIF($Q$314:$Q$413,$AH72)</f>
        <v>0</v>
      </c>
      <c r="BC72" s="4">
        <f t="shared" ref="BC72:BC80" si="77">COUNTIF($M$418:$M$517,$AH72)</f>
        <v>0</v>
      </c>
      <c r="BD72" s="3">
        <f t="shared" ref="BD72:BD80" si="78">COUNTIF($N$418:$N$517,$AH72)</f>
        <v>0</v>
      </c>
      <c r="BE72" s="3">
        <f t="shared" ref="BE72:BE80" si="79">COUNTIF($O$418:$O$517,$AH72)</f>
        <v>0</v>
      </c>
      <c r="BF72" s="3">
        <f t="shared" ref="BF72:BF80" si="80">COUNTIF($P$417:$P$518,$AH72)</f>
        <v>0</v>
      </c>
      <c r="BG72" s="5">
        <f t="shared" ref="BG72:BG80" si="81">COUNTIF($Q$417:$Q$518,$AH72)</f>
        <v>1</v>
      </c>
    </row>
    <row r="73" spans="1:59" x14ac:dyDescent="0.3">
      <c r="A73">
        <v>1571</v>
      </c>
      <c r="B73" t="s">
        <v>116</v>
      </c>
      <c r="C73">
        <v>2018</v>
      </c>
      <c r="D73">
        <v>388</v>
      </c>
      <c r="E73">
        <v>71</v>
      </c>
      <c r="F73">
        <v>0.52577319587628801</v>
      </c>
      <c r="G73">
        <v>0.2</v>
      </c>
      <c r="H73">
        <v>1</v>
      </c>
      <c r="I73">
        <v>0.14000000000000001</v>
      </c>
      <c r="J73">
        <v>1</v>
      </c>
      <c r="K73">
        <v>0.34</v>
      </c>
      <c r="L73">
        <v>3</v>
      </c>
      <c r="M73" t="s">
        <v>106</v>
      </c>
      <c r="N73" t="s">
        <v>32</v>
      </c>
      <c r="O73" t="s">
        <v>44</v>
      </c>
      <c r="P73" t="s">
        <v>77</v>
      </c>
      <c r="Q73" t="s">
        <v>39</v>
      </c>
      <c r="R73" t="s">
        <v>58</v>
      </c>
      <c r="S73" t="s">
        <v>72</v>
      </c>
      <c r="T73" t="s">
        <v>45</v>
      </c>
      <c r="U73" t="s">
        <v>98</v>
      </c>
      <c r="V73" t="s">
        <v>61</v>
      </c>
      <c r="W73">
        <v>20.720829049999999</v>
      </c>
      <c r="X73">
        <v>18.689593210000002</v>
      </c>
      <c r="Y73">
        <v>13.939127445</v>
      </c>
      <c r="Z73">
        <v>11.611056569999899</v>
      </c>
      <c r="AA73">
        <v>11.286719948</v>
      </c>
      <c r="AB73">
        <v>10.344049446666601</v>
      </c>
      <c r="AC73">
        <v>10.047455992</v>
      </c>
      <c r="AD73">
        <v>8.4048905900000008</v>
      </c>
      <c r="AE73">
        <v>8.0428922033333308</v>
      </c>
      <c r="AF73">
        <v>6.6824679400000004</v>
      </c>
      <c r="AH73" s="11" t="s">
        <v>70</v>
      </c>
      <c r="AI73" s="4">
        <f t="shared" si="61"/>
        <v>0</v>
      </c>
      <c r="AJ73" s="3">
        <f t="shared" si="57"/>
        <v>2</v>
      </c>
      <c r="AK73" s="3">
        <f t="shared" si="58"/>
        <v>2</v>
      </c>
      <c r="AL73" s="3">
        <f t="shared" si="59"/>
        <v>2</v>
      </c>
      <c r="AM73" s="5">
        <f t="shared" si="60"/>
        <v>4</v>
      </c>
      <c r="AN73" s="4">
        <f t="shared" si="62"/>
        <v>0</v>
      </c>
      <c r="AO73" s="3">
        <f t="shared" si="63"/>
        <v>0</v>
      </c>
      <c r="AP73" s="3">
        <f t="shared" si="64"/>
        <v>0</v>
      </c>
      <c r="AQ73" s="3">
        <f t="shared" si="65"/>
        <v>1</v>
      </c>
      <c r="AR73" s="5">
        <f t="shared" si="66"/>
        <v>0</v>
      </c>
      <c r="AS73" s="4">
        <f t="shared" si="67"/>
        <v>0</v>
      </c>
      <c r="AT73" s="3">
        <f t="shared" si="68"/>
        <v>0</v>
      </c>
      <c r="AU73" s="3">
        <f t="shared" si="69"/>
        <v>1</v>
      </c>
      <c r="AV73" s="3">
        <f t="shared" si="70"/>
        <v>4</v>
      </c>
      <c r="AW73" s="5">
        <f t="shared" si="71"/>
        <v>6</v>
      </c>
      <c r="AX73" s="4">
        <f t="shared" si="72"/>
        <v>0</v>
      </c>
      <c r="AY73" s="3">
        <f t="shared" si="73"/>
        <v>1</v>
      </c>
      <c r="AZ73" s="3">
        <f t="shared" si="74"/>
        <v>2</v>
      </c>
      <c r="BA73" s="3">
        <f t="shared" si="75"/>
        <v>1</v>
      </c>
      <c r="BB73" s="5">
        <f t="shared" si="76"/>
        <v>4</v>
      </c>
      <c r="BC73" s="4">
        <f t="shared" si="77"/>
        <v>0</v>
      </c>
      <c r="BD73" s="3">
        <f t="shared" si="78"/>
        <v>0</v>
      </c>
      <c r="BE73" s="3">
        <f t="shared" si="79"/>
        <v>1</v>
      </c>
      <c r="BF73" s="3">
        <f t="shared" si="80"/>
        <v>0</v>
      </c>
      <c r="BG73" s="5">
        <f t="shared" si="81"/>
        <v>0</v>
      </c>
    </row>
    <row r="74" spans="1:59" x14ac:dyDescent="0.3">
      <c r="A74">
        <v>1572</v>
      </c>
      <c r="B74" t="s">
        <v>116</v>
      </c>
      <c r="C74">
        <v>2018</v>
      </c>
      <c r="D74">
        <v>388</v>
      </c>
      <c r="E74">
        <v>72</v>
      </c>
      <c r="F74">
        <v>0.53092783505154595</v>
      </c>
      <c r="G74">
        <v>0.12</v>
      </c>
      <c r="H74">
        <v>3</v>
      </c>
      <c r="I74">
        <v>0.5</v>
      </c>
      <c r="J74">
        <v>0.96</v>
      </c>
      <c r="K74">
        <v>0.57999999999999996</v>
      </c>
      <c r="L74">
        <v>7</v>
      </c>
      <c r="M74" t="s">
        <v>32</v>
      </c>
      <c r="N74" t="s">
        <v>77</v>
      </c>
      <c r="O74" t="s">
        <v>39</v>
      </c>
      <c r="P74" t="s">
        <v>44</v>
      </c>
      <c r="Q74" t="s">
        <v>106</v>
      </c>
      <c r="R74" t="s">
        <v>72</v>
      </c>
      <c r="S74" t="s">
        <v>58</v>
      </c>
      <c r="T74" t="s">
        <v>98</v>
      </c>
      <c r="U74" t="s">
        <v>113</v>
      </c>
      <c r="V74" t="s">
        <v>70</v>
      </c>
      <c r="W74">
        <v>12.153328167894699</v>
      </c>
      <c r="X74">
        <v>10.772297043571401</v>
      </c>
      <c r="Y74">
        <v>9.8770319723076891</v>
      </c>
      <c r="Z74">
        <v>8.8384317642857102</v>
      </c>
      <c r="AA74">
        <v>8.6528600127272703</v>
      </c>
      <c r="AB74">
        <v>8.1981527806249996</v>
      </c>
      <c r="AC74">
        <v>8.1691047393749994</v>
      </c>
      <c r="AD74">
        <v>8.0933951675000007</v>
      </c>
      <c r="AE74">
        <v>7.7444562082352899</v>
      </c>
      <c r="AF74">
        <v>7.6872256216666601</v>
      </c>
      <c r="AH74" s="11" t="s">
        <v>76</v>
      </c>
      <c r="AI74" s="4">
        <f t="shared" si="61"/>
        <v>0</v>
      </c>
      <c r="AJ74" s="3">
        <f t="shared" si="57"/>
        <v>0</v>
      </c>
      <c r="AK74" s="3">
        <f t="shared" si="58"/>
        <v>0</v>
      </c>
      <c r="AL74" s="3">
        <f t="shared" si="59"/>
        <v>0</v>
      </c>
      <c r="AM74" s="5">
        <f t="shared" si="60"/>
        <v>0</v>
      </c>
      <c r="AN74" s="4">
        <f t="shared" si="62"/>
        <v>0</v>
      </c>
      <c r="AO74" s="3">
        <f t="shared" si="63"/>
        <v>0</v>
      </c>
      <c r="AP74" s="3">
        <f t="shared" si="64"/>
        <v>0</v>
      </c>
      <c r="AQ74" s="3">
        <f t="shared" si="65"/>
        <v>0</v>
      </c>
      <c r="AR74" s="5">
        <f t="shared" si="66"/>
        <v>1</v>
      </c>
      <c r="AS74" s="4">
        <f t="shared" si="67"/>
        <v>0</v>
      </c>
      <c r="AT74" s="3">
        <f t="shared" si="68"/>
        <v>0</v>
      </c>
      <c r="AU74" s="3">
        <f t="shared" si="69"/>
        <v>0</v>
      </c>
      <c r="AV74" s="3">
        <f t="shared" si="70"/>
        <v>1</v>
      </c>
      <c r="AW74" s="5">
        <f t="shared" si="71"/>
        <v>0</v>
      </c>
      <c r="AX74" s="4">
        <f t="shared" si="72"/>
        <v>0</v>
      </c>
      <c r="AY74" s="3">
        <f t="shared" si="73"/>
        <v>0</v>
      </c>
      <c r="AZ74" s="3">
        <f t="shared" si="74"/>
        <v>0</v>
      </c>
      <c r="BA74" s="3">
        <f t="shared" si="75"/>
        <v>0</v>
      </c>
      <c r="BB74" s="5">
        <f t="shared" si="76"/>
        <v>0</v>
      </c>
      <c r="BC74" s="4">
        <f t="shared" si="77"/>
        <v>0</v>
      </c>
      <c r="BD74" s="3">
        <f t="shared" si="78"/>
        <v>0</v>
      </c>
      <c r="BE74" s="3">
        <f t="shared" si="79"/>
        <v>1</v>
      </c>
      <c r="BF74" s="3">
        <f t="shared" si="80"/>
        <v>0</v>
      </c>
      <c r="BG74" s="5">
        <f t="shared" si="81"/>
        <v>1</v>
      </c>
    </row>
    <row r="75" spans="1:59" x14ac:dyDescent="0.3">
      <c r="A75">
        <v>1573</v>
      </c>
      <c r="B75" t="s">
        <v>116</v>
      </c>
      <c r="C75">
        <v>2018</v>
      </c>
      <c r="D75">
        <v>388</v>
      </c>
      <c r="E75">
        <v>73</v>
      </c>
      <c r="F75">
        <v>0.52835051546391698</v>
      </c>
      <c r="G75">
        <v>0.26</v>
      </c>
      <c r="H75">
        <v>2</v>
      </c>
      <c r="I75">
        <v>0.6</v>
      </c>
      <c r="J75">
        <v>0.5</v>
      </c>
      <c r="K75">
        <v>0</v>
      </c>
      <c r="L75">
        <v>6</v>
      </c>
      <c r="M75" t="s">
        <v>32</v>
      </c>
      <c r="N75" t="s">
        <v>70</v>
      </c>
      <c r="O75" t="s">
        <v>59</v>
      </c>
      <c r="P75" t="s">
        <v>106</v>
      </c>
      <c r="Q75" t="s">
        <v>45</v>
      </c>
      <c r="R75" t="s">
        <v>113</v>
      </c>
      <c r="S75" t="s">
        <v>72</v>
      </c>
      <c r="T75" t="s">
        <v>58</v>
      </c>
      <c r="U75" t="s">
        <v>91</v>
      </c>
      <c r="V75" t="s">
        <v>41</v>
      </c>
      <c r="W75">
        <v>14.124007316666599</v>
      </c>
      <c r="X75">
        <v>12.550975434</v>
      </c>
      <c r="Y75">
        <v>11.4506231149999</v>
      </c>
      <c r="Z75">
        <v>11.1186940199999</v>
      </c>
      <c r="AA75">
        <v>10.986185295</v>
      </c>
      <c r="AB75">
        <v>10.931734166666599</v>
      </c>
      <c r="AC75">
        <v>10.664978899999999</v>
      </c>
      <c r="AD75">
        <v>10.63420999</v>
      </c>
      <c r="AE75">
        <v>10.4711418</v>
      </c>
      <c r="AF75">
        <v>10.3129826</v>
      </c>
      <c r="AH75" s="11" t="s">
        <v>113</v>
      </c>
      <c r="AI75" s="4">
        <f t="shared" si="61"/>
        <v>0</v>
      </c>
      <c r="AJ75" s="3">
        <f t="shared" si="57"/>
        <v>0</v>
      </c>
      <c r="AK75" s="3">
        <f t="shared" si="58"/>
        <v>1</v>
      </c>
      <c r="AL75" s="3">
        <f t="shared" si="59"/>
        <v>0</v>
      </c>
      <c r="AM75" s="5">
        <f t="shared" si="60"/>
        <v>0</v>
      </c>
      <c r="AN75" s="4">
        <f t="shared" si="62"/>
        <v>0</v>
      </c>
      <c r="AO75" s="3">
        <f t="shared" si="63"/>
        <v>0</v>
      </c>
      <c r="AP75" s="3">
        <f t="shared" si="64"/>
        <v>0</v>
      </c>
      <c r="AQ75" s="3">
        <f t="shared" si="65"/>
        <v>3</v>
      </c>
      <c r="AR75" s="5">
        <f t="shared" si="66"/>
        <v>0</v>
      </c>
      <c r="AS75" s="4">
        <f t="shared" si="67"/>
        <v>0</v>
      </c>
      <c r="AT75" s="3">
        <f t="shared" si="68"/>
        <v>0</v>
      </c>
      <c r="AU75" s="3">
        <f t="shared" si="69"/>
        <v>1</v>
      </c>
      <c r="AV75" s="3">
        <f t="shared" si="70"/>
        <v>0</v>
      </c>
      <c r="AW75" s="5">
        <f t="shared" si="71"/>
        <v>0</v>
      </c>
      <c r="AX75" s="4">
        <f t="shared" si="72"/>
        <v>0</v>
      </c>
      <c r="AY75" s="3">
        <f t="shared" si="73"/>
        <v>0</v>
      </c>
      <c r="AZ75" s="3">
        <f t="shared" si="74"/>
        <v>0</v>
      </c>
      <c r="BA75" s="3">
        <f t="shared" si="75"/>
        <v>1</v>
      </c>
      <c r="BB75" s="5">
        <f t="shared" si="76"/>
        <v>0</v>
      </c>
      <c r="BC75" s="4">
        <f t="shared" si="77"/>
        <v>0</v>
      </c>
      <c r="BD75" s="3">
        <f t="shared" si="78"/>
        <v>0</v>
      </c>
      <c r="BE75" s="3">
        <f t="shared" si="79"/>
        <v>4</v>
      </c>
      <c r="BF75" s="3">
        <f t="shared" si="80"/>
        <v>0</v>
      </c>
      <c r="BG75" s="5">
        <f t="shared" si="81"/>
        <v>2</v>
      </c>
    </row>
    <row r="76" spans="1:59" x14ac:dyDescent="0.3">
      <c r="A76">
        <v>1574</v>
      </c>
      <c r="B76" t="s">
        <v>116</v>
      </c>
      <c r="C76">
        <v>2018</v>
      </c>
      <c r="D76">
        <v>388</v>
      </c>
      <c r="E76">
        <v>74</v>
      </c>
      <c r="F76">
        <v>0.5</v>
      </c>
      <c r="G76">
        <v>0.52</v>
      </c>
      <c r="H76">
        <v>1</v>
      </c>
      <c r="I76">
        <v>0.76</v>
      </c>
      <c r="J76">
        <v>0.9</v>
      </c>
      <c r="K76">
        <v>0.66</v>
      </c>
      <c r="L76">
        <v>1</v>
      </c>
      <c r="M76" t="s">
        <v>32</v>
      </c>
      <c r="N76" t="s">
        <v>39</v>
      </c>
      <c r="O76" t="s">
        <v>77</v>
      </c>
      <c r="P76" t="s">
        <v>44</v>
      </c>
      <c r="Q76" t="s">
        <v>58</v>
      </c>
      <c r="R76" t="s">
        <v>72</v>
      </c>
      <c r="S76" t="s">
        <v>45</v>
      </c>
      <c r="T76" t="s">
        <v>98</v>
      </c>
      <c r="U76" t="s">
        <v>102</v>
      </c>
      <c r="V76" t="s">
        <v>69</v>
      </c>
      <c r="W76">
        <v>32.998935699999997</v>
      </c>
      <c r="X76">
        <v>27.723377200000002</v>
      </c>
      <c r="Y76">
        <v>22.787496600000001</v>
      </c>
      <c r="Z76">
        <v>18.175540900000001</v>
      </c>
      <c r="AA76">
        <v>17.4831848</v>
      </c>
      <c r="AB76">
        <v>14.337064979999999</v>
      </c>
      <c r="AC76">
        <v>13.6457452833333</v>
      </c>
      <c r="AD76">
        <v>13.4153824</v>
      </c>
      <c r="AE76">
        <v>10.8118763</v>
      </c>
      <c r="AF76">
        <v>10.069213899999999</v>
      </c>
      <c r="AH76" s="11" t="s">
        <v>104</v>
      </c>
      <c r="AI76" s="4">
        <f t="shared" si="61"/>
        <v>0</v>
      </c>
      <c r="AJ76" s="3">
        <f t="shared" si="57"/>
        <v>0</v>
      </c>
      <c r="AK76" s="3">
        <f t="shared" si="58"/>
        <v>0</v>
      </c>
      <c r="AL76" s="3">
        <f t="shared" si="59"/>
        <v>0</v>
      </c>
      <c r="AM76" s="5">
        <f t="shared" si="60"/>
        <v>0</v>
      </c>
      <c r="AN76" s="4">
        <f t="shared" si="62"/>
        <v>0</v>
      </c>
      <c r="AO76" s="3">
        <f t="shared" si="63"/>
        <v>0</v>
      </c>
      <c r="AP76" s="3">
        <f t="shared" si="64"/>
        <v>0</v>
      </c>
      <c r="AQ76" s="3">
        <f t="shared" si="65"/>
        <v>0</v>
      </c>
      <c r="AR76" s="5">
        <f t="shared" si="66"/>
        <v>0</v>
      </c>
      <c r="AS76" s="4">
        <f t="shared" si="67"/>
        <v>0</v>
      </c>
      <c r="AT76" s="3">
        <f t="shared" si="68"/>
        <v>0</v>
      </c>
      <c r="AU76" s="3">
        <f t="shared" si="69"/>
        <v>0</v>
      </c>
      <c r="AV76" s="3">
        <f t="shared" si="70"/>
        <v>0</v>
      </c>
      <c r="AW76" s="5">
        <f t="shared" si="71"/>
        <v>0</v>
      </c>
      <c r="AX76" s="4">
        <f t="shared" si="72"/>
        <v>0</v>
      </c>
      <c r="AY76" s="3">
        <f t="shared" si="73"/>
        <v>0</v>
      </c>
      <c r="AZ76" s="3">
        <f t="shared" si="74"/>
        <v>0</v>
      </c>
      <c r="BA76" s="3">
        <f t="shared" si="75"/>
        <v>0</v>
      </c>
      <c r="BB76" s="5">
        <f t="shared" si="76"/>
        <v>1</v>
      </c>
      <c r="BC76" s="4">
        <f t="shared" si="77"/>
        <v>0</v>
      </c>
      <c r="BD76" s="3">
        <f t="shared" si="78"/>
        <v>1</v>
      </c>
      <c r="BE76" s="3">
        <f t="shared" si="79"/>
        <v>1</v>
      </c>
      <c r="BF76" s="3">
        <f t="shared" si="80"/>
        <v>0</v>
      </c>
      <c r="BG76" s="5">
        <f t="shared" si="81"/>
        <v>0</v>
      </c>
    </row>
    <row r="77" spans="1:59" x14ac:dyDescent="0.3">
      <c r="A77">
        <v>1575</v>
      </c>
      <c r="B77" t="s">
        <v>116</v>
      </c>
      <c r="C77">
        <v>2018</v>
      </c>
      <c r="D77">
        <v>388</v>
      </c>
      <c r="E77">
        <v>75</v>
      </c>
      <c r="F77">
        <v>0.5</v>
      </c>
      <c r="G77">
        <v>0.38</v>
      </c>
      <c r="H77">
        <v>1</v>
      </c>
      <c r="I77">
        <v>0.9</v>
      </c>
      <c r="J77">
        <v>0.52</v>
      </c>
      <c r="K77">
        <v>0.24</v>
      </c>
      <c r="L77">
        <v>10</v>
      </c>
      <c r="M77" t="s">
        <v>32</v>
      </c>
      <c r="N77" t="s">
        <v>39</v>
      </c>
      <c r="O77" t="s">
        <v>102</v>
      </c>
      <c r="P77" t="s">
        <v>72</v>
      </c>
      <c r="Q77" t="s">
        <v>64</v>
      </c>
      <c r="R77" t="s">
        <v>59</v>
      </c>
      <c r="S77" t="s">
        <v>109</v>
      </c>
      <c r="T77" t="s">
        <v>106</v>
      </c>
      <c r="U77" t="s">
        <v>113</v>
      </c>
      <c r="V77" t="s">
        <v>49</v>
      </c>
      <c r="W77">
        <v>24.255739200000001</v>
      </c>
      <c r="X77">
        <v>21.910230599999998</v>
      </c>
      <c r="Y77">
        <v>15.916854900000001</v>
      </c>
      <c r="Z77">
        <v>15.57589055</v>
      </c>
      <c r="AA77">
        <v>15.2152662</v>
      </c>
      <c r="AB77">
        <v>14.60759069</v>
      </c>
      <c r="AC77">
        <v>14.4677086</v>
      </c>
      <c r="AD77">
        <v>14.353492096666599</v>
      </c>
      <c r="AE77">
        <v>13.3451366</v>
      </c>
      <c r="AF77">
        <v>12.8967724</v>
      </c>
      <c r="AH77" s="11" t="s">
        <v>86</v>
      </c>
      <c r="AI77" s="4">
        <f t="shared" si="61"/>
        <v>1</v>
      </c>
      <c r="AJ77" s="3">
        <f t="shared" si="57"/>
        <v>0</v>
      </c>
      <c r="AK77" s="3">
        <f t="shared" si="58"/>
        <v>0</v>
      </c>
      <c r="AL77" s="3">
        <f t="shared" si="59"/>
        <v>0</v>
      </c>
      <c r="AM77" s="5">
        <f t="shared" si="60"/>
        <v>0</v>
      </c>
      <c r="AN77" s="4">
        <f t="shared" si="62"/>
        <v>0</v>
      </c>
      <c r="AO77" s="3">
        <f t="shared" si="63"/>
        <v>1</v>
      </c>
      <c r="AP77" s="3">
        <f t="shared" si="64"/>
        <v>0</v>
      </c>
      <c r="AQ77" s="3">
        <f t="shared" si="65"/>
        <v>0</v>
      </c>
      <c r="AR77" s="5">
        <f t="shared" si="66"/>
        <v>0</v>
      </c>
      <c r="AS77" s="4">
        <f t="shared" si="67"/>
        <v>0</v>
      </c>
      <c r="AT77" s="3">
        <f t="shared" si="68"/>
        <v>1</v>
      </c>
      <c r="AU77" s="3">
        <f t="shared" si="69"/>
        <v>0</v>
      </c>
      <c r="AV77" s="3">
        <f t="shared" si="70"/>
        <v>0</v>
      </c>
      <c r="AW77" s="5">
        <f t="shared" si="71"/>
        <v>2</v>
      </c>
      <c r="AX77" s="4">
        <f t="shared" si="72"/>
        <v>0</v>
      </c>
      <c r="AY77" s="3">
        <f t="shared" si="73"/>
        <v>0</v>
      </c>
      <c r="AZ77" s="3">
        <f t="shared" si="74"/>
        <v>0</v>
      </c>
      <c r="BA77" s="3">
        <f t="shared" si="75"/>
        <v>0</v>
      </c>
      <c r="BB77" s="5">
        <f t="shared" si="76"/>
        <v>0</v>
      </c>
      <c r="BC77" s="4">
        <f t="shared" si="77"/>
        <v>0</v>
      </c>
      <c r="BD77" s="3">
        <f t="shared" si="78"/>
        <v>0</v>
      </c>
      <c r="BE77" s="3">
        <f t="shared" si="79"/>
        <v>1</v>
      </c>
      <c r="BF77" s="3">
        <f t="shared" si="80"/>
        <v>1</v>
      </c>
      <c r="BG77" s="5">
        <f t="shared" si="81"/>
        <v>0</v>
      </c>
    </row>
    <row r="78" spans="1:59" x14ac:dyDescent="0.3">
      <c r="A78">
        <v>1576</v>
      </c>
      <c r="B78" t="s">
        <v>116</v>
      </c>
      <c r="C78">
        <v>2018</v>
      </c>
      <c r="D78">
        <v>388</v>
      </c>
      <c r="E78">
        <v>76</v>
      </c>
      <c r="F78">
        <v>0.52835051546391698</v>
      </c>
      <c r="G78">
        <v>0.08</v>
      </c>
      <c r="H78">
        <v>3</v>
      </c>
      <c r="I78">
        <v>0.8</v>
      </c>
      <c r="J78">
        <v>0.56000000000000005</v>
      </c>
      <c r="K78">
        <v>0.7</v>
      </c>
      <c r="L78">
        <v>2</v>
      </c>
      <c r="M78" t="s">
        <v>32</v>
      </c>
      <c r="N78" t="s">
        <v>77</v>
      </c>
      <c r="O78" t="s">
        <v>68</v>
      </c>
      <c r="P78" t="s">
        <v>39</v>
      </c>
      <c r="Q78" t="s">
        <v>106</v>
      </c>
      <c r="R78" t="s">
        <v>82</v>
      </c>
      <c r="S78" t="s">
        <v>70</v>
      </c>
      <c r="T78" t="s">
        <v>58</v>
      </c>
      <c r="U78" t="s">
        <v>84</v>
      </c>
      <c r="V78" t="s">
        <v>72</v>
      </c>
      <c r="W78">
        <v>12.6689215694736</v>
      </c>
      <c r="X78">
        <v>11.1486380392857</v>
      </c>
      <c r="Y78">
        <v>11.1147110233333</v>
      </c>
      <c r="Z78">
        <v>10.924437644374899</v>
      </c>
      <c r="AA78">
        <v>10.2629520875</v>
      </c>
      <c r="AB78">
        <v>10.1095808458823</v>
      </c>
      <c r="AC78">
        <v>9.6103061375000003</v>
      </c>
      <c r="AD78">
        <v>9.1995814552941102</v>
      </c>
      <c r="AE78">
        <v>9.1950378455555501</v>
      </c>
      <c r="AF78">
        <v>8.8025791433333307</v>
      </c>
      <c r="AH78" s="11" t="s">
        <v>84</v>
      </c>
      <c r="AI78" s="4">
        <f t="shared" si="61"/>
        <v>0</v>
      </c>
      <c r="AJ78" s="3">
        <f t="shared" si="57"/>
        <v>0</v>
      </c>
      <c r="AK78" s="3">
        <f t="shared" si="58"/>
        <v>1</v>
      </c>
      <c r="AL78" s="3">
        <f t="shared" si="59"/>
        <v>1</v>
      </c>
      <c r="AM78" s="5">
        <f t="shared" si="60"/>
        <v>1</v>
      </c>
      <c r="AN78" s="4">
        <f t="shared" si="62"/>
        <v>0</v>
      </c>
      <c r="AO78" s="3">
        <f t="shared" si="63"/>
        <v>0</v>
      </c>
      <c r="AP78" s="3">
        <f t="shared" si="64"/>
        <v>0</v>
      </c>
      <c r="AQ78" s="3">
        <f t="shared" si="65"/>
        <v>0</v>
      </c>
      <c r="AR78" s="5">
        <f t="shared" si="66"/>
        <v>2</v>
      </c>
      <c r="AS78" s="4">
        <f t="shared" si="67"/>
        <v>0</v>
      </c>
      <c r="AT78" s="3">
        <f t="shared" si="68"/>
        <v>0</v>
      </c>
      <c r="AU78" s="3">
        <f t="shared" si="69"/>
        <v>0</v>
      </c>
      <c r="AV78" s="3">
        <f t="shared" si="70"/>
        <v>0</v>
      </c>
      <c r="AW78" s="5">
        <f t="shared" si="71"/>
        <v>0</v>
      </c>
      <c r="AX78" s="4">
        <f t="shared" si="72"/>
        <v>0</v>
      </c>
      <c r="AY78" s="3">
        <f t="shared" si="73"/>
        <v>1</v>
      </c>
      <c r="AZ78" s="3">
        <f t="shared" si="74"/>
        <v>1</v>
      </c>
      <c r="BA78" s="3">
        <f t="shared" si="75"/>
        <v>0</v>
      </c>
      <c r="BB78" s="5">
        <f t="shared" si="76"/>
        <v>0</v>
      </c>
      <c r="BC78" s="4">
        <f t="shared" si="77"/>
        <v>0</v>
      </c>
      <c r="BD78" s="3">
        <f t="shared" si="78"/>
        <v>0</v>
      </c>
      <c r="BE78" s="3">
        <f t="shared" si="79"/>
        <v>0</v>
      </c>
      <c r="BF78" s="3">
        <f t="shared" si="80"/>
        <v>1</v>
      </c>
      <c r="BG78" s="5">
        <f t="shared" si="81"/>
        <v>0</v>
      </c>
    </row>
    <row r="79" spans="1:59" x14ac:dyDescent="0.3">
      <c r="A79">
        <v>1577</v>
      </c>
      <c r="B79" t="s">
        <v>116</v>
      </c>
      <c r="C79">
        <v>2018</v>
      </c>
      <c r="D79">
        <v>388</v>
      </c>
      <c r="E79">
        <v>77</v>
      </c>
      <c r="F79">
        <v>0.518041237113402</v>
      </c>
      <c r="G79">
        <v>0.16</v>
      </c>
      <c r="H79">
        <v>2</v>
      </c>
      <c r="I79">
        <v>0.78</v>
      </c>
      <c r="J79">
        <v>0.88</v>
      </c>
      <c r="K79">
        <v>0.26</v>
      </c>
      <c r="L79">
        <v>2</v>
      </c>
      <c r="M79" t="s">
        <v>32</v>
      </c>
      <c r="N79" t="s">
        <v>77</v>
      </c>
      <c r="O79" t="s">
        <v>39</v>
      </c>
      <c r="P79" t="s">
        <v>106</v>
      </c>
      <c r="Q79" t="s">
        <v>72</v>
      </c>
      <c r="R79" t="s">
        <v>93</v>
      </c>
      <c r="S79" t="s">
        <v>66</v>
      </c>
      <c r="T79" t="s">
        <v>87</v>
      </c>
      <c r="U79" t="s">
        <v>59</v>
      </c>
      <c r="V79" t="s">
        <v>45</v>
      </c>
      <c r="W79">
        <v>15.6257401044444</v>
      </c>
      <c r="X79">
        <v>14.623864498333299</v>
      </c>
      <c r="Y79">
        <v>13.740845836666599</v>
      </c>
      <c r="Z79">
        <v>13.052167219999999</v>
      </c>
      <c r="AA79">
        <v>12.662588400000001</v>
      </c>
      <c r="AB79">
        <v>12.360918</v>
      </c>
      <c r="AC79">
        <v>11.674058</v>
      </c>
      <c r="AD79">
        <v>10.782848142500001</v>
      </c>
      <c r="AE79">
        <v>10.676518659999999</v>
      </c>
      <c r="AF79">
        <v>10.582460937499899</v>
      </c>
      <c r="AH79" s="11" t="s">
        <v>61</v>
      </c>
      <c r="AI79" s="4">
        <f t="shared" si="61"/>
        <v>0</v>
      </c>
      <c r="AJ79" s="3">
        <f t="shared" si="57"/>
        <v>0</v>
      </c>
      <c r="AK79" s="3">
        <f t="shared" si="58"/>
        <v>1</v>
      </c>
      <c r="AL79" s="3">
        <f t="shared" si="59"/>
        <v>1</v>
      </c>
      <c r="AM79" s="5">
        <f t="shared" si="60"/>
        <v>1</v>
      </c>
      <c r="AN79" s="4">
        <f t="shared" si="62"/>
        <v>0</v>
      </c>
      <c r="AO79" s="3">
        <f t="shared" si="63"/>
        <v>0</v>
      </c>
      <c r="AP79" s="3">
        <f t="shared" si="64"/>
        <v>0</v>
      </c>
      <c r="AQ79" s="3">
        <f t="shared" si="65"/>
        <v>1</v>
      </c>
      <c r="AR79" s="5">
        <f t="shared" si="66"/>
        <v>1</v>
      </c>
      <c r="AS79" s="4">
        <f t="shared" si="67"/>
        <v>0</v>
      </c>
      <c r="AT79" s="3">
        <f t="shared" si="68"/>
        <v>0</v>
      </c>
      <c r="AU79" s="3">
        <f t="shared" si="69"/>
        <v>1</v>
      </c>
      <c r="AV79" s="3">
        <f t="shared" si="70"/>
        <v>1</v>
      </c>
      <c r="AW79" s="5">
        <f t="shared" si="71"/>
        <v>0</v>
      </c>
      <c r="AX79" s="4">
        <f t="shared" si="72"/>
        <v>0</v>
      </c>
      <c r="AY79" s="3">
        <f t="shared" si="73"/>
        <v>0</v>
      </c>
      <c r="AZ79" s="3">
        <f t="shared" si="74"/>
        <v>0</v>
      </c>
      <c r="BA79" s="3">
        <f t="shared" si="75"/>
        <v>0</v>
      </c>
      <c r="BB79" s="5">
        <f t="shared" si="76"/>
        <v>1</v>
      </c>
      <c r="BC79" s="4">
        <f t="shared" si="77"/>
        <v>0</v>
      </c>
      <c r="BD79" s="3">
        <f t="shared" si="78"/>
        <v>0</v>
      </c>
      <c r="BE79" s="3">
        <f t="shared" si="79"/>
        <v>2</v>
      </c>
      <c r="BF79" s="3">
        <f t="shared" si="80"/>
        <v>0</v>
      </c>
      <c r="BG79" s="5">
        <f t="shared" si="81"/>
        <v>1</v>
      </c>
    </row>
    <row r="80" spans="1:59" ht="14.55" thickBot="1" x14ac:dyDescent="0.35">
      <c r="A80">
        <v>1578</v>
      </c>
      <c r="B80" t="s">
        <v>116</v>
      </c>
      <c r="C80">
        <v>2018</v>
      </c>
      <c r="D80">
        <v>388</v>
      </c>
      <c r="E80">
        <v>78</v>
      </c>
      <c r="F80">
        <v>0.536082474226804</v>
      </c>
      <c r="G80">
        <v>0.1</v>
      </c>
      <c r="H80">
        <v>2</v>
      </c>
      <c r="I80">
        <v>0.26</v>
      </c>
      <c r="J80">
        <v>0.82</v>
      </c>
      <c r="K80">
        <v>0.38</v>
      </c>
      <c r="L80">
        <v>9</v>
      </c>
      <c r="M80" t="s">
        <v>106</v>
      </c>
      <c r="N80" t="s">
        <v>32</v>
      </c>
      <c r="O80" t="s">
        <v>77</v>
      </c>
      <c r="P80" t="s">
        <v>44</v>
      </c>
      <c r="Q80" t="s">
        <v>39</v>
      </c>
      <c r="R80" t="s">
        <v>98</v>
      </c>
      <c r="S80" t="s">
        <v>70</v>
      </c>
      <c r="T80" t="s">
        <v>47</v>
      </c>
      <c r="U80" t="s">
        <v>72</v>
      </c>
      <c r="V80" t="s">
        <v>58</v>
      </c>
      <c r="W80">
        <v>16.448013618333299</v>
      </c>
      <c r="X80">
        <v>13.4617032306249</v>
      </c>
      <c r="Y80">
        <v>11.8965769599999</v>
      </c>
      <c r="Z80">
        <v>11.73226013</v>
      </c>
      <c r="AA80">
        <v>10.582612406999999</v>
      </c>
      <c r="AB80">
        <v>9.8891380375000004</v>
      </c>
      <c r="AC80">
        <v>9.3965871658333295</v>
      </c>
      <c r="AD80">
        <v>9.1216710059999997</v>
      </c>
      <c r="AE80">
        <v>9.0900844485714298</v>
      </c>
      <c r="AF80">
        <v>9.0623501044444392</v>
      </c>
      <c r="AH80" s="12" t="s">
        <v>67</v>
      </c>
      <c r="AI80" s="6">
        <f t="shared" si="61"/>
        <v>0</v>
      </c>
      <c r="AJ80" s="7">
        <f t="shared" si="57"/>
        <v>0</v>
      </c>
      <c r="AK80" s="7">
        <f t="shared" si="58"/>
        <v>0</v>
      </c>
      <c r="AL80" s="7">
        <f t="shared" si="59"/>
        <v>0</v>
      </c>
      <c r="AM80" s="8">
        <f t="shared" si="60"/>
        <v>0</v>
      </c>
      <c r="AN80" s="6">
        <f t="shared" si="62"/>
        <v>0</v>
      </c>
      <c r="AO80" s="7">
        <f t="shared" si="63"/>
        <v>0</v>
      </c>
      <c r="AP80" s="7">
        <f t="shared" si="64"/>
        <v>1</v>
      </c>
      <c r="AQ80" s="7">
        <f t="shared" si="65"/>
        <v>0</v>
      </c>
      <c r="AR80" s="8">
        <f t="shared" si="66"/>
        <v>0</v>
      </c>
      <c r="AS80" s="6">
        <f t="shared" si="67"/>
        <v>0</v>
      </c>
      <c r="AT80" s="7">
        <f t="shared" si="68"/>
        <v>0</v>
      </c>
      <c r="AU80" s="7">
        <f t="shared" si="69"/>
        <v>0</v>
      </c>
      <c r="AV80" s="7">
        <f t="shared" si="70"/>
        <v>1</v>
      </c>
      <c r="AW80" s="8">
        <f t="shared" si="71"/>
        <v>0</v>
      </c>
      <c r="AX80" s="6">
        <f t="shared" si="72"/>
        <v>0</v>
      </c>
      <c r="AY80" s="7">
        <f t="shared" si="73"/>
        <v>1</v>
      </c>
      <c r="AZ80" s="7">
        <f t="shared" si="74"/>
        <v>0</v>
      </c>
      <c r="BA80" s="7">
        <f t="shared" si="75"/>
        <v>0</v>
      </c>
      <c r="BB80" s="8">
        <f t="shared" si="76"/>
        <v>0</v>
      </c>
      <c r="BC80" s="6">
        <f t="shared" si="77"/>
        <v>0</v>
      </c>
      <c r="BD80" s="7">
        <f t="shared" si="78"/>
        <v>0</v>
      </c>
      <c r="BE80" s="7">
        <f t="shared" si="79"/>
        <v>1</v>
      </c>
      <c r="BF80" s="7">
        <f t="shared" si="80"/>
        <v>1</v>
      </c>
      <c r="BG80" s="8">
        <f t="shared" si="81"/>
        <v>0</v>
      </c>
    </row>
    <row r="81" spans="1:32" x14ac:dyDescent="0.3">
      <c r="A81">
        <v>1579</v>
      </c>
      <c r="B81" t="s">
        <v>116</v>
      </c>
      <c r="C81">
        <v>2018</v>
      </c>
      <c r="D81">
        <v>388</v>
      </c>
      <c r="E81">
        <v>79</v>
      </c>
      <c r="F81">
        <v>0.51546391752577303</v>
      </c>
      <c r="G81">
        <v>0.14000000000000001</v>
      </c>
      <c r="H81">
        <v>4</v>
      </c>
      <c r="I81">
        <v>0.57999999999999996</v>
      </c>
      <c r="J81">
        <v>1</v>
      </c>
      <c r="K81">
        <v>0.26</v>
      </c>
      <c r="L81">
        <v>9</v>
      </c>
      <c r="M81" t="s">
        <v>32</v>
      </c>
      <c r="N81" t="s">
        <v>77</v>
      </c>
      <c r="O81" t="s">
        <v>58</v>
      </c>
      <c r="P81" t="s">
        <v>47</v>
      </c>
      <c r="Q81" t="s">
        <v>39</v>
      </c>
      <c r="R81" t="s">
        <v>106</v>
      </c>
      <c r="S81" t="s">
        <v>45</v>
      </c>
      <c r="T81" t="s">
        <v>98</v>
      </c>
      <c r="U81" t="s">
        <v>86</v>
      </c>
      <c r="V81" t="s">
        <v>72</v>
      </c>
      <c r="W81">
        <v>9.7353673785714196</v>
      </c>
      <c r="X81">
        <v>8.3886956935999901</v>
      </c>
      <c r="Y81">
        <v>7.7014050277777697</v>
      </c>
      <c r="Z81">
        <v>7.1776115727272698</v>
      </c>
      <c r="AA81">
        <v>7.0431839690908999</v>
      </c>
      <c r="AB81">
        <v>6.8302413292857098</v>
      </c>
      <c r="AC81">
        <v>6.7576180129166596</v>
      </c>
      <c r="AD81">
        <v>6.7335602593333297</v>
      </c>
      <c r="AE81">
        <v>6.6393896187499903</v>
      </c>
      <c r="AF81">
        <v>6.5909167788235301</v>
      </c>
    </row>
    <row r="82" spans="1:32" x14ac:dyDescent="0.3">
      <c r="A82">
        <v>1580</v>
      </c>
      <c r="B82" t="s">
        <v>116</v>
      </c>
      <c r="C82">
        <v>2018</v>
      </c>
      <c r="D82">
        <v>388</v>
      </c>
      <c r="E82">
        <v>80</v>
      </c>
      <c r="F82">
        <v>0.50515463917525705</v>
      </c>
      <c r="G82">
        <v>0.26</v>
      </c>
      <c r="H82">
        <v>7</v>
      </c>
      <c r="I82">
        <v>0.36</v>
      </c>
      <c r="J82">
        <v>0.76</v>
      </c>
      <c r="K82">
        <v>0.44</v>
      </c>
      <c r="L82">
        <v>10</v>
      </c>
      <c r="M82" t="s">
        <v>32</v>
      </c>
      <c r="N82" t="s">
        <v>63</v>
      </c>
      <c r="O82" t="s">
        <v>53</v>
      </c>
      <c r="P82" t="s">
        <v>106</v>
      </c>
      <c r="Q82" t="s">
        <v>72</v>
      </c>
      <c r="R82" t="s">
        <v>51</v>
      </c>
      <c r="S82" t="s">
        <v>39</v>
      </c>
      <c r="T82" t="s">
        <v>37</v>
      </c>
      <c r="U82" t="s">
        <v>70</v>
      </c>
      <c r="V82" t="s">
        <v>49</v>
      </c>
      <c r="W82">
        <v>5.6405701996666604</v>
      </c>
      <c r="X82">
        <v>4.6848239457692298</v>
      </c>
      <c r="Y82">
        <v>4.6384065437499897</v>
      </c>
      <c r="Z82">
        <v>4.4891283003846096</v>
      </c>
      <c r="AA82">
        <v>4.4889906076923003</v>
      </c>
      <c r="AB82">
        <v>4.4584900476923002</v>
      </c>
      <c r="AC82">
        <v>4.4467876332352896</v>
      </c>
      <c r="AD82">
        <v>4.3853076411250003</v>
      </c>
      <c r="AE82">
        <v>4.3557571390322503</v>
      </c>
      <c r="AF82">
        <v>4.3380629459411697</v>
      </c>
    </row>
    <row r="83" spans="1:32" x14ac:dyDescent="0.3">
      <c r="A83">
        <v>1581</v>
      </c>
      <c r="B83" t="s">
        <v>116</v>
      </c>
      <c r="C83">
        <v>2018</v>
      </c>
      <c r="D83">
        <v>388</v>
      </c>
      <c r="E83">
        <v>81</v>
      </c>
      <c r="F83">
        <v>0.53865979381443296</v>
      </c>
      <c r="G83">
        <v>0.06</v>
      </c>
      <c r="H83">
        <v>2</v>
      </c>
      <c r="I83">
        <v>0.68</v>
      </c>
      <c r="J83">
        <v>0.8</v>
      </c>
      <c r="K83">
        <v>0.46</v>
      </c>
      <c r="L83">
        <v>1</v>
      </c>
      <c r="M83" t="s">
        <v>106</v>
      </c>
      <c r="N83" t="s">
        <v>32</v>
      </c>
      <c r="O83" t="s">
        <v>39</v>
      </c>
      <c r="P83" t="s">
        <v>77</v>
      </c>
      <c r="Q83" t="s">
        <v>44</v>
      </c>
      <c r="R83" t="s">
        <v>70</v>
      </c>
      <c r="S83" t="s">
        <v>98</v>
      </c>
      <c r="T83" t="s">
        <v>58</v>
      </c>
      <c r="U83" t="s">
        <v>72</v>
      </c>
      <c r="V83" t="s">
        <v>60</v>
      </c>
      <c r="W83">
        <v>17.866218859999901</v>
      </c>
      <c r="X83">
        <v>14.7255819592307</v>
      </c>
      <c r="Y83">
        <v>13.4480225428571</v>
      </c>
      <c r="Z83">
        <v>12.870067956874999</v>
      </c>
      <c r="AA83">
        <v>11.788718105833301</v>
      </c>
      <c r="AB83">
        <v>11.6004483433333</v>
      </c>
      <c r="AC83">
        <v>11.0490338154545</v>
      </c>
      <c r="AD83">
        <v>10.704463846923</v>
      </c>
      <c r="AE83">
        <v>10.6280420095</v>
      </c>
      <c r="AF83">
        <v>9.9851363119999998</v>
      </c>
    </row>
    <row r="84" spans="1:32" x14ac:dyDescent="0.3">
      <c r="A84">
        <v>1582</v>
      </c>
      <c r="B84" t="s">
        <v>116</v>
      </c>
      <c r="C84">
        <v>2018</v>
      </c>
      <c r="D84">
        <v>388</v>
      </c>
      <c r="E84">
        <v>82</v>
      </c>
      <c r="F84">
        <v>0.51288659793814395</v>
      </c>
      <c r="G84">
        <v>0.38</v>
      </c>
      <c r="H84">
        <v>2</v>
      </c>
      <c r="I84">
        <v>0.94</v>
      </c>
      <c r="J84">
        <v>0.84</v>
      </c>
      <c r="K84">
        <v>0.4</v>
      </c>
      <c r="L84">
        <v>3</v>
      </c>
      <c r="M84" t="s">
        <v>32</v>
      </c>
      <c r="N84" t="s">
        <v>72</v>
      </c>
      <c r="O84" t="s">
        <v>39</v>
      </c>
      <c r="P84" t="s">
        <v>44</v>
      </c>
      <c r="Q84" t="s">
        <v>77</v>
      </c>
      <c r="R84" t="s">
        <v>97</v>
      </c>
      <c r="S84" t="s">
        <v>81</v>
      </c>
      <c r="T84" t="s">
        <v>83</v>
      </c>
      <c r="U84" t="s">
        <v>52</v>
      </c>
      <c r="V84" t="s">
        <v>68</v>
      </c>
      <c r="W84">
        <v>16.813610471999901</v>
      </c>
      <c r="X84">
        <v>13.344588129999901</v>
      </c>
      <c r="Y84">
        <v>12.179944846666601</v>
      </c>
      <c r="Z84">
        <v>11.268594589999999</v>
      </c>
      <c r="AA84">
        <v>10.980384166</v>
      </c>
      <c r="AB84">
        <v>10.6927805</v>
      </c>
      <c r="AC84">
        <v>9.5006380199999896</v>
      </c>
      <c r="AD84">
        <v>9.3424237399999992</v>
      </c>
      <c r="AE84">
        <v>9.1860160850000003</v>
      </c>
      <c r="AF84">
        <v>9.0576932424999992</v>
      </c>
    </row>
    <row r="85" spans="1:32" x14ac:dyDescent="0.3">
      <c r="A85">
        <v>1583</v>
      </c>
      <c r="B85" t="s">
        <v>116</v>
      </c>
      <c r="C85">
        <v>2018</v>
      </c>
      <c r="D85">
        <v>388</v>
      </c>
      <c r="E85">
        <v>83</v>
      </c>
      <c r="F85">
        <v>0.52319587628865905</v>
      </c>
      <c r="G85">
        <v>0.28000000000000003</v>
      </c>
      <c r="H85">
        <v>1</v>
      </c>
      <c r="I85">
        <v>0.74</v>
      </c>
      <c r="J85">
        <v>0.7</v>
      </c>
      <c r="K85">
        <v>0.26</v>
      </c>
      <c r="L85">
        <v>5</v>
      </c>
      <c r="M85" t="s">
        <v>32</v>
      </c>
      <c r="N85" t="s">
        <v>106</v>
      </c>
      <c r="O85" t="s">
        <v>61</v>
      </c>
      <c r="P85" t="s">
        <v>64</v>
      </c>
      <c r="Q85" t="s">
        <v>44</v>
      </c>
      <c r="R85" t="s">
        <v>77</v>
      </c>
      <c r="S85" t="s">
        <v>48</v>
      </c>
      <c r="T85" t="s">
        <v>36</v>
      </c>
      <c r="U85" t="s">
        <v>39</v>
      </c>
      <c r="V85" t="s">
        <v>58</v>
      </c>
      <c r="W85">
        <v>20.408755125999999</v>
      </c>
      <c r="X85">
        <v>16.403526284999899</v>
      </c>
      <c r="Y85">
        <v>15.710416800000001</v>
      </c>
      <c r="Z85">
        <v>13.5807343</v>
      </c>
      <c r="AA85">
        <v>13.05727276</v>
      </c>
      <c r="AB85">
        <v>12.616829407499999</v>
      </c>
      <c r="AC85">
        <v>12.5996132</v>
      </c>
      <c r="AD85">
        <v>12.2190256</v>
      </c>
      <c r="AE85">
        <v>11.573493472499999</v>
      </c>
      <c r="AF85">
        <v>11.5212285525</v>
      </c>
    </row>
    <row r="86" spans="1:32" x14ac:dyDescent="0.3">
      <c r="A86">
        <v>1584</v>
      </c>
      <c r="B86" t="s">
        <v>116</v>
      </c>
      <c r="C86">
        <v>2018</v>
      </c>
      <c r="D86">
        <v>388</v>
      </c>
      <c r="E86">
        <v>84</v>
      </c>
      <c r="F86">
        <v>0.52319587628865905</v>
      </c>
      <c r="G86">
        <v>0.28000000000000003</v>
      </c>
      <c r="H86">
        <v>10</v>
      </c>
      <c r="I86">
        <v>0.48</v>
      </c>
      <c r="J86">
        <v>0.94</v>
      </c>
      <c r="K86">
        <v>0.4</v>
      </c>
      <c r="L86">
        <v>2</v>
      </c>
      <c r="M86" t="s">
        <v>32</v>
      </c>
      <c r="N86" t="s">
        <v>111</v>
      </c>
      <c r="O86" t="s">
        <v>39</v>
      </c>
      <c r="P86" t="s">
        <v>52</v>
      </c>
      <c r="Q86" t="s">
        <v>101</v>
      </c>
      <c r="R86" t="s">
        <v>92</v>
      </c>
      <c r="S86" t="s">
        <v>74</v>
      </c>
      <c r="T86" t="s">
        <v>108</v>
      </c>
      <c r="U86" t="s">
        <v>84</v>
      </c>
      <c r="V86" t="s">
        <v>75</v>
      </c>
      <c r="W86">
        <v>2.8072074775522302</v>
      </c>
      <c r="X86">
        <v>2.6716439386499902</v>
      </c>
      <c r="Y86">
        <v>2.5315355112714202</v>
      </c>
      <c r="Z86">
        <v>2.49805989879729</v>
      </c>
      <c r="AA86">
        <v>2.49071388072307</v>
      </c>
      <c r="AB86">
        <v>2.3285516038727199</v>
      </c>
      <c r="AC86">
        <v>2.3127466232941098</v>
      </c>
      <c r="AD86">
        <v>2.2766455165999999</v>
      </c>
      <c r="AE86">
        <v>2.2612796125000001</v>
      </c>
      <c r="AF86">
        <v>2.2052673307741899</v>
      </c>
    </row>
    <row r="87" spans="1:32" x14ac:dyDescent="0.3">
      <c r="A87">
        <v>1585</v>
      </c>
      <c r="B87" t="s">
        <v>116</v>
      </c>
      <c r="C87">
        <v>2018</v>
      </c>
      <c r="D87">
        <v>388</v>
      </c>
      <c r="E87">
        <v>85</v>
      </c>
      <c r="F87">
        <v>0.56701030927835006</v>
      </c>
      <c r="G87">
        <v>0.52</v>
      </c>
      <c r="H87">
        <v>1</v>
      </c>
      <c r="I87">
        <v>0.34</v>
      </c>
      <c r="J87">
        <v>0.82</v>
      </c>
      <c r="K87">
        <v>0.82</v>
      </c>
      <c r="L87">
        <v>7</v>
      </c>
      <c r="M87" t="s">
        <v>32</v>
      </c>
      <c r="N87" t="s">
        <v>106</v>
      </c>
      <c r="O87" t="s">
        <v>58</v>
      </c>
      <c r="P87" t="s">
        <v>47</v>
      </c>
      <c r="Q87" t="s">
        <v>39</v>
      </c>
      <c r="R87" t="s">
        <v>86</v>
      </c>
      <c r="S87" t="s">
        <v>45</v>
      </c>
      <c r="T87" t="s">
        <v>36</v>
      </c>
      <c r="U87" t="s">
        <v>59</v>
      </c>
      <c r="V87" t="s">
        <v>72</v>
      </c>
      <c r="W87">
        <v>33.685558800000003</v>
      </c>
      <c r="X87">
        <v>24.389246</v>
      </c>
      <c r="Y87">
        <v>19.988788599999999</v>
      </c>
      <c r="Z87">
        <v>16.0001125</v>
      </c>
      <c r="AA87">
        <v>13.3213291</v>
      </c>
      <c r="AB87">
        <v>13.225540199999999</v>
      </c>
      <c r="AC87">
        <v>12.6712828</v>
      </c>
      <c r="AD87">
        <v>12.492177999999999</v>
      </c>
      <c r="AE87">
        <v>11.464463949999899</v>
      </c>
      <c r="AF87">
        <v>10.786948669999999</v>
      </c>
    </row>
    <row r="88" spans="1:32" x14ac:dyDescent="0.3">
      <c r="A88">
        <v>1586</v>
      </c>
      <c r="B88" t="s">
        <v>116</v>
      </c>
      <c r="C88">
        <v>2018</v>
      </c>
      <c r="D88">
        <v>388</v>
      </c>
      <c r="E88">
        <v>86</v>
      </c>
      <c r="F88">
        <v>0.53092783505154595</v>
      </c>
      <c r="G88">
        <v>0.06</v>
      </c>
      <c r="H88">
        <v>10</v>
      </c>
      <c r="I88">
        <v>1</v>
      </c>
      <c r="J88">
        <v>0.54</v>
      </c>
      <c r="K88">
        <v>0.12</v>
      </c>
      <c r="L88">
        <v>8</v>
      </c>
      <c r="M88" t="s">
        <v>32</v>
      </c>
      <c r="N88" t="s">
        <v>58</v>
      </c>
      <c r="O88" t="s">
        <v>77</v>
      </c>
      <c r="P88" t="s">
        <v>44</v>
      </c>
      <c r="Q88" t="s">
        <v>51</v>
      </c>
      <c r="R88" t="s">
        <v>72</v>
      </c>
      <c r="S88" t="s">
        <v>98</v>
      </c>
      <c r="T88" t="s">
        <v>36</v>
      </c>
      <c r="U88" t="s">
        <v>39</v>
      </c>
      <c r="V88" t="s">
        <v>69</v>
      </c>
      <c r="W88">
        <v>5.8192395803508701</v>
      </c>
      <c r="X88">
        <v>4.8659325211764699</v>
      </c>
      <c r="Y88">
        <v>4.7629658737894696</v>
      </c>
      <c r="Z88">
        <v>4.62028407571428</v>
      </c>
      <c r="AA88">
        <v>4.4951353078085097</v>
      </c>
      <c r="AB88">
        <v>4.4559448189893596</v>
      </c>
      <c r="AC88">
        <v>4.3487991153043399</v>
      </c>
      <c r="AD88">
        <v>4.3419332844444396</v>
      </c>
      <c r="AE88">
        <v>4.3283110880296203</v>
      </c>
      <c r="AF88">
        <v>4.2054677339393898</v>
      </c>
    </row>
    <row r="89" spans="1:32" x14ac:dyDescent="0.3">
      <c r="A89">
        <v>1587</v>
      </c>
      <c r="B89" t="s">
        <v>116</v>
      </c>
      <c r="C89">
        <v>2018</v>
      </c>
      <c r="D89">
        <v>388</v>
      </c>
      <c r="E89">
        <v>87</v>
      </c>
      <c r="F89">
        <v>0.50515463917525705</v>
      </c>
      <c r="G89">
        <v>0.04</v>
      </c>
      <c r="H89">
        <v>2</v>
      </c>
      <c r="I89">
        <v>0.98</v>
      </c>
      <c r="J89">
        <v>0.72</v>
      </c>
      <c r="K89">
        <v>0.44</v>
      </c>
      <c r="L89">
        <v>5</v>
      </c>
      <c r="M89" t="s">
        <v>77</v>
      </c>
      <c r="N89" t="s">
        <v>32</v>
      </c>
      <c r="O89" t="s">
        <v>44</v>
      </c>
      <c r="P89" t="s">
        <v>106</v>
      </c>
      <c r="Q89" t="s">
        <v>39</v>
      </c>
      <c r="R89" t="s">
        <v>64</v>
      </c>
      <c r="S89" t="s">
        <v>47</v>
      </c>
      <c r="T89" t="s">
        <v>70</v>
      </c>
      <c r="U89" t="s">
        <v>58</v>
      </c>
      <c r="V89" t="s">
        <v>60</v>
      </c>
      <c r="W89">
        <v>16.011663285217299</v>
      </c>
      <c r="X89">
        <v>15.131765128421</v>
      </c>
      <c r="Y89">
        <v>13.8525508981249</v>
      </c>
      <c r="Z89">
        <v>13.808591482500001</v>
      </c>
      <c r="AA89">
        <v>13.704504995789399</v>
      </c>
      <c r="AB89">
        <v>12.8528299</v>
      </c>
      <c r="AC89">
        <v>12.497157661999999</v>
      </c>
      <c r="AD89">
        <v>11.903668685217299</v>
      </c>
      <c r="AE89">
        <v>11.5930659975</v>
      </c>
      <c r="AF89">
        <v>11.4454355082608</v>
      </c>
    </row>
    <row r="90" spans="1:32" x14ac:dyDescent="0.3">
      <c r="A90">
        <v>1588</v>
      </c>
      <c r="B90" t="s">
        <v>116</v>
      </c>
      <c r="C90">
        <v>2018</v>
      </c>
      <c r="D90">
        <v>388</v>
      </c>
      <c r="E90">
        <v>88</v>
      </c>
      <c r="F90">
        <v>0.53350515463917503</v>
      </c>
      <c r="G90">
        <v>0.2</v>
      </c>
      <c r="H90">
        <v>1</v>
      </c>
      <c r="I90">
        <v>0.48</v>
      </c>
      <c r="J90">
        <v>0.94</v>
      </c>
      <c r="K90">
        <v>0.52</v>
      </c>
      <c r="L90">
        <v>2</v>
      </c>
      <c r="M90" t="s">
        <v>106</v>
      </c>
      <c r="N90" t="s">
        <v>77</v>
      </c>
      <c r="O90" t="s">
        <v>32</v>
      </c>
      <c r="P90" t="s">
        <v>39</v>
      </c>
      <c r="Q90" t="s">
        <v>44</v>
      </c>
      <c r="R90" t="s">
        <v>58</v>
      </c>
      <c r="S90" t="s">
        <v>72</v>
      </c>
      <c r="T90" t="s">
        <v>47</v>
      </c>
      <c r="U90" t="s">
        <v>70</v>
      </c>
      <c r="V90" t="s">
        <v>45</v>
      </c>
      <c r="W90">
        <v>19.902221699999998</v>
      </c>
      <c r="X90">
        <v>17.866364237500001</v>
      </c>
      <c r="Y90">
        <v>15.82531780375</v>
      </c>
      <c r="Z90">
        <v>14.536256617499999</v>
      </c>
      <c r="AA90">
        <v>13.934227484999999</v>
      </c>
      <c r="AB90">
        <v>12.7872912066666</v>
      </c>
      <c r="AC90">
        <v>10.762234404000001</v>
      </c>
      <c r="AD90">
        <v>10.264867785</v>
      </c>
      <c r="AE90">
        <v>9.0997140071428504</v>
      </c>
      <c r="AF90">
        <v>8.8083210271428491</v>
      </c>
    </row>
    <row r="91" spans="1:32" x14ac:dyDescent="0.3">
      <c r="A91">
        <v>1589</v>
      </c>
      <c r="B91" t="s">
        <v>116</v>
      </c>
      <c r="C91">
        <v>2018</v>
      </c>
      <c r="D91">
        <v>388</v>
      </c>
      <c r="E91">
        <v>89</v>
      </c>
      <c r="F91">
        <v>0.55154639175257703</v>
      </c>
      <c r="G91">
        <v>0.06</v>
      </c>
      <c r="H91">
        <v>9</v>
      </c>
      <c r="I91">
        <v>0.54</v>
      </c>
      <c r="J91">
        <v>0.56000000000000005</v>
      </c>
      <c r="K91">
        <v>0.46</v>
      </c>
      <c r="L91">
        <v>2</v>
      </c>
      <c r="M91" t="s">
        <v>32</v>
      </c>
      <c r="N91" t="s">
        <v>39</v>
      </c>
      <c r="O91" t="s">
        <v>52</v>
      </c>
      <c r="P91" t="s">
        <v>77</v>
      </c>
      <c r="Q91" t="s">
        <v>72</v>
      </c>
      <c r="R91" t="s">
        <v>44</v>
      </c>
      <c r="S91" t="s">
        <v>108</v>
      </c>
      <c r="T91" t="s">
        <v>74</v>
      </c>
      <c r="U91" t="s">
        <v>51</v>
      </c>
      <c r="V91" t="s">
        <v>36</v>
      </c>
      <c r="W91">
        <v>3.69496712479999</v>
      </c>
      <c r="X91">
        <v>3.2281317817058799</v>
      </c>
      <c r="Y91">
        <v>3.22808636423333</v>
      </c>
      <c r="Z91">
        <v>3.211954778</v>
      </c>
      <c r="AA91">
        <v>3.0581335031288299</v>
      </c>
      <c r="AB91">
        <v>3.01936969489552</v>
      </c>
      <c r="AC91">
        <v>3.0083153817377002</v>
      </c>
      <c r="AD91">
        <v>3.0075053731544701</v>
      </c>
      <c r="AE91">
        <v>3.0019149994255301</v>
      </c>
      <c r="AF91">
        <v>2.98142560846268</v>
      </c>
    </row>
    <row r="92" spans="1:32" x14ac:dyDescent="0.3">
      <c r="A92">
        <v>1590</v>
      </c>
      <c r="B92" t="s">
        <v>116</v>
      </c>
      <c r="C92">
        <v>2018</v>
      </c>
      <c r="D92">
        <v>388</v>
      </c>
      <c r="E92">
        <v>90</v>
      </c>
      <c r="F92">
        <v>0.54381443298969001</v>
      </c>
      <c r="G92">
        <v>0.04</v>
      </c>
      <c r="H92">
        <v>2</v>
      </c>
      <c r="I92">
        <v>0.66</v>
      </c>
      <c r="J92">
        <v>0.74</v>
      </c>
      <c r="K92">
        <v>1</v>
      </c>
      <c r="L92">
        <v>7</v>
      </c>
      <c r="M92" t="s">
        <v>106</v>
      </c>
      <c r="N92" t="s">
        <v>32</v>
      </c>
      <c r="O92" t="s">
        <v>77</v>
      </c>
      <c r="P92" t="s">
        <v>38</v>
      </c>
      <c r="Q92" t="s">
        <v>39</v>
      </c>
      <c r="R92" t="s">
        <v>44</v>
      </c>
      <c r="S92" t="s">
        <v>58</v>
      </c>
      <c r="T92" t="s">
        <v>72</v>
      </c>
      <c r="U92" t="s">
        <v>70</v>
      </c>
      <c r="V92" t="s">
        <v>98</v>
      </c>
      <c r="W92">
        <v>18.069754321111098</v>
      </c>
      <c r="X92">
        <v>17.917401035517202</v>
      </c>
      <c r="Y92">
        <v>15.173645731875</v>
      </c>
      <c r="Z92">
        <v>14.251369499999999</v>
      </c>
      <c r="AA92">
        <v>12.9651821033333</v>
      </c>
      <c r="AB92">
        <v>12.0225048491666</v>
      </c>
      <c r="AC92">
        <v>11.8399674583333</v>
      </c>
      <c r="AD92">
        <v>11.761339554545399</v>
      </c>
      <c r="AE92">
        <v>11.7168943804545</v>
      </c>
      <c r="AF92">
        <v>11.514548334285699</v>
      </c>
    </row>
    <row r="93" spans="1:32" x14ac:dyDescent="0.3">
      <c r="A93">
        <v>1591</v>
      </c>
      <c r="B93" t="s">
        <v>116</v>
      </c>
      <c r="C93">
        <v>2018</v>
      </c>
      <c r="D93">
        <v>388</v>
      </c>
      <c r="E93">
        <v>91</v>
      </c>
      <c r="F93">
        <v>0.54381443298969001</v>
      </c>
      <c r="G93">
        <v>0.12</v>
      </c>
      <c r="H93">
        <v>2</v>
      </c>
      <c r="I93">
        <v>0.26</v>
      </c>
      <c r="J93">
        <v>1</v>
      </c>
      <c r="K93">
        <v>0.04</v>
      </c>
      <c r="L93">
        <v>5</v>
      </c>
      <c r="M93" t="s">
        <v>106</v>
      </c>
      <c r="N93" t="s">
        <v>32</v>
      </c>
      <c r="O93" t="s">
        <v>39</v>
      </c>
      <c r="P93" t="s">
        <v>77</v>
      </c>
      <c r="Q93" t="s">
        <v>98</v>
      </c>
      <c r="R93" t="s">
        <v>87</v>
      </c>
      <c r="S93" t="s">
        <v>70</v>
      </c>
      <c r="T93" t="s">
        <v>44</v>
      </c>
      <c r="U93" t="s">
        <v>72</v>
      </c>
      <c r="V93" t="s">
        <v>93</v>
      </c>
      <c r="W93">
        <v>15.840130474</v>
      </c>
      <c r="X93">
        <v>14.961802728571399</v>
      </c>
      <c r="Y93">
        <v>9.9556837100000006</v>
      </c>
      <c r="Z93">
        <v>9.6156692892307696</v>
      </c>
      <c r="AA93">
        <v>9.2497019399999996</v>
      </c>
      <c r="AB93">
        <v>9.0158780533333296</v>
      </c>
      <c r="AC93">
        <v>8.6766499783333302</v>
      </c>
      <c r="AD93">
        <v>8.6765677070000002</v>
      </c>
      <c r="AE93">
        <v>8.5139779148461496</v>
      </c>
      <c r="AF93">
        <v>8.1113109600000008</v>
      </c>
    </row>
    <row r="94" spans="1:32" x14ac:dyDescent="0.3">
      <c r="A94">
        <v>1592</v>
      </c>
      <c r="B94" t="s">
        <v>116</v>
      </c>
      <c r="C94">
        <v>2018</v>
      </c>
      <c r="D94">
        <v>388</v>
      </c>
      <c r="E94">
        <v>92</v>
      </c>
      <c r="F94">
        <v>0.54381443298969001</v>
      </c>
      <c r="G94">
        <v>0.04</v>
      </c>
      <c r="H94">
        <v>2</v>
      </c>
      <c r="I94">
        <v>0.68</v>
      </c>
      <c r="J94">
        <v>0.56000000000000005</v>
      </c>
      <c r="K94">
        <v>0.82</v>
      </c>
      <c r="L94">
        <v>6</v>
      </c>
      <c r="M94" t="s">
        <v>86</v>
      </c>
      <c r="N94" t="s">
        <v>106</v>
      </c>
      <c r="O94" t="s">
        <v>32</v>
      </c>
      <c r="P94" t="s">
        <v>39</v>
      </c>
      <c r="Q94" t="s">
        <v>77</v>
      </c>
      <c r="R94" t="s">
        <v>49</v>
      </c>
      <c r="S94" t="s">
        <v>98</v>
      </c>
      <c r="T94" t="s">
        <v>59</v>
      </c>
      <c r="U94" t="s">
        <v>44</v>
      </c>
      <c r="V94" t="s">
        <v>70</v>
      </c>
      <c r="W94">
        <v>19.334012999999999</v>
      </c>
      <c r="X94">
        <v>17.783642761999999</v>
      </c>
      <c r="Y94">
        <v>16.205721177916601</v>
      </c>
      <c r="Z94">
        <v>14.738649250666599</v>
      </c>
      <c r="AA94">
        <v>14.485354182222199</v>
      </c>
      <c r="AB94">
        <v>13.539931299999999</v>
      </c>
      <c r="AC94">
        <v>13.337093355555499</v>
      </c>
      <c r="AD94">
        <v>13.082454821428501</v>
      </c>
      <c r="AE94">
        <v>13.043291727777699</v>
      </c>
      <c r="AF94">
        <v>12.258539391999999</v>
      </c>
    </row>
    <row r="95" spans="1:32" x14ac:dyDescent="0.3">
      <c r="A95">
        <v>1593</v>
      </c>
      <c r="B95" t="s">
        <v>116</v>
      </c>
      <c r="C95">
        <v>2018</v>
      </c>
      <c r="D95">
        <v>388</v>
      </c>
      <c r="E95">
        <v>93</v>
      </c>
      <c r="F95">
        <v>0.53350515463917503</v>
      </c>
      <c r="G95">
        <v>0.36</v>
      </c>
      <c r="H95">
        <v>6</v>
      </c>
      <c r="I95">
        <v>0.88</v>
      </c>
      <c r="J95">
        <v>0.6</v>
      </c>
      <c r="K95">
        <v>0.3</v>
      </c>
      <c r="L95">
        <v>9</v>
      </c>
      <c r="M95" t="s">
        <v>32</v>
      </c>
      <c r="N95" t="s">
        <v>56</v>
      </c>
      <c r="O95" t="s">
        <v>110</v>
      </c>
      <c r="P95" t="s">
        <v>98</v>
      </c>
      <c r="Q95" t="s">
        <v>77</v>
      </c>
      <c r="R95" t="s">
        <v>65</v>
      </c>
      <c r="S95" t="s">
        <v>37</v>
      </c>
      <c r="T95" t="s">
        <v>89</v>
      </c>
      <c r="U95" t="s">
        <v>100</v>
      </c>
      <c r="V95" t="s">
        <v>54</v>
      </c>
      <c r="W95">
        <v>5.9889159324000003</v>
      </c>
      <c r="X95">
        <v>4.8915249118749902</v>
      </c>
      <c r="Y95">
        <v>4.82326471867857</v>
      </c>
      <c r="Z95">
        <v>4.6466240957142801</v>
      </c>
      <c r="AA95">
        <v>4.6132045744000001</v>
      </c>
      <c r="AB95">
        <v>4.5608297752380897</v>
      </c>
      <c r="AC95">
        <v>4.5131774599999996</v>
      </c>
      <c r="AD95">
        <v>4.44943508178571</v>
      </c>
      <c r="AE95">
        <v>4.4233315806666598</v>
      </c>
      <c r="AF95">
        <v>4.4195339094090897</v>
      </c>
    </row>
    <row r="96" spans="1:32" x14ac:dyDescent="0.3">
      <c r="A96">
        <v>1594</v>
      </c>
      <c r="B96" t="s">
        <v>116</v>
      </c>
      <c r="C96">
        <v>2018</v>
      </c>
      <c r="D96">
        <v>388</v>
      </c>
      <c r="E96">
        <v>94</v>
      </c>
      <c r="F96">
        <v>0.54123711340206104</v>
      </c>
      <c r="G96">
        <v>0.36</v>
      </c>
      <c r="H96">
        <v>2</v>
      </c>
      <c r="I96">
        <v>0.78</v>
      </c>
      <c r="J96">
        <v>0.64</v>
      </c>
      <c r="K96">
        <v>0</v>
      </c>
      <c r="L96">
        <v>10</v>
      </c>
      <c r="M96" t="s">
        <v>32</v>
      </c>
      <c r="N96" t="s">
        <v>39</v>
      </c>
      <c r="O96" t="s">
        <v>44</v>
      </c>
      <c r="P96" t="s">
        <v>70</v>
      </c>
      <c r="Q96" t="s">
        <v>106</v>
      </c>
      <c r="R96" t="s">
        <v>60</v>
      </c>
      <c r="S96" t="s">
        <v>59</v>
      </c>
      <c r="T96" t="s">
        <v>93</v>
      </c>
      <c r="U96" t="s">
        <v>48</v>
      </c>
      <c r="V96" t="s">
        <v>33</v>
      </c>
      <c r="W96">
        <v>11.751884648000001</v>
      </c>
      <c r="X96">
        <v>10.6637605739999</v>
      </c>
      <c r="Y96">
        <v>10.5908406319999</v>
      </c>
      <c r="Z96">
        <v>10.005134590000001</v>
      </c>
      <c r="AA96">
        <v>9.9818506179999993</v>
      </c>
      <c r="AB96">
        <v>9.7680273199999998</v>
      </c>
      <c r="AC96">
        <v>9.764588732</v>
      </c>
      <c r="AD96">
        <v>9.6422335599999993</v>
      </c>
      <c r="AE96">
        <v>9.5797395699999992</v>
      </c>
      <c r="AF96">
        <v>9.4386480733333293</v>
      </c>
    </row>
    <row r="97" spans="1:32" x14ac:dyDescent="0.3">
      <c r="A97">
        <v>1595</v>
      </c>
      <c r="B97" t="s">
        <v>116</v>
      </c>
      <c r="C97">
        <v>2018</v>
      </c>
      <c r="D97">
        <v>388</v>
      </c>
      <c r="E97">
        <v>95</v>
      </c>
      <c r="F97">
        <v>0.51030927835051498</v>
      </c>
      <c r="G97">
        <v>0.22</v>
      </c>
      <c r="H97">
        <v>2</v>
      </c>
      <c r="I97">
        <v>0.52</v>
      </c>
      <c r="J97">
        <v>0.74</v>
      </c>
      <c r="K97">
        <v>0.3</v>
      </c>
      <c r="L97">
        <v>9</v>
      </c>
      <c r="M97" t="s">
        <v>32</v>
      </c>
      <c r="N97" t="s">
        <v>77</v>
      </c>
      <c r="O97" t="s">
        <v>73</v>
      </c>
      <c r="P97" t="s">
        <v>72</v>
      </c>
      <c r="Q97" t="s">
        <v>39</v>
      </c>
      <c r="R97" t="s">
        <v>68</v>
      </c>
      <c r="S97" t="s">
        <v>44</v>
      </c>
      <c r="T97" t="s">
        <v>70</v>
      </c>
      <c r="U97" t="s">
        <v>82</v>
      </c>
      <c r="V97" t="s">
        <v>101</v>
      </c>
      <c r="W97">
        <v>14.71002752125</v>
      </c>
      <c r="X97">
        <v>11.665831372</v>
      </c>
      <c r="Y97">
        <v>11.592051025</v>
      </c>
      <c r="Z97">
        <v>10.1291019083333</v>
      </c>
      <c r="AA97">
        <v>9.9792762499999998</v>
      </c>
      <c r="AB97">
        <v>9.8669772099999893</v>
      </c>
      <c r="AC97">
        <v>9.8640003299999996</v>
      </c>
      <c r="AD97">
        <v>9.8519945242857094</v>
      </c>
      <c r="AE97">
        <v>9.2001432479999998</v>
      </c>
      <c r="AF97">
        <v>8.9617368099999997</v>
      </c>
    </row>
    <row r="98" spans="1:32" x14ac:dyDescent="0.3">
      <c r="A98">
        <v>1596</v>
      </c>
      <c r="B98" t="s">
        <v>116</v>
      </c>
      <c r="C98">
        <v>2018</v>
      </c>
      <c r="D98">
        <v>388</v>
      </c>
      <c r="E98">
        <v>96</v>
      </c>
      <c r="F98">
        <v>0.53350515463917503</v>
      </c>
      <c r="G98">
        <v>0.76</v>
      </c>
      <c r="H98">
        <v>1</v>
      </c>
      <c r="I98">
        <v>0.28000000000000003</v>
      </c>
      <c r="J98">
        <v>0.46</v>
      </c>
      <c r="K98">
        <v>0.48</v>
      </c>
      <c r="L98">
        <v>8</v>
      </c>
      <c r="M98" t="s">
        <v>106</v>
      </c>
      <c r="N98" t="s">
        <v>58</v>
      </c>
      <c r="O98" t="s">
        <v>70</v>
      </c>
      <c r="P98" t="s">
        <v>45</v>
      </c>
      <c r="Q98" t="s">
        <v>61</v>
      </c>
      <c r="R98" t="s">
        <v>72</v>
      </c>
      <c r="S98" t="s">
        <v>111</v>
      </c>
      <c r="T98" t="s">
        <v>38</v>
      </c>
      <c r="U98" t="s">
        <v>78</v>
      </c>
      <c r="V98" t="s">
        <v>102</v>
      </c>
      <c r="W98">
        <v>19.6821238333333</v>
      </c>
      <c r="X98">
        <v>18.554930033333299</v>
      </c>
      <c r="Y98">
        <v>15.410621600000001</v>
      </c>
      <c r="Z98">
        <v>14.3803129</v>
      </c>
      <c r="AA98">
        <v>14.329019499999999</v>
      </c>
      <c r="AB98">
        <v>13.819893799999999</v>
      </c>
      <c r="AC98">
        <v>13.7684221</v>
      </c>
      <c r="AD98">
        <v>13.5675493933333</v>
      </c>
      <c r="AE98">
        <v>13.0533438</v>
      </c>
      <c r="AF98">
        <v>12.733930600000001</v>
      </c>
    </row>
    <row r="99" spans="1:32" x14ac:dyDescent="0.3">
      <c r="A99">
        <v>1597</v>
      </c>
      <c r="B99" t="s">
        <v>116</v>
      </c>
      <c r="C99">
        <v>2018</v>
      </c>
      <c r="D99">
        <v>388</v>
      </c>
      <c r="E99">
        <v>97</v>
      </c>
      <c r="F99">
        <v>0.49742268041237098</v>
      </c>
      <c r="G99">
        <v>0.1</v>
      </c>
      <c r="H99">
        <v>2</v>
      </c>
      <c r="I99">
        <v>0.24</v>
      </c>
      <c r="J99">
        <v>0.54</v>
      </c>
      <c r="K99">
        <v>0.34</v>
      </c>
      <c r="L99">
        <v>7</v>
      </c>
      <c r="M99" t="s">
        <v>106</v>
      </c>
      <c r="N99" t="s">
        <v>99</v>
      </c>
      <c r="O99" t="s">
        <v>77</v>
      </c>
      <c r="P99" t="s">
        <v>32</v>
      </c>
      <c r="Q99" t="s">
        <v>49</v>
      </c>
      <c r="R99" t="s">
        <v>39</v>
      </c>
      <c r="S99" t="s">
        <v>64</v>
      </c>
      <c r="T99" t="s">
        <v>72</v>
      </c>
      <c r="U99" t="s">
        <v>58</v>
      </c>
      <c r="V99" t="s">
        <v>70</v>
      </c>
      <c r="W99">
        <v>12.933306284285701</v>
      </c>
      <c r="X99">
        <v>12.5543537</v>
      </c>
      <c r="Y99">
        <v>11.814176083333299</v>
      </c>
      <c r="Z99">
        <v>11.7679667486666</v>
      </c>
      <c r="AA99">
        <v>10.945768829999899</v>
      </c>
      <c r="AB99">
        <v>10.2614202963636</v>
      </c>
      <c r="AC99">
        <v>10.111802585</v>
      </c>
      <c r="AD99">
        <v>10.100636597499999</v>
      </c>
      <c r="AE99">
        <v>10.032035118</v>
      </c>
      <c r="AF99">
        <v>9.9013229444444395</v>
      </c>
    </row>
    <row r="104" spans="1:32" x14ac:dyDescent="0.3">
      <c r="A104">
        <v>1598</v>
      </c>
      <c r="B104" t="s">
        <v>116</v>
      </c>
      <c r="C104">
        <v>2018</v>
      </c>
      <c r="D104">
        <v>388</v>
      </c>
      <c r="E104">
        <v>98</v>
      </c>
      <c r="F104">
        <v>0.54123711340206104</v>
      </c>
      <c r="G104">
        <v>0.12</v>
      </c>
      <c r="H104">
        <v>2</v>
      </c>
      <c r="I104">
        <v>0.28000000000000003</v>
      </c>
      <c r="J104">
        <v>0.86</v>
      </c>
      <c r="K104">
        <v>0.08</v>
      </c>
      <c r="L104">
        <v>5</v>
      </c>
      <c r="M104" t="s">
        <v>106</v>
      </c>
      <c r="N104" t="s">
        <v>32</v>
      </c>
      <c r="O104" t="s">
        <v>77</v>
      </c>
      <c r="P104" t="s">
        <v>39</v>
      </c>
      <c r="Q104" t="s">
        <v>72</v>
      </c>
      <c r="R104" t="s">
        <v>70</v>
      </c>
      <c r="S104" t="s">
        <v>58</v>
      </c>
      <c r="T104" t="s">
        <v>44</v>
      </c>
      <c r="U104" t="s">
        <v>45</v>
      </c>
      <c r="V104" t="s">
        <v>98</v>
      </c>
      <c r="W104">
        <v>19.222952071999998</v>
      </c>
      <c r="X104">
        <v>15.017435860909</v>
      </c>
      <c r="Y104">
        <v>12.554889621428501</v>
      </c>
      <c r="Z104">
        <v>11.275549394444401</v>
      </c>
      <c r="AA104">
        <v>10.049276989999999</v>
      </c>
      <c r="AB104">
        <v>9.7914683663636293</v>
      </c>
      <c r="AC104">
        <v>9.5380883828571399</v>
      </c>
      <c r="AD104">
        <v>9.4792100485714208</v>
      </c>
      <c r="AE104">
        <v>9.1997693192307697</v>
      </c>
      <c r="AF104">
        <v>9.0407159071428502</v>
      </c>
    </row>
    <row r="105" spans="1:32" x14ac:dyDescent="0.3">
      <c r="A105">
        <v>1599</v>
      </c>
      <c r="B105" t="s">
        <v>116</v>
      </c>
      <c r="C105">
        <v>2018</v>
      </c>
      <c r="D105">
        <v>388</v>
      </c>
      <c r="E105">
        <v>99</v>
      </c>
      <c r="F105">
        <v>0.53092783505154595</v>
      </c>
      <c r="G105">
        <v>0.02</v>
      </c>
      <c r="H105">
        <v>3</v>
      </c>
      <c r="I105">
        <v>0.6</v>
      </c>
      <c r="J105">
        <v>0.68</v>
      </c>
      <c r="K105">
        <v>0.72</v>
      </c>
      <c r="L105">
        <v>0</v>
      </c>
      <c r="M105" t="s">
        <v>32</v>
      </c>
      <c r="N105" t="s">
        <v>77</v>
      </c>
      <c r="O105" t="s">
        <v>106</v>
      </c>
      <c r="P105" t="s">
        <v>39</v>
      </c>
      <c r="Q105" t="s">
        <v>72</v>
      </c>
      <c r="R105" t="s">
        <v>98</v>
      </c>
      <c r="S105" t="s">
        <v>59</v>
      </c>
      <c r="T105" t="s">
        <v>58</v>
      </c>
      <c r="U105" t="s">
        <v>70</v>
      </c>
      <c r="V105" t="s">
        <v>60</v>
      </c>
      <c r="W105">
        <v>16.613358343877501</v>
      </c>
      <c r="X105">
        <v>15.246398738</v>
      </c>
      <c r="Y105">
        <v>13.3802792519999</v>
      </c>
      <c r="Z105">
        <v>12.7560097591176</v>
      </c>
      <c r="AA105">
        <v>12.366024077241301</v>
      </c>
      <c r="AB105">
        <v>11.9032868726923</v>
      </c>
      <c r="AC105">
        <v>11.3884312652941</v>
      </c>
      <c r="AD105">
        <v>11.335875582068899</v>
      </c>
      <c r="AE105">
        <v>11.282673791944401</v>
      </c>
      <c r="AF105">
        <v>10.8146232860714</v>
      </c>
    </row>
    <row r="106" spans="1:32" x14ac:dyDescent="0.3">
      <c r="A106">
        <v>1600</v>
      </c>
      <c r="B106" t="s">
        <v>116</v>
      </c>
      <c r="C106">
        <v>2017</v>
      </c>
      <c r="D106">
        <v>373</v>
      </c>
      <c r="E106">
        <v>0</v>
      </c>
      <c r="F106">
        <v>0.54155495978552204</v>
      </c>
      <c r="G106">
        <v>0.32</v>
      </c>
      <c r="H106">
        <v>1</v>
      </c>
      <c r="I106">
        <v>0.98</v>
      </c>
      <c r="J106">
        <v>0.6</v>
      </c>
      <c r="K106">
        <v>0.1</v>
      </c>
      <c r="L106">
        <v>6</v>
      </c>
      <c r="M106" t="s">
        <v>47</v>
      </c>
      <c r="N106" t="s">
        <v>32</v>
      </c>
      <c r="O106" t="s">
        <v>77</v>
      </c>
      <c r="P106" t="s">
        <v>44</v>
      </c>
      <c r="Q106" t="s">
        <v>35</v>
      </c>
      <c r="R106" t="s">
        <v>59</v>
      </c>
      <c r="S106" t="s">
        <v>72</v>
      </c>
      <c r="T106" t="s">
        <v>90</v>
      </c>
      <c r="U106" t="s">
        <v>58</v>
      </c>
      <c r="V106" t="s">
        <v>48</v>
      </c>
      <c r="W106">
        <v>21.1250401</v>
      </c>
      <c r="X106">
        <v>19.146499633333299</v>
      </c>
      <c r="Y106">
        <v>16.898041254999999</v>
      </c>
      <c r="Z106">
        <v>15.7525275924999</v>
      </c>
      <c r="AA106">
        <v>14.164318099999999</v>
      </c>
      <c r="AB106">
        <v>13.749514599999999</v>
      </c>
      <c r="AC106">
        <v>13.717978714999999</v>
      </c>
      <c r="AD106">
        <v>12.99858905</v>
      </c>
      <c r="AE106">
        <v>12.844166265</v>
      </c>
      <c r="AF106">
        <v>12.1418467</v>
      </c>
    </row>
    <row r="107" spans="1:32" x14ac:dyDescent="0.3">
      <c r="A107">
        <v>1601</v>
      </c>
      <c r="B107" t="s">
        <v>116</v>
      </c>
      <c r="C107">
        <v>2017</v>
      </c>
      <c r="D107">
        <v>373</v>
      </c>
      <c r="E107">
        <v>1</v>
      </c>
      <c r="F107">
        <v>0.59517426273458396</v>
      </c>
      <c r="G107">
        <v>0.2</v>
      </c>
      <c r="H107">
        <v>2</v>
      </c>
      <c r="I107">
        <v>0.36</v>
      </c>
      <c r="J107">
        <v>0.56000000000000005</v>
      </c>
      <c r="K107">
        <v>0.14000000000000001</v>
      </c>
      <c r="L107">
        <v>2</v>
      </c>
      <c r="M107" t="s">
        <v>32</v>
      </c>
      <c r="N107" t="s">
        <v>44</v>
      </c>
      <c r="O107" t="s">
        <v>72</v>
      </c>
      <c r="P107" t="s">
        <v>106</v>
      </c>
      <c r="Q107" t="s">
        <v>47</v>
      </c>
      <c r="R107" t="s">
        <v>52</v>
      </c>
      <c r="S107" t="s">
        <v>85</v>
      </c>
      <c r="T107" t="s">
        <v>89</v>
      </c>
      <c r="U107" t="s">
        <v>45</v>
      </c>
      <c r="V107" t="s">
        <v>82</v>
      </c>
      <c r="W107">
        <v>14.2565813685714</v>
      </c>
      <c r="X107">
        <v>13.451797017499899</v>
      </c>
      <c r="Y107">
        <v>12.036903382</v>
      </c>
      <c r="Z107">
        <v>11.7892460699999</v>
      </c>
      <c r="AA107">
        <v>11.2767897</v>
      </c>
      <c r="AB107">
        <v>11.256504404999999</v>
      </c>
      <c r="AC107">
        <v>10.946750171666601</v>
      </c>
      <c r="AD107">
        <v>10.6769771499999</v>
      </c>
      <c r="AE107">
        <v>10.515987586</v>
      </c>
      <c r="AF107">
        <v>10.2962434225</v>
      </c>
    </row>
    <row r="108" spans="1:32" x14ac:dyDescent="0.3">
      <c r="A108">
        <v>1602</v>
      </c>
      <c r="B108" t="s">
        <v>116</v>
      </c>
      <c r="C108">
        <v>2017</v>
      </c>
      <c r="D108">
        <v>373</v>
      </c>
      <c r="E108">
        <v>2</v>
      </c>
      <c r="F108">
        <v>0.54691689008042899</v>
      </c>
      <c r="G108">
        <v>0.32</v>
      </c>
      <c r="H108">
        <v>2</v>
      </c>
      <c r="I108">
        <v>0.56000000000000005</v>
      </c>
      <c r="J108">
        <v>0.7</v>
      </c>
      <c r="K108">
        <v>0.22</v>
      </c>
      <c r="L108">
        <v>2</v>
      </c>
      <c r="M108" t="s">
        <v>32</v>
      </c>
      <c r="N108" t="s">
        <v>44</v>
      </c>
      <c r="O108" t="s">
        <v>58</v>
      </c>
      <c r="P108" t="s">
        <v>106</v>
      </c>
      <c r="Q108" t="s">
        <v>45</v>
      </c>
      <c r="R108" t="s">
        <v>52</v>
      </c>
      <c r="S108" t="s">
        <v>73</v>
      </c>
      <c r="T108" t="s">
        <v>62</v>
      </c>
      <c r="U108" t="s">
        <v>60</v>
      </c>
      <c r="V108" t="s">
        <v>53</v>
      </c>
      <c r="W108">
        <v>20.275046541999998</v>
      </c>
      <c r="X108">
        <v>9.4847037487499897</v>
      </c>
      <c r="Y108">
        <v>8.8471315999999902</v>
      </c>
      <c r="Z108">
        <v>8.0499193524999999</v>
      </c>
      <c r="AA108">
        <v>8.0214514599999998</v>
      </c>
      <c r="AB108">
        <v>7.7544334339999903</v>
      </c>
      <c r="AC108">
        <v>7.7454880971428501</v>
      </c>
      <c r="AD108">
        <v>7.4290301359999997</v>
      </c>
      <c r="AE108">
        <v>7.3922252433333302</v>
      </c>
      <c r="AF108">
        <v>7.3841503614285697</v>
      </c>
    </row>
    <row r="109" spans="1:32" x14ac:dyDescent="0.3">
      <c r="A109">
        <v>1603</v>
      </c>
      <c r="B109" t="s">
        <v>116</v>
      </c>
      <c r="C109">
        <v>2017</v>
      </c>
      <c r="D109">
        <v>373</v>
      </c>
      <c r="E109">
        <v>3</v>
      </c>
      <c r="F109">
        <v>0.60321715817694299</v>
      </c>
      <c r="G109">
        <v>0.2</v>
      </c>
      <c r="H109">
        <v>2</v>
      </c>
      <c r="I109">
        <v>0.62</v>
      </c>
      <c r="J109">
        <v>0.96</v>
      </c>
      <c r="K109">
        <v>0.44</v>
      </c>
      <c r="L109">
        <v>10</v>
      </c>
      <c r="M109" t="s">
        <v>77</v>
      </c>
      <c r="N109" t="s">
        <v>32</v>
      </c>
      <c r="O109" t="s">
        <v>44</v>
      </c>
      <c r="P109" t="s">
        <v>58</v>
      </c>
      <c r="Q109" t="s">
        <v>43</v>
      </c>
      <c r="R109" t="s">
        <v>72</v>
      </c>
      <c r="S109" t="s">
        <v>73</v>
      </c>
      <c r="T109" t="s">
        <v>47</v>
      </c>
      <c r="U109" t="s">
        <v>45</v>
      </c>
      <c r="V109" t="s">
        <v>59</v>
      </c>
      <c r="W109">
        <v>19.391115394</v>
      </c>
      <c r="X109">
        <v>15.73939043</v>
      </c>
      <c r="Y109">
        <v>13.6702709279999</v>
      </c>
      <c r="Z109">
        <v>11.111235389999999</v>
      </c>
      <c r="AA109">
        <v>10.7010997425</v>
      </c>
      <c r="AB109">
        <v>10.393020485999999</v>
      </c>
      <c r="AC109">
        <v>9.9802808600000006</v>
      </c>
      <c r="AD109">
        <v>9.9226608433333308</v>
      </c>
      <c r="AE109">
        <v>9.4873287079999997</v>
      </c>
      <c r="AF109">
        <v>9.3185633766666598</v>
      </c>
    </row>
    <row r="110" spans="1:32" x14ac:dyDescent="0.3">
      <c r="A110">
        <v>1604</v>
      </c>
      <c r="B110" t="s">
        <v>116</v>
      </c>
      <c r="C110">
        <v>2017</v>
      </c>
      <c r="D110">
        <v>373</v>
      </c>
      <c r="E110">
        <v>4</v>
      </c>
      <c r="F110">
        <v>0.56568364611260002</v>
      </c>
      <c r="G110">
        <v>0.08</v>
      </c>
      <c r="H110">
        <v>4</v>
      </c>
      <c r="I110">
        <v>0.66</v>
      </c>
      <c r="J110">
        <v>0.22</v>
      </c>
      <c r="K110">
        <v>0.62</v>
      </c>
      <c r="L110">
        <v>9</v>
      </c>
      <c r="M110" t="s">
        <v>32</v>
      </c>
      <c r="N110" t="s">
        <v>66</v>
      </c>
      <c r="O110" t="s">
        <v>81</v>
      </c>
      <c r="P110" t="s">
        <v>68</v>
      </c>
      <c r="Q110" t="s">
        <v>59</v>
      </c>
      <c r="R110" t="s">
        <v>38</v>
      </c>
      <c r="S110" t="s">
        <v>39</v>
      </c>
      <c r="T110" t="s">
        <v>76</v>
      </c>
      <c r="U110" t="s">
        <v>88</v>
      </c>
      <c r="V110" t="s">
        <v>72</v>
      </c>
      <c r="W110">
        <v>9.6896944733333292</v>
      </c>
      <c r="X110">
        <v>8.1975150481818098</v>
      </c>
      <c r="Y110">
        <v>8.0267292250000004</v>
      </c>
      <c r="Z110">
        <v>7.97768924611111</v>
      </c>
      <c r="AA110">
        <v>7.9323597447619001</v>
      </c>
      <c r="AB110">
        <v>7.8721979318181798</v>
      </c>
      <c r="AC110">
        <v>7.8096558818181796</v>
      </c>
      <c r="AD110">
        <v>7.8024375726086896</v>
      </c>
      <c r="AE110">
        <v>7.7932055209090896</v>
      </c>
      <c r="AF110">
        <v>7.7850757026086903</v>
      </c>
    </row>
    <row r="111" spans="1:32" x14ac:dyDescent="0.3">
      <c r="A111">
        <v>1605</v>
      </c>
      <c r="B111" t="s">
        <v>116</v>
      </c>
      <c r="C111">
        <v>2017</v>
      </c>
      <c r="D111">
        <v>373</v>
      </c>
      <c r="E111">
        <v>5</v>
      </c>
      <c r="F111">
        <v>0.57640750670241203</v>
      </c>
      <c r="G111">
        <v>0.04</v>
      </c>
      <c r="H111">
        <v>2</v>
      </c>
      <c r="I111">
        <v>0.86</v>
      </c>
      <c r="J111">
        <v>0.42</v>
      </c>
      <c r="K111">
        <v>0.46</v>
      </c>
      <c r="L111">
        <v>10</v>
      </c>
      <c r="M111" t="s">
        <v>55</v>
      </c>
      <c r="N111" t="s">
        <v>32</v>
      </c>
      <c r="O111" t="s">
        <v>77</v>
      </c>
      <c r="P111" t="s">
        <v>59</v>
      </c>
      <c r="Q111" t="s">
        <v>47</v>
      </c>
      <c r="R111" t="s">
        <v>42</v>
      </c>
      <c r="S111" t="s">
        <v>53</v>
      </c>
      <c r="T111" t="s">
        <v>72</v>
      </c>
      <c r="U111" t="s">
        <v>37</v>
      </c>
      <c r="V111" t="s">
        <v>83</v>
      </c>
      <c r="W111">
        <v>18.595428500000001</v>
      </c>
      <c r="X111">
        <v>16.1161736038095</v>
      </c>
      <c r="Y111">
        <v>15.623297037499899</v>
      </c>
      <c r="Z111">
        <v>15.384330759999999</v>
      </c>
      <c r="AA111">
        <v>14.8107793214285</v>
      </c>
      <c r="AB111">
        <v>14.527648900000001</v>
      </c>
      <c r="AC111">
        <v>14.087347019999999</v>
      </c>
      <c r="AD111">
        <v>13.668526649230699</v>
      </c>
      <c r="AE111">
        <v>13.464685449999999</v>
      </c>
      <c r="AF111">
        <v>13.3996906</v>
      </c>
    </row>
    <row r="112" spans="1:32" x14ac:dyDescent="0.3">
      <c r="A112">
        <v>1606</v>
      </c>
      <c r="B112" t="s">
        <v>116</v>
      </c>
      <c r="C112">
        <v>2017</v>
      </c>
      <c r="D112">
        <v>373</v>
      </c>
      <c r="E112">
        <v>6</v>
      </c>
      <c r="F112">
        <v>0.58981233243967801</v>
      </c>
      <c r="G112">
        <v>0.24</v>
      </c>
      <c r="H112">
        <v>1</v>
      </c>
      <c r="I112">
        <v>0.14000000000000001</v>
      </c>
      <c r="J112">
        <v>1</v>
      </c>
      <c r="K112">
        <v>0.34</v>
      </c>
      <c r="L112">
        <v>2</v>
      </c>
      <c r="M112" t="s">
        <v>32</v>
      </c>
      <c r="N112" t="s">
        <v>58</v>
      </c>
      <c r="O112" t="s">
        <v>44</v>
      </c>
      <c r="P112" t="s">
        <v>113</v>
      </c>
      <c r="Q112" t="s">
        <v>77</v>
      </c>
      <c r="R112" t="s">
        <v>59</v>
      </c>
      <c r="S112" t="s">
        <v>47</v>
      </c>
      <c r="T112" t="s">
        <v>72</v>
      </c>
      <c r="U112" t="s">
        <v>45</v>
      </c>
      <c r="V112" t="s">
        <v>106</v>
      </c>
      <c r="W112">
        <v>31.888761774999999</v>
      </c>
      <c r="X112">
        <v>13.387623065</v>
      </c>
      <c r="Y112">
        <v>13.17315913</v>
      </c>
      <c r="Z112">
        <v>11.197343800000001</v>
      </c>
      <c r="AA112">
        <v>10.756371676000001</v>
      </c>
      <c r="AB112">
        <v>10.343680389999999</v>
      </c>
      <c r="AC112">
        <v>10.071938294999899</v>
      </c>
      <c r="AD112">
        <v>9.6975494633333295</v>
      </c>
      <c r="AE112">
        <v>9.6615945150000009</v>
      </c>
      <c r="AF112">
        <v>8.6932524250000007</v>
      </c>
    </row>
    <row r="113" spans="1:32" x14ac:dyDescent="0.3">
      <c r="A113">
        <v>1607</v>
      </c>
      <c r="B113" t="s">
        <v>116</v>
      </c>
      <c r="C113">
        <v>2017</v>
      </c>
      <c r="D113">
        <v>373</v>
      </c>
      <c r="E113">
        <v>7</v>
      </c>
      <c r="F113">
        <v>0.58176943699731898</v>
      </c>
      <c r="G113">
        <v>0.57999999999999996</v>
      </c>
      <c r="H113">
        <v>1</v>
      </c>
      <c r="I113">
        <v>0.72</v>
      </c>
      <c r="J113">
        <v>0.57999999999999996</v>
      </c>
      <c r="K113">
        <v>0.1</v>
      </c>
      <c r="L113">
        <v>7</v>
      </c>
      <c r="M113" t="s">
        <v>77</v>
      </c>
      <c r="N113" t="s">
        <v>91</v>
      </c>
      <c r="O113" t="s">
        <v>54</v>
      </c>
      <c r="P113" t="s">
        <v>47</v>
      </c>
      <c r="Q113" t="s">
        <v>52</v>
      </c>
      <c r="R113" t="s">
        <v>60</v>
      </c>
      <c r="S113" t="s">
        <v>59</v>
      </c>
      <c r="T113" t="s">
        <v>44</v>
      </c>
      <c r="U113" t="s">
        <v>110</v>
      </c>
      <c r="V113" t="s">
        <v>58</v>
      </c>
      <c r="W113">
        <v>34.575710299999997</v>
      </c>
      <c r="X113">
        <v>18.002008400000001</v>
      </c>
      <c r="Y113">
        <v>15.9108047</v>
      </c>
      <c r="Z113">
        <v>15.1535826</v>
      </c>
      <c r="AA113">
        <v>14.2522039</v>
      </c>
      <c r="AB113">
        <v>14.115629200000001</v>
      </c>
      <c r="AC113">
        <v>14.087666499999999</v>
      </c>
      <c r="AD113">
        <v>14.035004000000001</v>
      </c>
      <c r="AE113">
        <v>13.9750853</v>
      </c>
      <c r="AF113">
        <v>13.564879639999999</v>
      </c>
    </row>
    <row r="114" spans="1:32" x14ac:dyDescent="0.3">
      <c r="A114">
        <v>1608</v>
      </c>
      <c r="B114" t="s">
        <v>116</v>
      </c>
      <c r="C114">
        <v>2017</v>
      </c>
      <c r="D114">
        <v>373</v>
      </c>
      <c r="E114">
        <v>8</v>
      </c>
      <c r="F114">
        <v>0.568364611260053</v>
      </c>
      <c r="G114">
        <v>0.16</v>
      </c>
      <c r="H114">
        <v>2</v>
      </c>
      <c r="I114">
        <v>0.9</v>
      </c>
      <c r="J114">
        <v>0.46</v>
      </c>
      <c r="K114">
        <v>0.96</v>
      </c>
      <c r="L114">
        <v>7</v>
      </c>
      <c r="M114" t="s">
        <v>32</v>
      </c>
      <c r="N114" t="s">
        <v>47</v>
      </c>
      <c r="O114" t="s">
        <v>77</v>
      </c>
      <c r="P114" t="s">
        <v>91</v>
      </c>
      <c r="Q114" t="s">
        <v>53</v>
      </c>
      <c r="R114" t="s">
        <v>59</v>
      </c>
      <c r="S114" t="s">
        <v>36</v>
      </c>
      <c r="T114" t="s">
        <v>98</v>
      </c>
      <c r="U114" t="s">
        <v>72</v>
      </c>
      <c r="V114" t="s">
        <v>57</v>
      </c>
      <c r="W114">
        <v>13.12815284</v>
      </c>
      <c r="X114">
        <v>12.8416021733333</v>
      </c>
      <c r="Y114">
        <v>12.1793571749999</v>
      </c>
      <c r="Z114">
        <v>11.827118056666601</v>
      </c>
      <c r="AA114">
        <v>11.75467851</v>
      </c>
      <c r="AB114">
        <v>11.016347418888801</v>
      </c>
      <c r="AC114">
        <v>10.75701885</v>
      </c>
      <c r="AD114">
        <v>10.4384956333333</v>
      </c>
      <c r="AE114">
        <v>10.316939883333299</v>
      </c>
      <c r="AF114">
        <v>10.232990285</v>
      </c>
    </row>
    <row r="115" spans="1:32" x14ac:dyDescent="0.3">
      <c r="A115">
        <v>1609</v>
      </c>
      <c r="B115" t="s">
        <v>116</v>
      </c>
      <c r="C115">
        <v>2017</v>
      </c>
      <c r="D115">
        <v>373</v>
      </c>
      <c r="E115">
        <v>9</v>
      </c>
      <c r="F115">
        <v>0.579088471849866</v>
      </c>
      <c r="G115">
        <v>0.26</v>
      </c>
      <c r="H115">
        <v>1</v>
      </c>
      <c r="I115">
        <v>0.62</v>
      </c>
      <c r="J115">
        <v>1</v>
      </c>
      <c r="K115">
        <v>0.86</v>
      </c>
      <c r="L115">
        <v>2</v>
      </c>
      <c r="M115" t="s">
        <v>32</v>
      </c>
      <c r="N115" t="s">
        <v>47</v>
      </c>
      <c r="O115" t="s">
        <v>44</v>
      </c>
      <c r="P115" t="s">
        <v>77</v>
      </c>
      <c r="Q115" t="s">
        <v>72</v>
      </c>
      <c r="R115" t="s">
        <v>58</v>
      </c>
      <c r="S115" t="s">
        <v>52</v>
      </c>
      <c r="T115" t="s">
        <v>59</v>
      </c>
      <c r="U115" t="s">
        <v>43</v>
      </c>
      <c r="V115" t="s">
        <v>45</v>
      </c>
      <c r="W115">
        <v>21.312108849999898</v>
      </c>
      <c r="X115">
        <v>20.560563999999999</v>
      </c>
      <c r="Y115">
        <v>20.552839299999999</v>
      </c>
      <c r="Z115">
        <v>18.518853199999999</v>
      </c>
      <c r="AA115">
        <v>11.458732094</v>
      </c>
      <c r="AB115">
        <v>10.614934939999999</v>
      </c>
      <c r="AC115">
        <v>9.4185030249999997</v>
      </c>
      <c r="AD115">
        <v>9.3133584766666608</v>
      </c>
      <c r="AE115">
        <v>8.0651583850000002</v>
      </c>
      <c r="AF115">
        <v>7.8794215659999898</v>
      </c>
    </row>
    <row r="116" spans="1:32" x14ac:dyDescent="0.3">
      <c r="A116">
        <v>1610</v>
      </c>
      <c r="B116" t="s">
        <v>116</v>
      </c>
      <c r="C116">
        <v>2017</v>
      </c>
      <c r="D116">
        <v>373</v>
      </c>
      <c r="E116">
        <v>10</v>
      </c>
      <c r="F116">
        <v>0.57104557640750597</v>
      </c>
      <c r="G116">
        <v>0.1</v>
      </c>
      <c r="H116">
        <v>2</v>
      </c>
      <c r="I116">
        <v>0.5</v>
      </c>
      <c r="J116">
        <v>0.32</v>
      </c>
      <c r="K116">
        <v>0.98</v>
      </c>
      <c r="L116">
        <v>7</v>
      </c>
      <c r="M116" t="s">
        <v>32</v>
      </c>
      <c r="N116" t="s">
        <v>73</v>
      </c>
      <c r="O116" t="s">
        <v>97</v>
      </c>
      <c r="P116" t="s">
        <v>90</v>
      </c>
      <c r="Q116" t="s">
        <v>59</v>
      </c>
      <c r="R116" t="s">
        <v>55</v>
      </c>
      <c r="S116" t="s">
        <v>52</v>
      </c>
      <c r="T116" t="s">
        <v>100</v>
      </c>
      <c r="U116" t="s">
        <v>102</v>
      </c>
      <c r="V116" t="s">
        <v>113</v>
      </c>
      <c r="W116">
        <v>12.910172261</v>
      </c>
      <c r="X116">
        <v>12.447156440000001</v>
      </c>
      <c r="Y116">
        <v>12.1447029</v>
      </c>
      <c r="Z116">
        <v>11.834760085999999</v>
      </c>
      <c r="AA116">
        <v>11.597306242499901</v>
      </c>
      <c r="AB116">
        <v>11.395580745</v>
      </c>
      <c r="AC116">
        <v>11.331009634999999</v>
      </c>
      <c r="AD116">
        <v>11.0075149599999</v>
      </c>
      <c r="AE116">
        <v>10.7696518733333</v>
      </c>
      <c r="AF116">
        <v>10.70582486</v>
      </c>
    </row>
    <row r="117" spans="1:32" x14ac:dyDescent="0.3">
      <c r="A117">
        <v>1611</v>
      </c>
      <c r="B117" t="s">
        <v>116</v>
      </c>
      <c r="C117">
        <v>2017</v>
      </c>
      <c r="D117">
        <v>373</v>
      </c>
      <c r="E117">
        <v>11</v>
      </c>
      <c r="F117">
        <v>0.59249329758713098</v>
      </c>
      <c r="G117">
        <v>0.04</v>
      </c>
      <c r="H117">
        <v>3</v>
      </c>
      <c r="I117">
        <v>0.56000000000000005</v>
      </c>
      <c r="J117">
        <v>0.28000000000000003</v>
      </c>
      <c r="K117">
        <v>0.24</v>
      </c>
      <c r="L117">
        <v>3</v>
      </c>
      <c r="M117" t="s">
        <v>36</v>
      </c>
      <c r="N117" t="s">
        <v>77</v>
      </c>
      <c r="O117" t="s">
        <v>52</v>
      </c>
      <c r="P117" t="s">
        <v>44</v>
      </c>
      <c r="Q117" t="s">
        <v>106</v>
      </c>
      <c r="R117" t="s">
        <v>82</v>
      </c>
      <c r="S117" t="s">
        <v>32</v>
      </c>
      <c r="T117" t="s">
        <v>72</v>
      </c>
      <c r="U117" t="s">
        <v>58</v>
      </c>
      <c r="V117" t="s">
        <v>78</v>
      </c>
      <c r="W117">
        <v>12.290689945</v>
      </c>
      <c r="X117">
        <v>11.196096373684201</v>
      </c>
      <c r="Y117">
        <v>10.724527954285699</v>
      </c>
      <c r="Z117">
        <v>10.5492969</v>
      </c>
      <c r="AA117">
        <v>10.471536377777699</v>
      </c>
      <c r="AB117">
        <v>10.41990011</v>
      </c>
      <c r="AC117">
        <v>10.2434916817241</v>
      </c>
      <c r="AD117">
        <v>10.1620066033333</v>
      </c>
      <c r="AE117">
        <v>10.094865610999999</v>
      </c>
      <c r="AF117">
        <v>9.8817114949999993</v>
      </c>
    </row>
    <row r="118" spans="1:32" x14ac:dyDescent="0.3">
      <c r="A118">
        <v>1612</v>
      </c>
      <c r="B118" t="s">
        <v>116</v>
      </c>
      <c r="C118">
        <v>2017</v>
      </c>
      <c r="D118">
        <v>373</v>
      </c>
      <c r="E118">
        <v>12</v>
      </c>
      <c r="F118">
        <v>0.579088471849866</v>
      </c>
      <c r="G118">
        <v>0.08</v>
      </c>
      <c r="H118">
        <v>5</v>
      </c>
      <c r="I118">
        <v>0.74</v>
      </c>
      <c r="J118">
        <v>0.98</v>
      </c>
      <c r="K118">
        <v>0.52</v>
      </c>
      <c r="L118">
        <v>9</v>
      </c>
      <c r="M118" t="s">
        <v>77</v>
      </c>
      <c r="N118" t="s">
        <v>32</v>
      </c>
      <c r="O118" t="s">
        <v>44</v>
      </c>
      <c r="P118" t="s">
        <v>59</v>
      </c>
      <c r="Q118" t="s">
        <v>72</v>
      </c>
      <c r="R118" t="s">
        <v>58</v>
      </c>
      <c r="S118" t="s">
        <v>98</v>
      </c>
      <c r="T118" t="s">
        <v>52</v>
      </c>
      <c r="U118" t="s">
        <v>43</v>
      </c>
      <c r="V118" t="s">
        <v>84</v>
      </c>
      <c r="W118">
        <v>9.8355649982352897</v>
      </c>
      <c r="X118">
        <v>9.5727223228947391</v>
      </c>
      <c r="Y118">
        <v>7.3831807882857099</v>
      </c>
      <c r="Z118">
        <v>7.1820554548717901</v>
      </c>
      <c r="AA118">
        <v>6.9546217104081602</v>
      </c>
      <c r="AB118">
        <v>6.56239072275861</v>
      </c>
      <c r="AC118">
        <v>6.5143531376190396</v>
      </c>
      <c r="AD118">
        <v>6.3607891990322498</v>
      </c>
      <c r="AE118">
        <v>6.3472863505263097</v>
      </c>
      <c r="AF118">
        <v>6.28184766935484</v>
      </c>
    </row>
    <row r="119" spans="1:32" x14ac:dyDescent="0.3">
      <c r="A119">
        <v>1613</v>
      </c>
      <c r="B119" t="s">
        <v>116</v>
      </c>
      <c r="C119">
        <v>2017</v>
      </c>
      <c r="D119">
        <v>373</v>
      </c>
      <c r="E119">
        <v>13</v>
      </c>
      <c r="F119">
        <v>0.55227882037533504</v>
      </c>
      <c r="G119">
        <v>0.62</v>
      </c>
      <c r="H119">
        <v>1</v>
      </c>
      <c r="I119">
        <v>0.82</v>
      </c>
      <c r="J119">
        <v>0.74</v>
      </c>
      <c r="K119">
        <v>0.3</v>
      </c>
      <c r="L119">
        <v>0</v>
      </c>
      <c r="M119" t="s">
        <v>44</v>
      </c>
      <c r="N119" t="s">
        <v>32</v>
      </c>
      <c r="O119" t="s">
        <v>72</v>
      </c>
      <c r="P119" t="s">
        <v>80</v>
      </c>
      <c r="Q119" t="s">
        <v>47</v>
      </c>
      <c r="R119" t="s">
        <v>53</v>
      </c>
      <c r="S119" t="s">
        <v>92</v>
      </c>
      <c r="T119" t="s">
        <v>100</v>
      </c>
      <c r="U119" t="s">
        <v>58</v>
      </c>
      <c r="V119" t="s">
        <v>77</v>
      </c>
      <c r="W119">
        <v>31.0319042</v>
      </c>
      <c r="X119">
        <v>18.063333759999999</v>
      </c>
      <c r="Y119">
        <v>16.055746055</v>
      </c>
      <c r="Z119">
        <v>14.0851545</v>
      </c>
      <c r="AA119">
        <v>13.608809935</v>
      </c>
      <c r="AB119">
        <v>13.450013200000001</v>
      </c>
      <c r="AC119">
        <v>12.76647</v>
      </c>
      <c r="AD119">
        <v>11.545395900000001</v>
      </c>
      <c r="AE119">
        <v>11.464307045</v>
      </c>
      <c r="AF119">
        <v>11.227043933333301</v>
      </c>
    </row>
    <row r="120" spans="1:32" x14ac:dyDescent="0.3">
      <c r="A120">
        <v>1614</v>
      </c>
      <c r="B120" t="s">
        <v>116</v>
      </c>
      <c r="C120">
        <v>2017</v>
      </c>
      <c r="D120">
        <v>373</v>
      </c>
      <c r="E120">
        <v>14</v>
      </c>
      <c r="F120">
        <v>0.57104557640750597</v>
      </c>
      <c r="G120">
        <v>0.24</v>
      </c>
      <c r="H120">
        <v>1</v>
      </c>
      <c r="I120">
        <v>0.96</v>
      </c>
      <c r="J120">
        <v>0.5</v>
      </c>
      <c r="K120">
        <v>0.22</v>
      </c>
      <c r="L120">
        <v>10</v>
      </c>
      <c r="M120" t="s">
        <v>47</v>
      </c>
      <c r="N120" t="s">
        <v>44</v>
      </c>
      <c r="O120" t="s">
        <v>72</v>
      </c>
      <c r="P120" t="s">
        <v>32</v>
      </c>
      <c r="Q120" t="s">
        <v>74</v>
      </c>
      <c r="R120" t="s">
        <v>58</v>
      </c>
      <c r="S120" t="s">
        <v>77</v>
      </c>
      <c r="T120" t="s">
        <v>91</v>
      </c>
      <c r="U120" t="s">
        <v>53</v>
      </c>
      <c r="V120" t="s">
        <v>70</v>
      </c>
      <c r="W120">
        <v>19.879733049999999</v>
      </c>
      <c r="X120">
        <v>17.778795866666599</v>
      </c>
      <c r="Y120">
        <v>16.558778133333298</v>
      </c>
      <c r="Z120">
        <v>16.13922749</v>
      </c>
      <c r="AA120">
        <v>16.051949</v>
      </c>
      <c r="AB120">
        <v>15.690154100000001</v>
      </c>
      <c r="AC120">
        <v>14.532125089999999</v>
      </c>
      <c r="AD120">
        <v>12.361046779999899</v>
      </c>
      <c r="AE120">
        <v>12.3404293</v>
      </c>
      <c r="AF120">
        <v>12.20248745</v>
      </c>
    </row>
    <row r="121" spans="1:32" x14ac:dyDescent="0.3">
      <c r="A121">
        <v>1615</v>
      </c>
      <c r="B121" t="s">
        <v>116</v>
      </c>
      <c r="C121">
        <v>2017</v>
      </c>
      <c r="D121">
        <v>373</v>
      </c>
      <c r="E121">
        <v>15</v>
      </c>
      <c r="F121">
        <v>0.57104557640750597</v>
      </c>
      <c r="G121">
        <v>0.12</v>
      </c>
      <c r="H121">
        <v>6</v>
      </c>
      <c r="I121">
        <v>0.86</v>
      </c>
      <c r="J121">
        <v>0.2</v>
      </c>
      <c r="K121">
        <v>0</v>
      </c>
      <c r="L121">
        <v>5</v>
      </c>
      <c r="M121" t="s">
        <v>32</v>
      </c>
      <c r="N121" t="s">
        <v>58</v>
      </c>
      <c r="O121" t="s">
        <v>71</v>
      </c>
      <c r="P121" t="s">
        <v>105</v>
      </c>
      <c r="Q121" t="s">
        <v>109</v>
      </c>
      <c r="R121" t="s">
        <v>94</v>
      </c>
      <c r="S121" t="s">
        <v>57</v>
      </c>
      <c r="T121" t="s">
        <v>87</v>
      </c>
      <c r="U121" t="s">
        <v>47</v>
      </c>
      <c r="V121" t="s">
        <v>73</v>
      </c>
      <c r="W121">
        <v>6.4451229139750001</v>
      </c>
      <c r="X121">
        <v>6.4073738093103403</v>
      </c>
      <c r="Y121">
        <v>6.2890121381080997</v>
      </c>
      <c r="Z121">
        <v>6.2854884961290303</v>
      </c>
      <c r="AA121">
        <v>6.27354385954545</v>
      </c>
      <c r="AB121">
        <v>6.1618299184615299</v>
      </c>
      <c r="AC121">
        <v>6.10636754307692</v>
      </c>
      <c r="AD121">
        <v>6.0533959213333297</v>
      </c>
      <c r="AE121">
        <v>6.0230309748148096</v>
      </c>
      <c r="AF121">
        <v>6.0159349752051199</v>
      </c>
    </row>
    <row r="122" spans="1:32" x14ac:dyDescent="0.3">
      <c r="A122">
        <v>1616</v>
      </c>
      <c r="B122" t="s">
        <v>116</v>
      </c>
      <c r="C122">
        <v>2017</v>
      </c>
      <c r="D122">
        <v>373</v>
      </c>
      <c r="E122">
        <v>16</v>
      </c>
      <c r="F122">
        <v>0.60053619302949002</v>
      </c>
      <c r="G122">
        <v>0.1</v>
      </c>
      <c r="H122">
        <v>3</v>
      </c>
      <c r="I122">
        <v>0.57999999999999996</v>
      </c>
      <c r="J122">
        <v>0.82</v>
      </c>
      <c r="K122">
        <v>0.36</v>
      </c>
      <c r="L122">
        <v>1</v>
      </c>
      <c r="M122" t="s">
        <v>32</v>
      </c>
      <c r="N122" t="s">
        <v>77</v>
      </c>
      <c r="O122" t="s">
        <v>44</v>
      </c>
      <c r="P122" t="s">
        <v>45</v>
      </c>
      <c r="Q122" t="s">
        <v>85</v>
      </c>
      <c r="R122" t="s">
        <v>72</v>
      </c>
      <c r="S122" t="s">
        <v>59</v>
      </c>
      <c r="T122" t="s">
        <v>78</v>
      </c>
      <c r="U122" t="s">
        <v>52</v>
      </c>
      <c r="V122" t="s">
        <v>100</v>
      </c>
      <c r="W122">
        <v>11.738108004545399</v>
      </c>
      <c r="X122">
        <v>11.7059341931578</v>
      </c>
      <c r="Y122">
        <v>8.817272354</v>
      </c>
      <c r="Z122">
        <v>8.2579384794117594</v>
      </c>
      <c r="AA122">
        <v>8.2475777224999902</v>
      </c>
      <c r="AB122">
        <v>8.1899983897599995</v>
      </c>
      <c r="AC122">
        <v>7.9375195762499997</v>
      </c>
      <c r="AD122">
        <v>7.88397551</v>
      </c>
      <c r="AE122">
        <v>7.7602949179999996</v>
      </c>
      <c r="AF122">
        <v>7.6988997842857101</v>
      </c>
    </row>
    <row r="123" spans="1:32" x14ac:dyDescent="0.3">
      <c r="A123">
        <v>1617</v>
      </c>
      <c r="B123" t="s">
        <v>116</v>
      </c>
      <c r="C123">
        <v>2017</v>
      </c>
      <c r="D123">
        <v>373</v>
      </c>
      <c r="E123">
        <v>17</v>
      </c>
      <c r="F123">
        <v>0.60053619302949002</v>
      </c>
      <c r="G123">
        <v>0.12</v>
      </c>
      <c r="H123">
        <v>2</v>
      </c>
      <c r="I123">
        <v>0.54</v>
      </c>
      <c r="J123">
        <v>0.86</v>
      </c>
      <c r="K123">
        <v>0.48</v>
      </c>
      <c r="L123">
        <v>3</v>
      </c>
      <c r="M123" t="s">
        <v>43</v>
      </c>
      <c r="N123" t="s">
        <v>32</v>
      </c>
      <c r="O123" t="s">
        <v>77</v>
      </c>
      <c r="P123" t="s">
        <v>44</v>
      </c>
      <c r="Q123" t="s">
        <v>38</v>
      </c>
      <c r="R123" t="s">
        <v>106</v>
      </c>
      <c r="S123" t="s">
        <v>47</v>
      </c>
      <c r="T123" t="s">
        <v>98</v>
      </c>
      <c r="U123" t="s">
        <v>52</v>
      </c>
      <c r="V123" t="s">
        <v>45</v>
      </c>
      <c r="W123">
        <v>14.0144936133333</v>
      </c>
      <c r="X123">
        <v>13.718389107857099</v>
      </c>
      <c r="Y123">
        <v>13.473276950769201</v>
      </c>
      <c r="Z123">
        <v>11.148586018181801</v>
      </c>
      <c r="AA123">
        <v>11.139421499999999</v>
      </c>
      <c r="AB123">
        <v>11.1028211966666</v>
      </c>
      <c r="AC123">
        <v>11.04856513</v>
      </c>
      <c r="AD123">
        <v>10.912088875</v>
      </c>
      <c r="AE123">
        <v>10.729526358333301</v>
      </c>
      <c r="AF123">
        <v>10.2643676516666</v>
      </c>
    </row>
    <row r="124" spans="1:32" x14ac:dyDescent="0.3">
      <c r="A124">
        <v>1618</v>
      </c>
      <c r="B124" t="s">
        <v>116</v>
      </c>
      <c r="C124">
        <v>2017</v>
      </c>
      <c r="D124">
        <v>373</v>
      </c>
      <c r="E124">
        <v>18</v>
      </c>
      <c r="F124">
        <v>0.58981233243967801</v>
      </c>
      <c r="G124">
        <v>0.16</v>
      </c>
      <c r="H124">
        <v>3</v>
      </c>
      <c r="I124">
        <v>0.82</v>
      </c>
      <c r="J124">
        <v>0.6</v>
      </c>
      <c r="K124">
        <v>0.98</v>
      </c>
      <c r="L124">
        <v>9</v>
      </c>
      <c r="M124" t="s">
        <v>77</v>
      </c>
      <c r="N124" t="s">
        <v>44</v>
      </c>
      <c r="O124" t="s">
        <v>32</v>
      </c>
      <c r="P124" t="s">
        <v>47</v>
      </c>
      <c r="Q124" t="s">
        <v>72</v>
      </c>
      <c r="R124" t="s">
        <v>59</v>
      </c>
      <c r="S124" t="s">
        <v>33</v>
      </c>
      <c r="T124" t="s">
        <v>75</v>
      </c>
      <c r="U124" t="s">
        <v>58</v>
      </c>
      <c r="V124" t="s">
        <v>74</v>
      </c>
      <c r="W124">
        <v>10.089531934</v>
      </c>
      <c r="X124">
        <v>9.3342281049999904</v>
      </c>
      <c r="Y124">
        <v>9.3168592479999894</v>
      </c>
      <c r="Z124">
        <v>8.9493094942857105</v>
      </c>
      <c r="AA124">
        <v>8.7751700849999903</v>
      </c>
      <c r="AB124">
        <v>8.5769496066666608</v>
      </c>
      <c r="AC124">
        <v>8.54510258</v>
      </c>
      <c r="AD124">
        <v>8.3294149700000002</v>
      </c>
      <c r="AE124">
        <v>8.1160298399999995</v>
      </c>
      <c r="AF124">
        <v>7.8293673309090899</v>
      </c>
    </row>
    <row r="125" spans="1:32" x14ac:dyDescent="0.3">
      <c r="A125">
        <v>1619</v>
      </c>
      <c r="B125" t="s">
        <v>116</v>
      </c>
      <c r="C125">
        <v>2017</v>
      </c>
      <c r="D125">
        <v>373</v>
      </c>
      <c r="E125">
        <v>19</v>
      </c>
      <c r="F125">
        <v>0.61126005361930202</v>
      </c>
      <c r="G125">
        <v>0.14000000000000001</v>
      </c>
      <c r="H125">
        <v>2</v>
      </c>
      <c r="I125">
        <v>0.88</v>
      </c>
      <c r="J125">
        <v>0.88</v>
      </c>
      <c r="K125">
        <v>0.72</v>
      </c>
      <c r="L125">
        <v>5</v>
      </c>
      <c r="M125" t="s">
        <v>32</v>
      </c>
      <c r="N125" t="s">
        <v>58</v>
      </c>
      <c r="O125" t="s">
        <v>77</v>
      </c>
      <c r="P125" t="s">
        <v>72</v>
      </c>
      <c r="Q125" t="s">
        <v>87</v>
      </c>
      <c r="R125" t="s">
        <v>84</v>
      </c>
      <c r="S125" t="s">
        <v>89</v>
      </c>
      <c r="T125" t="s">
        <v>59</v>
      </c>
      <c r="U125" t="s">
        <v>44</v>
      </c>
      <c r="V125" t="s">
        <v>60</v>
      </c>
      <c r="W125">
        <v>18.170731077999999</v>
      </c>
      <c r="X125">
        <v>14.825227249999999</v>
      </c>
      <c r="Y125">
        <v>13.4322602972727</v>
      </c>
      <c r="Z125">
        <v>12.5914326655555</v>
      </c>
      <c r="AA125">
        <v>11.9895744</v>
      </c>
      <c r="AB125">
        <v>11.851046662</v>
      </c>
      <c r="AC125">
        <v>10.995784759999999</v>
      </c>
      <c r="AD125">
        <v>10.971028051999999</v>
      </c>
      <c r="AE125">
        <v>10.798548512499901</v>
      </c>
      <c r="AF125">
        <v>9.9906539914285695</v>
      </c>
    </row>
    <row r="126" spans="1:32" x14ac:dyDescent="0.3">
      <c r="A126">
        <v>1620</v>
      </c>
      <c r="B126" t="s">
        <v>116</v>
      </c>
      <c r="C126">
        <v>2017</v>
      </c>
      <c r="D126">
        <v>373</v>
      </c>
      <c r="E126">
        <v>20</v>
      </c>
      <c r="F126">
        <v>0.58713136729222504</v>
      </c>
      <c r="G126">
        <v>0.02</v>
      </c>
      <c r="H126">
        <v>4</v>
      </c>
      <c r="I126">
        <v>0.64</v>
      </c>
      <c r="J126">
        <v>0.4</v>
      </c>
      <c r="K126">
        <v>0.2</v>
      </c>
      <c r="L126">
        <v>1</v>
      </c>
      <c r="M126" t="s">
        <v>32</v>
      </c>
      <c r="N126" t="s">
        <v>77</v>
      </c>
      <c r="O126" t="s">
        <v>72</v>
      </c>
      <c r="P126" t="s">
        <v>44</v>
      </c>
      <c r="Q126" t="s">
        <v>45</v>
      </c>
      <c r="R126" t="s">
        <v>90</v>
      </c>
      <c r="S126" t="s">
        <v>70</v>
      </c>
      <c r="T126" t="s">
        <v>89</v>
      </c>
      <c r="U126" t="s">
        <v>61</v>
      </c>
      <c r="V126" t="s">
        <v>52</v>
      </c>
      <c r="W126">
        <v>11.563835056551699</v>
      </c>
      <c r="X126">
        <v>10.165705448893901</v>
      </c>
      <c r="Y126">
        <v>9.2001415674073996</v>
      </c>
      <c r="Z126">
        <v>8.8978281074181798</v>
      </c>
      <c r="AA126">
        <v>8.5918379661714201</v>
      </c>
      <c r="AB126">
        <v>8.4357638207894698</v>
      </c>
      <c r="AC126">
        <v>8.3773126239215703</v>
      </c>
      <c r="AD126">
        <v>8.1878596692307593</v>
      </c>
      <c r="AE126">
        <v>8.0498536948387098</v>
      </c>
      <c r="AF126">
        <v>8.0483681389743502</v>
      </c>
    </row>
    <row r="127" spans="1:32" x14ac:dyDescent="0.3">
      <c r="A127">
        <v>1621</v>
      </c>
      <c r="B127" t="s">
        <v>116</v>
      </c>
      <c r="C127">
        <v>2017</v>
      </c>
      <c r="D127">
        <v>373</v>
      </c>
      <c r="E127">
        <v>21</v>
      </c>
      <c r="F127">
        <v>0.60321715817694299</v>
      </c>
      <c r="G127">
        <v>0.12</v>
      </c>
      <c r="H127">
        <v>2</v>
      </c>
      <c r="I127">
        <v>0.1</v>
      </c>
      <c r="J127">
        <v>0.68</v>
      </c>
      <c r="K127">
        <v>0.9</v>
      </c>
      <c r="L127">
        <v>10</v>
      </c>
      <c r="M127" t="s">
        <v>52</v>
      </c>
      <c r="N127" t="s">
        <v>32</v>
      </c>
      <c r="O127" t="s">
        <v>43</v>
      </c>
      <c r="P127" t="s">
        <v>45</v>
      </c>
      <c r="Q127" t="s">
        <v>44</v>
      </c>
      <c r="R127" t="s">
        <v>106</v>
      </c>
      <c r="S127" t="s">
        <v>72</v>
      </c>
      <c r="T127" t="s">
        <v>113</v>
      </c>
      <c r="U127" t="s">
        <v>89</v>
      </c>
      <c r="V127" t="s">
        <v>87</v>
      </c>
      <c r="W127">
        <v>12.51956536</v>
      </c>
      <c r="X127">
        <v>10.462423327222201</v>
      </c>
      <c r="Y127">
        <v>9.7275735666666598</v>
      </c>
      <c r="Z127">
        <v>9.2447421814285704</v>
      </c>
      <c r="AA127">
        <v>9.0785920037499999</v>
      </c>
      <c r="AB127">
        <v>8.9715911583333305</v>
      </c>
      <c r="AC127">
        <v>8.7862304719999997</v>
      </c>
      <c r="AD127">
        <v>8.7818477299999902</v>
      </c>
      <c r="AE127">
        <v>8.6450686333333309</v>
      </c>
      <c r="AF127">
        <v>8.5659384900000006</v>
      </c>
    </row>
    <row r="128" spans="1:32" x14ac:dyDescent="0.3">
      <c r="A128">
        <v>1622</v>
      </c>
      <c r="B128" t="s">
        <v>116</v>
      </c>
      <c r="C128">
        <v>2017</v>
      </c>
      <c r="D128">
        <v>373</v>
      </c>
      <c r="E128">
        <v>22</v>
      </c>
      <c r="F128">
        <v>0.58981233243967801</v>
      </c>
      <c r="G128">
        <v>0.24</v>
      </c>
      <c r="H128">
        <v>1</v>
      </c>
      <c r="I128">
        <v>0.08</v>
      </c>
      <c r="J128">
        <v>0.62</v>
      </c>
      <c r="K128">
        <v>0.92</v>
      </c>
      <c r="L128">
        <v>1</v>
      </c>
      <c r="M128" t="s">
        <v>77</v>
      </c>
      <c r="N128" t="s">
        <v>106</v>
      </c>
      <c r="O128" t="s">
        <v>45</v>
      </c>
      <c r="P128" t="s">
        <v>52</v>
      </c>
      <c r="Q128" t="s">
        <v>32</v>
      </c>
      <c r="R128" t="s">
        <v>72</v>
      </c>
      <c r="S128" t="s">
        <v>76</v>
      </c>
      <c r="T128" t="s">
        <v>43</v>
      </c>
      <c r="U128" t="s">
        <v>70</v>
      </c>
      <c r="V128" t="s">
        <v>60</v>
      </c>
      <c r="W128">
        <v>13.4572512099999</v>
      </c>
      <c r="X128">
        <v>12.554455995</v>
      </c>
      <c r="Y128">
        <v>12.404502069999999</v>
      </c>
      <c r="Z128">
        <v>12.29213025</v>
      </c>
      <c r="AA128">
        <v>11.214124451666599</v>
      </c>
      <c r="AB128">
        <v>10.8925520666666</v>
      </c>
      <c r="AC128">
        <v>9.4700250599999993</v>
      </c>
      <c r="AD128">
        <v>9.4035677933333304</v>
      </c>
      <c r="AE128">
        <v>9.3353747074999998</v>
      </c>
      <c r="AF128">
        <v>9.0403222949999993</v>
      </c>
    </row>
    <row r="129" spans="1:32" x14ac:dyDescent="0.3">
      <c r="A129">
        <v>1623</v>
      </c>
      <c r="B129" t="s">
        <v>116</v>
      </c>
      <c r="C129">
        <v>2017</v>
      </c>
      <c r="D129">
        <v>373</v>
      </c>
      <c r="E129">
        <v>23</v>
      </c>
      <c r="F129">
        <v>0.54691689008042899</v>
      </c>
      <c r="G129">
        <v>0.36</v>
      </c>
      <c r="H129">
        <v>1</v>
      </c>
      <c r="I129">
        <v>0.92</v>
      </c>
      <c r="J129">
        <v>0.48</v>
      </c>
      <c r="K129">
        <v>0.42</v>
      </c>
      <c r="L129">
        <v>0</v>
      </c>
      <c r="M129" t="s">
        <v>47</v>
      </c>
      <c r="N129" t="s">
        <v>77</v>
      </c>
      <c r="O129" t="s">
        <v>44</v>
      </c>
      <c r="P129" t="s">
        <v>52</v>
      </c>
      <c r="Q129" t="s">
        <v>32</v>
      </c>
      <c r="R129" t="s">
        <v>53</v>
      </c>
      <c r="S129" t="s">
        <v>35</v>
      </c>
      <c r="T129" t="s">
        <v>91</v>
      </c>
      <c r="U129" t="s">
        <v>72</v>
      </c>
      <c r="V129" t="s">
        <v>59</v>
      </c>
      <c r="W129">
        <v>24.5991058</v>
      </c>
      <c r="X129">
        <v>17.749979346666599</v>
      </c>
      <c r="Y129">
        <v>17.1146855</v>
      </c>
      <c r="Z129">
        <v>16.225072900000001</v>
      </c>
      <c r="AA129">
        <v>15.1741547725</v>
      </c>
      <c r="AB129">
        <v>14.627004599999999</v>
      </c>
      <c r="AC129">
        <v>13.6236677</v>
      </c>
      <c r="AD129">
        <v>13.4133043</v>
      </c>
      <c r="AE129">
        <v>13.13396286</v>
      </c>
      <c r="AF129">
        <v>12.9706387499999</v>
      </c>
    </row>
    <row r="130" spans="1:32" x14ac:dyDescent="0.3">
      <c r="A130">
        <v>1624</v>
      </c>
      <c r="B130" t="s">
        <v>116</v>
      </c>
      <c r="C130">
        <v>2017</v>
      </c>
      <c r="D130">
        <v>373</v>
      </c>
      <c r="E130">
        <v>24</v>
      </c>
      <c r="F130">
        <v>0.59785522788203704</v>
      </c>
      <c r="G130">
        <v>0.04</v>
      </c>
      <c r="H130">
        <v>2</v>
      </c>
      <c r="I130">
        <v>0.3</v>
      </c>
      <c r="J130">
        <v>0.94</v>
      </c>
      <c r="K130">
        <v>0.24</v>
      </c>
      <c r="L130">
        <v>7</v>
      </c>
      <c r="M130" t="s">
        <v>106</v>
      </c>
      <c r="N130" t="s">
        <v>77</v>
      </c>
      <c r="O130" t="s">
        <v>32</v>
      </c>
      <c r="P130" t="s">
        <v>44</v>
      </c>
      <c r="Q130" t="s">
        <v>35</v>
      </c>
      <c r="R130" t="s">
        <v>36</v>
      </c>
      <c r="S130" t="s">
        <v>97</v>
      </c>
      <c r="T130" t="s">
        <v>72</v>
      </c>
      <c r="U130" t="s">
        <v>95</v>
      </c>
      <c r="V130" t="s">
        <v>51</v>
      </c>
      <c r="W130">
        <v>25.082429874999999</v>
      </c>
      <c r="X130">
        <v>18.571993233333298</v>
      </c>
      <c r="Y130">
        <v>15.143239013611099</v>
      </c>
      <c r="Z130">
        <v>13.1790914272222</v>
      </c>
      <c r="AA130">
        <v>13.0933501</v>
      </c>
      <c r="AB130">
        <v>11.526191935</v>
      </c>
      <c r="AC130">
        <v>11.333823199999999</v>
      </c>
      <c r="AD130">
        <v>11.314845502400001</v>
      </c>
      <c r="AE130">
        <v>11.0919399</v>
      </c>
      <c r="AF130">
        <v>10.9706688</v>
      </c>
    </row>
    <row r="131" spans="1:32" x14ac:dyDescent="0.3">
      <c r="A131">
        <v>1625</v>
      </c>
      <c r="B131" t="s">
        <v>116</v>
      </c>
      <c r="C131">
        <v>2017</v>
      </c>
      <c r="D131">
        <v>373</v>
      </c>
      <c r="E131">
        <v>25</v>
      </c>
      <c r="F131">
        <v>0.57372654155495895</v>
      </c>
      <c r="G131">
        <v>0.08</v>
      </c>
      <c r="H131">
        <v>3</v>
      </c>
      <c r="I131">
        <v>0.5</v>
      </c>
      <c r="J131">
        <v>0.98</v>
      </c>
      <c r="K131">
        <v>0.06</v>
      </c>
      <c r="L131">
        <v>6</v>
      </c>
      <c r="M131" t="s">
        <v>106</v>
      </c>
      <c r="N131" t="s">
        <v>32</v>
      </c>
      <c r="O131" t="s">
        <v>44</v>
      </c>
      <c r="P131" t="s">
        <v>77</v>
      </c>
      <c r="Q131" t="s">
        <v>72</v>
      </c>
      <c r="R131" t="s">
        <v>58</v>
      </c>
      <c r="S131" t="s">
        <v>59</v>
      </c>
      <c r="T131" t="s">
        <v>45</v>
      </c>
      <c r="U131" t="s">
        <v>56</v>
      </c>
      <c r="V131" t="s">
        <v>86</v>
      </c>
      <c r="W131">
        <v>13.1324132775</v>
      </c>
      <c r="X131">
        <v>11.9046296889655</v>
      </c>
      <c r="Y131">
        <v>10.3839520094444</v>
      </c>
      <c r="Z131">
        <v>10.1513358569565</v>
      </c>
      <c r="AA131">
        <v>8.8853014021428507</v>
      </c>
      <c r="AB131">
        <v>8.4260056199999998</v>
      </c>
      <c r="AC131">
        <v>8.2092896875000001</v>
      </c>
      <c r="AD131">
        <v>7.90216533538461</v>
      </c>
      <c r="AE131">
        <v>7.8003064957142803</v>
      </c>
      <c r="AF131">
        <v>7.6725371536363598</v>
      </c>
    </row>
    <row r="132" spans="1:32" x14ac:dyDescent="0.3">
      <c r="A132">
        <v>1626</v>
      </c>
      <c r="B132" t="s">
        <v>116</v>
      </c>
      <c r="C132">
        <v>2017</v>
      </c>
      <c r="D132">
        <v>373</v>
      </c>
      <c r="E132">
        <v>26</v>
      </c>
      <c r="F132">
        <v>0.59249329758713098</v>
      </c>
      <c r="G132">
        <v>0.34</v>
      </c>
      <c r="H132">
        <v>1</v>
      </c>
      <c r="I132">
        <v>0.66</v>
      </c>
      <c r="J132">
        <v>0.94</v>
      </c>
      <c r="K132">
        <v>0.5</v>
      </c>
      <c r="L132">
        <v>4</v>
      </c>
      <c r="M132" t="s">
        <v>58</v>
      </c>
      <c r="N132" t="s">
        <v>32</v>
      </c>
      <c r="O132" t="s">
        <v>44</v>
      </c>
      <c r="P132" t="s">
        <v>77</v>
      </c>
      <c r="Q132" t="s">
        <v>45</v>
      </c>
      <c r="R132" t="s">
        <v>72</v>
      </c>
      <c r="S132" t="s">
        <v>52</v>
      </c>
      <c r="T132" t="s">
        <v>42</v>
      </c>
      <c r="U132" t="s">
        <v>61</v>
      </c>
      <c r="V132" t="s">
        <v>59</v>
      </c>
      <c r="W132">
        <v>22.712507200000001</v>
      </c>
      <c r="X132">
        <v>20.828918219999998</v>
      </c>
      <c r="Y132">
        <v>19.068055645000001</v>
      </c>
      <c r="Z132">
        <v>15.7123635975</v>
      </c>
      <c r="AA132">
        <v>14.6837428466666</v>
      </c>
      <c r="AB132">
        <v>10.448946702499899</v>
      </c>
      <c r="AC132">
        <v>9.2669048200000006</v>
      </c>
      <c r="AD132">
        <v>8.8589210499999993</v>
      </c>
      <c r="AE132">
        <v>7.9132680899999999</v>
      </c>
      <c r="AF132">
        <v>7.8990659699999997</v>
      </c>
    </row>
    <row r="133" spans="1:32" x14ac:dyDescent="0.3">
      <c r="A133">
        <v>1627</v>
      </c>
      <c r="B133" t="s">
        <v>116</v>
      </c>
      <c r="C133">
        <v>2017</v>
      </c>
      <c r="D133">
        <v>373</v>
      </c>
      <c r="E133">
        <v>27</v>
      </c>
      <c r="F133">
        <v>0.59785522788203704</v>
      </c>
      <c r="G133">
        <v>0.06</v>
      </c>
      <c r="H133">
        <v>10</v>
      </c>
      <c r="I133">
        <v>0.5</v>
      </c>
      <c r="J133">
        <v>0.88</v>
      </c>
      <c r="K133">
        <v>0.96</v>
      </c>
      <c r="L133">
        <v>6</v>
      </c>
      <c r="M133" t="s">
        <v>77</v>
      </c>
      <c r="N133" t="s">
        <v>32</v>
      </c>
      <c r="O133" t="s">
        <v>44</v>
      </c>
      <c r="P133" t="s">
        <v>72</v>
      </c>
      <c r="Q133" t="s">
        <v>45</v>
      </c>
      <c r="R133" t="s">
        <v>106</v>
      </c>
      <c r="S133" t="s">
        <v>34</v>
      </c>
      <c r="T133" t="s">
        <v>92</v>
      </c>
      <c r="U133" t="s">
        <v>73</v>
      </c>
      <c r="V133" t="s">
        <v>56</v>
      </c>
      <c r="W133">
        <v>5.5994818817073098</v>
      </c>
      <c r="X133">
        <v>5.3986629381372504</v>
      </c>
      <c r="Y133">
        <v>5.1063311534186004</v>
      </c>
      <c r="Z133">
        <v>4.8985174382199999</v>
      </c>
      <c r="AA133">
        <v>4.8916709445945896</v>
      </c>
      <c r="AB133">
        <v>4.8680411418420997</v>
      </c>
      <c r="AC133">
        <v>4.4814656524999901</v>
      </c>
      <c r="AD133">
        <v>4.4589390841025596</v>
      </c>
      <c r="AE133">
        <v>4.4162568766666599</v>
      </c>
      <c r="AF133">
        <v>4.3909830729166597</v>
      </c>
    </row>
    <row r="134" spans="1:32" x14ac:dyDescent="0.3">
      <c r="A134">
        <v>1628</v>
      </c>
      <c r="B134" t="s">
        <v>116</v>
      </c>
      <c r="C134">
        <v>2017</v>
      </c>
      <c r="D134">
        <v>373</v>
      </c>
      <c r="E134">
        <v>28</v>
      </c>
      <c r="F134">
        <v>0.53083109919571003</v>
      </c>
      <c r="G134">
        <v>0.06</v>
      </c>
      <c r="H134">
        <v>9</v>
      </c>
      <c r="I134">
        <v>0.48</v>
      </c>
      <c r="J134">
        <v>0.3</v>
      </c>
      <c r="K134">
        <v>0.46</v>
      </c>
      <c r="L134">
        <v>9</v>
      </c>
      <c r="M134" t="s">
        <v>32</v>
      </c>
      <c r="N134" t="s">
        <v>72</v>
      </c>
      <c r="O134" t="s">
        <v>36</v>
      </c>
      <c r="P134" t="s">
        <v>68</v>
      </c>
      <c r="Q134" t="s">
        <v>44</v>
      </c>
      <c r="R134" t="s">
        <v>77</v>
      </c>
      <c r="S134" t="s">
        <v>70</v>
      </c>
      <c r="T134" t="s">
        <v>83</v>
      </c>
      <c r="U134" t="s">
        <v>86</v>
      </c>
      <c r="V134" t="s">
        <v>81</v>
      </c>
      <c r="W134">
        <v>8.8419357919354802</v>
      </c>
      <c r="X134">
        <v>7.9499578974999903</v>
      </c>
      <c r="Y134">
        <v>7.6807837457142796</v>
      </c>
      <c r="Z134">
        <v>7.2842107045500004</v>
      </c>
      <c r="AA134">
        <v>7.1275255445161196</v>
      </c>
      <c r="AB134">
        <v>7.0205101085185104</v>
      </c>
      <c r="AC134">
        <v>6.8096435892592497</v>
      </c>
      <c r="AD134">
        <v>6.7732470288888802</v>
      </c>
      <c r="AE134">
        <v>6.6313744773333303</v>
      </c>
      <c r="AF134">
        <v>6.5964259696551704</v>
      </c>
    </row>
    <row r="135" spans="1:32" x14ac:dyDescent="0.3">
      <c r="A135">
        <v>1629</v>
      </c>
      <c r="B135" t="s">
        <v>116</v>
      </c>
      <c r="C135">
        <v>2017</v>
      </c>
      <c r="D135">
        <v>373</v>
      </c>
      <c r="E135">
        <v>29</v>
      </c>
      <c r="F135">
        <v>0.55764075067024099</v>
      </c>
      <c r="G135">
        <v>0.42</v>
      </c>
      <c r="H135">
        <v>1</v>
      </c>
      <c r="I135">
        <v>0.22</v>
      </c>
      <c r="J135">
        <v>0.64</v>
      </c>
      <c r="K135">
        <v>0.08</v>
      </c>
      <c r="L135">
        <v>10</v>
      </c>
      <c r="M135" t="s">
        <v>106</v>
      </c>
      <c r="N135" t="s">
        <v>52</v>
      </c>
      <c r="O135" t="s">
        <v>32</v>
      </c>
      <c r="P135" t="s">
        <v>72</v>
      </c>
      <c r="Q135" t="s">
        <v>58</v>
      </c>
      <c r="R135" t="s">
        <v>70</v>
      </c>
      <c r="S135" t="s">
        <v>43</v>
      </c>
      <c r="T135" t="s">
        <v>45</v>
      </c>
      <c r="U135" t="s">
        <v>89</v>
      </c>
      <c r="V135" t="s">
        <v>77</v>
      </c>
      <c r="W135">
        <v>17.456205400000002</v>
      </c>
      <c r="X135">
        <v>17.336889299999999</v>
      </c>
      <c r="Y135">
        <v>16.616314899999999</v>
      </c>
      <c r="Z135">
        <v>12.264227614999999</v>
      </c>
      <c r="AA135">
        <v>12.223321459999999</v>
      </c>
      <c r="AB135">
        <v>12.103272905000001</v>
      </c>
      <c r="AC135">
        <v>12.0964308</v>
      </c>
      <c r="AD135">
        <v>10.870297433333301</v>
      </c>
      <c r="AE135">
        <v>10.538941400000001</v>
      </c>
      <c r="AF135">
        <v>10.525544200000001</v>
      </c>
    </row>
    <row r="136" spans="1:32" x14ac:dyDescent="0.3">
      <c r="A136">
        <v>1630</v>
      </c>
      <c r="B136" t="s">
        <v>116</v>
      </c>
      <c r="C136">
        <v>2017</v>
      </c>
      <c r="D136">
        <v>373</v>
      </c>
      <c r="E136">
        <v>30</v>
      </c>
      <c r="F136">
        <v>0.579088471849866</v>
      </c>
      <c r="G136">
        <v>0.36</v>
      </c>
      <c r="H136">
        <v>2</v>
      </c>
      <c r="I136">
        <v>0.78</v>
      </c>
      <c r="J136">
        <v>0.82</v>
      </c>
      <c r="K136">
        <v>0.26</v>
      </c>
      <c r="L136">
        <v>10</v>
      </c>
      <c r="M136" t="s">
        <v>77</v>
      </c>
      <c r="N136" t="s">
        <v>97</v>
      </c>
      <c r="O136" t="s">
        <v>32</v>
      </c>
      <c r="P136" t="s">
        <v>43</v>
      </c>
      <c r="Q136" t="s">
        <v>39</v>
      </c>
      <c r="R136" t="s">
        <v>35</v>
      </c>
      <c r="S136" t="s">
        <v>44</v>
      </c>
      <c r="T136" t="s">
        <v>45</v>
      </c>
      <c r="U136" t="s">
        <v>79</v>
      </c>
      <c r="V136" t="s">
        <v>57</v>
      </c>
      <c r="W136">
        <v>16.442587140000001</v>
      </c>
      <c r="X136">
        <v>13.1787505</v>
      </c>
      <c r="Y136">
        <v>11.7133501585714</v>
      </c>
      <c r="Z136">
        <v>11.623502715000001</v>
      </c>
      <c r="AA136">
        <v>10.053316129999899</v>
      </c>
      <c r="AB136">
        <v>9.7571245799999993</v>
      </c>
      <c r="AC136">
        <v>9.5928964575000002</v>
      </c>
      <c r="AD136">
        <v>9.559693438</v>
      </c>
      <c r="AE136">
        <v>9.4591679749999997</v>
      </c>
      <c r="AF136">
        <v>9.094855785</v>
      </c>
    </row>
    <row r="137" spans="1:32" x14ac:dyDescent="0.3">
      <c r="A137">
        <v>1631</v>
      </c>
      <c r="B137" t="s">
        <v>116</v>
      </c>
      <c r="C137">
        <v>2017</v>
      </c>
      <c r="D137">
        <v>373</v>
      </c>
      <c r="E137">
        <v>31</v>
      </c>
      <c r="F137">
        <v>0.55227882037533504</v>
      </c>
      <c r="G137">
        <v>0.38</v>
      </c>
      <c r="H137">
        <v>1</v>
      </c>
      <c r="I137">
        <v>0.76</v>
      </c>
      <c r="J137">
        <v>0.57999999999999996</v>
      </c>
      <c r="K137">
        <v>0.3</v>
      </c>
      <c r="L137">
        <v>8</v>
      </c>
      <c r="M137" t="s">
        <v>44</v>
      </c>
      <c r="N137" t="s">
        <v>77</v>
      </c>
      <c r="O137" t="s">
        <v>32</v>
      </c>
      <c r="P137" t="s">
        <v>89</v>
      </c>
      <c r="Q137" t="s">
        <v>110</v>
      </c>
      <c r="R137" t="s">
        <v>82</v>
      </c>
      <c r="S137" t="s">
        <v>72</v>
      </c>
      <c r="T137" t="s">
        <v>90</v>
      </c>
      <c r="U137" t="s">
        <v>52</v>
      </c>
      <c r="V137" t="s">
        <v>43</v>
      </c>
      <c r="W137">
        <v>24.743382949999901</v>
      </c>
      <c r="X137">
        <v>17.290898483333301</v>
      </c>
      <c r="Y137">
        <v>14.602190727499901</v>
      </c>
      <c r="Z137">
        <v>14.3249426</v>
      </c>
      <c r="AA137">
        <v>14.307504700000001</v>
      </c>
      <c r="AB137">
        <v>14.297641799999999</v>
      </c>
      <c r="AC137">
        <v>14.0368890833333</v>
      </c>
      <c r="AD137">
        <v>13.496416549999999</v>
      </c>
      <c r="AE137">
        <v>13.353870864999999</v>
      </c>
      <c r="AF137">
        <v>13.0782375</v>
      </c>
    </row>
    <row r="138" spans="1:32" x14ac:dyDescent="0.3">
      <c r="A138">
        <v>1632</v>
      </c>
      <c r="B138" t="s">
        <v>116</v>
      </c>
      <c r="C138">
        <v>2017</v>
      </c>
      <c r="D138">
        <v>373</v>
      </c>
      <c r="E138">
        <v>32</v>
      </c>
      <c r="F138">
        <v>0.56568364611260002</v>
      </c>
      <c r="G138">
        <v>0.3</v>
      </c>
      <c r="H138">
        <v>2</v>
      </c>
      <c r="I138">
        <v>0.98</v>
      </c>
      <c r="J138">
        <v>0.48</v>
      </c>
      <c r="K138">
        <v>0.62</v>
      </c>
      <c r="L138">
        <v>0</v>
      </c>
      <c r="M138" t="s">
        <v>47</v>
      </c>
      <c r="N138" t="s">
        <v>112</v>
      </c>
      <c r="O138" t="s">
        <v>52</v>
      </c>
      <c r="P138" t="s">
        <v>72</v>
      </c>
      <c r="Q138" t="s">
        <v>44</v>
      </c>
      <c r="R138" t="s">
        <v>46</v>
      </c>
      <c r="S138" t="s">
        <v>77</v>
      </c>
      <c r="T138" t="s">
        <v>74</v>
      </c>
      <c r="U138" t="s">
        <v>81</v>
      </c>
      <c r="V138" t="s">
        <v>32</v>
      </c>
      <c r="W138">
        <v>14.0528535599999</v>
      </c>
      <c r="X138">
        <v>13.36529015</v>
      </c>
      <c r="Y138">
        <v>13.03486535</v>
      </c>
      <c r="Z138">
        <v>13.0011303675</v>
      </c>
      <c r="AA138">
        <v>12.162295911999999</v>
      </c>
      <c r="AB138">
        <v>11.70784235</v>
      </c>
      <c r="AC138">
        <v>11.6136047116666</v>
      </c>
      <c r="AD138">
        <v>11.37008346</v>
      </c>
      <c r="AE138">
        <v>11.3085007716666</v>
      </c>
      <c r="AF138">
        <v>11.301849283333301</v>
      </c>
    </row>
    <row r="139" spans="1:32" x14ac:dyDescent="0.3">
      <c r="A139">
        <v>1633</v>
      </c>
      <c r="B139" t="s">
        <v>116</v>
      </c>
      <c r="C139">
        <v>2017</v>
      </c>
      <c r="D139">
        <v>373</v>
      </c>
      <c r="E139">
        <v>33</v>
      </c>
      <c r="F139">
        <v>0.60589812332439597</v>
      </c>
      <c r="G139">
        <v>0.02</v>
      </c>
      <c r="H139">
        <v>7</v>
      </c>
      <c r="I139">
        <v>0.7</v>
      </c>
      <c r="J139">
        <v>0.44</v>
      </c>
      <c r="K139">
        <v>0.92</v>
      </c>
      <c r="L139">
        <v>8</v>
      </c>
      <c r="M139" t="s">
        <v>77</v>
      </c>
      <c r="N139" t="s">
        <v>32</v>
      </c>
      <c r="O139" t="s">
        <v>44</v>
      </c>
      <c r="P139" t="s">
        <v>72</v>
      </c>
      <c r="Q139" t="s">
        <v>45</v>
      </c>
      <c r="R139" t="s">
        <v>36</v>
      </c>
      <c r="S139" t="s">
        <v>52</v>
      </c>
      <c r="T139" t="s">
        <v>102</v>
      </c>
      <c r="U139" t="s">
        <v>68</v>
      </c>
      <c r="V139" t="s">
        <v>59</v>
      </c>
      <c r="W139">
        <v>8.6960088852127697</v>
      </c>
      <c r="X139">
        <v>8.4414061452542395</v>
      </c>
      <c r="Y139">
        <v>7.4876839488043396</v>
      </c>
      <c r="Z139">
        <v>7.0486489786792399</v>
      </c>
      <c r="AA139">
        <v>7.0134203159722199</v>
      </c>
      <c r="AB139">
        <v>6.97397256965517</v>
      </c>
      <c r="AC139">
        <v>6.7799357820731698</v>
      </c>
      <c r="AD139">
        <v>6.7123358409090903</v>
      </c>
      <c r="AE139">
        <v>6.6923562398749903</v>
      </c>
      <c r="AF139">
        <v>6.6601646240908998</v>
      </c>
    </row>
    <row r="140" spans="1:32" x14ac:dyDescent="0.3">
      <c r="A140">
        <v>1634</v>
      </c>
      <c r="B140" t="s">
        <v>116</v>
      </c>
      <c r="C140">
        <v>2017</v>
      </c>
      <c r="D140">
        <v>373</v>
      </c>
      <c r="E140">
        <v>34</v>
      </c>
      <c r="F140">
        <v>0.57640750670241203</v>
      </c>
      <c r="G140">
        <v>0.04</v>
      </c>
      <c r="H140">
        <v>10</v>
      </c>
      <c r="I140">
        <v>0.68</v>
      </c>
      <c r="J140">
        <v>0.5</v>
      </c>
      <c r="K140">
        <v>0.72</v>
      </c>
      <c r="L140">
        <v>9</v>
      </c>
      <c r="M140" t="s">
        <v>32</v>
      </c>
      <c r="N140" t="s">
        <v>77</v>
      </c>
      <c r="O140" t="s">
        <v>81</v>
      </c>
      <c r="P140" t="s">
        <v>53</v>
      </c>
      <c r="Q140" t="s">
        <v>109</v>
      </c>
      <c r="R140" t="s">
        <v>72</v>
      </c>
      <c r="S140" t="s">
        <v>44</v>
      </c>
      <c r="T140" t="s">
        <v>106</v>
      </c>
      <c r="U140" t="s">
        <v>61</v>
      </c>
      <c r="V140" t="s">
        <v>94</v>
      </c>
      <c r="W140">
        <v>9.0853761403571394</v>
      </c>
      <c r="X140">
        <v>8.5906817667391309</v>
      </c>
      <c r="Y140">
        <v>7.0831640274642798</v>
      </c>
      <c r="Z140">
        <v>6.9312274810714296</v>
      </c>
      <c r="AA140">
        <v>6.9144128167741901</v>
      </c>
      <c r="AB140">
        <v>6.9065747932812496</v>
      </c>
      <c r="AC140">
        <v>6.86698178791071</v>
      </c>
      <c r="AD140">
        <v>6.7704992765384597</v>
      </c>
      <c r="AE140">
        <v>6.7671281418421003</v>
      </c>
      <c r="AF140">
        <v>6.5837314951351296</v>
      </c>
    </row>
    <row r="141" spans="1:32" x14ac:dyDescent="0.3">
      <c r="A141">
        <v>1635</v>
      </c>
      <c r="B141" t="s">
        <v>116</v>
      </c>
      <c r="C141">
        <v>2017</v>
      </c>
      <c r="D141">
        <v>373</v>
      </c>
      <c r="E141">
        <v>35</v>
      </c>
      <c r="F141">
        <v>0.58445040214477195</v>
      </c>
      <c r="G141">
        <v>0.06</v>
      </c>
      <c r="H141">
        <v>3</v>
      </c>
      <c r="I141">
        <v>0.48</v>
      </c>
      <c r="J141">
        <v>0.44</v>
      </c>
      <c r="K141">
        <v>0.38</v>
      </c>
      <c r="L141">
        <v>3</v>
      </c>
      <c r="M141" t="s">
        <v>106</v>
      </c>
      <c r="N141" t="s">
        <v>32</v>
      </c>
      <c r="O141" t="s">
        <v>111</v>
      </c>
      <c r="P141" t="s">
        <v>52</v>
      </c>
      <c r="Q141" t="s">
        <v>77</v>
      </c>
      <c r="R141" t="s">
        <v>86</v>
      </c>
      <c r="S141" t="s">
        <v>82</v>
      </c>
      <c r="T141" t="s">
        <v>47</v>
      </c>
      <c r="U141" t="s">
        <v>44</v>
      </c>
      <c r="V141" t="s">
        <v>33</v>
      </c>
      <c r="W141">
        <v>24.872231499999899</v>
      </c>
      <c r="X141">
        <v>11.950490430526299</v>
      </c>
      <c r="Y141">
        <v>10.429921298571401</v>
      </c>
      <c r="Z141">
        <v>10.0289417183333</v>
      </c>
      <c r="AA141">
        <v>9.8974249145000002</v>
      </c>
      <c r="AB141">
        <v>9.5064516166666593</v>
      </c>
      <c r="AC141">
        <v>9.4511478266666593</v>
      </c>
      <c r="AD141">
        <v>9.4042925854545398</v>
      </c>
      <c r="AE141">
        <v>9.2967050561111098</v>
      </c>
      <c r="AF141">
        <v>9.2458888940000001</v>
      </c>
    </row>
    <row r="142" spans="1:32" x14ac:dyDescent="0.3">
      <c r="A142">
        <v>1636</v>
      </c>
      <c r="B142" t="s">
        <v>116</v>
      </c>
      <c r="C142">
        <v>2017</v>
      </c>
      <c r="D142">
        <v>373</v>
      </c>
      <c r="E142">
        <v>36</v>
      </c>
      <c r="F142">
        <v>0.58176943699731898</v>
      </c>
      <c r="G142">
        <v>0.44</v>
      </c>
      <c r="H142">
        <v>1</v>
      </c>
      <c r="I142">
        <v>0.2</v>
      </c>
      <c r="J142">
        <v>0.7</v>
      </c>
      <c r="K142">
        <v>0.22</v>
      </c>
      <c r="L142">
        <v>10</v>
      </c>
      <c r="M142" t="s">
        <v>45</v>
      </c>
      <c r="N142" t="s">
        <v>106</v>
      </c>
      <c r="O142" t="s">
        <v>43</v>
      </c>
      <c r="P142" t="s">
        <v>44</v>
      </c>
      <c r="Q142" t="s">
        <v>32</v>
      </c>
      <c r="R142" t="s">
        <v>70</v>
      </c>
      <c r="S142" t="s">
        <v>72</v>
      </c>
      <c r="T142" t="s">
        <v>59</v>
      </c>
      <c r="U142" t="s">
        <v>68</v>
      </c>
      <c r="V142" t="s">
        <v>89</v>
      </c>
      <c r="W142">
        <v>17.997600599999998</v>
      </c>
      <c r="X142">
        <v>13.721014670000001</v>
      </c>
      <c r="Y142">
        <v>13.690654800000001</v>
      </c>
      <c r="Z142">
        <v>12.83766413</v>
      </c>
      <c r="AA142">
        <v>11.1703128875</v>
      </c>
      <c r="AB142">
        <v>10.7780760233333</v>
      </c>
      <c r="AC142">
        <v>10.36075832</v>
      </c>
      <c r="AD142">
        <v>9.9550244799999899</v>
      </c>
      <c r="AE142">
        <v>9.6680574400000001</v>
      </c>
      <c r="AF142">
        <v>9.3946332899999998</v>
      </c>
    </row>
    <row r="143" spans="1:32" x14ac:dyDescent="0.3">
      <c r="A143">
        <v>1637</v>
      </c>
      <c r="B143" t="s">
        <v>116</v>
      </c>
      <c r="C143">
        <v>2017</v>
      </c>
      <c r="D143">
        <v>373</v>
      </c>
      <c r="E143">
        <v>37</v>
      </c>
      <c r="F143">
        <v>0.60857908847184905</v>
      </c>
      <c r="G143">
        <v>0.04</v>
      </c>
      <c r="H143">
        <v>6</v>
      </c>
      <c r="I143">
        <v>1</v>
      </c>
      <c r="J143">
        <v>0.7</v>
      </c>
      <c r="K143">
        <v>0.6</v>
      </c>
      <c r="L143">
        <v>9</v>
      </c>
      <c r="M143" t="s">
        <v>32</v>
      </c>
      <c r="N143" t="s">
        <v>77</v>
      </c>
      <c r="O143" t="s">
        <v>72</v>
      </c>
      <c r="P143" t="s">
        <v>44</v>
      </c>
      <c r="Q143" t="s">
        <v>45</v>
      </c>
      <c r="R143" t="s">
        <v>59</v>
      </c>
      <c r="S143" t="s">
        <v>52</v>
      </c>
      <c r="T143" t="s">
        <v>47</v>
      </c>
      <c r="U143" t="s">
        <v>74</v>
      </c>
      <c r="V143" t="s">
        <v>58</v>
      </c>
      <c r="W143">
        <v>9.4604530768354405</v>
      </c>
      <c r="X143">
        <v>8.9840481539189199</v>
      </c>
      <c r="Y143">
        <v>7.6443715943589696</v>
      </c>
      <c r="Z143">
        <v>7.5792082605333198</v>
      </c>
      <c r="AA143">
        <v>7.1581397804687503</v>
      </c>
      <c r="AB143">
        <v>6.8390359608918896</v>
      </c>
      <c r="AC143">
        <v>6.5749245041688296</v>
      </c>
      <c r="AD143">
        <v>6.4661408924999897</v>
      </c>
      <c r="AE143">
        <v>6.3706058040909097</v>
      </c>
      <c r="AF143">
        <v>6.3447168098304996</v>
      </c>
    </row>
    <row r="144" spans="1:32" x14ac:dyDescent="0.3">
      <c r="A144">
        <v>1638</v>
      </c>
      <c r="B144" t="s">
        <v>116</v>
      </c>
      <c r="C144">
        <v>2017</v>
      </c>
      <c r="D144">
        <v>373</v>
      </c>
      <c r="E144">
        <v>38</v>
      </c>
      <c r="F144">
        <v>0.59249329758713098</v>
      </c>
      <c r="G144">
        <v>0.08</v>
      </c>
      <c r="H144">
        <v>2</v>
      </c>
      <c r="I144">
        <v>0.72</v>
      </c>
      <c r="J144">
        <v>0.56000000000000005</v>
      </c>
      <c r="K144">
        <v>0.92</v>
      </c>
      <c r="L144">
        <v>4</v>
      </c>
      <c r="M144" t="s">
        <v>44</v>
      </c>
      <c r="N144" t="s">
        <v>77</v>
      </c>
      <c r="O144" t="s">
        <v>47</v>
      </c>
      <c r="P144" t="s">
        <v>32</v>
      </c>
      <c r="Q144" t="s">
        <v>58</v>
      </c>
      <c r="R144" t="s">
        <v>106</v>
      </c>
      <c r="S144" t="s">
        <v>110</v>
      </c>
      <c r="T144" t="s">
        <v>72</v>
      </c>
      <c r="U144" t="s">
        <v>82</v>
      </c>
      <c r="V144" t="s">
        <v>43</v>
      </c>
      <c r="W144">
        <v>15.166602283333299</v>
      </c>
      <c r="X144">
        <v>13.673197402857101</v>
      </c>
      <c r="Y144">
        <v>13.441165273333301</v>
      </c>
      <c r="Z144">
        <v>12.6147599449999</v>
      </c>
      <c r="AA144">
        <v>12.366475829999899</v>
      </c>
      <c r="AB144">
        <v>12.3128554299999</v>
      </c>
      <c r="AC144">
        <v>11.533056950000001</v>
      </c>
      <c r="AD144">
        <v>11.0548779217647</v>
      </c>
      <c r="AE144">
        <v>10.900500989999999</v>
      </c>
      <c r="AF144">
        <v>10.8324379214285</v>
      </c>
    </row>
    <row r="145" spans="1:32" x14ac:dyDescent="0.3">
      <c r="A145">
        <v>1639</v>
      </c>
      <c r="B145" t="s">
        <v>116</v>
      </c>
      <c r="C145">
        <v>2017</v>
      </c>
      <c r="D145">
        <v>373</v>
      </c>
      <c r="E145">
        <v>39</v>
      </c>
      <c r="F145">
        <v>0.58176943699731898</v>
      </c>
      <c r="G145">
        <v>0.1</v>
      </c>
      <c r="H145">
        <v>1</v>
      </c>
      <c r="I145">
        <v>0.96</v>
      </c>
      <c r="J145">
        <v>0.56000000000000005</v>
      </c>
      <c r="K145">
        <v>0.1</v>
      </c>
      <c r="L145">
        <v>0</v>
      </c>
      <c r="M145" t="s">
        <v>44</v>
      </c>
      <c r="N145" t="s">
        <v>32</v>
      </c>
      <c r="O145" t="s">
        <v>77</v>
      </c>
      <c r="P145" t="s">
        <v>52</v>
      </c>
      <c r="Q145" t="s">
        <v>58</v>
      </c>
      <c r="R145" t="s">
        <v>47</v>
      </c>
      <c r="S145" t="s">
        <v>110</v>
      </c>
      <c r="T145" t="s">
        <v>72</v>
      </c>
      <c r="U145" t="s">
        <v>80</v>
      </c>
      <c r="V145" t="s">
        <v>83</v>
      </c>
      <c r="W145">
        <v>20.520298199999999</v>
      </c>
      <c r="X145">
        <v>17.543437686000001</v>
      </c>
      <c r="Y145">
        <v>17.126961712499899</v>
      </c>
      <c r="Z145">
        <v>16.16685485</v>
      </c>
      <c r="AA145">
        <v>16.072148033333299</v>
      </c>
      <c r="AB145">
        <v>16.018079799999999</v>
      </c>
      <c r="AC145">
        <v>15.3781786</v>
      </c>
      <c r="AD145">
        <v>15.1234797085714</v>
      </c>
      <c r="AE145">
        <v>14.429551099999999</v>
      </c>
      <c r="AF145">
        <v>13.7497902</v>
      </c>
    </row>
    <row r="146" spans="1:32" x14ac:dyDescent="0.3">
      <c r="A146">
        <v>1640</v>
      </c>
      <c r="B146" t="s">
        <v>116</v>
      </c>
      <c r="C146">
        <v>2017</v>
      </c>
      <c r="D146">
        <v>373</v>
      </c>
      <c r="E146">
        <v>40</v>
      </c>
      <c r="F146">
        <v>0.58713136729222504</v>
      </c>
      <c r="G146">
        <v>0.16</v>
      </c>
      <c r="H146">
        <v>9</v>
      </c>
      <c r="I146">
        <v>0.2</v>
      </c>
      <c r="J146">
        <v>0.6</v>
      </c>
      <c r="K146">
        <v>0.57999999999999996</v>
      </c>
      <c r="L146">
        <v>1</v>
      </c>
      <c r="M146" t="s">
        <v>94</v>
      </c>
      <c r="N146" t="s">
        <v>86</v>
      </c>
      <c r="O146" t="s">
        <v>67</v>
      </c>
      <c r="P146" t="s">
        <v>34</v>
      </c>
      <c r="Q146" t="s">
        <v>69</v>
      </c>
      <c r="R146" t="s">
        <v>95</v>
      </c>
      <c r="S146" t="s">
        <v>64</v>
      </c>
      <c r="T146" t="s">
        <v>53</v>
      </c>
      <c r="U146" t="s">
        <v>72</v>
      </c>
      <c r="V146" t="s">
        <v>51</v>
      </c>
      <c r="W146">
        <v>2.2874710092592498</v>
      </c>
      <c r="X146">
        <v>2.26658080683606</v>
      </c>
      <c r="Y146">
        <v>2.1859987813838302</v>
      </c>
      <c r="Z146">
        <v>2.0987741082142799</v>
      </c>
      <c r="AA146">
        <v>2.0541160098461502</v>
      </c>
      <c r="AB146">
        <v>2.0393319812025301</v>
      </c>
      <c r="AC146">
        <v>2.0313774439493599</v>
      </c>
      <c r="AD146">
        <v>2.0288580559146299</v>
      </c>
      <c r="AE146">
        <v>2.0020629440737698</v>
      </c>
      <c r="AF146">
        <v>1.96153893236619</v>
      </c>
    </row>
    <row r="147" spans="1:32" x14ac:dyDescent="0.3">
      <c r="A147">
        <v>1641</v>
      </c>
      <c r="B147" t="s">
        <v>116</v>
      </c>
      <c r="C147">
        <v>2017</v>
      </c>
      <c r="D147">
        <v>373</v>
      </c>
      <c r="E147">
        <v>41</v>
      </c>
      <c r="F147">
        <v>0.58176943699731898</v>
      </c>
      <c r="G147">
        <v>0.5</v>
      </c>
      <c r="H147">
        <v>1</v>
      </c>
      <c r="I147">
        <v>0.56000000000000005</v>
      </c>
      <c r="J147">
        <v>0.92</v>
      </c>
      <c r="K147">
        <v>0.62</v>
      </c>
      <c r="L147">
        <v>4</v>
      </c>
      <c r="M147" t="s">
        <v>32</v>
      </c>
      <c r="N147" t="s">
        <v>47</v>
      </c>
      <c r="O147" t="s">
        <v>44</v>
      </c>
      <c r="P147" t="s">
        <v>52</v>
      </c>
      <c r="Q147" t="s">
        <v>77</v>
      </c>
      <c r="R147" t="s">
        <v>59</v>
      </c>
      <c r="S147" t="s">
        <v>72</v>
      </c>
      <c r="T147" t="s">
        <v>58</v>
      </c>
      <c r="U147" t="s">
        <v>43</v>
      </c>
      <c r="V147" t="s">
        <v>90</v>
      </c>
      <c r="W147">
        <v>30.943282605</v>
      </c>
      <c r="X147">
        <v>15.580576900000001</v>
      </c>
      <c r="Y147">
        <v>14.547338245000001</v>
      </c>
      <c r="Z147">
        <v>12.8977509</v>
      </c>
      <c r="AA147">
        <v>12.119367472499899</v>
      </c>
      <c r="AB147">
        <v>12.017862064999999</v>
      </c>
      <c r="AC147">
        <v>11.111431605</v>
      </c>
      <c r="AD147">
        <v>10.33204484</v>
      </c>
      <c r="AE147">
        <v>10.256870299999999</v>
      </c>
      <c r="AF147">
        <v>9.7601156099999997</v>
      </c>
    </row>
    <row r="148" spans="1:32" x14ac:dyDescent="0.3">
      <c r="A148">
        <v>1642</v>
      </c>
      <c r="B148" t="s">
        <v>116</v>
      </c>
      <c r="C148">
        <v>2017</v>
      </c>
      <c r="D148">
        <v>373</v>
      </c>
      <c r="E148">
        <v>42</v>
      </c>
      <c r="F148">
        <v>0.59785522788203704</v>
      </c>
      <c r="G148">
        <v>0.02</v>
      </c>
      <c r="H148">
        <v>2</v>
      </c>
      <c r="I148">
        <v>0.8</v>
      </c>
      <c r="J148">
        <v>0.16</v>
      </c>
      <c r="K148">
        <v>0.76</v>
      </c>
      <c r="L148">
        <v>4</v>
      </c>
      <c r="M148" t="s">
        <v>82</v>
      </c>
      <c r="N148" t="s">
        <v>59</v>
      </c>
      <c r="O148" t="s">
        <v>32</v>
      </c>
      <c r="P148" t="s">
        <v>80</v>
      </c>
      <c r="Q148" t="s">
        <v>84</v>
      </c>
      <c r="R148" t="s">
        <v>52</v>
      </c>
      <c r="S148" t="s">
        <v>111</v>
      </c>
      <c r="T148" t="s">
        <v>47</v>
      </c>
      <c r="U148" t="s">
        <v>45</v>
      </c>
      <c r="V148" t="s">
        <v>77</v>
      </c>
      <c r="W148">
        <v>14.077269080000001</v>
      </c>
      <c r="X148">
        <v>13.6846472788888</v>
      </c>
      <c r="Y148">
        <v>13.243286047826</v>
      </c>
      <c r="Z148">
        <v>12.9891158583333</v>
      </c>
      <c r="AA148">
        <v>12.853523900000001</v>
      </c>
      <c r="AB148">
        <v>12.10831071</v>
      </c>
      <c r="AC148">
        <v>12.1063566</v>
      </c>
      <c r="AD148">
        <v>12.093313591999999</v>
      </c>
      <c r="AE148">
        <v>12.020448768</v>
      </c>
      <c r="AF148">
        <v>12.014714392</v>
      </c>
    </row>
    <row r="149" spans="1:32" x14ac:dyDescent="0.3">
      <c r="A149">
        <v>1643</v>
      </c>
      <c r="B149" t="s">
        <v>116</v>
      </c>
      <c r="C149">
        <v>2017</v>
      </c>
      <c r="D149">
        <v>373</v>
      </c>
      <c r="E149">
        <v>43</v>
      </c>
      <c r="F149">
        <v>0.53619302949061598</v>
      </c>
      <c r="G149">
        <v>0.6</v>
      </c>
      <c r="H149">
        <v>1</v>
      </c>
      <c r="I149">
        <v>0.72</v>
      </c>
      <c r="J149">
        <v>0.36</v>
      </c>
      <c r="K149">
        <v>0.22</v>
      </c>
      <c r="L149">
        <v>9</v>
      </c>
      <c r="M149" t="s">
        <v>77</v>
      </c>
      <c r="N149" t="s">
        <v>44</v>
      </c>
      <c r="O149" t="s">
        <v>32</v>
      </c>
      <c r="P149" t="s">
        <v>70</v>
      </c>
      <c r="Q149" t="s">
        <v>85</v>
      </c>
      <c r="R149" t="s">
        <v>86</v>
      </c>
      <c r="S149" t="s">
        <v>88</v>
      </c>
      <c r="T149" t="s">
        <v>83</v>
      </c>
      <c r="U149" t="s">
        <v>72</v>
      </c>
      <c r="V149" t="s">
        <v>34</v>
      </c>
      <c r="W149">
        <v>26.559253699999999</v>
      </c>
      <c r="X149">
        <v>18.662990600000001</v>
      </c>
      <c r="Y149">
        <v>16.6262264</v>
      </c>
      <c r="Z149">
        <v>16.388061050000001</v>
      </c>
      <c r="AA149">
        <v>16.127763699999999</v>
      </c>
      <c r="AB149">
        <v>15.799739799999999</v>
      </c>
      <c r="AC149">
        <v>15.173213000000001</v>
      </c>
      <c r="AD149">
        <v>15.074509819999999</v>
      </c>
      <c r="AE149">
        <v>15.018812199999999</v>
      </c>
      <c r="AF149">
        <v>14.9845047</v>
      </c>
    </row>
    <row r="150" spans="1:32" x14ac:dyDescent="0.3">
      <c r="A150">
        <v>1644</v>
      </c>
      <c r="B150" t="s">
        <v>116</v>
      </c>
      <c r="C150">
        <v>2017</v>
      </c>
      <c r="D150">
        <v>373</v>
      </c>
      <c r="E150">
        <v>44</v>
      </c>
      <c r="F150">
        <v>0.59517426273458396</v>
      </c>
      <c r="G150">
        <v>0.18</v>
      </c>
      <c r="H150">
        <v>1</v>
      </c>
      <c r="I150">
        <v>0.32</v>
      </c>
      <c r="J150">
        <v>0.96</v>
      </c>
      <c r="K150">
        <v>0.5</v>
      </c>
      <c r="L150">
        <v>6</v>
      </c>
      <c r="M150" t="s">
        <v>106</v>
      </c>
      <c r="N150" t="s">
        <v>44</v>
      </c>
      <c r="O150" t="s">
        <v>32</v>
      </c>
      <c r="P150" t="s">
        <v>77</v>
      </c>
      <c r="Q150" t="s">
        <v>72</v>
      </c>
      <c r="R150" t="s">
        <v>70</v>
      </c>
      <c r="S150" t="s">
        <v>47</v>
      </c>
      <c r="T150" t="s">
        <v>52</v>
      </c>
      <c r="U150" t="s">
        <v>58</v>
      </c>
      <c r="V150" t="s">
        <v>39</v>
      </c>
      <c r="W150">
        <v>38.086196899999997</v>
      </c>
      <c r="X150">
        <v>18.270001393333299</v>
      </c>
      <c r="Y150">
        <v>18.151976507142798</v>
      </c>
      <c r="Z150">
        <v>16.863251968</v>
      </c>
      <c r="AA150">
        <v>13.994495876</v>
      </c>
      <c r="AB150">
        <v>12.82457877</v>
      </c>
      <c r="AC150">
        <v>12.776148320000001</v>
      </c>
      <c r="AD150">
        <v>10.758048989999899</v>
      </c>
      <c r="AE150">
        <v>10.664672363333301</v>
      </c>
      <c r="AF150">
        <v>10.6588449</v>
      </c>
    </row>
    <row r="151" spans="1:32" x14ac:dyDescent="0.3">
      <c r="A151">
        <v>1645</v>
      </c>
      <c r="B151" t="s">
        <v>116</v>
      </c>
      <c r="C151">
        <v>2017</v>
      </c>
      <c r="D151">
        <v>373</v>
      </c>
      <c r="E151">
        <v>45</v>
      </c>
      <c r="F151">
        <v>0.56300268096514705</v>
      </c>
      <c r="G151">
        <v>0.26</v>
      </c>
      <c r="H151">
        <v>2</v>
      </c>
      <c r="I151">
        <v>0.84</v>
      </c>
      <c r="J151">
        <v>0.5</v>
      </c>
      <c r="K151">
        <v>1</v>
      </c>
      <c r="L151">
        <v>10</v>
      </c>
      <c r="M151" t="s">
        <v>77</v>
      </c>
      <c r="N151" t="s">
        <v>44</v>
      </c>
      <c r="O151" t="s">
        <v>47</v>
      </c>
      <c r="P151" t="s">
        <v>32</v>
      </c>
      <c r="Q151" t="s">
        <v>41</v>
      </c>
      <c r="R151" t="s">
        <v>66</v>
      </c>
      <c r="S151" t="s">
        <v>59</v>
      </c>
      <c r="T151" t="s">
        <v>74</v>
      </c>
      <c r="U151" t="s">
        <v>72</v>
      </c>
      <c r="V151" t="s">
        <v>43</v>
      </c>
      <c r="W151">
        <v>17.22647284</v>
      </c>
      <c r="X151">
        <v>13.912912110000001</v>
      </c>
      <c r="Y151">
        <v>13.400504926666599</v>
      </c>
      <c r="Z151">
        <v>12.80835343</v>
      </c>
      <c r="AA151">
        <v>12.270451866666599</v>
      </c>
      <c r="AB151">
        <v>11.9034595</v>
      </c>
      <c r="AC151">
        <v>11.5693699</v>
      </c>
      <c r="AD151">
        <v>10.93026912</v>
      </c>
      <c r="AE151">
        <v>10.617032295</v>
      </c>
      <c r="AF151">
        <v>10.46601757</v>
      </c>
    </row>
    <row r="152" spans="1:32" x14ac:dyDescent="0.3">
      <c r="A152">
        <v>1646</v>
      </c>
      <c r="B152" t="s">
        <v>116</v>
      </c>
      <c r="C152">
        <v>2017</v>
      </c>
      <c r="D152">
        <v>373</v>
      </c>
      <c r="E152">
        <v>46</v>
      </c>
      <c r="F152">
        <v>0.59785522788203704</v>
      </c>
      <c r="G152">
        <v>0.02</v>
      </c>
      <c r="H152">
        <v>2</v>
      </c>
      <c r="I152">
        <v>0.1</v>
      </c>
      <c r="J152">
        <v>0.88</v>
      </c>
      <c r="K152">
        <v>0.04</v>
      </c>
      <c r="L152">
        <v>7</v>
      </c>
      <c r="M152" t="s">
        <v>77</v>
      </c>
      <c r="N152" t="s">
        <v>32</v>
      </c>
      <c r="O152" t="s">
        <v>106</v>
      </c>
      <c r="P152" t="s">
        <v>72</v>
      </c>
      <c r="Q152" t="s">
        <v>44</v>
      </c>
      <c r="R152" t="s">
        <v>43</v>
      </c>
      <c r="S152" t="s">
        <v>58</v>
      </c>
      <c r="T152" t="s">
        <v>52</v>
      </c>
      <c r="U152" t="s">
        <v>45</v>
      </c>
      <c r="V152" t="s">
        <v>40</v>
      </c>
      <c r="W152">
        <v>24.423633262500001</v>
      </c>
      <c r="X152">
        <v>22.3395080216666</v>
      </c>
      <c r="Y152">
        <v>17.545225930714199</v>
      </c>
      <c r="Z152">
        <v>17.075499684615298</v>
      </c>
      <c r="AA152">
        <v>16.5104854478571</v>
      </c>
      <c r="AB152">
        <v>12.84344089625</v>
      </c>
      <c r="AC152">
        <v>12.295442739166599</v>
      </c>
      <c r="AD152">
        <v>11.441083203750001</v>
      </c>
      <c r="AE152">
        <v>11.334636743888799</v>
      </c>
      <c r="AF152">
        <v>10.976331406666599</v>
      </c>
    </row>
    <row r="153" spans="1:32" x14ac:dyDescent="0.3">
      <c r="A153">
        <v>1647</v>
      </c>
      <c r="B153" t="s">
        <v>116</v>
      </c>
      <c r="C153">
        <v>2017</v>
      </c>
      <c r="D153">
        <v>373</v>
      </c>
      <c r="E153">
        <v>47</v>
      </c>
      <c r="F153">
        <v>0.57104557640750597</v>
      </c>
      <c r="G153">
        <v>0.24</v>
      </c>
      <c r="H153">
        <v>3</v>
      </c>
      <c r="I153">
        <v>0.86</v>
      </c>
      <c r="J153">
        <v>0.78</v>
      </c>
      <c r="K153">
        <v>0.8</v>
      </c>
      <c r="L153">
        <v>10</v>
      </c>
      <c r="M153" t="s">
        <v>32</v>
      </c>
      <c r="N153" t="s">
        <v>44</v>
      </c>
      <c r="O153" t="s">
        <v>77</v>
      </c>
      <c r="P153" t="s">
        <v>59</v>
      </c>
      <c r="Q153" t="s">
        <v>110</v>
      </c>
      <c r="R153" t="s">
        <v>52</v>
      </c>
      <c r="S153" t="s">
        <v>58</v>
      </c>
      <c r="T153" t="s">
        <v>101</v>
      </c>
      <c r="U153" t="s">
        <v>97</v>
      </c>
      <c r="V153" t="s">
        <v>85</v>
      </c>
      <c r="W153">
        <v>11.2612288113333</v>
      </c>
      <c r="X153">
        <v>9.5546851663636296</v>
      </c>
      <c r="Y153">
        <v>9.15388059153846</v>
      </c>
      <c r="Z153">
        <v>8.5970019222222192</v>
      </c>
      <c r="AA153">
        <v>8.3254888049999902</v>
      </c>
      <c r="AB153">
        <v>8.1790458638461505</v>
      </c>
      <c r="AC153">
        <v>8.1534956469999997</v>
      </c>
      <c r="AD153">
        <v>8.1161825010000008</v>
      </c>
      <c r="AE153">
        <v>8.1084311600000003</v>
      </c>
      <c r="AF153">
        <v>8.0744159249999896</v>
      </c>
    </row>
    <row r="154" spans="1:32" x14ac:dyDescent="0.3">
      <c r="A154">
        <v>1648</v>
      </c>
      <c r="B154" t="s">
        <v>116</v>
      </c>
      <c r="C154">
        <v>2017</v>
      </c>
      <c r="D154">
        <v>373</v>
      </c>
      <c r="E154">
        <v>48</v>
      </c>
      <c r="F154">
        <v>0.58981233243967801</v>
      </c>
      <c r="G154">
        <v>0.08</v>
      </c>
      <c r="H154">
        <v>7</v>
      </c>
      <c r="I154">
        <v>0.88</v>
      </c>
      <c r="J154">
        <v>0.68</v>
      </c>
      <c r="K154">
        <v>0.2</v>
      </c>
      <c r="L154">
        <v>4</v>
      </c>
      <c r="M154" t="s">
        <v>32</v>
      </c>
      <c r="N154" t="s">
        <v>44</v>
      </c>
      <c r="O154" t="s">
        <v>77</v>
      </c>
      <c r="P154" t="s">
        <v>72</v>
      </c>
      <c r="Q154" t="s">
        <v>36</v>
      </c>
      <c r="R154" t="s">
        <v>74</v>
      </c>
      <c r="S154" t="s">
        <v>46</v>
      </c>
      <c r="T154" t="s">
        <v>70</v>
      </c>
      <c r="U154" t="s">
        <v>58</v>
      </c>
      <c r="V154" t="s">
        <v>45</v>
      </c>
      <c r="W154">
        <v>4.2408734913541597</v>
      </c>
      <c r="X154">
        <v>4.0325390139799904</v>
      </c>
      <c r="Y154">
        <v>3.86735203592553</v>
      </c>
      <c r="Z154">
        <v>3.7276855279252299</v>
      </c>
      <c r="AA154">
        <v>3.4412213472745101</v>
      </c>
      <c r="AB154">
        <v>3.3908929548803401</v>
      </c>
      <c r="AC154">
        <v>3.3892289066477201</v>
      </c>
      <c r="AD154">
        <v>3.3859632146260101</v>
      </c>
      <c r="AE154">
        <v>3.3724186717096698</v>
      </c>
      <c r="AF154">
        <v>3.3695924769607801</v>
      </c>
    </row>
    <row r="155" spans="1:32" x14ac:dyDescent="0.3">
      <c r="A155">
        <v>1649</v>
      </c>
      <c r="B155" t="s">
        <v>116</v>
      </c>
      <c r="C155">
        <v>2017</v>
      </c>
      <c r="D155">
        <v>373</v>
      </c>
      <c r="E155">
        <v>49</v>
      </c>
      <c r="F155">
        <v>0.613941018766756</v>
      </c>
      <c r="G155">
        <v>0.1</v>
      </c>
      <c r="H155">
        <v>4</v>
      </c>
      <c r="I155">
        <v>0.92</v>
      </c>
      <c r="J155">
        <v>0.76</v>
      </c>
      <c r="K155">
        <v>0.56000000000000005</v>
      </c>
      <c r="L155">
        <v>2</v>
      </c>
      <c r="M155" t="s">
        <v>32</v>
      </c>
      <c r="N155" t="s">
        <v>59</v>
      </c>
      <c r="O155" t="s">
        <v>72</v>
      </c>
      <c r="P155" t="s">
        <v>77</v>
      </c>
      <c r="Q155" t="s">
        <v>44</v>
      </c>
      <c r="R155" t="s">
        <v>98</v>
      </c>
      <c r="S155" t="s">
        <v>46</v>
      </c>
      <c r="T155" t="s">
        <v>58</v>
      </c>
      <c r="U155" t="s">
        <v>45</v>
      </c>
      <c r="V155" t="s">
        <v>106</v>
      </c>
      <c r="W155">
        <v>12.13942676125</v>
      </c>
      <c r="X155">
        <v>8.8512079613043397</v>
      </c>
      <c r="Y155">
        <v>8.6771047952631495</v>
      </c>
      <c r="Z155">
        <v>8.4037102583870897</v>
      </c>
      <c r="AA155">
        <v>8.3617202394000003</v>
      </c>
      <c r="AB155">
        <v>8.3483404218181807</v>
      </c>
      <c r="AC155">
        <v>7.6687618899999999</v>
      </c>
      <c r="AD155">
        <v>7.4658126538888796</v>
      </c>
      <c r="AE155">
        <v>7.4319410668421</v>
      </c>
      <c r="AF155">
        <v>7.4303660399999902</v>
      </c>
    </row>
    <row r="156" spans="1:32" x14ac:dyDescent="0.3">
      <c r="A156">
        <v>1650</v>
      </c>
      <c r="B156" t="s">
        <v>116</v>
      </c>
      <c r="C156">
        <v>2017</v>
      </c>
      <c r="D156">
        <v>373</v>
      </c>
      <c r="E156">
        <v>50</v>
      </c>
      <c r="F156">
        <v>0.57104557640750597</v>
      </c>
      <c r="G156">
        <v>0.2</v>
      </c>
      <c r="H156">
        <v>1</v>
      </c>
      <c r="I156">
        <v>0.3</v>
      </c>
      <c r="J156">
        <v>0.66</v>
      </c>
      <c r="K156">
        <v>0.42</v>
      </c>
      <c r="L156">
        <v>3</v>
      </c>
      <c r="M156" t="s">
        <v>106</v>
      </c>
      <c r="N156" t="s">
        <v>32</v>
      </c>
      <c r="O156" t="s">
        <v>92</v>
      </c>
      <c r="P156" t="s">
        <v>44</v>
      </c>
      <c r="Q156" t="s">
        <v>45</v>
      </c>
      <c r="R156" t="s">
        <v>72</v>
      </c>
      <c r="S156" t="s">
        <v>76</v>
      </c>
      <c r="T156" t="s">
        <v>77</v>
      </c>
      <c r="U156" t="s">
        <v>80</v>
      </c>
      <c r="V156" t="s">
        <v>109</v>
      </c>
      <c r="W156">
        <v>18.450975410000002</v>
      </c>
      <c r="X156">
        <v>18.039734114999899</v>
      </c>
      <c r="Y156">
        <v>14.2323656</v>
      </c>
      <c r="Z156">
        <v>12.7330710874999</v>
      </c>
      <c r="AA156">
        <v>12.346577160000001</v>
      </c>
      <c r="AB156">
        <v>11.797543045999999</v>
      </c>
      <c r="AC156">
        <v>11.136790299999999</v>
      </c>
      <c r="AD156">
        <v>10.68391372</v>
      </c>
      <c r="AE156">
        <v>10.51144648</v>
      </c>
      <c r="AF156">
        <v>10.089108005</v>
      </c>
    </row>
    <row r="157" spans="1:32" x14ac:dyDescent="0.3">
      <c r="A157">
        <v>1651</v>
      </c>
      <c r="B157" t="s">
        <v>116</v>
      </c>
      <c r="C157">
        <v>2017</v>
      </c>
      <c r="D157">
        <v>373</v>
      </c>
      <c r="E157">
        <v>51</v>
      </c>
      <c r="F157">
        <v>0.58981233243967801</v>
      </c>
      <c r="G157">
        <v>0.38</v>
      </c>
      <c r="H157">
        <v>1</v>
      </c>
      <c r="I157">
        <v>0.82</v>
      </c>
      <c r="J157">
        <v>0.9</v>
      </c>
      <c r="K157">
        <v>0.92</v>
      </c>
      <c r="L157">
        <v>4</v>
      </c>
      <c r="M157" t="s">
        <v>32</v>
      </c>
      <c r="N157" t="s">
        <v>47</v>
      </c>
      <c r="O157" t="s">
        <v>44</v>
      </c>
      <c r="P157" t="s">
        <v>52</v>
      </c>
      <c r="Q157" t="s">
        <v>58</v>
      </c>
      <c r="R157" t="s">
        <v>43</v>
      </c>
      <c r="S157" t="s">
        <v>45</v>
      </c>
      <c r="T157" t="s">
        <v>77</v>
      </c>
      <c r="U157" t="s">
        <v>72</v>
      </c>
      <c r="V157" t="s">
        <v>59</v>
      </c>
      <c r="W157">
        <v>20.465927837500001</v>
      </c>
      <c r="X157">
        <v>19.683708200000002</v>
      </c>
      <c r="Y157">
        <v>18.7865553</v>
      </c>
      <c r="Z157">
        <v>17.391876199999999</v>
      </c>
      <c r="AA157">
        <v>14.158695715</v>
      </c>
      <c r="AB157">
        <v>12.3447742</v>
      </c>
      <c r="AC157">
        <v>12.24294186</v>
      </c>
      <c r="AD157">
        <v>12.038130182</v>
      </c>
      <c r="AE157">
        <v>10.993017912499999</v>
      </c>
      <c r="AF157">
        <v>9.7960867799999995</v>
      </c>
    </row>
    <row r="158" spans="1:32" x14ac:dyDescent="0.3">
      <c r="A158">
        <v>1652</v>
      </c>
      <c r="B158" t="s">
        <v>116</v>
      </c>
      <c r="C158">
        <v>2017</v>
      </c>
      <c r="D158">
        <v>373</v>
      </c>
      <c r="E158">
        <v>52</v>
      </c>
      <c r="F158">
        <v>0.60321715817694299</v>
      </c>
      <c r="G158">
        <v>0.06</v>
      </c>
      <c r="H158">
        <v>10</v>
      </c>
      <c r="I158">
        <v>0.98</v>
      </c>
      <c r="J158">
        <v>0.74</v>
      </c>
      <c r="K158">
        <v>0.36</v>
      </c>
      <c r="L158">
        <v>9</v>
      </c>
      <c r="M158" t="s">
        <v>32</v>
      </c>
      <c r="N158" t="s">
        <v>77</v>
      </c>
      <c r="O158" t="s">
        <v>72</v>
      </c>
      <c r="P158" t="s">
        <v>58</v>
      </c>
      <c r="Q158" t="s">
        <v>52</v>
      </c>
      <c r="R158" t="s">
        <v>44</v>
      </c>
      <c r="S158" t="s">
        <v>74</v>
      </c>
      <c r="T158" t="s">
        <v>92</v>
      </c>
      <c r="U158" t="s">
        <v>47</v>
      </c>
      <c r="V158" t="s">
        <v>73</v>
      </c>
      <c r="W158">
        <v>6.3813208268807298</v>
      </c>
      <c r="X158">
        <v>5.9670540525</v>
      </c>
      <c r="Y158">
        <v>5.0180877480612196</v>
      </c>
      <c r="Z158">
        <v>4.9805472126705803</v>
      </c>
      <c r="AA158">
        <v>4.9604275096391701</v>
      </c>
      <c r="AB158">
        <v>4.8620155629166604</v>
      </c>
      <c r="AC158">
        <v>4.8144753304123702</v>
      </c>
      <c r="AD158">
        <v>4.5539642082666596</v>
      </c>
      <c r="AE158">
        <v>4.4872325516393401</v>
      </c>
      <c r="AF158">
        <v>4.4611184961193997</v>
      </c>
    </row>
    <row r="159" spans="1:32" x14ac:dyDescent="0.3">
      <c r="A159">
        <v>1653</v>
      </c>
      <c r="B159" t="s">
        <v>116</v>
      </c>
      <c r="C159">
        <v>2017</v>
      </c>
      <c r="D159">
        <v>373</v>
      </c>
      <c r="E159">
        <v>53</v>
      </c>
      <c r="F159">
        <v>0.613941018766756</v>
      </c>
      <c r="G159">
        <v>0.1</v>
      </c>
      <c r="H159">
        <v>2</v>
      </c>
      <c r="I159">
        <v>0.92</v>
      </c>
      <c r="J159">
        <v>0.3</v>
      </c>
      <c r="K159">
        <v>0.12</v>
      </c>
      <c r="L159">
        <v>2</v>
      </c>
      <c r="M159" t="s">
        <v>99</v>
      </c>
      <c r="N159" t="s">
        <v>47</v>
      </c>
      <c r="O159" t="s">
        <v>44</v>
      </c>
      <c r="P159" t="s">
        <v>58</v>
      </c>
      <c r="Q159" t="s">
        <v>77</v>
      </c>
      <c r="R159" t="s">
        <v>94</v>
      </c>
      <c r="S159" t="s">
        <v>32</v>
      </c>
      <c r="T159" t="s">
        <v>52</v>
      </c>
      <c r="U159" t="s">
        <v>96</v>
      </c>
      <c r="V159" t="s">
        <v>89</v>
      </c>
      <c r="W159">
        <v>11.430050718571399</v>
      </c>
      <c r="X159">
        <v>11.4023264</v>
      </c>
      <c r="Y159">
        <v>10.466632328333301</v>
      </c>
      <c r="Z159">
        <v>10.426801595454499</v>
      </c>
      <c r="AA159">
        <v>10.39972712</v>
      </c>
      <c r="AB159">
        <v>10.312870599999901</v>
      </c>
      <c r="AC159">
        <v>10.198889712272701</v>
      </c>
      <c r="AD159">
        <v>10.081979494545401</v>
      </c>
      <c r="AE159">
        <v>9.88963338222222</v>
      </c>
      <c r="AF159">
        <v>9.8697983944444392</v>
      </c>
    </row>
    <row r="160" spans="1:32" x14ac:dyDescent="0.3">
      <c r="A160">
        <v>1654</v>
      </c>
      <c r="B160" t="s">
        <v>116</v>
      </c>
      <c r="C160">
        <v>2017</v>
      </c>
      <c r="D160">
        <v>373</v>
      </c>
      <c r="E160">
        <v>54</v>
      </c>
      <c r="F160">
        <v>0.54691689008042899</v>
      </c>
      <c r="G160">
        <v>0.26</v>
      </c>
      <c r="H160">
        <v>1</v>
      </c>
      <c r="I160">
        <v>0.34</v>
      </c>
      <c r="J160">
        <v>0.26</v>
      </c>
      <c r="K160">
        <v>0.52</v>
      </c>
      <c r="L160">
        <v>0</v>
      </c>
      <c r="M160" t="s">
        <v>58</v>
      </c>
      <c r="N160" t="s">
        <v>99</v>
      </c>
      <c r="O160" t="s">
        <v>32</v>
      </c>
      <c r="P160" t="s">
        <v>106</v>
      </c>
      <c r="Q160" t="s">
        <v>65</v>
      </c>
      <c r="R160" t="s">
        <v>73</v>
      </c>
      <c r="S160" t="s">
        <v>46</v>
      </c>
      <c r="T160" t="s">
        <v>72</v>
      </c>
      <c r="U160" t="s">
        <v>85</v>
      </c>
      <c r="V160" t="s">
        <v>102</v>
      </c>
      <c r="W160">
        <v>16.72739885</v>
      </c>
      <c r="X160">
        <v>16.4215126</v>
      </c>
      <c r="Y160">
        <v>14.9179003325</v>
      </c>
      <c r="Z160">
        <v>14.330848700000001</v>
      </c>
      <c r="AA160">
        <v>14.0821972</v>
      </c>
      <c r="AB160">
        <v>13.914072000000001</v>
      </c>
      <c r="AC160">
        <v>13.1851349</v>
      </c>
      <c r="AD160">
        <v>12.33283202</v>
      </c>
      <c r="AE160">
        <v>12.3289595</v>
      </c>
      <c r="AF160">
        <v>12.3241625</v>
      </c>
    </row>
    <row r="161" spans="1:32" x14ac:dyDescent="0.3">
      <c r="A161">
        <v>1655</v>
      </c>
      <c r="B161" t="s">
        <v>116</v>
      </c>
      <c r="C161">
        <v>2017</v>
      </c>
      <c r="D161">
        <v>373</v>
      </c>
      <c r="E161">
        <v>55</v>
      </c>
      <c r="F161">
        <v>0.59785522788203704</v>
      </c>
      <c r="G161">
        <v>0.04</v>
      </c>
      <c r="H161">
        <v>2</v>
      </c>
      <c r="I161">
        <v>1</v>
      </c>
      <c r="J161">
        <v>0.86</v>
      </c>
      <c r="K161">
        <v>0.66</v>
      </c>
      <c r="L161">
        <v>5</v>
      </c>
      <c r="M161" t="s">
        <v>77</v>
      </c>
      <c r="N161" t="s">
        <v>32</v>
      </c>
      <c r="O161" t="s">
        <v>106</v>
      </c>
      <c r="P161" t="s">
        <v>44</v>
      </c>
      <c r="Q161" t="s">
        <v>72</v>
      </c>
      <c r="R161" t="s">
        <v>86</v>
      </c>
      <c r="S161" t="s">
        <v>95</v>
      </c>
      <c r="T161" t="s">
        <v>58</v>
      </c>
      <c r="U161" t="s">
        <v>112</v>
      </c>
      <c r="V161" t="s">
        <v>45</v>
      </c>
      <c r="W161">
        <v>22.347006887368401</v>
      </c>
      <c r="X161">
        <v>18.473094883999899</v>
      </c>
      <c r="Y161">
        <v>14.922095775000001</v>
      </c>
      <c r="Z161">
        <v>14.2802447395238</v>
      </c>
      <c r="AA161">
        <v>13.6114918899999</v>
      </c>
      <c r="AB161">
        <v>13.346571000000001</v>
      </c>
      <c r="AC161">
        <v>12.7672901</v>
      </c>
      <c r="AD161">
        <v>12.7469477661538</v>
      </c>
      <c r="AE161">
        <v>12.688727399999999</v>
      </c>
      <c r="AF161">
        <v>12.5158756571428</v>
      </c>
    </row>
    <row r="162" spans="1:32" x14ac:dyDescent="0.3">
      <c r="A162">
        <v>1656</v>
      </c>
      <c r="B162" t="s">
        <v>116</v>
      </c>
      <c r="C162">
        <v>2017</v>
      </c>
      <c r="D162">
        <v>373</v>
      </c>
      <c r="E162">
        <v>56</v>
      </c>
      <c r="F162">
        <v>0.579088471849866</v>
      </c>
      <c r="G162">
        <v>0.16</v>
      </c>
      <c r="H162">
        <v>1</v>
      </c>
      <c r="I162">
        <v>0.48</v>
      </c>
      <c r="J162">
        <v>0.74</v>
      </c>
      <c r="K162">
        <v>0.2</v>
      </c>
      <c r="L162">
        <v>7</v>
      </c>
      <c r="M162" t="s">
        <v>106</v>
      </c>
      <c r="N162" t="s">
        <v>32</v>
      </c>
      <c r="O162" t="s">
        <v>44</v>
      </c>
      <c r="P162" t="s">
        <v>43</v>
      </c>
      <c r="Q162" t="s">
        <v>52</v>
      </c>
      <c r="R162" t="s">
        <v>47</v>
      </c>
      <c r="S162" t="s">
        <v>72</v>
      </c>
      <c r="T162" t="s">
        <v>90</v>
      </c>
      <c r="U162" t="s">
        <v>77</v>
      </c>
      <c r="V162" t="s">
        <v>59</v>
      </c>
      <c r="W162">
        <v>32.579273200000003</v>
      </c>
      <c r="X162">
        <v>22.3938314116666</v>
      </c>
      <c r="Y162">
        <v>20.5210711</v>
      </c>
      <c r="Z162">
        <v>17.5114594</v>
      </c>
      <c r="AA162">
        <v>17.1010113</v>
      </c>
      <c r="AB162">
        <v>16.401966399999999</v>
      </c>
      <c r="AC162">
        <v>16.059677574999998</v>
      </c>
      <c r="AD162">
        <v>15.17840765</v>
      </c>
      <c r="AE162">
        <v>14.434829683999901</v>
      </c>
      <c r="AF162">
        <v>12.7567462999999</v>
      </c>
    </row>
    <row r="163" spans="1:32" x14ac:dyDescent="0.3">
      <c r="A163">
        <v>1657</v>
      </c>
      <c r="B163" t="s">
        <v>116</v>
      </c>
      <c r="C163">
        <v>2017</v>
      </c>
      <c r="D163">
        <v>373</v>
      </c>
      <c r="E163">
        <v>57</v>
      </c>
      <c r="F163">
        <v>0.60589812332439597</v>
      </c>
      <c r="G163">
        <v>0.18</v>
      </c>
      <c r="H163">
        <v>1</v>
      </c>
      <c r="I163">
        <v>0.16</v>
      </c>
      <c r="J163">
        <v>0.78</v>
      </c>
      <c r="K163">
        <v>0.82</v>
      </c>
      <c r="L163">
        <v>8</v>
      </c>
      <c r="M163" t="s">
        <v>106</v>
      </c>
      <c r="N163" t="s">
        <v>44</v>
      </c>
      <c r="O163" t="s">
        <v>32</v>
      </c>
      <c r="P163" t="s">
        <v>113</v>
      </c>
      <c r="Q163" t="s">
        <v>72</v>
      </c>
      <c r="R163" t="s">
        <v>43</v>
      </c>
      <c r="S163" t="s">
        <v>58</v>
      </c>
      <c r="T163" t="s">
        <v>77</v>
      </c>
      <c r="U163" t="s">
        <v>47</v>
      </c>
      <c r="V163" t="s">
        <v>59</v>
      </c>
      <c r="W163">
        <v>24.719963999999901</v>
      </c>
      <c r="X163">
        <v>14.610547804999999</v>
      </c>
      <c r="Y163">
        <v>14.3110682585714</v>
      </c>
      <c r="Z163">
        <v>13.9198694</v>
      </c>
      <c r="AA163">
        <v>13.192107758000001</v>
      </c>
      <c r="AB163">
        <v>11.734739764999899</v>
      </c>
      <c r="AC163">
        <v>11.41478139</v>
      </c>
      <c r="AD163">
        <v>11.302176230000001</v>
      </c>
      <c r="AE163">
        <v>11.282618549999899</v>
      </c>
      <c r="AF163">
        <v>10.934627062499899</v>
      </c>
    </row>
    <row r="164" spans="1:32" x14ac:dyDescent="0.3">
      <c r="A164">
        <v>1658</v>
      </c>
      <c r="B164" t="s">
        <v>116</v>
      </c>
      <c r="C164">
        <v>2017</v>
      </c>
      <c r="D164">
        <v>373</v>
      </c>
      <c r="E164">
        <v>58</v>
      </c>
      <c r="F164">
        <v>0.54691689008042899</v>
      </c>
      <c r="G164">
        <v>0.52</v>
      </c>
      <c r="H164">
        <v>2</v>
      </c>
      <c r="I164">
        <v>0.28000000000000003</v>
      </c>
      <c r="J164">
        <v>0.98</v>
      </c>
      <c r="K164">
        <v>0.68</v>
      </c>
      <c r="L164">
        <v>4</v>
      </c>
      <c r="M164" t="s">
        <v>32</v>
      </c>
      <c r="N164" t="s">
        <v>44</v>
      </c>
      <c r="O164" t="s">
        <v>58</v>
      </c>
      <c r="P164" t="s">
        <v>106</v>
      </c>
      <c r="Q164" t="s">
        <v>59</v>
      </c>
      <c r="R164" t="s">
        <v>61</v>
      </c>
      <c r="S164" t="s">
        <v>45</v>
      </c>
      <c r="T164" t="s">
        <v>107</v>
      </c>
      <c r="U164" t="s">
        <v>60</v>
      </c>
      <c r="V164" t="s">
        <v>88</v>
      </c>
      <c r="W164">
        <v>13.854629632499901</v>
      </c>
      <c r="X164">
        <v>12.8481197366666</v>
      </c>
      <c r="Y164">
        <v>10.630363679999901</v>
      </c>
      <c r="Z164">
        <v>10.431695422000001</v>
      </c>
      <c r="AA164">
        <v>10.42863131</v>
      </c>
      <c r="AB164">
        <v>8.5501597974999992</v>
      </c>
      <c r="AC164">
        <v>8.2350821083333301</v>
      </c>
      <c r="AD164">
        <v>7.3997792779999996</v>
      </c>
      <c r="AE164">
        <v>7.2443851459999902</v>
      </c>
      <c r="AF164">
        <v>7.2187240099999999</v>
      </c>
    </row>
    <row r="165" spans="1:32" x14ac:dyDescent="0.3">
      <c r="A165">
        <v>1659</v>
      </c>
      <c r="B165" t="s">
        <v>116</v>
      </c>
      <c r="C165">
        <v>2017</v>
      </c>
      <c r="D165">
        <v>373</v>
      </c>
      <c r="E165">
        <v>59</v>
      </c>
      <c r="F165">
        <v>0.58445040214477195</v>
      </c>
      <c r="G165">
        <v>0.02</v>
      </c>
      <c r="H165">
        <v>3</v>
      </c>
      <c r="I165">
        <v>0.78</v>
      </c>
      <c r="J165">
        <v>0.44</v>
      </c>
      <c r="K165">
        <v>1</v>
      </c>
      <c r="L165">
        <v>10</v>
      </c>
      <c r="M165" t="s">
        <v>32</v>
      </c>
      <c r="N165" t="s">
        <v>77</v>
      </c>
      <c r="O165" t="s">
        <v>37</v>
      </c>
      <c r="P165" t="s">
        <v>44</v>
      </c>
      <c r="Q165" t="s">
        <v>47</v>
      </c>
      <c r="R165" t="s">
        <v>59</v>
      </c>
      <c r="S165" t="s">
        <v>70</v>
      </c>
      <c r="T165" t="s">
        <v>72</v>
      </c>
      <c r="U165" t="s">
        <v>61</v>
      </c>
      <c r="V165" t="s">
        <v>82</v>
      </c>
      <c r="W165">
        <v>13.6591794376923</v>
      </c>
      <c r="X165">
        <v>13.4727053564285</v>
      </c>
      <c r="Y165">
        <v>11.6679865333333</v>
      </c>
      <c r="Z165">
        <v>11.0935929641463</v>
      </c>
      <c r="AA165">
        <v>11.0603793252941</v>
      </c>
      <c r="AB165">
        <v>10.943309213599999</v>
      </c>
      <c r="AC165">
        <v>10.729660079999899</v>
      </c>
      <c r="AD165">
        <v>10.725889292448899</v>
      </c>
      <c r="AE165">
        <v>10.692540172631499</v>
      </c>
      <c r="AF165">
        <v>10.5980120866666</v>
      </c>
    </row>
    <row r="166" spans="1:32" x14ac:dyDescent="0.3">
      <c r="A166">
        <v>1660</v>
      </c>
      <c r="B166" t="s">
        <v>116</v>
      </c>
      <c r="C166">
        <v>2017</v>
      </c>
      <c r="D166">
        <v>373</v>
      </c>
      <c r="E166">
        <v>60</v>
      </c>
      <c r="F166">
        <v>0.53351206434316301</v>
      </c>
      <c r="G166">
        <v>0.54</v>
      </c>
      <c r="H166">
        <v>5</v>
      </c>
      <c r="I166">
        <v>0.76</v>
      </c>
      <c r="J166">
        <v>0.72</v>
      </c>
      <c r="K166">
        <v>0.54</v>
      </c>
      <c r="L166">
        <v>10</v>
      </c>
      <c r="M166" t="s">
        <v>36</v>
      </c>
      <c r="N166" t="s">
        <v>32</v>
      </c>
      <c r="O166" t="s">
        <v>50</v>
      </c>
      <c r="P166" t="s">
        <v>52</v>
      </c>
      <c r="Q166" t="s">
        <v>44</v>
      </c>
      <c r="R166" t="s">
        <v>46</v>
      </c>
      <c r="S166" t="s">
        <v>85</v>
      </c>
      <c r="T166" t="s">
        <v>73</v>
      </c>
      <c r="U166" t="s">
        <v>34</v>
      </c>
      <c r="V166" t="s">
        <v>60</v>
      </c>
      <c r="W166">
        <v>4.8663417855000004</v>
      </c>
      <c r="X166">
        <v>4.2689215363793096</v>
      </c>
      <c r="Y166">
        <v>4.1915410753913003</v>
      </c>
      <c r="Z166">
        <v>3.9140861080909</v>
      </c>
      <c r="AA166">
        <v>3.9121754183809498</v>
      </c>
      <c r="AB166">
        <v>3.6617789737948701</v>
      </c>
      <c r="AC166">
        <v>3.58696475384615</v>
      </c>
      <c r="AD166">
        <v>3.4543302760303001</v>
      </c>
      <c r="AE166">
        <v>3.4400914118620598</v>
      </c>
      <c r="AF166">
        <v>3.4288877930294102</v>
      </c>
    </row>
    <row r="167" spans="1:32" x14ac:dyDescent="0.3">
      <c r="A167">
        <v>1661</v>
      </c>
      <c r="B167" t="s">
        <v>116</v>
      </c>
      <c r="C167">
        <v>2017</v>
      </c>
      <c r="D167">
        <v>373</v>
      </c>
      <c r="E167">
        <v>61</v>
      </c>
      <c r="F167">
        <v>0.579088471849866</v>
      </c>
      <c r="G167">
        <v>0.82</v>
      </c>
      <c r="H167">
        <v>1</v>
      </c>
      <c r="I167">
        <v>0.66</v>
      </c>
      <c r="J167">
        <v>0.57999999999999996</v>
      </c>
      <c r="K167">
        <v>0.9</v>
      </c>
      <c r="L167">
        <v>2</v>
      </c>
      <c r="M167" t="s">
        <v>72</v>
      </c>
      <c r="N167" t="s">
        <v>58</v>
      </c>
      <c r="O167" t="s">
        <v>47</v>
      </c>
      <c r="P167" t="s">
        <v>74</v>
      </c>
      <c r="Q167" t="s">
        <v>61</v>
      </c>
      <c r="R167" t="s">
        <v>91</v>
      </c>
      <c r="S167" t="s">
        <v>52</v>
      </c>
      <c r="T167" t="s">
        <v>73</v>
      </c>
      <c r="U167" t="s">
        <v>81</v>
      </c>
      <c r="V167" t="s">
        <v>85</v>
      </c>
      <c r="W167">
        <v>19.1312389</v>
      </c>
      <c r="X167">
        <v>15.75178</v>
      </c>
      <c r="Y167">
        <v>15.4583549</v>
      </c>
      <c r="Z167">
        <v>14.998491289999899</v>
      </c>
      <c r="AA167">
        <v>14.9283056</v>
      </c>
      <c r="AB167">
        <v>14.414638999999999</v>
      </c>
      <c r="AC167">
        <v>14.26364515</v>
      </c>
      <c r="AD167">
        <v>14.136222800000001</v>
      </c>
      <c r="AE167">
        <v>13.8253784</v>
      </c>
      <c r="AF167">
        <v>13.568200433333301</v>
      </c>
    </row>
    <row r="168" spans="1:32" x14ac:dyDescent="0.3">
      <c r="A168">
        <v>1662</v>
      </c>
      <c r="B168" t="s">
        <v>116</v>
      </c>
      <c r="C168">
        <v>2017</v>
      </c>
      <c r="D168">
        <v>373</v>
      </c>
      <c r="E168">
        <v>62</v>
      </c>
      <c r="F168">
        <v>0.58981233243967801</v>
      </c>
      <c r="G168">
        <v>0.28000000000000003</v>
      </c>
      <c r="H168">
        <v>2</v>
      </c>
      <c r="I168">
        <v>0.3</v>
      </c>
      <c r="J168">
        <v>0.44</v>
      </c>
      <c r="K168">
        <v>0.24</v>
      </c>
      <c r="L168">
        <v>0</v>
      </c>
      <c r="M168" t="s">
        <v>106</v>
      </c>
      <c r="N168" t="s">
        <v>72</v>
      </c>
      <c r="O168" t="s">
        <v>81</v>
      </c>
      <c r="P168" t="s">
        <v>32</v>
      </c>
      <c r="Q168" t="s">
        <v>82</v>
      </c>
      <c r="R168" t="s">
        <v>34</v>
      </c>
      <c r="S168" t="s">
        <v>45</v>
      </c>
      <c r="T168" t="s">
        <v>44</v>
      </c>
      <c r="U168" t="s">
        <v>40</v>
      </c>
      <c r="V168" t="s">
        <v>77</v>
      </c>
      <c r="W168">
        <v>20.258413310000002</v>
      </c>
      <c r="X168">
        <v>10.602409357499999</v>
      </c>
      <c r="Y168">
        <v>10.021229119999999</v>
      </c>
      <c r="Z168">
        <v>10.014590898333299</v>
      </c>
      <c r="AA168">
        <v>9.4546834385714291</v>
      </c>
      <c r="AB168">
        <v>9.0392556271428504</v>
      </c>
      <c r="AC168">
        <v>9.0164302200000002</v>
      </c>
      <c r="AD168">
        <v>9.0151529299999993</v>
      </c>
      <c r="AE168">
        <v>8.96855592749999</v>
      </c>
      <c r="AF168">
        <v>8.9468903583333308</v>
      </c>
    </row>
    <row r="169" spans="1:32" x14ac:dyDescent="0.3">
      <c r="A169">
        <v>1663</v>
      </c>
      <c r="B169" t="s">
        <v>116</v>
      </c>
      <c r="C169">
        <v>2017</v>
      </c>
      <c r="D169">
        <v>373</v>
      </c>
      <c r="E169">
        <v>63</v>
      </c>
      <c r="F169">
        <v>0.58176943699731898</v>
      </c>
      <c r="G169">
        <v>0.02</v>
      </c>
      <c r="H169">
        <v>3</v>
      </c>
      <c r="I169">
        <v>0.7</v>
      </c>
      <c r="J169">
        <v>0.34</v>
      </c>
      <c r="K169">
        <v>0.24</v>
      </c>
      <c r="L169">
        <v>1</v>
      </c>
      <c r="M169" t="s">
        <v>77</v>
      </c>
      <c r="N169" t="s">
        <v>32</v>
      </c>
      <c r="O169" t="s">
        <v>36</v>
      </c>
      <c r="P169" t="s">
        <v>44</v>
      </c>
      <c r="Q169" t="s">
        <v>100</v>
      </c>
      <c r="R169" t="s">
        <v>89</v>
      </c>
      <c r="S169" t="s">
        <v>85</v>
      </c>
      <c r="T169" t="s">
        <v>72</v>
      </c>
      <c r="U169" t="s">
        <v>70</v>
      </c>
      <c r="V169" t="s">
        <v>91</v>
      </c>
      <c r="W169">
        <v>12.6910995642424</v>
      </c>
      <c r="X169">
        <v>12.4150947164285</v>
      </c>
      <c r="Y169">
        <v>11.8331556275</v>
      </c>
      <c r="Z169">
        <v>11.109500458928499</v>
      </c>
      <c r="AA169">
        <v>10.94779157</v>
      </c>
      <c r="AB169">
        <v>10.773763399642799</v>
      </c>
      <c r="AC169">
        <v>10.743763615555499</v>
      </c>
      <c r="AD169">
        <v>10.700464172432399</v>
      </c>
      <c r="AE169">
        <v>10.655012988999999</v>
      </c>
      <c r="AF169">
        <v>10.329313225</v>
      </c>
    </row>
    <row r="170" spans="1:32" x14ac:dyDescent="0.3">
      <c r="A170">
        <v>1664</v>
      </c>
      <c r="B170" t="s">
        <v>116</v>
      </c>
      <c r="C170">
        <v>2017</v>
      </c>
      <c r="D170">
        <v>373</v>
      </c>
      <c r="E170">
        <v>64</v>
      </c>
      <c r="F170">
        <v>0.579088471849866</v>
      </c>
      <c r="G170">
        <v>0.06</v>
      </c>
      <c r="H170">
        <v>2</v>
      </c>
      <c r="I170">
        <v>0.96</v>
      </c>
      <c r="J170">
        <v>0.72</v>
      </c>
      <c r="K170">
        <v>0.94</v>
      </c>
      <c r="L170">
        <v>3</v>
      </c>
      <c r="M170" t="s">
        <v>32</v>
      </c>
      <c r="N170" t="s">
        <v>77</v>
      </c>
      <c r="O170" t="s">
        <v>44</v>
      </c>
      <c r="P170" t="s">
        <v>47</v>
      </c>
      <c r="Q170" t="s">
        <v>76</v>
      </c>
      <c r="R170" t="s">
        <v>72</v>
      </c>
      <c r="S170" t="s">
        <v>43</v>
      </c>
      <c r="T170" t="s">
        <v>58</v>
      </c>
      <c r="U170" t="s">
        <v>79</v>
      </c>
      <c r="V170" t="s">
        <v>97</v>
      </c>
      <c r="W170">
        <v>19.018163399499901</v>
      </c>
      <c r="X170">
        <v>16.839113016923001</v>
      </c>
      <c r="Y170">
        <v>14.349900598461501</v>
      </c>
      <c r="Z170">
        <v>13.2335740666666</v>
      </c>
      <c r="AA170">
        <v>12.997512800000001</v>
      </c>
      <c r="AB170">
        <v>12.939733029374899</v>
      </c>
      <c r="AC170">
        <v>12.653015824285699</v>
      </c>
      <c r="AD170">
        <v>12.03122909</v>
      </c>
      <c r="AE170">
        <v>11.9217339</v>
      </c>
      <c r="AF170">
        <v>11.7099495</v>
      </c>
    </row>
    <row r="171" spans="1:32" x14ac:dyDescent="0.3">
      <c r="A171">
        <v>1665</v>
      </c>
      <c r="B171" t="s">
        <v>116</v>
      </c>
      <c r="C171">
        <v>2017</v>
      </c>
      <c r="D171">
        <v>373</v>
      </c>
      <c r="E171">
        <v>65</v>
      </c>
      <c r="F171">
        <v>0.579088471849866</v>
      </c>
      <c r="G171">
        <v>0.18</v>
      </c>
      <c r="H171">
        <v>2</v>
      </c>
      <c r="I171">
        <v>0.82</v>
      </c>
      <c r="J171">
        <v>0.94</v>
      </c>
      <c r="K171">
        <v>0.94</v>
      </c>
      <c r="L171">
        <v>5</v>
      </c>
      <c r="M171" t="s">
        <v>77</v>
      </c>
      <c r="N171" t="s">
        <v>32</v>
      </c>
      <c r="O171" t="s">
        <v>44</v>
      </c>
      <c r="P171" t="s">
        <v>43</v>
      </c>
      <c r="Q171" t="s">
        <v>58</v>
      </c>
      <c r="R171" t="s">
        <v>47</v>
      </c>
      <c r="S171" t="s">
        <v>72</v>
      </c>
      <c r="T171" t="s">
        <v>45</v>
      </c>
      <c r="U171" t="s">
        <v>39</v>
      </c>
      <c r="V171" t="s">
        <v>93</v>
      </c>
      <c r="W171">
        <v>16.89221861</v>
      </c>
      <c r="X171">
        <v>16.5053693522222</v>
      </c>
      <c r="Y171">
        <v>15.1828517975</v>
      </c>
      <c r="Z171">
        <v>12.0612462166666</v>
      </c>
      <c r="AA171">
        <v>11.9003172025</v>
      </c>
      <c r="AB171">
        <v>11.811581154999899</v>
      </c>
      <c r="AC171">
        <v>11.559050607777699</v>
      </c>
      <c r="AD171">
        <v>10.556401565</v>
      </c>
      <c r="AE171">
        <v>9.7177009600000002</v>
      </c>
      <c r="AF171">
        <v>9.6321482649999997</v>
      </c>
    </row>
    <row r="172" spans="1:32" x14ac:dyDescent="0.3">
      <c r="A172">
        <v>1666</v>
      </c>
      <c r="B172" t="s">
        <v>116</v>
      </c>
      <c r="C172">
        <v>2017</v>
      </c>
      <c r="D172">
        <v>373</v>
      </c>
      <c r="E172">
        <v>66</v>
      </c>
      <c r="F172">
        <v>0.52546916890080397</v>
      </c>
      <c r="G172">
        <v>0.92</v>
      </c>
      <c r="H172">
        <v>1</v>
      </c>
      <c r="I172">
        <v>0.98</v>
      </c>
      <c r="J172">
        <v>0.66</v>
      </c>
      <c r="K172">
        <v>0.8</v>
      </c>
      <c r="L172">
        <v>6</v>
      </c>
      <c r="M172" t="s">
        <v>44</v>
      </c>
      <c r="N172" t="s">
        <v>32</v>
      </c>
      <c r="O172" t="s">
        <v>47</v>
      </c>
      <c r="P172" t="s">
        <v>72</v>
      </c>
      <c r="Q172" t="s">
        <v>102</v>
      </c>
      <c r="R172" t="s">
        <v>41</v>
      </c>
      <c r="S172" t="s">
        <v>52</v>
      </c>
      <c r="T172" t="s">
        <v>81</v>
      </c>
      <c r="U172" t="s">
        <v>53</v>
      </c>
      <c r="V172" t="s">
        <v>73</v>
      </c>
      <c r="W172">
        <v>29.538167999999999</v>
      </c>
      <c r="X172">
        <v>25.534253119999999</v>
      </c>
      <c r="Y172">
        <v>20.9735756</v>
      </c>
      <c r="Z172">
        <v>17.931174299999999</v>
      </c>
      <c r="AA172">
        <v>14.8461962</v>
      </c>
      <c r="AB172">
        <v>14.0634148666666</v>
      </c>
      <c r="AC172">
        <v>14.0610771</v>
      </c>
      <c r="AD172">
        <v>13.634679800000001</v>
      </c>
      <c r="AE172">
        <v>13.596694899999999</v>
      </c>
      <c r="AF172">
        <v>13.590312000000001</v>
      </c>
    </row>
    <row r="173" spans="1:32" x14ac:dyDescent="0.3">
      <c r="A173">
        <v>1667</v>
      </c>
      <c r="B173" t="s">
        <v>116</v>
      </c>
      <c r="C173">
        <v>2017</v>
      </c>
      <c r="D173">
        <v>373</v>
      </c>
      <c r="E173">
        <v>67</v>
      </c>
      <c r="F173">
        <v>0.55227882037533504</v>
      </c>
      <c r="G173">
        <v>0.36</v>
      </c>
      <c r="H173">
        <v>1</v>
      </c>
      <c r="I173">
        <v>0.3</v>
      </c>
      <c r="J173">
        <v>0.66</v>
      </c>
      <c r="K173">
        <v>0.7</v>
      </c>
      <c r="L173">
        <v>3</v>
      </c>
      <c r="M173" t="s">
        <v>32</v>
      </c>
      <c r="N173" t="s">
        <v>43</v>
      </c>
      <c r="O173" t="s">
        <v>106</v>
      </c>
      <c r="P173" t="s">
        <v>48</v>
      </c>
      <c r="Q173" t="s">
        <v>45</v>
      </c>
      <c r="R173" t="s">
        <v>76</v>
      </c>
      <c r="S173" t="s">
        <v>79</v>
      </c>
      <c r="T173" t="s">
        <v>59</v>
      </c>
      <c r="U173" t="s">
        <v>90</v>
      </c>
      <c r="V173" t="s">
        <v>44</v>
      </c>
      <c r="W173">
        <v>12.39768095</v>
      </c>
      <c r="X173">
        <v>12.1269217</v>
      </c>
      <c r="Y173">
        <v>11.802847095999899</v>
      </c>
      <c r="Z173">
        <v>10.751061399999999</v>
      </c>
      <c r="AA173">
        <v>10.183064720000001</v>
      </c>
      <c r="AB173">
        <v>10.003879075</v>
      </c>
      <c r="AC173">
        <v>9.9775743650000006</v>
      </c>
      <c r="AD173">
        <v>9.8787720966666601</v>
      </c>
      <c r="AE173">
        <v>9.8112079533333301</v>
      </c>
      <c r="AF173">
        <v>9.7497732750000008</v>
      </c>
    </row>
    <row r="174" spans="1:32" x14ac:dyDescent="0.3">
      <c r="A174">
        <v>1668</v>
      </c>
      <c r="B174" t="s">
        <v>116</v>
      </c>
      <c r="C174">
        <v>2017</v>
      </c>
      <c r="D174">
        <v>373</v>
      </c>
      <c r="E174">
        <v>68</v>
      </c>
      <c r="F174">
        <v>0.54691689008042899</v>
      </c>
      <c r="G174">
        <v>0.48</v>
      </c>
      <c r="H174">
        <v>2</v>
      </c>
      <c r="I174">
        <v>0.84</v>
      </c>
      <c r="J174">
        <v>0.98</v>
      </c>
      <c r="K174">
        <v>0.74</v>
      </c>
      <c r="L174">
        <v>2</v>
      </c>
      <c r="M174" t="s">
        <v>32</v>
      </c>
      <c r="N174" t="s">
        <v>47</v>
      </c>
      <c r="O174" t="s">
        <v>77</v>
      </c>
      <c r="P174" t="s">
        <v>52</v>
      </c>
      <c r="Q174" t="s">
        <v>59</v>
      </c>
      <c r="R174" t="s">
        <v>44</v>
      </c>
      <c r="S174" t="s">
        <v>50</v>
      </c>
      <c r="T174" t="s">
        <v>61</v>
      </c>
      <c r="U174" t="s">
        <v>58</v>
      </c>
      <c r="V174" t="s">
        <v>85</v>
      </c>
      <c r="W174">
        <v>16.324882331999898</v>
      </c>
      <c r="X174">
        <v>12.45568634</v>
      </c>
      <c r="Y174">
        <v>12.215069952499899</v>
      </c>
      <c r="Z174">
        <v>11.31102995</v>
      </c>
      <c r="AA174">
        <v>10.3856278933333</v>
      </c>
      <c r="AB174">
        <v>10.13212042</v>
      </c>
      <c r="AC174">
        <v>9.7696103999999995</v>
      </c>
      <c r="AD174">
        <v>9.1296188899999997</v>
      </c>
      <c r="AE174">
        <v>8.6510350650000003</v>
      </c>
      <c r="AF174">
        <v>8.5576276799999995</v>
      </c>
    </row>
    <row r="175" spans="1:32" x14ac:dyDescent="0.3">
      <c r="A175">
        <v>1669</v>
      </c>
      <c r="B175" t="s">
        <v>116</v>
      </c>
      <c r="C175">
        <v>2017</v>
      </c>
      <c r="D175">
        <v>373</v>
      </c>
      <c r="E175">
        <v>69</v>
      </c>
      <c r="F175">
        <v>0.59785522788203704</v>
      </c>
      <c r="G175">
        <v>0.42</v>
      </c>
      <c r="H175">
        <v>1</v>
      </c>
      <c r="I175">
        <v>1</v>
      </c>
      <c r="J175">
        <v>0.52</v>
      </c>
      <c r="K175">
        <v>0.48</v>
      </c>
      <c r="L175">
        <v>3</v>
      </c>
      <c r="M175" t="s">
        <v>77</v>
      </c>
      <c r="N175" t="s">
        <v>32</v>
      </c>
      <c r="O175" t="s">
        <v>39</v>
      </c>
      <c r="P175" t="s">
        <v>113</v>
      </c>
      <c r="Q175" t="s">
        <v>65</v>
      </c>
      <c r="R175" t="s">
        <v>44</v>
      </c>
      <c r="S175" t="s">
        <v>72</v>
      </c>
      <c r="T175" t="s">
        <v>70</v>
      </c>
      <c r="U175" t="s">
        <v>85</v>
      </c>
      <c r="V175" t="s">
        <v>89</v>
      </c>
      <c r="W175">
        <v>20.060024259999999</v>
      </c>
      <c r="X175">
        <v>17.2994375</v>
      </c>
      <c r="Y175">
        <v>16.539546999999999</v>
      </c>
      <c r="Z175">
        <v>16.231393799999999</v>
      </c>
      <c r="AA175">
        <v>15.597909</v>
      </c>
      <c r="AB175">
        <v>14.2856271399999</v>
      </c>
      <c r="AC175">
        <v>13.6859903499999</v>
      </c>
      <c r="AD175">
        <v>13.380705509999901</v>
      </c>
      <c r="AE175">
        <v>13.3526945</v>
      </c>
      <c r="AF175">
        <v>13.1189909</v>
      </c>
    </row>
    <row r="176" spans="1:32" x14ac:dyDescent="0.3">
      <c r="A176">
        <v>1670</v>
      </c>
      <c r="B176" t="s">
        <v>116</v>
      </c>
      <c r="C176">
        <v>2017</v>
      </c>
      <c r="D176">
        <v>373</v>
      </c>
      <c r="E176">
        <v>70</v>
      </c>
      <c r="F176">
        <v>0.59249329758713098</v>
      </c>
      <c r="G176">
        <v>0.22</v>
      </c>
      <c r="H176">
        <v>3</v>
      </c>
      <c r="I176">
        <v>0.3</v>
      </c>
      <c r="J176">
        <v>0.84</v>
      </c>
      <c r="K176">
        <v>0.36</v>
      </c>
      <c r="L176">
        <v>7</v>
      </c>
      <c r="M176" t="s">
        <v>72</v>
      </c>
      <c r="N176" t="s">
        <v>77</v>
      </c>
      <c r="O176" t="s">
        <v>32</v>
      </c>
      <c r="P176" t="s">
        <v>106</v>
      </c>
      <c r="Q176" t="s">
        <v>45</v>
      </c>
      <c r="R176" t="s">
        <v>50</v>
      </c>
      <c r="S176" t="s">
        <v>56</v>
      </c>
      <c r="T176" t="s">
        <v>44</v>
      </c>
      <c r="U176" t="s">
        <v>96</v>
      </c>
      <c r="V176" t="s">
        <v>60</v>
      </c>
      <c r="W176">
        <v>10.6976770757142</v>
      </c>
      <c r="X176">
        <v>10.654170731111099</v>
      </c>
      <c r="Y176">
        <v>10.089999753000001</v>
      </c>
      <c r="Z176">
        <v>9.4769256149999901</v>
      </c>
      <c r="AA176">
        <v>8.5436693585714192</v>
      </c>
      <c r="AB176">
        <v>8.3250368925</v>
      </c>
      <c r="AC176">
        <v>8.1673303824999994</v>
      </c>
      <c r="AD176">
        <v>7.59674929153846</v>
      </c>
      <c r="AE176">
        <v>7.3970702444444401</v>
      </c>
      <c r="AF176">
        <v>7.3350912155555497</v>
      </c>
    </row>
    <row r="177" spans="1:32" x14ac:dyDescent="0.3">
      <c r="A177">
        <v>1671</v>
      </c>
      <c r="B177" t="s">
        <v>116</v>
      </c>
      <c r="C177">
        <v>2017</v>
      </c>
      <c r="D177">
        <v>373</v>
      </c>
      <c r="E177">
        <v>71</v>
      </c>
      <c r="F177">
        <v>0.59249329758713098</v>
      </c>
      <c r="G177">
        <v>0.18</v>
      </c>
      <c r="H177">
        <v>2</v>
      </c>
      <c r="I177">
        <v>0.1</v>
      </c>
      <c r="J177">
        <v>0.82</v>
      </c>
      <c r="K177">
        <v>0.48</v>
      </c>
      <c r="L177">
        <v>10</v>
      </c>
      <c r="M177" t="s">
        <v>106</v>
      </c>
      <c r="N177" t="s">
        <v>44</v>
      </c>
      <c r="O177" t="s">
        <v>32</v>
      </c>
      <c r="P177" t="s">
        <v>43</v>
      </c>
      <c r="Q177" t="s">
        <v>72</v>
      </c>
      <c r="R177" t="s">
        <v>52</v>
      </c>
      <c r="S177" t="s">
        <v>70</v>
      </c>
      <c r="T177" t="s">
        <v>87</v>
      </c>
      <c r="U177" t="s">
        <v>77</v>
      </c>
      <c r="V177" t="s">
        <v>45</v>
      </c>
      <c r="W177">
        <v>28.552303299999998</v>
      </c>
      <c r="X177">
        <v>13.764060367500001</v>
      </c>
      <c r="Y177">
        <v>11.788719653636299</v>
      </c>
      <c r="Z177">
        <v>10.374295945</v>
      </c>
      <c r="AA177">
        <v>10.25884935</v>
      </c>
      <c r="AB177">
        <v>9.7251410249999992</v>
      </c>
      <c r="AC177">
        <v>9.1335182277777704</v>
      </c>
      <c r="AD177">
        <v>8.9702911350000001</v>
      </c>
      <c r="AE177">
        <v>8.7790516283333293</v>
      </c>
      <c r="AF177">
        <v>8.4103852237499996</v>
      </c>
    </row>
    <row r="178" spans="1:32" x14ac:dyDescent="0.3">
      <c r="A178">
        <v>1672</v>
      </c>
      <c r="B178" t="s">
        <v>116</v>
      </c>
      <c r="C178">
        <v>2017</v>
      </c>
      <c r="D178">
        <v>373</v>
      </c>
      <c r="E178">
        <v>72</v>
      </c>
      <c r="F178">
        <v>0.54959785522788196</v>
      </c>
      <c r="G178">
        <v>0.42</v>
      </c>
      <c r="H178">
        <v>1</v>
      </c>
      <c r="I178">
        <v>0.82</v>
      </c>
      <c r="J178">
        <v>0.6</v>
      </c>
      <c r="K178">
        <v>0.32</v>
      </c>
      <c r="L178">
        <v>4</v>
      </c>
      <c r="M178" t="s">
        <v>52</v>
      </c>
      <c r="N178" t="s">
        <v>44</v>
      </c>
      <c r="O178" t="s">
        <v>77</v>
      </c>
      <c r="P178" t="s">
        <v>59</v>
      </c>
      <c r="Q178" t="s">
        <v>32</v>
      </c>
      <c r="R178" t="s">
        <v>35</v>
      </c>
      <c r="S178" t="s">
        <v>54</v>
      </c>
      <c r="T178" t="s">
        <v>47</v>
      </c>
      <c r="U178" t="s">
        <v>58</v>
      </c>
      <c r="V178" t="s">
        <v>34</v>
      </c>
      <c r="W178">
        <v>17.835584600000001</v>
      </c>
      <c r="X178">
        <v>17.632154799999999</v>
      </c>
      <c r="Y178">
        <v>15.6328974899999</v>
      </c>
      <c r="Z178">
        <v>14.9895</v>
      </c>
      <c r="AA178">
        <v>13.2816286075</v>
      </c>
      <c r="AB178">
        <v>13.1255732</v>
      </c>
      <c r="AC178">
        <v>13.0649815</v>
      </c>
      <c r="AD178">
        <v>12.904572163333301</v>
      </c>
      <c r="AE178">
        <v>12.6599827</v>
      </c>
      <c r="AF178">
        <v>12.130477450000001</v>
      </c>
    </row>
    <row r="179" spans="1:32" x14ac:dyDescent="0.3">
      <c r="A179">
        <v>1673</v>
      </c>
      <c r="B179" t="s">
        <v>116</v>
      </c>
      <c r="C179">
        <v>2017</v>
      </c>
      <c r="D179">
        <v>373</v>
      </c>
      <c r="E179">
        <v>73</v>
      </c>
      <c r="F179">
        <v>0.60053619302949002</v>
      </c>
      <c r="G179">
        <v>0.08</v>
      </c>
      <c r="H179">
        <v>3</v>
      </c>
      <c r="I179">
        <v>0.62</v>
      </c>
      <c r="J179">
        <v>0.98</v>
      </c>
      <c r="K179">
        <v>0.6</v>
      </c>
      <c r="L179">
        <v>4</v>
      </c>
      <c r="M179" t="s">
        <v>77</v>
      </c>
      <c r="N179" t="s">
        <v>32</v>
      </c>
      <c r="O179" t="s">
        <v>44</v>
      </c>
      <c r="P179" t="s">
        <v>35</v>
      </c>
      <c r="Q179" t="s">
        <v>58</v>
      </c>
      <c r="R179" t="s">
        <v>46</v>
      </c>
      <c r="S179" t="s">
        <v>72</v>
      </c>
      <c r="T179" t="s">
        <v>106</v>
      </c>
      <c r="U179" t="s">
        <v>59</v>
      </c>
      <c r="V179" t="s">
        <v>53</v>
      </c>
      <c r="W179">
        <v>15.1738917613333</v>
      </c>
      <c r="X179">
        <v>13.202502960799899</v>
      </c>
      <c r="Y179">
        <v>10.4988524394444</v>
      </c>
      <c r="Z179">
        <v>9.6593136785714204</v>
      </c>
      <c r="AA179">
        <v>9.2150560772727204</v>
      </c>
      <c r="AB179">
        <v>9.0276469949999996</v>
      </c>
      <c r="AC179">
        <v>8.9803510251999992</v>
      </c>
      <c r="AD179">
        <v>8.9384581311111102</v>
      </c>
      <c r="AE179">
        <v>8.8214831894444394</v>
      </c>
      <c r="AF179">
        <v>8.7747278249999994</v>
      </c>
    </row>
    <row r="180" spans="1:32" x14ac:dyDescent="0.3">
      <c r="A180">
        <v>1674</v>
      </c>
      <c r="B180" t="s">
        <v>116</v>
      </c>
      <c r="C180">
        <v>2017</v>
      </c>
      <c r="D180">
        <v>373</v>
      </c>
      <c r="E180">
        <v>74</v>
      </c>
      <c r="F180">
        <v>0.57640750670241203</v>
      </c>
      <c r="G180">
        <v>0.06</v>
      </c>
      <c r="H180">
        <v>4</v>
      </c>
      <c r="I180">
        <v>0.94</v>
      </c>
      <c r="J180">
        <v>0.57999999999999996</v>
      </c>
      <c r="K180">
        <v>0.62</v>
      </c>
      <c r="L180">
        <v>3</v>
      </c>
      <c r="M180" t="s">
        <v>32</v>
      </c>
      <c r="N180" t="s">
        <v>77</v>
      </c>
      <c r="O180" t="s">
        <v>44</v>
      </c>
      <c r="P180" t="s">
        <v>72</v>
      </c>
      <c r="Q180" t="s">
        <v>52</v>
      </c>
      <c r="R180" t="s">
        <v>43</v>
      </c>
      <c r="S180" t="s">
        <v>34</v>
      </c>
      <c r="T180" t="s">
        <v>100</v>
      </c>
      <c r="U180" t="s">
        <v>36</v>
      </c>
      <c r="V180" t="s">
        <v>61</v>
      </c>
      <c r="W180">
        <v>10.5463020924705</v>
      </c>
      <c r="X180">
        <v>9.8430612575757497</v>
      </c>
      <c r="Y180">
        <v>9.1484113646874992</v>
      </c>
      <c r="Z180">
        <v>9.0573619683870898</v>
      </c>
      <c r="AA180">
        <v>8.2669851329629598</v>
      </c>
      <c r="AB180">
        <v>8.1662655103571407</v>
      </c>
      <c r="AC180">
        <v>8.1415171606249999</v>
      </c>
      <c r="AD180">
        <v>8.0940256972222198</v>
      </c>
      <c r="AE180">
        <v>8.0322324653846096</v>
      </c>
      <c r="AF180">
        <v>7.9359895633333304</v>
      </c>
    </row>
    <row r="181" spans="1:32" x14ac:dyDescent="0.3">
      <c r="A181">
        <v>1675</v>
      </c>
      <c r="B181" t="s">
        <v>116</v>
      </c>
      <c r="C181">
        <v>2017</v>
      </c>
      <c r="D181">
        <v>373</v>
      </c>
      <c r="E181">
        <v>75</v>
      </c>
      <c r="F181">
        <v>0.579088471849866</v>
      </c>
      <c r="G181">
        <v>0.12</v>
      </c>
      <c r="H181">
        <v>2</v>
      </c>
      <c r="I181">
        <v>0.98</v>
      </c>
      <c r="J181">
        <v>0.76</v>
      </c>
      <c r="K181">
        <v>0.22</v>
      </c>
      <c r="L181">
        <v>2</v>
      </c>
      <c r="M181" t="s">
        <v>32</v>
      </c>
      <c r="N181" t="s">
        <v>77</v>
      </c>
      <c r="O181" t="s">
        <v>72</v>
      </c>
      <c r="P181" t="s">
        <v>44</v>
      </c>
      <c r="Q181" t="s">
        <v>59</v>
      </c>
      <c r="R181" t="s">
        <v>43</v>
      </c>
      <c r="S181" t="s">
        <v>84</v>
      </c>
      <c r="T181" t="s">
        <v>58</v>
      </c>
      <c r="U181" t="s">
        <v>45</v>
      </c>
      <c r="V181" t="s">
        <v>82</v>
      </c>
      <c r="W181">
        <v>15.996389225333299</v>
      </c>
      <c r="X181">
        <v>13.824581447272701</v>
      </c>
      <c r="Y181">
        <v>12.680827189999899</v>
      </c>
      <c r="Z181">
        <v>11.04948329</v>
      </c>
      <c r="AA181">
        <v>10.767562807499999</v>
      </c>
      <c r="AB181">
        <v>10.7146418866666</v>
      </c>
      <c r="AC181">
        <v>10.626320476249999</v>
      </c>
      <c r="AD181">
        <v>10.605960308749999</v>
      </c>
      <c r="AE181">
        <v>10.2249458666666</v>
      </c>
      <c r="AF181">
        <v>9.9740818074999993</v>
      </c>
    </row>
    <row r="182" spans="1:32" x14ac:dyDescent="0.3">
      <c r="A182">
        <v>1676</v>
      </c>
      <c r="B182" t="s">
        <v>116</v>
      </c>
      <c r="C182">
        <v>2017</v>
      </c>
      <c r="D182">
        <v>373</v>
      </c>
      <c r="E182">
        <v>76</v>
      </c>
      <c r="F182">
        <v>0.59249329758713098</v>
      </c>
      <c r="G182">
        <v>0.1</v>
      </c>
      <c r="H182">
        <v>3</v>
      </c>
      <c r="I182">
        <v>0.96</v>
      </c>
      <c r="J182">
        <v>0.94</v>
      </c>
      <c r="K182">
        <v>0.72</v>
      </c>
      <c r="L182">
        <v>4</v>
      </c>
      <c r="M182" t="s">
        <v>77</v>
      </c>
      <c r="N182" t="s">
        <v>32</v>
      </c>
      <c r="O182" t="s">
        <v>44</v>
      </c>
      <c r="P182" t="s">
        <v>43</v>
      </c>
      <c r="Q182" t="s">
        <v>84</v>
      </c>
      <c r="R182" t="s">
        <v>59</v>
      </c>
      <c r="S182" t="s">
        <v>72</v>
      </c>
      <c r="T182" t="s">
        <v>45</v>
      </c>
      <c r="U182" t="s">
        <v>87</v>
      </c>
      <c r="V182" t="s">
        <v>74</v>
      </c>
      <c r="W182">
        <v>13.47064713</v>
      </c>
      <c r="X182">
        <v>12.2875759171999</v>
      </c>
      <c r="Y182">
        <v>10.1886378446153</v>
      </c>
      <c r="Z182">
        <v>9.9979675466666595</v>
      </c>
      <c r="AA182">
        <v>9.8794194791666605</v>
      </c>
      <c r="AB182">
        <v>9.6624607914285701</v>
      </c>
      <c r="AC182">
        <v>9.6594054430000007</v>
      </c>
      <c r="AD182">
        <v>9.2719139755555506</v>
      </c>
      <c r="AE182">
        <v>9.1275929480000002</v>
      </c>
      <c r="AF182">
        <v>8.8224407921428494</v>
      </c>
    </row>
    <row r="183" spans="1:32" x14ac:dyDescent="0.3">
      <c r="A183">
        <v>1677</v>
      </c>
      <c r="B183" t="s">
        <v>116</v>
      </c>
      <c r="C183">
        <v>2017</v>
      </c>
      <c r="D183">
        <v>373</v>
      </c>
      <c r="E183">
        <v>77</v>
      </c>
      <c r="F183">
        <v>0.57104557640750597</v>
      </c>
      <c r="G183">
        <v>0.4</v>
      </c>
      <c r="H183">
        <v>2</v>
      </c>
      <c r="I183">
        <v>0.82</v>
      </c>
      <c r="J183">
        <v>0.6</v>
      </c>
      <c r="K183">
        <v>1</v>
      </c>
      <c r="L183">
        <v>8</v>
      </c>
      <c r="M183" t="s">
        <v>45</v>
      </c>
      <c r="N183" t="s">
        <v>77</v>
      </c>
      <c r="O183" t="s">
        <v>51</v>
      </c>
      <c r="P183" t="s">
        <v>38</v>
      </c>
      <c r="Q183" t="s">
        <v>44</v>
      </c>
      <c r="R183" t="s">
        <v>91</v>
      </c>
      <c r="S183" t="s">
        <v>59</v>
      </c>
      <c r="T183" t="s">
        <v>90</v>
      </c>
      <c r="U183" t="s">
        <v>72</v>
      </c>
      <c r="V183" t="s">
        <v>40</v>
      </c>
      <c r="W183">
        <v>11.235929259999899</v>
      </c>
      <c r="X183">
        <v>11.0883789066666</v>
      </c>
      <c r="Y183">
        <v>10.9391155</v>
      </c>
      <c r="Z183">
        <v>10.6412587</v>
      </c>
      <c r="AA183">
        <v>9.8425074145454499</v>
      </c>
      <c r="AB183">
        <v>9.1990266766666604</v>
      </c>
      <c r="AC183">
        <v>9.0805918637499996</v>
      </c>
      <c r="AD183">
        <v>8.7466371709090893</v>
      </c>
      <c r="AE183">
        <v>8.7228309277777694</v>
      </c>
      <c r="AF183">
        <v>8.6703604574999993</v>
      </c>
    </row>
    <row r="184" spans="1:32" x14ac:dyDescent="0.3">
      <c r="A184">
        <v>1678</v>
      </c>
      <c r="B184" t="s">
        <v>116</v>
      </c>
      <c r="C184">
        <v>2017</v>
      </c>
      <c r="D184">
        <v>373</v>
      </c>
      <c r="E184">
        <v>78</v>
      </c>
      <c r="F184">
        <v>0.55764075067024099</v>
      </c>
      <c r="G184">
        <v>0.48</v>
      </c>
      <c r="H184">
        <v>3</v>
      </c>
      <c r="I184">
        <v>0.34</v>
      </c>
      <c r="J184">
        <v>0.98</v>
      </c>
      <c r="K184">
        <v>0.22</v>
      </c>
      <c r="L184">
        <v>10</v>
      </c>
      <c r="M184" t="s">
        <v>106</v>
      </c>
      <c r="N184" t="s">
        <v>45</v>
      </c>
      <c r="O184" t="s">
        <v>32</v>
      </c>
      <c r="P184" t="s">
        <v>59</v>
      </c>
      <c r="Q184" t="s">
        <v>60</v>
      </c>
      <c r="R184" t="s">
        <v>85</v>
      </c>
      <c r="S184" t="s">
        <v>44</v>
      </c>
      <c r="T184" t="s">
        <v>58</v>
      </c>
      <c r="U184" t="s">
        <v>102</v>
      </c>
      <c r="V184" t="s">
        <v>94</v>
      </c>
      <c r="W184">
        <v>7.40099568222222</v>
      </c>
      <c r="X184">
        <v>5.5114655983333298</v>
      </c>
      <c r="Y184">
        <v>5.4858545092352902</v>
      </c>
      <c r="Z184">
        <v>5.4772360014285697</v>
      </c>
      <c r="AA184">
        <v>5.4726390885714196</v>
      </c>
      <c r="AB184">
        <v>5.2855352462500003</v>
      </c>
      <c r="AC184">
        <v>4.9497844885714297</v>
      </c>
      <c r="AD184">
        <v>4.8233864649999996</v>
      </c>
      <c r="AE184">
        <v>4.7578444566666596</v>
      </c>
      <c r="AF184">
        <v>4.7572735730999902</v>
      </c>
    </row>
    <row r="185" spans="1:32" x14ac:dyDescent="0.3">
      <c r="A185">
        <v>1679</v>
      </c>
      <c r="B185" t="s">
        <v>116</v>
      </c>
      <c r="C185">
        <v>2017</v>
      </c>
      <c r="D185">
        <v>373</v>
      </c>
      <c r="E185">
        <v>79</v>
      </c>
      <c r="F185">
        <v>0.58176943699731898</v>
      </c>
      <c r="G185">
        <v>0.04</v>
      </c>
      <c r="H185">
        <v>3</v>
      </c>
      <c r="I185">
        <v>0.16</v>
      </c>
      <c r="J185">
        <v>0.38</v>
      </c>
      <c r="K185">
        <v>0.32</v>
      </c>
      <c r="L185">
        <v>8</v>
      </c>
      <c r="M185" t="s">
        <v>77</v>
      </c>
      <c r="N185" t="s">
        <v>44</v>
      </c>
      <c r="O185" t="s">
        <v>32</v>
      </c>
      <c r="P185" t="s">
        <v>72</v>
      </c>
      <c r="Q185" t="s">
        <v>102</v>
      </c>
      <c r="R185" t="s">
        <v>88</v>
      </c>
      <c r="S185" t="s">
        <v>35</v>
      </c>
      <c r="T185" t="s">
        <v>45</v>
      </c>
      <c r="U185" t="s">
        <v>91</v>
      </c>
      <c r="V185" t="s">
        <v>113</v>
      </c>
      <c r="W185">
        <v>10.4508963441176</v>
      </c>
      <c r="X185">
        <v>10.3309032918181</v>
      </c>
      <c r="Y185">
        <v>9.96190384285714</v>
      </c>
      <c r="Z185">
        <v>8.8012266176190401</v>
      </c>
      <c r="AA185">
        <v>8.7695484712499994</v>
      </c>
      <c r="AB185">
        <v>8.4778609150000008</v>
      </c>
      <c r="AC185">
        <v>8.4342613812499998</v>
      </c>
      <c r="AD185">
        <v>8.3830274120000006</v>
      </c>
      <c r="AE185">
        <v>8.0242271416666604</v>
      </c>
      <c r="AF185">
        <v>7.9799317890909096</v>
      </c>
    </row>
    <row r="186" spans="1:32" x14ac:dyDescent="0.3">
      <c r="A186">
        <v>1680</v>
      </c>
      <c r="B186" t="s">
        <v>116</v>
      </c>
      <c r="C186">
        <v>2017</v>
      </c>
      <c r="D186">
        <v>373</v>
      </c>
      <c r="E186">
        <v>80</v>
      </c>
      <c r="F186">
        <v>0.59517426273458396</v>
      </c>
      <c r="G186">
        <v>0.28000000000000003</v>
      </c>
      <c r="H186">
        <v>1</v>
      </c>
      <c r="I186">
        <v>0.48</v>
      </c>
      <c r="J186">
        <v>0.48</v>
      </c>
      <c r="K186">
        <v>0.88</v>
      </c>
      <c r="L186">
        <v>0</v>
      </c>
      <c r="M186" t="s">
        <v>106</v>
      </c>
      <c r="N186" t="s">
        <v>92</v>
      </c>
      <c r="O186" t="s">
        <v>44</v>
      </c>
      <c r="P186" t="s">
        <v>79</v>
      </c>
      <c r="Q186" t="s">
        <v>32</v>
      </c>
      <c r="R186" t="s">
        <v>52</v>
      </c>
      <c r="S186" t="s">
        <v>59</v>
      </c>
      <c r="T186" t="s">
        <v>103</v>
      </c>
      <c r="U186" t="s">
        <v>91</v>
      </c>
      <c r="V186" t="s">
        <v>93</v>
      </c>
      <c r="W186">
        <v>27.224264099999999</v>
      </c>
      <c r="X186">
        <v>14.8200188</v>
      </c>
      <c r="Y186">
        <v>14.49195228</v>
      </c>
      <c r="Z186">
        <v>13.993010549999999</v>
      </c>
      <c r="AA186">
        <v>13.38889099</v>
      </c>
      <c r="AB186">
        <v>12.165015214999899</v>
      </c>
      <c r="AC186">
        <v>12.13633585</v>
      </c>
      <c r="AD186">
        <v>12.096867566666599</v>
      </c>
      <c r="AE186">
        <v>11.884816199999999</v>
      </c>
      <c r="AF186">
        <v>11.227793699999999</v>
      </c>
    </row>
    <row r="187" spans="1:32" x14ac:dyDescent="0.3">
      <c r="A187">
        <v>1681</v>
      </c>
      <c r="B187" t="s">
        <v>116</v>
      </c>
      <c r="C187">
        <v>2017</v>
      </c>
      <c r="D187">
        <v>373</v>
      </c>
      <c r="E187">
        <v>81</v>
      </c>
      <c r="F187">
        <v>0.54155495978552204</v>
      </c>
      <c r="G187">
        <v>0.26</v>
      </c>
      <c r="H187">
        <v>1</v>
      </c>
      <c r="I187">
        <v>0.2</v>
      </c>
      <c r="J187">
        <v>0.57999999999999996</v>
      </c>
      <c r="K187">
        <v>0.42</v>
      </c>
      <c r="L187">
        <v>6</v>
      </c>
      <c r="M187" t="s">
        <v>52</v>
      </c>
      <c r="N187" t="s">
        <v>32</v>
      </c>
      <c r="O187" t="s">
        <v>72</v>
      </c>
      <c r="P187" t="s">
        <v>59</v>
      </c>
      <c r="Q187" t="s">
        <v>106</v>
      </c>
      <c r="R187" t="s">
        <v>68</v>
      </c>
      <c r="S187" t="s">
        <v>44</v>
      </c>
      <c r="T187" t="s">
        <v>45</v>
      </c>
      <c r="U187" t="s">
        <v>47</v>
      </c>
      <c r="V187" t="s">
        <v>77</v>
      </c>
      <c r="W187">
        <v>21.081930199999999</v>
      </c>
      <c r="X187">
        <v>13.821696577999999</v>
      </c>
      <c r="Y187">
        <v>13.3854576249999</v>
      </c>
      <c r="Z187">
        <v>12.128391255</v>
      </c>
      <c r="AA187">
        <v>11.9045899799999</v>
      </c>
      <c r="AB187">
        <v>11.8082762</v>
      </c>
      <c r="AC187">
        <v>11.750828019999901</v>
      </c>
      <c r="AD187">
        <v>11.3752001066666</v>
      </c>
      <c r="AE187">
        <v>10.648482335000001</v>
      </c>
      <c r="AF187">
        <v>10.505723229999999</v>
      </c>
    </row>
    <row r="188" spans="1:32" x14ac:dyDescent="0.3">
      <c r="A188">
        <v>1682</v>
      </c>
      <c r="B188" t="s">
        <v>116</v>
      </c>
      <c r="C188">
        <v>2017</v>
      </c>
      <c r="D188">
        <v>373</v>
      </c>
      <c r="E188">
        <v>82</v>
      </c>
      <c r="F188">
        <v>0.54423592493297501</v>
      </c>
      <c r="G188">
        <v>0.24</v>
      </c>
      <c r="H188">
        <v>2</v>
      </c>
      <c r="I188">
        <v>0.98</v>
      </c>
      <c r="J188">
        <v>0.38</v>
      </c>
      <c r="K188">
        <v>0.12</v>
      </c>
      <c r="L188">
        <v>1</v>
      </c>
      <c r="M188" t="s">
        <v>77</v>
      </c>
      <c r="N188" t="s">
        <v>47</v>
      </c>
      <c r="O188" t="s">
        <v>44</v>
      </c>
      <c r="P188" t="s">
        <v>45</v>
      </c>
      <c r="Q188" t="s">
        <v>72</v>
      </c>
      <c r="R188" t="s">
        <v>59</v>
      </c>
      <c r="S188" t="s">
        <v>65</v>
      </c>
      <c r="T188" t="s">
        <v>36</v>
      </c>
      <c r="U188" t="s">
        <v>32</v>
      </c>
      <c r="V188" t="s">
        <v>85</v>
      </c>
      <c r="W188">
        <v>16.657523776666601</v>
      </c>
      <c r="X188">
        <v>13.009836199999899</v>
      </c>
      <c r="Y188">
        <v>12.9843054</v>
      </c>
      <c r="Z188">
        <v>12.7378292</v>
      </c>
      <c r="AA188">
        <v>12.719358215</v>
      </c>
      <c r="AB188">
        <v>12.692588806</v>
      </c>
      <c r="AC188">
        <v>12.56287</v>
      </c>
      <c r="AD188">
        <v>12.436718900000001</v>
      </c>
      <c r="AE188">
        <v>12.383505513333301</v>
      </c>
      <c r="AF188">
        <v>12.301226923333299</v>
      </c>
    </row>
    <row r="189" spans="1:32" x14ac:dyDescent="0.3">
      <c r="A189">
        <v>1683</v>
      </c>
      <c r="B189" t="s">
        <v>116</v>
      </c>
      <c r="C189">
        <v>2017</v>
      </c>
      <c r="D189">
        <v>373</v>
      </c>
      <c r="E189">
        <v>83</v>
      </c>
      <c r="F189">
        <v>0.61930294906166194</v>
      </c>
      <c r="G189">
        <v>0.02</v>
      </c>
      <c r="H189">
        <v>5</v>
      </c>
      <c r="I189">
        <v>0.46</v>
      </c>
      <c r="J189">
        <v>0.7</v>
      </c>
      <c r="K189">
        <v>0.76</v>
      </c>
      <c r="L189">
        <v>5</v>
      </c>
      <c r="M189" t="s">
        <v>32</v>
      </c>
      <c r="N189" t="s">
        <v>77</v>
      </c>
      <c r="O189" t="s">
        <v>106</v>
      </c>
      <c r="P189" t="s">
        <v>72</v>
      </c>
      <c r="Q189" t="s">
        <v>44</v>
      </c>
      <c r="R189" t="s">
        <v>45</v>
      </c>
      <c r="S189" t="s">
        <v>52</v>
      </c>
      <c r="T189" t="s">
        <v>36</v>
      </c>
      <c r="U189" t="s">
        <v>70</v>
      </c>
      <c r="V189" t="s">
        <v>59</v>
      </c>
      <c r="W189">
        <v>11.872133686666601</v>
      </c>
      <c r="X189">
        <v>11.015429110923</v>
      </c>
      <c r="Y189">
        <v>8.7866589945454496</v>
      </c>
      <c r="Z189">
        <v>8.3829419451351299</v>
      </c>
      <c r="AA189">
        <v>8.3365844199999994</v>
      </c>
      <c r="AB189">
        <v>8.1635965264406707</v>
      </c>
      <c r="AC189">
        <v>7.8478799824324303</v>
      </c>
      <c r="AD189">
        <v>7.76051091846153</v>
      </c>
      <c r="AE189">
        <v>7.7482113736000002</v>
      </c>
      <c r="AF189">
        <v>7.7390827393548403</v>
      </c>
    </row>
    <row r="190" spans="1:32" x14ac:dyDescent="0.3">
      <c r="A190">
        <v>1684</v>
      </c>
      <c r="B190" t="s">
        <v>116</v>
      </c>
      <c r="C190">
        <v>2017</v>
      </c>
      <c r="D190">
        <v>373</v>
      </c>
      <c r="E190">
        <v>84</v>
      </c>
      <c r="F190">
        <v>0.57372654155495895</v>
      </c>
      <c r="G190">
        <v>0.04</v>
      </c>
      <c r="H190">
        <v>8</v>
      </c>
      <c r="I190">
        <v>0.48</v>
      </c>
      <c r="J190">
        <v>0.22</v>
      </c>
      <c r="K190">
        <v>0.12</v>
      </c>
      <c r="L190">
        <v>7</v>
      </c>
      <c r="M190" t="s">
        <v>32</v>
      </c>
      <c r="N190" t="s">
        <v>72</v>
      </c>
      <c r="O190" t="s">
        <v>44</v>
      </c>
      <c r="P190" t="s">
        <v>85</v>
      </c>
      <c r="Q190" t="s">
        <v>77</v>
      </c>
      <c r="R190" t="s">
        <v>36</v>
      </c>
      <c r="S190" t="s">
        <v>106</v>
      </c>
      <c r="T190" t="s">
        <v>69</v>
      </c>
      <c r="U190" t="s">
        <v>60</v>
      </c>
      <c r="V190" t="s">
        <v>61</v>
      </c>
      <c r="W190">
        <v>7.8414686882978701</v>
      </c>
      <c r="X190">
        <v>7.5209486459117603</v>
      </c>
      <c r="Y190">
        <v>7.1989373262499896</v>
      </c>
      <c r="Z190">
        <v>6.9721070061904697</v>
      </c>
      <c r="AA190">
        <v>6.9052102734146299</v>
      </c>
      <c r="AB190">
        <v>6.8936992755555497</v>
      </c>
      <c r="AC190">
        <v>6.8880426160588204</v>
      </c>
      <c r="AD190">
        <v>6.6628254322727196</v>
      </c>
      <c r="AE190">
        <v>6.6487233793750002</v>
      </c>
      <c r="AF190">
        <v>6.6150935967857096</v>
      </c>
    </row>
    <row r="191" spans="1:32" x14ac:dyDescent="0.3">
      <c r="A191">
        <v>1685</v>
      </c>
      <c r="B191" t="s">
        <v>116</v>
      </c>
      <c r="C191">
        <v>2017</v>
      </c>
      <c r="D191">
        <v>373</v>
      </c>
      <c r="E191">
        <v>85</v>
      </c>
      <c r="F191">
        <v>0.579088471849866</v>
      </c>
      <c r="G191">
        <v>0.14000000000000001</v>
      </c>
      <c r="H191">
        <v>2</v>
      </c>
      <c r="I191">
        <v>0.84</v>
      </c>
      <c r="J191">
        <v>0.8</v>
      </c>
      <c r="K191">
        <v>0.74</v>
      </c>
      <c r="L191">
        <v>10</v>
      </c>
      <c r="M191" t="s">
        <v>32</v>
      </c>
      <c r="N191" t="s">
        <v>77</v>
      </c>
      <c r="O191" t="s">
        <v>45</v>
      </c>
      <c r="P191" t="s">
        <v>44</v>
      </c>
      <c r="Q191" t="s">
        <v>59</v>
      </c>
      <c r="R191" t="s">
        <v>72</v>
      </c>
      <c r="S191" t="s">
        <v>93</v>
      </c>
      <c r="T191" t="s">
        <v>58</v>
      </c>
      <c r="U191" t="s">
        <v>46</v>
      </c>
      <c r="V191" t="s">
        <v>47</v>
      </c>
      <c r="W191">
        <v>17.439721361818101</v>
      </c>
      <c r="X191">
        <v>13.2840574363636</v>
      </c>
      <c r="Y191">
        <v>11.6938759914285</v>
      </c>
      <c r="Z191">
        <v>11.069290637272699</v>
      </c>
      <c r="AA191">
        <v>10.565393382857099</v>
      </c>
      <c r="AB191">
        <v>10.540888009090899</v>
      </c>
      <c r="AC191">
        <v>10.429457655</v>
      </c>
      <c r="AD191">
        <v>10.2864327433333</v>
      </c>
      <c r="AE191">
        <v>10.251216429999999</v>
      </c>
      <c r="AF191">
        <v>9.9063668239999991</v>
      </c>
    </row>
    <row r="192" spans="1:32" x14ac:dyDescent="0.3">
      <c r="A192">
        <v>1686</v>
      </c>
      <c r="B192" t="s">
        <v>116</v>
      </c>
      <c r="C192">
        <v>2017</v>
      </c>
      <c r="D192">
        <v>373</v>
      </c>
      <c r="E192">
        <v>86</v>
      </c>
      <c r="F192">
        <v>0.59517426273458396</v>
      </c>
      <c r="G192">
        <v>0.06</v>
      </c>
      <c r="H192">
        <v>1</v>
      </c>
      <c r="I192">
        <v>0.36</v>
      </c>
      <c r="J192">
        <v>0.4</v>
      </c>
      <c r="K192">
        <v>0.56000000000000005</v>
      </c>
      <c r="L192">
        <v>0</v>
      </c>
      <c r="M192" t="s">
        <v>106</v>
      </c>
      <c r="N192" t="s">
        <v>58</v>
      </c>
      <c r="O192" t="s">
        <v>32</v>
      </c>
      <c r="P192" t="s">
        <v>52</v>
      </c>
      <c r="Q192" t="s">
        <v>77</v>
      </c>
      <c r="R192" t="s">
        <v>47</v>
      </c>
      <c r="S192" t="s">
        <v>72</v>
      </c>
      <c r="T192" t="s">
        <v>45</v>
      </c>
      <c r="U192" t="s">
        <v>60</v>
      </c>
      <c r="V192" t="s">
        <v>44</v>
      </c>
      <c r="W192">
        <v>20.912380200000001</v>
      </c>
      <c r="X192">
        <v>16.704652800000002</v>
      </c>
      <c r="Y192">
        <v>15.851221069999999</v>
      </c>
      <c r="Z192">
        <v>15.3928738</v>
      </c>
      <c r="AA192">
        <v>14.74091065</v>
      </c>
      <c r="AB192">
        <v>14.63301238</v>
      </c>
      <c r="AC192">
        <v>14.399217423333299</v>
      </c>
      <c r="AD192">
        <v>14.217131134999899</v>
      </c>
      <c r="AE192">
        <v>13.949056884999999</v>
      </c>
      <c r="AF192">
        <v>13.9474908428571</v>
      </c>
    </row>
    <row r="193" spans="1:32" x14ac:dyDescent="0.3">
      <c r="A193">
        <v>1687</v>
      </c>
      <c r="B193" t="s">
        <v>116</v>
      </c>
      <c r="C193">
        <v>2017</v>
      </c>
      <c r="D193">
        <v>373</v>
      </c>
      <c r="E193">
        <v>87</v>
      </c>
      <c r="F193">
        <v>0.579088471849866</v>
      </c>
      <c r="G193">
        <v>0.04</v>
      </c>
      <c r="H193">
        <v>3</v>
      </c>
      <c r="I193">
        <v>0.68</v>
      </c>
      <c r="J193">
        <v>0.44</v>
      </c>
      <c r="K193">
        <v>0.57999999999999996</v>
      </c>
      <c r="L193">
        <v>9</v>
      </c>
      <c r="M193" t="s">
        <v>77</v>
      </c>
      <c r="N193" t="s">
        <v>32</v>
      </c>
      <c r="O193" t="s">
        <v>47</v>
      </c>
      <c r="P193" t="s">
        <v>85</v>
      </c>
      <c r="Q193" t="s">
        <v>72</v>
      </c>
      <c r="R193" t="s">
        <v>82</v>
      </c>
      <c r="S193" t="s">
        <v>91</v>
      </c>
      <c r="T193" t="s">
        <v>44</v>
      </c>
      <c r="U193" t="s">
        <v>103</v>
      </c>
      <c r="V193" t="s">
        <v>36</v>
      </c>
      <c r="W193">
        <v>12.1480688323999</v>
      </c>
      <c r="X193">
        <v>11.938892049310301</v>
      </c>
      <c r="Y193">
        <v>10.961495277499999</v>
      </c>
      <c r="Z193">
        <v>10.674632975</v>
      </c>
      <c r="AA193">
        <v>10.5567642683333</v>
      </c>
      <c r="AB193">
        <v>10.3840706590909</v>
      </c>
      <c r="AC193">
        <v>10.301222874285701</v>
      </c>
      <c r="AD193">
        <v>10.0866017862962</v>
      </c>
      <c r="AE193">
        <v>10.014127255</v>
      </c>
      <c r="AF193">
        <v>9.9949133671428498</v>
      </c>
    </row>
    <row r="194" spans="1:32" x14ac:dyDescent="0.3">
      <c r="A194">
        <v>1688</v>
      </c>
      <c r="B194" t="s">
        <v>116</v>
      </c>
      <c r="C194">
        <v>2017</v>
      </c>
      <c r="D194">
        <v>373</v>
      </c>
      <c r="E194">
        <v>88</v>
      </c>
      <c r="F194">
        <v>0.58713136729222504</v>
      </c>
      <c r="G194">
        <v>0.12</v>
      </c>
      <c r="H194">
        <v>3</v>
      </c>
      <c r="I194">
        <v>0.8</v>
      </c>
      <c r="J194">
        <v>0.74</v>
      </c>
      <c r="K194">
        <v>0.28000000000000003</v>
      </c>
      <c r="L194">
        <v>6</v>
      </c>
      <c r="M194" t="s">
        <v>32</v>
      </c>
      <c r="N194" t="s">
        <v>77</v>
      </c>
      <c r="O194" t="s">
        <v>60</v>
      </c>
      <c r="P194" t="s">
        <v>44</v>
      </c>
      <c r="Q194" t="s">
        <v>72</v>
      </c>
      <c r="R194" t="s">
        <v>52</v>
      </c>
      <c r="S194" t="s">
        <v>43</v>
      </c>
      <c r="T194" t="s">
        <v>90</v>
      </c>
      <c r="U194" t="s">
        <v>45</v>
      </c>
      <c r="V194" t="s">
        <v>59</v>
      </c>
      <c r="W194">
        <v>8.9620505242424198</v>
      </c>
      <c r="X194">
        <v>7.4715587725714201</v>
      </c>
      <c r="Y194">
        <v>7.0773967030769196</v>
      </c>
      <c r="Z194">
        <v>6.9985841414285703</v>
      </c>
      <c r="AA194">
        <v>6.6722176227586196</v>
      </c>
      <c r="AB194">
        <v>6.56137416454545</v>
      </c>
      <c r="AC194">
        <v>6.53419138222222</v>
      </c>
      <c r="AD194">
        <v>6.2903984239130404</v>
      </c>
      <c r="AE194">
        <v>6.2719018649999896</v>
      </c>
      <c r="AF194">
        <v>6.2156622829411701</v>
      </c>
    </row>
    <row r="195" spans="1:32" x14ac:dyDescent="0.3">
      <c r="A195">
        <v>1689</v>
      </c>
      <c r="B195" t="s">
        <v>116</v>
      </c>
      <c r="C195">
        <v>2017</v>
      </c>
      <c r="D195">
        <v>373</v>
      </c>
      <c r="E195">
        <v>89</v>
      </c>
      <c r="F195">
        <v>0.59249329758713098</v>
      </c>
      <c r="G195">
        <v>0.24</v>
      </c>
      <c r="H195">
        <v>1</v>
      </c>
      <c r="I195">
        <v>0.7</v>
      </c>
      <c r="J195">
        <v>1</v>
      </c>
      <c r="K195">
        <v>0.78</v>
      </c>
      <c r="L195">
        <v>3</v>
      </c>
      <c r="M195" t="s">
        <v>32</v>
      </c>
      <c r="N195" t="s">
        <v>47</v>
      </c>
      <c r="O195" t="s">
        <v>77</v>
      </c>
      <c r="P195" t="s">
        <v>44</v>
      </c>
      <c r="Q195" t="s">
        <v>72</v>
      </c>
      <c r="R195" t="s">
        <v>58</v>
      </c>
      <c r="S195" t="s">
        <v>59</v>
      </c>
      <c r="T195" t="s">
        <v>43</v>
      </c>
      <c r="U195" t="s">
        <v>89</v>
      </c>
      <c r="V195" t="s">
        <v>45</v>
      </c>
      <c r="W195">
        <v>22.612248575999999</v>
      </c>
      <c r="X195">
        <v>16.816098650000001</v>
      </c>
      <c r="Y195">
        <v>16.2933427759999</v>
      </c>
      <c r="Z195">
        <v>15.557005576666601</v>
      </c>
      <c r="AA195">
        <v>11.736400974</v>
      </c>
      <c r="AB195">
        <v>11.32710073</v>
      </c>
      <c r="AC195">
        <v>9.9428542333333301</v>
      </c>
      <c r="AD195">
        <v>8.0146429650000002</v>
      </c>
      <c r="AE195">
        <v>7.8228285550000001</v>
      </c>
      <c r="AF195">
        <v>7.7428373075000003</v>
      </c>
    </row>
    <row r="196" spans="1:32" x14ac:dyDescent="0.3">
      <c r="A196">
        <v>1690</v>
      </c>
      <c r="B196" t="s">
        <v>116</v>
      </c>
      <c r="C196">
        <v>2017</v>
      </c>
      <c r="D196">
        <v>373</v>
      </c>
      <c r="E196">
        <v>90</v>
      </c>
      <c r="F196">
        <v>0.58981233243967801</v>
      </c>
      <c r="G196">
        <v>0.22</v>
      </c>
      <c r="H196">
        <v>3</v>
      </c>
      <c r="I196">
        <v>0.42</v>
      </c>
      <c r="J196">
        <v>0.94</v>
      </c>
      <c r="K196">
        <v>0.26</v>
      </c>
      <c r="L196">
        <v>8</v>
      </c>
      <c r="M196" t="s">
        <v>32</v>
      </c>
      <c r="N196" t="s">
        <v>60</v>
      </c>
      <c r="O196" t="s">
        <v>66</v>
      </c>
      <c r="P196" t="s">
        <v>106</v>
      </c>
      <c r="Q196" t="s">
        <v>77</v>
      </c>
      <c r="R196" t="s">
        <v>85</v>
      </c>
      <c r="S196" t="s">
        <v>72</v>
      </c>
      <c r="T196" t="s">
        <v>45</v>
      </c>
      <c r="U196" t="s">
        <v>51</v>
      </c>
      <c r="V196" t="s">
        <v>44</v>
      </c>
      <c r="W196">
        <v>10.2101159115384</v>
      </c>
      <c r="X196">
        <v>9.0509724949999999</v>
      </c>
      <c r="Y196">
        <v>8.6643068420000002</v>
      </c>
      <c r="Z196">
        <v>8.3925949600000003</v>
      </c>
      <c r="AA196">
        <v>7.8076558049999996</v>
      </c>
      <c r="AB196">
        <v>7.6743725060000001</v>
      </c>
      <c r="AC196">
        <v>7.6686358793333298</v>
      </c>
      <c r="AD196">
        <v>7.5915290339999997</v>
      </c>
      <c r="AE196">
        <v>7.4972101066666603</v>
      </c>
      <c r="AF196">
        <v>7.1049637992307604</v>
      </c>
    </row>
    <row r="197" spans="1:32" x14ac:dyDescent="0.3">
      <c r="A197">
        <v>1691</v>
      </c>
      <c r="B197" t="s">
        <v>116</v>
      </c>
      <c r="C197">
        <v>2017</v>
      </c>
      <c r="D197">
        <v>373</v>
      </c>
      <c r="E197">
        <v>91</v>
      </c>
      <c r="F197">
        <v>0.579088471849866</v>
      </c>
      <c r="G197">
        <v>0.28000000000000003</v>
      </c>
      <c r="H197">
        <v>1</v>
      </c>
      <c r="I197">
        <v>0.44</v>
      </c>
      <c r="J197">
        <v>1</v>
      </c>
      <c r="K197">
        <v>0.4</v>
      </c>
      <c r="L197">
        <v>2</v>
      </c>
      <c r="M197" t="s">
        <v>32</v>
      </c>
      <c r="N197" t="s">
        <v>44</v>
      </c>
      <c r="O197" t="s">
        <v>77</v>
      </c>
      <c r="P197" t="s">
        <v>47</v>
      </c>
      <c r="Q197" t="s">
        <v>43</v>
      </c>
      <c r="R197" t="s">
        <v>72</v>
      </c>
      <c r="S197" t="s">
        <v>58</v>
      </c>
      <c r="T197" t="s">
        <v>52</v>
      </c>
      <c r="U197" t="s">
        <v>59</v>
      </c>
      <c r="V197" t="s">
        <v>45</v>
      </c>
      <c r="W197">
        <v>26.313764107499999</v>
      </c>
      <c r="X197">
        <v>18.10411118</v>
      </c>
      <c r="Y197">
        <v>16.2468563525</v>
      </c>
      <c r="Z197">
        <v>15.1545591</v>
      </c>
      <c r="AA197">
        <v>12.7832966</v>
      </c>
      <c r="AB197">
        <v>12.50074495</v>
      </c>
      <c r="AC197">
        <v>11.734917644999999</v>
      </c>
      <c r="AD197">
        <v>10.330244084999901</v>
      </c>
      <c r="AE197">
        <v>9.0348695033333293</v>
      </c>
      <c r="AF197">
        <v>8.4609904199999999</v>
      </c>
    </row>
    <row r="198" spans="1:32" x14ac:dyDescent="0.3">
      <c r="A198">
        <v>1692</v>
      </c>
      <c r="B198" t="s">
        <v>116</v>
      </c>
      <c r="C198">
        <v>2017</v>
      </c>
      <c r="D198">
        <v>373</v>
      </c>
      <c r="E198">
        <v>92</v>
      </c>
      <c r="F198">
        <v>0.57372654155495895</v>
      </c>
      <c r="G198">
        <v>0.02</v>
      </c>
      <c r="H198">
        <v>3</v>
      </c>
      <c r="I198">
        <v>0.52</v>
      </c>
      <c r="J198">
        <v>0.36</v>
      </c>
      <c r="K198">
        <v>0.54</v>
      </c>
      <c r="L198">
        <v>0</v>
      </c>
      <c r="M198" t="s">
        <v>32</v>
      </c>
      <c r="N198" t="s">
        <v>77</v>
      </c>
      <c r="O198" t="s">
        <v>64</v>
      </c>
      <c r="P198" t="s">
        <v>44</v>
      </c>
      <c r="Q198" t="s">
        <v>43</v>
      </c>
      <c r="R198" t="s">
        <v>54</v>
      </c>
      <c r="S198" t="s">
        <v>72</v>
      </c>
      <c r="T198" t="s">
        <v>89</v>
      </c>
      <c r="U198" t="s">
        <v>59</v>
      </c>
      <c r="V198" t="s">
        <v>103</v>
      </c>
      <c r="W198">
        <v>12.236851222999899</v>
      </c>
      <c r="X198">
        <v>11.284129367317</v>
      </c>
      <c r="Y198">
        <v>11.276308527999999</v>
      </c>
      <c r="Z198">
        <v>10.5823763072222</v>
      </c>
      <c r="AA198">
        <v>10.522241190000001</v>
      </c>
      <c r="AB198">
        <v>10.50092635</v>
      </c>
      <c r="AC198">
        <v>10.1873578841463</v>
      </c>
      <c r="AD198">
        <v>10.0585743837499</v>
      </c>
      <c r="AE198">
        <v>10.051854612666601</v>
      </c>
      <c r="AF198">
        <v>10.017770286923</v>
      </c>
    </row>
    <row r="199" spans="1:32" x14ac:dyDescent="0.3">
      <c r="A199">
        <v>1693</v>
      </c>
      <c r="B199" t="s">
        <v>116</v>
      </c>
      <c r="C199">
        <v>2017</v>
      </c>
      <c r="D199">
        <v>373</v>
      </c>
      <c r="E199">
        <v>93</v>
      </c>
      <c r="F199">
        <v>0.58981233243967801</v>
      </c>
      <c r="G199">
        <v>0.22</v>
      </c>
      <c r="H199">
        <v>2</v>
      </c>
      <c r="I199">
        <v>0.78</v>
      </c>
      <c r="J199">
        <v>0.88</v>
      </c>
      <c r="K199">
        <v>0.62</v>
      </c>
      <c r="L199">
        <v>0</v>
      </c>
      <c r="M199" t="s">
        <v>32</v>
      </c>
      <c r="N199" t="s">
        <v>45</v>
      </c>
      <c r="O199" t="s">
        <v>44</v>
      </c>
      <c r="P199" t="s">
        <v>77</v>
      </c>
      <c r="Q199" t="s">
        <v>59</v>
      </c>
      <c r="R199" t="s">
        <v>72</v>
      </c>
      <c r="S199" t="s">
        <v>58</v>
      </c>
      <c r="T199" t="s">
        <v>102</v>
      </c>
      <c r="U199" t="s">
        <v>65</v>
      </c>
      <c r="V199" t="s">
        <v>60</v>
      </c>
      <c r="W199">
        <v>14.341514933999999</v>
      </c>
      <c r="X199">
        <v>11.67890216</v>
      </c>
      <c r="Y199">
        <v>10.901762775</v>
      </c>
      <c r="Z199">
        <v>10.7480488736363</v>
      </c>
      <c r="AA199">
        <v>10.642523754999999</v>
      </c>
      <c r="AB199">
        <v>10.523674876249901</v>
      </c>
      <c r="AC199">
        <v>10.280033898333301</v>
      </c>
      <c r="AD199">
        <v>9.7551295459999992</v>
      </c>
      <c r="AE199">
        <v>9.60659027666666</v>
      </c>
      <c r="AF199">
        <v>9.5967342379999998</v>
      </c>
    </row>
    <row r="200" spans="1:32" x14ac:dyDescent="0.3">
      <c r="A200">
        <v>1694</v>
      </c>
      <c r="B200" t="s">
        <v>116</v>
      </c>
      <c r="C200">
        <v>2017</v>
      </c>
      <c r="D200">
        <v>373</v>
      </c>
      <c r="E200">
        <v>94</v>
      </c>
      <c r="F200">
        <v>0.58176943699731898</v>
      </c>
      <c r="G200">
        <v>0.02</v>
      </c>
      <c r="H200">
        <v>6</v>
      </c>
      <c r="I200">
        <v>0.68</v>
      </c>
      <c r="J200">
        <v>0.94</v>
      </c>
      <c r="K200">
        <v>0.14000000000000001</v>
      </c>
      <c r="L200">
        <v>5</v>
      </c>
      <c r="M200" t="s">
        <v>77</v>
      </c>
      <c r="N200" t="s">
        <v>32</v>
      </c>
      <c r="O200" t="s">
        <v>45</v>
      </c>
      <c r="P200" t="s">
        <v>59</v>
      </c>
      <c r="Q200" t="s">
        <v>72</v>
      </c>
      <c r="R200" t="s">
        <v>44</v>
      </c>
      <c r="S200" t="s">
        <v>52</v>
      </c>
      <c r="T200" t="s">
        <v>106</v>
      </c>
      <c r="U200" t="s">
        <v>89</v>
      </c>
      <c r="V200" t="s">
        <v>61</v>
      </c>
      <c r="W200">
        <v>11.885136176590899</v>
      </c>
      <c r="X200">
        <v>11.518563414953199</v>
      </c>
      <c r="Y200">
        <v>8.1191491709090897</v>
      </c>
      <c r="Z200">
        <v>8.1095787983736205</v>
      </c>
      <c r="AA200">
        <v>8.0992818535000008</v>
      </c>
      <c r="AB200">
        <v>8.0929458186326499</v>
      </c>
      <c r="AC200">
        <v>7.6606110023287597</v>
      </c>
      <c r="AD200">
        <v>7.5635181940701699</v>
      </c>
      <c r="AE200">
        <v>7.3367810073750004</v>
      </c>
      <c r="AF200">
        <v>7.3290317046153799</v>
      </c>
    </row>
    <row r="201" spans="1:32" x14ac:dyDescent="0.3">
      <c r="A201">
        <v>1695</v>
      </c>
      <c r="B201" t="s">
        <v>116</v>
      </c>
      <c r="C201">
        <v>2017</v>
      </c>
      <c r="D201">
        <v>373</v>
      </c>
      <c r="E201">
        <v>95</v>
      </c>
      <c r="F201">
        <v>0.58981233243967801</v>
      </c>
      <c r="G201">
        <v>0.06</v>
      </c>
      <c r="H201">
        <v>3</v>
      </c>
      <c r="I201">
        <v>0.14000000000000001</v>
      </c>
      <c r="J201">
        <v>1</v>
      </c>
      <c r="K201">
        <v>0.44</v>
      </c>
      <c r="L201">
        <v>5</v>
      </c>
      <c r="M201" t="s">
        <v>32</v>
      </c>
      <c r="N201" t="s">
        <v>77</v>
      </c>
      <c r="O201" t="s">
        <v>44</v>
      </c>
      <c r="P201" t="s">
        <v>52</v>
      </c>
      <c r="Q201" t="s">
        <v>58</v>
      </c>
      <c r="R201" t="s">
        <v>72</v>
      </c>
      <c r="S201" t="s">
        <v>47</v>
      </c>
      <c r="T201" t="s">
        <v>36</v>
      </c>
      <c r="U201" t="s">
        <v>59</v>
      </c>
      <c r="V201" t="s">
        <v>61</v>
      </c>
      <c r="W201">
        <v>12.52668162</v>
      </c>
      <c r="X201">
        <v>10.7750641214285</v>
      </c>
      <c r="Y201">
        <v>9.0095508512499993</v>
      </c>
      <c r="Z201">
        <v>7.619351950625</v>
      </c>
      <c r="AA201">
        <v>7.5541379786363603</v>
      </c>
      <c r="AB201">
        <v>7.5342838184375003</v>
      </c>
      <c r="AC201">
        <v>7.4075136949999996</v>
      </c>
      <c r="AD201">
        <v>7.3340827327272704</v>
      </c>
      <c r="AE201">
        <v>7.14931740888888</v>
      </c>
      <c r="AF201">
        <v>7.0956194911111101</v>
      </c>
    </row>
    <row r="202" spans="1:32" x14ac:dyDescent="0.3">
      <c r="A202">
        <v>1696</v>
      </c>
      <c r="B202" t="s">
        <v>116</v>
      </c>
      <c r="C202">
        <v>2017</v>
      </c>
      <c r="D202">
        <v>373</v>
      </c>
      <c r="E202">
        <v>96</v>
      </c>
      <c r="F202">
        <v>0.55495978552278802</v>
      </c>
      <c r="G202">
        <v>0.1</v>
      </c>
      <c r="H202">
        <v>3</v>
      </c>
      <c r="I202">
        <v>0.56000000000000005</v>
      </c>
      <c r="J202">
        <v>0.54</v>
      </c>
      <c r="K202">
        <v>0.38</v>
      </c>
      <c r="L202">
        <v>8</v>
      </c>
      <c r="M202" t="s">
        <v>32</v>
      </c>
      <c r="N202" t="s">
        <v>77</v>
      </c>
      <c r="O202" t="s">
        <v>72</v>
      </c>
      <c r="P202" t="s">
        <v>103</v>
      </c>
      <c r="Q202" t="s">
        <v>65</v>
      </c>
      <c r="R202" t="s">
        <v>44</v>
      </c>
      <c r="S202" t="s">
        <v>45</v>
      </c>
      <c r="T202" t="s">
        <v>42</v>
      </c>
      <c r="U202" t="s">
        <v>98</v>
      </c>
      <c r="V202" t="s">
        <v>58</v>
      </c>
      <c r="W202">
        <v>9.6785235130434799</v>
      </c>
      <c r="X202">
        <v>9.1016174886363608</v>
      </c>
      <c r="Y202">
        <v>8.9997223868420999</v>
      </c>
      <c r="Z202">
        <v>8.7664272457142793</v>
      </c>
      <c r="AA202">
        <v>8.1793597114285692</v>
      </c>
      <c r="AB202">
        <v>8.1685602563157804</v>
      </c>
      <c r="AC202">
        <v>7.9574545186666601</v>
      </c>
      <c r="AD202">
        <v>7.8528781246666597</v>
      </c>
      <c r="AE202">
        <v>7.8227315316666601</v>
      </c>
      <c r="AF202">
        <v>7.7330237835714204</v>
      </c>
    </row>
    <row r="203" spans="1:32" x14ac:dyDescent="0.3">
      <c r="A203">
        <v>1697</v>
      </c>
      <c r="B203" t="s">
        <v>116</v>
      </c>
      <c r="C203">
        <v>2017</v>
      </c>
      <c r="D203">
        <v>373</v>
      </c>
      <c r="E203">
        <v>97</v>
      </c>
      <c r="F203">
        <v>0.579088471849866</v>
      </c>
      <c r="G203">
        <v>0.04</v>
      </c>
      <c r="H203">
        <v>1</v>
      </c>
      <c r="I203">
        <v>0.1</v>
      </c>
      <c r="J203">
        <v>0.62</v>
      </c>
      <c r="K203">
        <v>0.12</v>
      </c>
      <c r="L203">
        <v>4</v>
      </c>
      <c r="M203" t="s">
        <v>32</v>
      </c>
      <c r="N203" t="s">
        <v>77</v>
      </c>
      <c r="O203" t="s">
        <v>44</v>
      </c>
      <c r="P203" t="s">
        <v>106</v>
      </c>
      <c r="Q203" t="s">
        <v>41</v>
      </c>
      <c r="R203" t="s">
        <v>72</v>
      </c>
      <c r="S203" t="s">
        <v>52</v>
      </c>
      <c r="T203" t="s">
        <v>70</v>
      </c>
      <c r="U203" t="s">
        <v>42</v>
      </c>
      <c r="V203" t="s">
        <v>45</v>
      </c>
      <c r="W203">
        <v>16.208110088750001</v>
      </c>
      <c r="X203">
        <v>15.878716506363601</v>
      </c>
      <c r="Y203">
        <v>13.308610925999901</v>
      </c>
      <c r="Z203">
        <v>12.710405663636299</v>
      </c>
      <c r="AA203">
        <v>12.0477419</v>
      </c>
      <c r="AB203">
        <v>11.9692612507692</v>
      </c>
      <c r="AC203">
        <v>11.60408008375</v>
      </c>
      <c r="AD203">
        <v>11.496207002</v>
      </c>
      <c r="AE203">
        <v>11.164321425000001</v>
      </c>
      <c r="AF203">
        <v>11.1046317381818</v>
      </c>
    </row>
    <row r="204" spans="1:32" x14ac:dyDescent="0.3">
      <c r="A204">
        <v>1698</v>
      </c>
      <c r="B204" t="s">
        <v>116</v>
      </c>
      <c r="C204">
        <v>2017</v>
      </c>
      <c r="D204">
        <v>373</v>
      </c>
      <c r="E204">
        <v>98</v>
      </c>
      <c r="F204">
        <v>0.60857908847184905</v>
      </c>
      <c r="G204">
        <v>0.26</v>
      </c>
      <c r="H204">
        <v>1</v>
      </c>
      <c r="I204">
        <v>0.18</v>
      </c>
      <c r="J204">
        <v>0.74</v>
      </c>
      <c r="K204">
        <v>0.84</v>
      </c>
      <c r="L204">
        <v>8</v>
      </c>
      <c r="M204" t="s">
        <v>43</v>
      </c>
      <c r="N204" t="s">
        <v>106</v>
      </c>
      <c r="O204" t="s">
        <v>44</v>
      </c>
      <c r="P204" t="s">
        <v>52</v>
      </c>
      <c r="Q204" t="s">
        <v>72</v>
      </c>
      <c r="R204" t="s">
        <v>45</v>
      </c>
      <c r="S204" t="s">
        <v>77</v>
      </c>
      <c r="T204" t="s">
        <v>58</v>
      </c>
      <c r="U204" t="s">
        <v>84</v>
      </c>
      <c r="V204" t="s">
        <v>73</v>
      </c>
      <c r="W204">
        <v>16.880397800000001</v>
      </c>
      <c r="X204">
        <v>16.053854279999999</v>
      </c>
      <c r="Y204">
        <v>14.3336518666666</v>
      </c>
      <c r="Z204">
        <v>13.696388199999999</v>
      </c>
      <c r="AA204">
        <v>11.891691799999901</v>
      </c>
      <c r="AB204">
        <v>11.1155115766666</v>
      </c>
      <c r="AC204">
        <v>10.70277181</v>
      </c>
      <c r="AD204">
        <v>10.656812195000001</v>
      </c>
      <c r="AE204">
        <v>10.618894416666601</v>
      </c>
      <c r="AF204">
        <v>10.4710979</v>
      </c>
    </row>
    <row r="205" spans="1:32" x14ac:dyDescent="0.3">
      <c r="A205">
        <v>1699</v>
      </c>
      <c r="B205" t="s">
        <v>116</v>
      </c>
      <c r="C205">
        <v>2017</v>
      </c>
      <c r="D205">
        <v>373</v>
      </c>
      <c r="E205">
        <v>99</v>
      </c>
      <c r="F205">
        <v>0.56300268096514705</v>
      </c>
      <c r="G205">
        <v>0.18</v>
      </c>
      <c r="H205">
        <v>3</v>
      </c>
      <c r="I205">
        <v>0.82</v>
      </c>
      <c r="J205">
        <v>0.52</v>
      </c>
      <c r="K205">
        <v>0.78</v>
      </c>
      <c r="L205">
        <v>5</v>
      </c>
      <c r="M205" t="s">
        <v>77</v>
      </c>
      <c r="N205" t="s">
        <v>47</v>
      </c>
      <c r="O205" t="s">
        <v>72</v>
      </c>
      <c r="P205" t="s">
        <v>61</v>
      </c>
      <c r="Q205" t="s">
        <v>58</v>
      </c>
      <c r="R205" t="s">
        <v>89</v>
      </c>
      <c r="S205" t="s">
        <v>32</v>
      </c>
      <c r="T205" t="s">
        <v>44</v>
      </c>
      <c r="U205" t="s">
        <v>53</v>
      </c>
      <c r="V205" t="s">
        <v>91</v>
      </c>
      <c r="W205">
        <v>8.7640497955555503</v>
      </c>
      <c r="X205">
        <v>8.1548522030000008</v>
      </c>
      <c r="Y205">
        <v>8.0899316043749998</v>
      </c>
      <c r="Z205">
        <v>7.8053997892307603</v>
      </c>
      <c r="AA205">
        <v>7.7505487981818098</v>
      </c>
      <c r="AB205">
        <v>7.7435488435294104</v>
      </c>
      <c r="AC205">
        <v>7.6358103426086901</v>
      </c>
      <c r="AD205">
        <v>7.5873244668181803</v>
      </c>
      <c r="AE205">
        <v>7.46381235428571</v>
      </c>
      <c r="AF205">
        <v>7.4400815060000003</v>
      </c>
    </row>
    <row r="210" spans="1:32" x14ac:dyDescent="0.3">
      <c r="A210">
        <v>1700</v>
      </c>
      <c r="B210" t="s">
        <v>116</v>
      </c>
      <c r="C210">
        <v>2016</v>
      </c>
      <c r="D210">
        <v>373</v>
      </c>
      <c r="E210">
        <v>0</v>
      </c>
      <c r="F210">
        <v>0.56568364611260002</v>
      </c>
      <c r="G210">
        <v>0.14000000000000001</v>
      </c>
      <c r="H210">
        <v>5</v>
      </c>
      <c r="I210">
        <v>0.26</v>
      </c>
      <c r="J210">
        <v>0.88</v>
      </c>
      <c r="K210">
        <v>0.94</v>
      </c>
      <c r="L210">
        <v>9</v>
      </c>
      <c r="M210" t="s">
        <v>32</v>
      </c>
      <c r="N210" t="s">
        <v>77</v>
      </c>
      <c r="O210" t="s">
        <v>83</v>
      </c>
      <c r="P210" t="s">
        <v>101</v>
      </c>
      <c r="Q210" t="s">
        <v>57</v>
      </c>
      <c r="R210" t="s">
        <v>72</v>
      </c>
      <c r="S210" t="s">
        <v>58</v>
      </c>
      <c r="T210" t="s">
        <v>70</v>
      </c>
      <c r="U210" t="s">
        <v>102</v>
      </c>
      <c r="V210" t="s">
        <v>44</v>
      </c>
      <c r="W210">
        <v>6.0792357938461503</v>
      </c>
      <c r="X210">
        <v>5.5684624664999998</v>
      </c>
      <c r="Y210">
        <v>5.4620684838461502</v>
      </c>
      <c r="Z210">
        <v>5.4605755169999997</v>
      </c>
      <c r="AA210">
        <v>5.0714285118518498</v>
      </c>
      <c r="AB210">
        <v>5.0131792189189097</v>
      </c>
      <c r="AC210">
        <v>5.0065799837037002</v>
      </c>
      <c r="AD210">
        <v>4.91959914342105</v>
      </c>
      <c r="AE210">
        <v>4.9068215273684199</v>
      </c>
      <c r="AF210">
        <v>4.8560282696666599</v>
      </c>
    </row>
    <row r="211" spans="1:32" x14ac:dyDescent="0.3">
      <c r="A211">
        <v>1701</v>
      </c>
      <c r="B211" t="s">
        <v>116</v>
      </c>
      <c r="C211">
        <v>2016</v>
      </c>
      <c r="D211">
        <v>373</v>
      </c>
      <c r="E211">
        <v>1</v>
      </c>
      <c r="F211">
        <v>0.61126005361930202</v>
      </c>
      <c r="G211">
        <v>0.16</v>
      </c>
      <c r="H211">
        <v>3</v>
      </c>
      <c r="I211">
        <v>0.5</v>
      </c>
      <c r="J211">
        <v>0.92</v>
      </c>
      <c r="K211">
        <v>0.22</v>
      </c>
      <c r="L211">
        <v>1</v>
      </c>
      <c r="M211" t="s">
        <v>106</v>
      </c>
      <c r="N211" t="s">
        <v>32</v>
      </c>
      <c r="O211" t="s">
        <v>77</v>
      </c>
      <c r="P211" t="s">
        <v>44</v>
      </c>
      <c r="Q211" t="s">
        <v>72</v>
      </c>
      <c r="R211" t="s">
        <v>52</v>
      </c>
      <c r="S211" t="s">
        <v>71</v>
      </c>
      <c r="T211" t="s">
        <v>66</v>
      </c>
      <c r="U211" t="s">
        <v>40</v>
      </c>
      <c r="V211" t="s">
        <v>45</v>
      </c>
      <c r="W211">
        <v>8.3364828026666604</v>
      </c>
      <c r="X211">
        <v>8.0097502616521705</v>
      </c>
      <c r="Y211">
        <v>7.5434297577499896</v>
      </c>
      <c r="Z211">
        <v>7.2519935699999998</v>
      </c>
      <c r="AA211">
        <v>6.7472882031666597</v>
      </c>
      <c r="AB211">
        <v>6.6585595616666602</v>
      </c>
      <c r="AC211">
        <v>6.4642154008333303</v>
      </c>
      <c r="AD211">
        <v>6.3176073861538402</v>
      </c>
      <c r="AE211">
        <v>6.1670369359999997</v>
      </c>
      <c r="AF211">
        <v>6.05090179227272</v>
      </c>
    </row>
    <row r="212" spans="1:32" x14ac:dyDescent="0.3">
      <c r="A212">
        <v>1702</v>
      </c>
      <c r="B212" t="s">
        <v>116</v>
      </c>
      <c r="C212">
        <v>2016</v>
      </c>
      <c r="D212">
        <v>373</v>
      </c>
      <c r="E212">
        <v>2</v>
      </c>
      <c r="F212">
        <v>0.63806970509383298</v>
      </c>
      <c r="G212">
        <v>0.02</v>
      </c>
      <c r="H212">
        <v>6</v>
      </c>
      <c r="I212">
        <v>0.32</v>
      </c>
      <c r="J212">
        <v>0.3</v>
      </c>
      <c r="K212">
        <v>0.78</v>
      </c>
      <c r="L212">
        <v>3</v>
      </c>
      <c r="M212" t="s">
        <v>32</v>
      </c>
      <c r="N212" t="s">
        <v>77</v>
      </c>
      <c r="O212" t="s">
        <v>106</v>
      </c>
      <c r="P212" t="s">
        <v>52</v>
      </c>
      <c r="Q212" t="s">
        <v>83</v>
      </c>
      <c r="R212" t="s">
        <v>113</v>
      </c>
      <c r="S212" t="s">
        <v>72</v>
      </c>
      <c r="T212" t="s">
        <v>58</v>
      </c>
      <c r="U212" t="s">
        <v>96</v>
      </c>
      <c r="V212" t="s">
        <v>39</v>
      </c>
      <c r="W212">
        <v>6.8144276016981102</v>
      </c>
      <c r="X212">
        <v>6.6509902583020803</v>
      </c>
      <c r="Y212">
        <v>6.61928065263157</v>
      </c>
      <c r="Z212">
        <v>6.0953415825999997</v>
      </c>
      <c r="AA212">
        <v>5.9755203932352901</v>
      </c>
      <c r="AB212">
        <v>5.9747950635740699</v>
      </c>
      <c r="AC212">
        <v>5.9624495821052603</v>
      </c>
      <c r="AD212">
        <v>5.8914639043283499</v>
      </c>
      <c r="AE212">
        <v>5.8747999712676</v>
      </c>
      <c r="AF212">
        <v>5.7812579174999996</v>
      </c>
    </row>
    <row r="213" spans="1:32" x14ac:dyDescent="0.3">
      <c r="A213">
        <v>1703</v>
      </c>
      <c r="B213" t="s">
        <v>116</v>
      </c>
      <c r="C213">
        <v>2016</v>
      </c>
      <c r="D213">
        <v>373</v>
      </c>
      <c r="E213">
        <v>3</v>
      </c>
      <c r="F213">
        <v>0.61930294906166194</v>
      </c>
      <c r="G213">
        <v>0.02</v>
      </c>
      <c r="H213">
        <v>4</v>
      </c>
      <c r="I213">
        <v>0.78</v>
      </c>
      <c r="J213">
        <v>0.76</v>
      </c>
      <c r="K213">
        <v>0.46</v>
      </c>
      <c r="L213">
        <v>1</v>
      </c>
      <c r="M213" t="s">
        <v>77</v>
      </c>
      <c r="N213" t="s">
        <v>32</v>
      </c>
      <c r="O213" t="s">
        <v>72</v>
      </c>
      <c r="P213" t="s">
        <v>100</v>
      </c>
      <c r="Q213" t="s">
        <v>58</v>
      </c>
      <c r="R213" t="s">
        <v>106</v>
      </c>
      <c r="S213" t="s">
        <v>60</v>
      </c>
      <c r="T213" t="s">
        <v>59</v>
      </c>
      <c r="U213" t="s">
        <v>52</v>
      </c>
      <c r="V213" t="s">
        <v>74</v>
      </c>
      <c r="W213">
        <v>15.413246579180299</v>
      </c>
      <c r="X213">
        <v>14.3575235562295</v>
      </c>
      <c r="Y213">
        <v>10.6292109889743</v>
      </c>
      <c r="Z213">
        <v>9.9474856480952401</v>
      </c>
      <c r="AA213">
        <v>9.8506160639024305</v>
      </c>
      <c r="AB213">
        <v>9.79389733133333</v>
      </c>
      <c r="AC213">
        <v>9.7793915980000001</v>
      </c>
      <c r="AD213">
        <v>9.6542323180769198</v>
      </c>
      <c r="AE213">
        <v>9.5488118195666605</v>
      </c>
      <c r="AF213">
        <v>9.5037735670454495</v>
      </c>
    </row>
    <row r="214" spans="1:32" x14ac:dyDescent="0.3">
      <c r="A214">
        <v>1704</v>
      </c>
      <c r="B214" t="s">
        <v>116</v>
      </c>
      <c r="C214">
        <v>2016</v>
      </c>
      <c r="D214">
        <v>373</v>
      </c>
      <c r="E214">
        <v>4</v>
      </c>
      <c r="F214">
        <v>0.63538873994638001</v>
      </c>
      <c r="G214">
        <v>0.26</v>
      </c>
      <c r="H214">
        <v>1</v>
      </c>
      <c r="I214">
        <v>0.94</v>
      </c>
      <c r="J214">
        <v>0.88</v>
      </c>
      <c r="K214">
        <v>0.76</v>
      </c>
      <c r="L214">
        <v>3</v>
      </c>
      <c r="M214" t="s">
        <v>44</v>
      </c>
      <c r="N214" t="s">
        <v>32</v>
      </c>
      <c r="O214" t="s">
        <v>77</v>
      </c>
      <c r="P214" t="s">
        <v>73</v>
      </c>
      <c r="Q214" t="s">
        <v>72</v>
      </c>
      <c r="R214" t="s">
        <v>39</v>
      </c>
      <c r="S214" t="s">
        <v>58</v>
      </c>
      <c r="T214" t="s">
        <v>91</v>
      </c>
      <c r="U214" t="s">
        <v>45</v>
      </c>
      <c r="V214" t="s">
        <v>70</v>
      </c>
      <c r="W214">
        <v>23.128360700000002</v>
      </c>
      <c r="X214">
        <v>19.988242872499999</v>
      </c>
      <c r="Y214">
        <v>17.893522261999902</v>
      </c>
      <c r="Z214">
        <v>13.860141799999999</v>
      </c>
      <c r="AA214">
        <v>13.664464933333299</v>
      </c>
      <c r="AB214">
        <v>12.9264467</v>
      </c>
      <c r="AC214">
        <v>12.2336525766666</v>
      </c>
      <c r="AD214">
        <v>11.4549465</v>
      </c>
      <c r="AE214">
        <v>10.988629009999901</v>
      </c>
      <c r="AF214">
        <v>10.980698129999899</v>
      </c>
    </row>
    <row r="215" spans="1:32" x14ac:dyDescent="0.3">
      <c r="A215">
        <v>1705</v>
      </c>
      <c r="B215" t="s">
        <v>116</v>
      </c>
      <c r="C215">
        <v>2016</v>
      </c>
      <c r="D215">
        <v>373</v>
      </c>
      <c r="E215">
        <v>5</v>
      </c>
      <c r="F215">
        <v>0.58176943699731898</v>
      </c>
      <c r="G215">
        <v>0.1</v>
      </c>
      <c r="H215">
        <v>6</v>
      </c>
      <c r="I215">
        <v>0.96</v>
      </c>
      <c r="J215">
        <v>0.8</v>
      </c>
      <c r="K215">
        <v>0.48</v>
      </c>
      <c r="L215">
        <v>8</v>
      </c>
      <c r="M215" t="s">
        <v>77</v>
      </c>
      <c r="N215" t="s">
        <v>32</v>
      </c>
      <c r="O215" t="s">
        <v>106</v>
      </c>
      <c r="P215" t="s">
        <v>39</v>
      </c>
      <c r="Q215" t="s">
        <v>70</v>
      </c>
      <c r="R215" t="s">
        <v>58</v>
      </c>
      <c r="S215" t="s">
        <v>85</v>
      </c>
      <c r="T215" t="s">
        <v>79</v>
      </c>
      <c r="U215" t="s">
        <v>72</v>
      </c>
      <c r="V215" t="s">
        <v>44</v>
      </c>
      <c r="W215">
        <v>8.4335602205128204</v>
      </c>
      <c r="X215">
        <v>7.4750105290697597</v>
      </c>
      <c r="Y215">
        <v>7.0910805628000002</v>
      </c>
      <c r="Z215">
        <v>6.4695841066666597</v>
      </c>
      <c r="AA215">
        <v>6.3832402356410203</v>
      </c>
      <c r="AB215">
        <v>6.2886590591891798</v>
      </c>
      <c r="AC215">
        <v>6.273849255</v>
      </c>
      <c r="AD215">
        <v>6.1861833886363602</v>
      </c>
      <c r="AE215">
        <v>6.1507374608571403</v>
      </c>
      <c r="AF215">
        <v>6.0658797674193501</v>
      </c>
    </row>
    <row r="216" spans="1:32" x14ac:dyDescent="0.3">
      <c r="A216">
        <v>1706</v>
      </c>
      <c r="B216" t="s">
        <v>116</v>
      </c>
      <c r="C216">
        <v>2016</v>
      </c>
      <c r="D216">
        <v>373</v>
      </c>
      <c r="E216">
        <v>6</v>
      </c>
      <c r="F216">
        <v>0.579088471849866</v>
      </c>
      <c r="G216">
        <v>0.28000000000000003</v>
      </c>
      <c r="H216">
        <v>3</v>
      </c>
      <c r="I216">
        <v>0.68</v>
      </c>
      <c r="J216">
        <v>0.46</v>
      </c>
      <c r="K216">
        <v>0.78</v>
      </c>
      <c r="L216">
        <v>0</v>
      </c>
      <c r="M216" t="s">
        <v>32</v>
      </c>
      <c r="N216" t="s">
        <v>44</v>
      </c>
      <c r="O216" t="s">
        <v>33</v>
      </c>
      <c r="P216" t="s">
        <v>69</v>
      </c>
      <c r="Q216" t="s">
        <v>45</v>
      </c>
      <c r="R216" t="s">
        <v>46</v>
      </c>
      <c r="S216" t="s">
        <v>93</v>
      </c>
      <c r="T216" t="s">
        <v>72</v>
      </c>
      <c r="U216" t="s">
        <v>50</v>
      </c>
      <c r="V216" t="s">
        <v>77</v>
      </c>
      <c r="W216">
        <v>8.7320169094444395</v>
      </c>
      <c r="X216">
        <v>8.4796643209999907</v>
      </c>
      <c r="Y216">
        <v>8.2182910450000008</v>
      </c>
      <c r="Z216">
        <v>8.1051246537499999</v>
      </c>
      <c r="AA216">
        <v>7.9399132618181802</v>
      </c>
      <c r="AB216">
        <v>7.81542163642857</v>
      </c>
      <c r="AC216">
        <v>7.7467570300000004</v>
      </c>
      <c r="AD216">
        <v>7.6551499590000001</v>
      </c>
      <c r="AE216">
        <v>7.5791216477777699</v>
      </c>
      <c r="AF216">
        <v>7.5181107211764697</v>
      </c>
    </row>
    <row r="217" spans="1:32" x14ac:dyDescent="0.3">
      <c r="A217">
        <v>1707</v>
      </c>
      <c r="B217" t="s">
        <v>116</v>
      </c>
      <c r="C217">
        <v>2016</v>
      </c>
      <c r="D217">
        <v>373</v>
      </c>
      <c r="E217">
        <v>7</v>
      </c>
      <c r="F217">
        <v>0.57104557640750597</v>
      </c>
      <c r="G217">
        <v>0.1</v>
      </c>
      <c r="H217">
        <v>10</v>
      </c>
      <c r="I217">
        <v>0.62</v>
      </c>
      <c r="J217">
        <v>0.36</v>
      </c>
      <c r="K217">
        <v>0.26</v>
      </c>
      <c r="L217">
        <v>3</v>
      </c>
      <c r="M217" t="s">
        <v>32</v>
      </c>
      <c r="N217" t="s">
        <v>36</v>
      </c>
      <c r="O217" t="s">
        <v>77</v>
      </c>
      <c r="P217" t="s">
        <v>70</v>
      </c>
      <c r="Q217" t="s">
        <v>58</v>
      </c>
      <c r="R217" t="s">
        <v>60</v>
      </c>
      <c r="S217" t="s">
        <v>74</v>
      </c>
      <c r="T217" t="s">
        <v>49</v>
      </c>
      <c r="U217" t="s">
        <v>64</v>
      </c>
      <c r="V217" t="s">
        <v>67</v>
      </c>
      <c r="W217">
        <v>4.008204558099</v>
      </c>
      <c r="X217">
        <v>3.7875071533243201</v>
      </c>
      <c r="Y217">
        <v>3.7754449980689602</v>
      </c>
      <c r="Z217">
        <v>3.6586900724307601</v>
      </c>
      <c r="AA217">
        <v>3.6562720435833298</v>
      </c>
      <c r="AB217">
        <v>3.6421682418906198</v>
      </c>
      <c r="AC217">
        <v>3.6226045020178499</v>
      </c>
      <c r="AD217">
        <v>3.60449261889999</v>
      </c>
      <c r="AE217">
        <v>3.5594382374864799</v>
      </c>
      <c r="AF217">
        <v>3.5497314598960998</v>
      </c>
    </row>
    <row r="218" spans="1:32" x14ac:dyDescent="0.3">
      <c r="A218">
        <v>1708</v>
      </c>
      <c r="B218" t="s">
        <v>116</v>
      </c>
      <c r="C218">
        <v>2016</v>
      </c>
      <c r="D218">
        <v>373</v>
      </c>
      <c r="E218">
        <v>8</v>
      </c>
      <c r="F218">
        <v>0.60589812332439597</v>
      </c>
      <c r="G218">
        <v>0.3</v>
      </c>
      <c r="H218">
        <v>1</v>
      </c>
      <c r="I218">
        <v>0.82</v>
      </c>
      <c r="J218">
        <v>0.82</v>
      </c>
      <c r="K218">
        <v>0.32</v>
      </c>
      <c r="L218">
        <v>4</v>
      </c>
      <c r="M218" t="s">
        <v>44</v>
      </c>
      <c r="N218" t="s">
        <v>77</v>
      </c>
      <c r="O218" t="s">
        <v>32</v>
      </c>
      <c r="P218" t="s">
        <v>106</v>
      </c>
      <c r="Q218" t="s">
        <v>33</v>
      </c>
      <c r="R218" t="s">
        <v>58</v>
      </c>
      <c r="S218" t="s">
        <v>96</v>
      </c>
      <c r="T218" t="s">
        <v>72</v>
      </c>
      <c r="U218" t="s">
        <v>52</v>
      </c>
      <c r="V218" t="s">
        <v>45</v>
      </c>
      <c r="W218">
        <v>22.679044699999999</v>
      </c>
      <c r="X218">
        <v>16.958326212500001</v>
      </c>
      <c r="Y218">
        <v>14.155219354</v>
      </c>
      <c r="Z218">
        <v>13.6005966599999</v>
      </c>
      <c r="AA218">
        <v>11.873575199999999</v>
      </c>
      <c r="AB218">
        <v>10.8184560166666</v>
      </c>
      <c r="AC218">
        <v>10.395993056666599</v>
      </c>
      <c r="AD218">
        <v>10.100524256666599</v>
      </c>
      <c r="AE218">
        <v>10.04696927</v>
      </c>
      <c r="AF218">
        <v>9.6474959799999898</v>
      </c>
    </row>
    <row r="219" spans="1:32" x14ac:dyDescent="0.3">
      <c r="A219">
        <v>1709</v>
      </c>
      <c r="B219" t="s">
        <v>116</v>
      </c>
      <c r="C219">
        <v>2016</v>
      </c>
      <c r="D219">
        <v>373</v>
      </c>
      <c r="E219">
        <v>9</v>
      </c>
      <c r="F219">
        <v>0.63002680965147395</v>
      </c>
      <c r="G219">
        <v>0.12</v>
      </c>
      <c r="H219">
        <v>1</v>
      </c>
      <c r="I219">
        <v>0.56000000000000005</v>
      </c>
      <c r="J219">
        <v>0.76</v>
      </c>
      <c r="K219">
        <v>0.5</v>
      </c>
      <c r="L219">
        <v>7</v>
      </c>
      <c r="M219" t="s">
        <v>106</v>
      </c>
      <c r="N219" t="s">
        <v>32</v>
      </c>
      <c r="O219" t="s">
        <v>44</v>
      </c>
      <c r="P219" t="s">
        <v>77</v>
      </c>
      <c r="Q219" t="s">
        <v>47</v>
      </c>
      <c r="R219" t="s">
        <v>58</v>
      </c>
      <c r="S219" t="s">
        <v>72</v>
      </c>
      <c r="T219" t="s">
        <v>96</v>
      </c>
      <c r="U219" t="s">
        <v>70</v>
      </c>
      <c r="V219" t="s">
        <v>45</v>
      </c>
      <c r="W219">
        <v>20.06779195</v>
      </c>
      <c r="X219">
        <v>19.4240299525</v>
      </c>
      <c r="Y219">
        <v>17.44598105</v>
      </c>
      <c r="Z219">
        <v>16.958900403749901</v>
      </c>
      <c r="AA219">
        <v>15.362158749999899</v>
      </c>
      <c r="AB219">
        <v>14.5632521333333</v>
      </c>
      <c r="AC219">
        <v>14.228649899999899</v>
      </c>
      <c r="AD219">
        <v>13.214070075</v>
      </c>
      <c r="AE219">
        <v>12.980841176666599</v>
      </c>
      <c r="AF219">
        <v>12.71640489</v>
      </c>
    </row>
    <row r="220" spans="1:32" x14ac:dyDescent="0.3">
      <c r="A220">
        <v>1710</v>
      </c>
      <c r="B220" t="s">
        <v>116</v>
      </c>
      <c r="C220">
        <v>2016</v>
      </c>
      <c r="D220">
        <v>373</v>
      </c>
      <c r="E220">
        <v>10</v>
      </c>
      <c r="F220">
        <v>0.63538873994638001</v>
      </c>
      <c r="G220">
        <v>0.14000000000000001</v>
      </c>
      <c r="H220">
        <v>1</v>
      </c>
      <c r="I220">
        <v>0.84</v>
      </c>
      <c r="J220">
        <v>0.98</v>
      </c>
      <c r="K220">
        <v>0.5</v>
      </c>
      <c r="L220">
        <v>10</v>
      </c>
      <c r="M220" t="s">
        <v>77</v>
      </c>
      <c r="N220" t="s">
        <v>32</v>
      </c>
      <c r="O220" t="s">
        <v>44</v>
      </c>
      <c r="P220" t="s">
        <v>43</v>
      </c>
      <c r="Q220" t="s">
        <v>70</v>
      </c>
      <c r="R220" t="s">
        <v>72</v>
      </c>
      <c r="S220" t="s">
        <v>58</v>
      </c>
      <c r="T220" t="s">
        <v>106</v>
      </c>
      <c r="U220" t="s">
        <v>45</v>
      </c>
      <c r="V220" t="s">
        <v>39</v>
      </c>
      <c r="W220">
        <v>21.268828331428502</v>
      </c>
      <c r="X220">
        <v>18.473593478749901</v>
      </c>
      <c r="Y220">
        <v>12.9896240333333</v>
      </c>
      <c r="Z220">
        <v>11.5988680333333</v>
      </c>
      <c r="AA220">
        <v>10.518392445</v>
      </c>
      <c r="AB220">
        <v>10.3516603216666</v>
      </c>
      <c r="AC220">
        <v>10.334416135</v>
      </c>
      <c r="AD220">
        <v>10.28889371</v>
      </c>
      <c r="AE220">
        <v>9.7160670319999998</v>
      </c>
      <c r="AF220">
        <v>9.7151424899999999</v>
      </c>
    </row>
    <row r="221" spans="1:32" x14ac:dyDescent="0.3">
      <c r="A221">
        <v>1711</v>
      </c>
      <c r="B221" t="s">
        <v>116</v>
      </c>
      <c r="C221">
        <v>2016</v>
      </c>
      <c r="D221">
        <v>373</v>
      </c>
      <c r="E221">
        <v>11</v>
      </c>
      <c r="F221">
        <v>0.60321715817694299</v>
      </c>
      <c r="G221">
        <v>0.42</v>
      </c>
      <c r="H221">
        <v>1</v>
      </c>
      <c r="I221">
        <v>0.32</v>
      </c>
      <c r="J221">
        <v>0.48</v>
      </c>
      <c r="K221">
        <v>0.22</v>
      </c>
      <c r="L221">
        <v>9</v>
      </c>
      <c r="M221" t="s">
        <v>77</v>
      </c>
      <c r="N221" t="s">
        <v>44</v>
      </c>
      <c r="O221" t="s">
        <v>32</v>
      </c>
      <c r="P221" t="s">
        <v>92</v>
      </c>
      <c r="Q221" t="s">
        <v>91</v>
      </c>
      <c r="R221" t="s">
        <v>106</v>
      </c>
      <c r="S221" t="s">
        <v>94</v>
      </c>
      <c r="T221" t="s">
        <v>113</v>
      </c>
      <c r="U221" t="s">
        <v>101</v>
      </c>
      <c r="V221" t="s">
        <v>85</v>
      </c>
      <c r="W221">
        <v>28.920394900000002</v>
      </c>
      <c r="X221">
        <v>20.1449432</v>
      </c>
      <c r="Y221">
        <v>16.308211324999998</v>
      </c>
      <c r="Z221">
        <v>15.069910999999999</v>
      </c>
      <c r="AA221">
        <v>14.4746294</v>
      </c>
      <c r="AB221">
        <v>13.4288416</v>
      </c>
      <c r="AC221">
        <v>12.692226399999999</v>
      </c>
      <c r="AD221">
        <v>12.48499677</v>
      </c>
      <c r="AE221">
        <v>12.384642599999999</v>
      </c>
      <c r="AF221">
        <v>12.126562099999999</v>
      </c>
    </row>
    <row r="222" spans="1:32" x14ac:dyDescent="0.3">
      <c r="A222">
        <v>1712</v>
      </c>
      <c r="B222" t="s">
        <v>116</v>
      </c>
      <c r="C222">
        <v>2016</v>
      </c>
      <c r="D222">
        <v>373</v>
      </c>
      <c r="E222">
        <v>12</v>
      </c>
      <c r="F222">
        <v>0.55227882037533504</v>
      </c>
      <c r="G222">
        <v>0.26</v>
      </c>
      <c r="H222">
        <v>2</v>
      </c>
      <c r="I222">
        <v>0.08</v>
      </c>
      <c r="J222">
        <v>0.42</v>
      </c>
      <c r="K222">
        <v>0.5</v>
      </c>
      <c r="L222">
        <v>10</v>
      </c>
      <c r="M222" t="s">
        <v>77</v>
      </c>
      <c r="N222" t="s">
        <v>106</v>
      </c>
      <c r="O222" t="s">
        <v>112</v>
      </c>
      <c r="P222" t="s">
        <v>53</v>
      </c>
      <c r="Q222" t="s">
        <v>103</v>
      </c>
      <c r="R222" t="s">
        <v>33</v>
      </c>
      <c r="S222" t="s">
        <v>38</v>
      </c>
      <c r="T222" t="s">
        <v>44</v>
      </c>
      <c r="U222" t="s">
        <v>43</v>
      </c>
      <c r="V222" t="s">
        <v>45</v>
      </c>
      <c r="W222">
        <v>10.052451124999999</v>
      </c>
      <c r="X222">
        <v>7.29359104333333</v>
      </c>
      <c r="Y222">
        <v>6.6257754714285699</v>
      </c>
      <c r="Z222">
        <v>6.5786303559999997</v>
      </c>
      <c r="AA222">
        <v>6.4412103875</v>
      </c>
      <c r="AB222">
        <v>6.3880617322222202</v>
      </c>
      <c r="AC222">
        <v>6.3542019124999998</v>
      </c>
      <c r="AD222">
        <v>6.2885366091666599</v>
      </c>
      <c r="AE222">
        <v>6.2856128216666596</v>
      </c>
      <c r="AF222">
        <v>6.2730389922222196</v>
      </c>
    </row>
    <row r="223" spans="1:32" x14ac:dyDescent="0.3">
      <c r="A223">
        <v>1713</v>
      </c>
      <c r="B223" t="s">
        <v>116</v>
      </c>
      <c r="C223">
        <v>2016</v>
      </c>
      <c r="D223">
        <v>373</v>
      </c>
      <c r="E223">
        <v>13</v>
      </c>
      <c r="F223">
        <v>0.66219839142091097</v>
      </c>
      <c r="G223">
        <v>0.02</v>
      </c>
      <c r="H223">
        <v>3</v>
      </c>
      <c r="I223">
        <v>0.46</v>
      </c>
      <c r="J223">
        <v>0.96</v>
      </c>
      <c r="K223">
        <v>0.32</v>
      </c>
      <c r="L223">
        <v>1</v>
      </c>
      <c r="M223" t="s">
        <v>77</v>
      </c>
      <c r="N223" t="s">
        <v>32</v>
      </c>
      <c r="O223" t="s">
        <v>106</v>
      </c>
      <c r="P223" t="s">
        <v>66</v>
      </c>
      <c r="Q223" t="s">
        <v>65</v>
      </c>
      <c r="R223" t="s">
        <v>86</v>
      </c>
      <c r="S223" t="s">
        <v>63</v>
      </c>
      <c r="T223" t="s">
        <v>72</v>
      </c>
      <c r="U223" t="s">
        <v>70</v>
      </c>
      <c r="V223" t="s">
        <v>44</v>
      </c>
      <c r="W223">
        <v>18.742003166326501</v>
      </c>
      <c r="X223">
        <v>17.622758223599899</v>
      </c>
      <c r="Y223">
        <v>14.564217160526301</v>
      </c>
      <c r="Z223">
        <v>12.1255503899999</v>
      </c>
      <c r="AA223">
        <v>12.095296474</v>
      </c>
      <c r="AB223">
        <v>11.80496043</v>
      </c>
      <c r="AC223">
        <v>11.5972739822222</v>
      </c>
      <c r="AD223">
        <v>11.4497847478378</v>
      </c>
      <c r="AE223">
        <v>11.4225533972413</v>
      </c>
      <c r="AF223">
        <v>11.34776899</v>
      </c>
    </row>
    <row r="224" spans="1:32" x14ac:dyDescent="0.3">
      <c r="A224">
        <v>1714</v>
      </c>
      <c r="B224" t="s">
        <v>116</v>
      </c>
      <c r="C224">
        <v>2016</v>
      </c>
      <c r="D224">
        <v>373</v>
      </c>
      <c r="E224">
        <v>14</v>
      </c>
      <c r="F224">
        <v>0.64611260053619302</v>
      </c>
      <c r="G224">
        <v>0.06</v>
      </c>
      <c r="H224">
        <v>6</v>
      </c>
      <c r="I224">
        <v>0.86</v>
      </c>
      <c r="J224">
        <v>0.6</v>
      </c>
      <c r="K224">
        <v>0.78</v>
      </c>
      <c r="L224">
        <v>9</v>
      </c>
      <c r="M224" t="s">
        <v>77</v>
      </c>
      <c r="N224" t="s">
        <v>32</v>
      </c>
      <c r="O224" t="s">
        <v>106</v>
      </c>
      <c r="P224" t="s">
        <v>70</v>
      </c>
      <c r="Q224" t="s">
        <v>58</v>
      </c>
      <c r="R224" t="s">
        <v>72</v>
      </c>
      <c r="S224" t="s">
        <v>74</v>
      </c>
      <c r="T224" t="s">
        <v>60</v>
      </c>
      <c r="U224" t="s">
        <v>47</v>
      </c>
      <c r="V224" t="s">
        <v>86</v>
      </c>
      <c r="W224">
        <v>11.2815622523333</v>
      </c>
      <c r="X224">
        <v>8.4960826352830203</v>
      </c>
      <c r="Y224">
        <v>8.2465482717241301</v>
      </c>
      <c r="Z224">
        <v>7.8929748667646997</v>
      </c>
      <c r="AA224">
        <v>7.4575429777419302</v>
      </c>
      <c r="AB224">
        <v>7.4506457754761897</v>
      </c>
      <c r="AC224">
        <v>7.4066128402941098</v>
      </c>
      <c r="AD224">
        <v>7.3823353404000001</v>
      </c>
      <c r="AE224">
        <v>7.2770299866666601</v>
      </c>
      <c r="AF224">
        <v>7.2110680910526304</v>
      </c>
    </row>
    <row r="225" spans="1:32" x14ac:dyDescent="0.3">
      <c r="A225">
        <v>1715</v>
      </c>
      <c r="B225" t="s">
        <v>116</v>
      </c>
      <c r="C225">
        <v>2016</v>
      </c>
      <c r="D225">
        <v>373</v>
      </c>
      <c r="E225">
        <v>15</v>
      </c>
      <c r="F225">
        <v>0.61930294906166194</v>
      </c>
      <c r="G225">
        <v>0.1</v>
      </c>
      <c r="H225">
        <v>2</v>
      </c>
      <c r="I225">
        <v>0.98</v>
      </c>
      <c r="J225">
        <v>0.78</v>
      </c>
      <c r="K225">
        <v>0.62</v>
      </c>
      <c r="L225">
        <v>4</v>
      </c>
      <c r="M225" t="s">
        <v>77</v>
      </c>
      <c r="N225" t="s">
        <v>32</v>
      </c>
      <c r="O225" t="s">
        <v>98</v>
      </c>
      <c r="P225" t="s">
        <v>72</v>
      </c>
      <c r="Q225" t="s">
        <v>106</v>
      </c>
      <c r="R225" t="s">
        <v>44</v>
      </c>
      <c r="S225" t="s">
        <v>58</v>
      </c>
      <c r="T225" t="s">
        <v>74</v>
      </c>
      <c r="U225" t="s">
        <v>40</v>
      </c>
      <c r="V225" t="s">
        <v>43</v>
      </c>
      <c r="W225">
        <v>16.105241631538401</v>
      </c>
      <c r="X225">
        <v>13.787943428461499</v>
      </c>
      <c r="Y225">
        <v>12.214540357500001</v>
      </c>
      <c r="Z225">
        <v>11.480845875555501</v>
      </c>
      <c r="AA225">
        <v>10.6736146544444</v>
      </c>
      <c r="AB225">
        <v>10.601481193333299</v>
      </c>
      <c r="AC225">
        <v>9.8630852333333294</v>
      </c>
      <c r="AD225">
        <v>9.77149438928571</v>
      </c>
      <c r="AE225">
        <v>9.5978204433333296</v>
      </c>
      <c r="AF225">
        <v>9.5369399411111093</v>
      </c>
    </row>
    <row r="226" spans="1:32" x14ac:dyDescent="0.3">
      <c r="A226">
        <v>1716</v>
      </c>
      <c r="B226" t="s">
        <v>116</v>
      </c>
      <c r="C226">
        <v>2016</v>
      </c>
      <c r="D226">
        <v>373</v>
      </c>
      <c r="E226">
        <v>16</v>
      </c>
      <c r="F226">
        <v>0.60053619302949002</v>
      </c>
      <c r="G226">
        <v>0.1</v>
      </c>
      <c r="H226">
        <v>3</v>
      </c>
      <c r="I226">
        <v>0.4</v>
      </c>
      <c r="J226">
        <v>0.66</v>
      </c>
      <c r="K226">
        <v>0.5</v>
      </c>
      <c r="L226">
        <v>9</v>
      </c>
      <c r="M226" t="s">
        <v>77</v>
      </c>
      <c r="N226" t="s">
        <v>32</v>
      </c>
      <c r="O226" t="s">
        <v>106</v>
      </c>
      <c r="P226" t="s">
        <v>44</v>
      </c>
      <c r="Q226" t="s">
        <v>98</v>
      </c>
      <c r="R226" t="s">
        <v>39</v>
      </c>
      <c r="S226" t="s">
        <v>47</v>
      </c>
      <c r="T226" t="s">
        <v>58</v>
      </c>
      <c r="U226" t="s">
        <v>92</v>
      </c>
      <c r="V226" t="s">
        <v>50</v>
      </c>
      <c r="W226">
        <v>9.8106673844444394</v>
      </c>
      <c r="X226">
        <v>9.0374880750000006</v>
      </c>
      <c r="Y226">
        <v>8.4397825626666592</v>
      </c>
      <c r="Z226">
        <v>8.3551290721428497</v>
      </c>
      <c r="AA226">
        <v>8.0500550666666602</v>
      </c>
      <c r="AB226">
        <v>8.0125328256249997</v>
      </c>
      <c r="AC226">
        <v>7.8544509190909002</v>
      </c>
      <c r="AD226">
        <v>7.5546287080000001</v>
      </c>
      <c r="AE226">
        <v>7.3837378721428504</v>
      </c>
      <c r="AF226">
        <v>7.1390440099999903</v>
      </c>
    </row>
    <row r="227" spans="1:32" x14ac:dyDescent="0.3">
      <c r="A227">
        <v>1717</v>
      </c>
      <c r="B227" t="s">
        <v>116</v>
      </c>
      <c r="C227">
        <v>2016</v>
      </c>
      <c r="D227">
        <v>373</v>
      </c>
      <c r="E227">
        <v>17</v>
      </c>
      <c r="F227">
        <v>0.63806970509383298</v>
      </c>
      <c r="G227">
        <v>0.02</v>
      </c>
      <c r="H227">
        <v>3</v>
      </c>
      <c r="I227">
        <v>0.24</v>
      </c>
      <c r="J227">
        <v>0.92</v>
      </c>
      <c r="K227">
        <v>0.38</v>
      </c>
      <c r="L227">
        <v>4</v>
      </c>
      <c r="M227" t="s">
        <v>77</v>
      </c>
      <c r="N227" t="s">
        <v>32</v>
      </c>
      <c r="O227" t="s">
        <v>106</v>
      </c>
      <c r="P227" t="s">
        <v>44</v>
      </c>
      <c r="Q227" t="s">
        <v>72</v>
      </c>
      <c r="R227" t="s">
        <v>70</v>
      </c>
      <c r="S227" t="s">
        <v>43</v>
      </c>
      <c r="T227" t="s">
        <v>45</v>
      </c>
      <c r="U227" t="s">
        <v>39</v>
      </c>
      <c r="V227" t="s">
        <v>47</v>
      </c>
      <c r="W227">
        <v>19.989081493999901</v>
      </c>
      <c r="X227">
        <v>18.632398738947298</v>
      </c>
      <c r="Y227">
        <v>15.5108748804545</v>
      </c>
      <c r="Z227">
        <v>12.958892644375</v>
      </c>
      <c r="AA227">
        <v>11.7836759331999</v>
      </c>
      <c r="AB227">
        <v>11.5696349631818</v>
      </c>
      <c r="AC227">
        <v>11.1519487013333</v>
      </c>
      <c r="AD227">
        <v>10.9672325831249</v>
      </c>
      <c r="AE227">
        <v>10.93031242</v>
      </c>
      <c r="AF227">
        <v>10.624380811818099</v>
      </c>
    </row>
    <row r="228" spans="1:32" x14ac:dyDescent="0.3">
      <c r="A228">
        <v>1718</v>
      </c>
      <c r="B228" t="s">
        <v>116</v>
      </c>
      <c r="C228">
        <v>2016</v>
      </c>
      <c r="D228">
        <v>373</v>
      </c>
      <c r="E228">
        <v>18</v>
      </c>
      <c r="F228">
        <v>0.56300268096514705</v>
      </c>
      <c r="G228">
        <v>0.38</v>
      </c>
      <c r="H228">
        <v>2</v>
      </c>
      <c r="I228">
        <v>0.42</v>
      </c>
      <c r="J228">
        <v>0.8</v>
      </c>
      <c r="K228">
        <v>0.88</v>
      </c>
      <c r="L228">
        <v>3</v>
      </c>
      <c r="M228" t="s">
        <v>106</v>
      </c>
      <c r="N228" t="s">
        <v>98</v>
      </c>
      <c r="O228" t="s">
        <v>32</v>
      </c>
      <c r="P228" t="s">
        <v>59</v>
      </c>
      <c r="Q228" t="s">
        <v>44</v>
      </c>
      <c r="R228" t="s">
        <v>78</v>
      </c>
      <c r="S228" t="s">
        <v>58</v>
      </c>
      <c r="T228" t="s">
        <v>77</v>
      </c>
      <c r="U228" t="s">
        <v>111</v>
      </c>
      <c r="V228" t="s">
        <v>70</v>
      </c>
      <c r="W228">
        <v>13.7116697733333</v>
      </c>
      <c r="X228">
        <v>10.342355403333301</v>
      </c>
      <c r="Y228">
        <v>9.9486729100000009</v>
      </c>
      <c r="Z228">
        <v>8.9342257949999997</v>
      </c>
      <c r="AA228">
        <v>8.8909810399999998</v>
      </c>
      <c r="AB228">
        <v>8.8642866920000003</v>
      </c>
      <c r="AC228">
        <v>8.7089095959999998</v>
      </c>
      <c r="AD228">
        <v>8.6510654142857106</v>
      </c>
      <c r="AE228">
        <v>8.5736646699999994</v>
      </c>
      <c r="AF228">
        <v>8.2405307299999997</v>
      </c>
    </row>
    <row r="229" spans="1:32" x14ac:dyDescent="0.3">
      <c r="A229">
        <v>1719</v>
      </c>
      <c r="B229" t="s">
        <v>116</v>
      </c>
      <c r="C229">
        <v>2016</v>
      </c>
      <c r="D229">
        <v>373</v>
      </c>
      <c r="E229">
        <v>19</v>
      </c>
      <c r="F229">
        <v>0.61662198391420897</v>
      </c>
      <c r="G229">
        <v>0.06</v>
      </c>
      <c r="H229">
        <v>2</v>
      </c>
      <c r="I229">
        <v>0.62</v>
      </c>
      <c r="J229">
        <v>0.57999999999999996</v>
      </c>
      <c r="K229">
        <v>0.36</v>
      </c>
      <c r="L229">
        <v>7</v>
      </c>
      <c r="M229" t="s">
        <v>77</v>
      </c>
      <c r="N229" t="s">
        <v>32</v>
      </c>
      <c r="O229" t="s">
        <v>45</v>
      </c>
      <c r="P229" t="s">
        <v>72</v>
      </c>
      <c r="Q229" t="s">
        <v>60</v>
      </c>
      <c r="R229" t="s">
        <v>106</v>
      </c>
      <c r="S229" t="s">
        <v>35</v>
      </c>
      <c r="T229" t="s">
        <v>98</v>
      </c>
      <c r="U229" t="s">
        <v>70</v>
      </c>
      <c r="V229" t="s">
        <v>96</v>
      </c>
      <c r="W229">
        <v>14.398608716666599</v>
      </c>
      <c r="X229">
        <v>13.974387576</v>
      </c>
      <c r="Y229">
        <v>11.744777404444401</v>
      </c>
      <c r="Z229">
        <v>11.691283291538401</v>
      </c>
      <c r="AA229">
        <v>11.640827179999899</v>
      </c>
      <c r="AB229">
        <v>11.6397507</v>
      </c>
      <c r="AC229">
        <v>11.591229895</v>
      </c>
      <c r="AD229">
        <v>11.1008432716666</v>
      </c>
      <c r="AE229">
        <v>11.066338</v>
      </c>
      <c r="AF229">
        <v>10.84227991</v>
      </c>
    </row>
    <row r="230" spans="1:32" x14ac:dyDescent="0.3">
      <c r="A230">
        <v>1720</v>
      </c>
      <c r="B230" t="s">
        <v>116</v>
      </c>
      <c r="C230">
        <v>2016</v>
      </c>
      <c r="D230">
        <v>373</v>
      </c>
      <c r="E230">
        <v>20</v>
      </c>
      <c r="F230">
        <v>0.60589812332439597</v>
      </c>
      <c r="G230">
        <v>0.08</v>
      </c>
      <c r="H230">
        <v>5</v>
      </c>
      <c r="I230">
        <v>0.4</v>
      </c>
      <c r="J230">
        <v>0.84</v>
      </c>
      <c r="K230">
        <v>0.18</v>
      </c>
      <c r="L230">
        <v>4</v>
      </c>
      <c r="M230" t="s">
        <v>32</v>
      </c>
      <c r="N230" t="s">
        <v>44</v>
      </c>
      <c r="O230" t="s">
        <v>106</v>
      </c>
      <c r="P230" t="s">
        <v>77</v>
      </c>
      <c r="Q230" t="s">
        <v>71</v>
      </c>
      <c r="R230" t="s">
        <v>89</v>
      </c>
      <c r="S230" t="s">
        <v>72</v>
      </c>
      <c r="T230" t="s">
        <v>86</v>
      </c>
      <c r="U230" t="s">
        <v>70</v>
      </c>
      <c r="V230" t="s">
        <v>53</v>
      </c>
      <c r="W230">
        <v>7.0112221536842103</v>
      </c>
      <c r="X230">
        <v>6.5475123477931003</v>
      </c>
      <c r="Y230">
        <v>6.4244767012121198</v>
      </c>
      <c r="Z230">
        <v>6.39323451490566</v>
      </c>
      <c r="AA230">
        <v>5.5706715139285699</v>
      </c>
      <c r="AB230">
        <v>5.5469949200000004</v>
      </c>
      <c r="AC230">
        <v>5.4814228042500002</v>
      </c>
      <c r="AD230">
        <v>5.3219301269444399</v>
      </c>
      <c r="AE230">
        <v>5.2766492999999999</v>
      </c>
      <c r="AF230">
        <v>5.1592351105405401</v>
      </c>
    </row>
    <row r="231" spans="1:32" x14ac:dyDescent="0.3">
      <c r="A231">
        <v>1721</v>
      </c>
      <c r="B231" t="s">
        <v>116</v>
      </c>
      <c r="C231">
        <v>2016</v>
      </c>
      <c r="D231">
        <v>373</v>
      </c>
      <c r="E231">
        <v>21</v>
      </c>
      <c r="F231">
        <v>0.60053619302949002</v>
      </c>
      <c r="G231">
        <v>0.06</v>
      </c>
      <c r="H231">
        <v>3</v>
      </c>
      <c r="I231">
        <v>0.32</v>
      </c>
      <c r="J231">
        <v>0.92</v>
      </c>
      <c r="K231">
        <v>0.32</v>
      </c>
      <c r="L231">
        <v>8</v>
      </c>
      <c r="M231" t="s">
        <v>32</v>
      </c>
      <c r="N231" t="s">
        <v>106</v>
      </c>
      <c r="O231" t="s">
        <v>44</v>
      </c>
      <c r="P231" t="s">
        <v>77</v>
      </c>
      <c r="Q231" t="s">
        <v>86</v>
      </c>
      <c r="R231" t="s">
        <v>35</v>
      </c>
      <c r="S231" t="s">
        <v>64</v>
      </c>
      <c r="T231" t="s">
        <v>72</v>
      </c>
      <c r="U231" t="s">
        <v>70</v>
      </c>
      <c r="V231" t="s">
        <v>65</v>
      </c>
      <c r="W231">
        <v>13.7245573408333</v>
      </c>
      <c r="X231">
        <v>12.880847088333301</v>
      </c>
      <c r="Y231">
        <v>12.7333142928571</v>
      </c>
      <c r="Z231">
        <v>12.490489185833299</v>
      </c>
      <c r="AA231">
        <v>12.224420528</v>
      </c>
      <c r="AB231">
        <v>11.81120445</v>
      </c>
      <c r="AC231">
        <v>10.494901195000001</v>
      </c>
      <c r="AD231">
        <v>9.7621628959999907</v>
      </c>
      <c r="AE231">
        <v>9.4970454466666592</v>
      </c>
      <c r="AF231">
        <v>9.4389874379999998</v>
      </c>
    </row>
    <row r="232" spans="1:32" x14ac:dyDescent="0.3">
      <c r="A232">
        <v>1722</v>
      </c>
      <c r="B232" t="s">
        <v>116</v>
      </c>
      <c r="C232">
        <v>2016</v>
      </c>
      <c r="D232">
        <v>373</v>
      </c>
      <c r="E232">
        <v>22</v>
      </c>
      <c r="F232">
        <v>0.61930294906166194</v>
      </c>
      <c r="G232">
        <v>0.08</v>
      </c>
      <c r="H232">
        <v>2</v>
      </c>
      <c r="I232">
        <v>0.56000000000000005</v>
      </c>
      <c r="J232">
        <v>0.6</v>
      </c>
      <c r="K232">
        <v>0.16</v>
      </c>
      <c r="L232">
        <v>8</v>
      </c>
      <c r="M232" t="s">
        <v>77</v>
      </c>
      <c r="N232" t="s">
        <v>32</v>
      </c>
      <c r="O232" t="s">
        <v>106</v>
      </c>
      <c r="P232" t="s">
        <v>80</v>
      </c>
      <c r="Q232" t="s">
        <v>72</v>
      </c>
      <c r="R232" t="s">
        <v>45</v>
      </c>
      <c r="S232" t="s">
        <v>98</v>
      </c>
      <c r="T232" t="s">
        <v>58</v>
      </c>
      <c r="U232" t="s">
        <v>74</v>
      </c>
      <c r="V232" t="s">
        <v>44</v>
      </c>
      <c r="W232">
        <v>14.1142415646666</v>
      </c>
      <c r="X232">
        <v>12.7447740777777</v>
      </c>
      <c r="Y232">
        <v>11.6346036361538</v>
      </c>
      <c r="Z232">
        <v>10.721993928333299</v>
      </c>
      <c r="AA232">
        <v>10.540398739999899</v>
      </c>
      <c r="AB232">
        <v>10.295788931111099</v>
      </c>
      <c r="AC232">
        <v>10.182763684999999</v>
      </c>
      <c r="AD232">
        <v>10.097993462727199</v>
      </c>
      <c r="AE232">
        <v>9.8806359633333294</v>
      </c>
      <c r="AF232">
        <v>9.5326714633333296</v>
      </c>
    </row>
    <row r="233" spans="1:32" x14ac:dyDescent="0.3">
      <c r="A233">
        <v>1723</v>
      </c>
      <c r="B233" t="s">
        <v>116</v>
      </c>
      <c r="C233">
        <v>2016</v>
      </c>
      <c r="D233">
        <v>373</v>
      </c>
      <c r="E233">
        <v>23</v>
      </c>
      <c r="F233">
        <v>0.58176943699731898</v>
      </c>
      <c r="G233">
        <v>0.46</v>
      </c>
      <c r="H233">
        <v>1</v>
      </c>
      <c r="I233">
        <v>0.2</v>
      </c>
      <c r="J233">
        <v>0.8</v>
      </c>
      <c r="K233">
        <v>0.52</v>
      </c>
      <c r="L233">
        <v>1</v>
      </c>
      <c r="M233" t="s">
        <v>44</v>
      </c>
      <c r="N233" t="s">
        <v>106</v>
      </c>
      <c r="O233" t="s">
        <v>58</v>
      </c>
      <c r="P233" t="s">
        <v>72</v>
      </c>
      <c r="Q233" t="s">
        <v>98</v>
      </c>
      <c r="R233" t="s">
        <v>93</v>
      </c>
      <c r="S233" t="s">
        <v>96</v>
      </c>
      <c r="T233" t="s">
        <v>32</v>
      </c>
      <c r="U233" t="s">
        <v>59</v>
      </c>
      <c r="V233" t="s">
        <v>33</v>
      </c>
      <c r="W233">
        <v>24.336889299999999</v>
      </c>
      <c r="X233">
        <v>22.54239845</v>
      </c>
      <c r="Y233">
        <v>15.6538811</v>
      </c>
      <c r="Z233">
        <v>14.00811195</v>
      </c>
      <c r="AA233">
        <v>12.052254700000001</v>
      </c>
      <c r="AB233">
        <v>11.545407300000001</v>
      </c>
      <c r="AC233">
        <v>11.386083364999999</v>
      </c>
      <c r="AD233">
        <v>11.293372156666599</v>
      </c>
      <c r="AE233">
        <v>11.2239199</v>
      </c>
      <c r="AF233">
        <v>11.1508913</v>
      </c>
    </row>
    <row r="234" spans="1:32" x14ac:dyDescent="0.3">
      <c r="A234">
        <v>1724</v>
      </c>
      <c r="B234" t="s">
        <v>116</v>
      </c>
      <c r="C234">
        <v>2016</v>
      </c>
      <c r="D234">
        <v>373</v>
      </c>
      <c r="E234">
        <v>24</v>
      </c>
      <c r="F234">
        <v>0.568364611260053</v>
      </c>
      <c r="G234">
        <v>0.16</v>
      </c>
      <c r="H234">
        <v>2</v>
      </c>
      <c r="I234">
        <v>0.3</v>
      </c>
      <c r="J234">
        <v>0.86</v>
      </c>
      <c r="K234">
        <v>0.6</v>
      </c>
      <c r="L234">
        <v>1</v>
      </c>
      <c r="M234" t="s">
        <v>58</v>
      </c>
      <c r="N234" t="s">
        <v>106</v>
      </c>
      <c r="O234" t="s">
        <v>32</v>
      </c>
      <c r="P234" t="s">
        <v>61</v>
      </c>
      <c r="Q234" t="s">
        <v>44</v>
      </c>
      <c r="R234" t="s">
        <v>77</v>
      </c>
      <c r="S234" t="s">
        <v>60</v>
      </c>
      <c r="T234" t="s">
        <v>72</v>
      </c>
      <c r="U234" t="s">
        <v>102</v>
      </c>
      <c r="V234" t="s">
        <v>39</v>
      </c>
      <c r="W234">
        <v>12.566719047499999</v>
      </c>
      <c r="X234">
        <v>12.392542605714199</v>
      </c>
      <c r="Y234">
        <v>12.051497060833301</v>
      </c>
      <c r="Z234">
        <v>10.189713589999901</v>
      </c>
      <c r="AA234">
        <v>9.2978306028571396</v>
      </c>
      <c r="AB234">
        <v>9.2276275042857101</v>
      </c>
      <c r="AC234">
        <v>8.9218273259999901</v>
      </c>
      <c r="AD234">
        <v>8.9051501999999996</v>
      </c>
      <c r="AE234">
        <v>7.9466464424999996</v>
      </c>
      <c r="AF234">
        <v>7.7395984316666597</v>
      </c>
    </row>
    <row r="235" spans="1:32" x14ac:dyDescent="0.3">
      <c r="A235">
        <v>1725</v>
      </c>
      <c r="B235" t="s">
        <v>116</v>
      </c>
      <c r="C235">
        <v>2016</v>
      </c>
      <c r="D235">
        <v>373</v>
      </c>
      <c r="E235">
        <v>25</v>
      </c>
      <c r="F235">
        <v>0.60589812332439597</v>
      </c>
      <c r="G235">
        <v>0.06</v>
      </c>
      <c r="H235">
        <v>7</v>
      </c>
      <c r="I235">
        <v>0.22</v>
      </c>
      <c r="J235">
        <v>0.57999999999999996</v>
      </c>
      <c r="K235">
        <v>0.82</v>
      </c>
      <c r="L235">
        <v>1</v>
      </c>
      <c r="M235" t="s">
        <v>32</v>
      </c>
      <c r="N235" t="s">
        <v>86</v>
      </c>
      <c r="O235" t="s">
        <v>43</v>
      </c>
      <c r="P235" t="s">
        <v>72</v>
      </c>
      <c r="Q235" t="s">
        <v>77</v>
      </c>
      <c r="R235" t="s">
        <v>42</v>
      </c>
      <c r="S235" t="s">
        <v>70</v>
      </c>
      <c r="T235" t="s">
        <v>51</v>
      </c>
      <c r="U235" t="s">
        <v>96</v>
      </c>
      <c r="V235" t="s">
        <v>68</v>
      </c>
      <c r="W235">
        <v>4.3194645082329997</v>
      </c>
      <c r="X235">
        <v>4.1033327402042996</v>
      </c>
      <c r="Y235">
        <v>3.9480883093658501</v>
      </c>
      <c r="Z235">
        <v>3.8801468657931002</v>
      </c>
      <c r="AA235">
        <v>3.8737387341744101</v>
      </c>
      <c r="AB235">
        <v>3.85247645979838</v>
      </c>
      <c r="AC235">
        <v>3.6798249097477398</v>
      </c>
      <c r="AD235">
        <v>3.6216645424901901</v>
      </c>
      <c r="AE235">
        <v>3.6121690507341699</v>
      </c>
      <c r="AF235">
        <v>3.6029313481999901</v>
      </c>
    </row>
    <row r="236" spans="1:32" x14ac:dyDescent="0.3">
      <c r="A236">
        <v>1726</v>
      </c>
      <c r="B236" t="s">
        <v>116</v>
      </c>
      <c r="C236">
        <v>2016</v>
      </c>
      <c r="D236">
        <v>373</v>
      </c>
      <c r="E236">
        <v>26</v>
      </c>
      <c r="F236">
        <v>0.55495978552278802</v>
      </c>
      <c r="G236">
        <v>0.12</v>
      </c>
      <c r="H236">
        <v>4</v>
      </c>
      <c r="I236">
        <v>0.76</v>
      </c>
      <c r="J236">
        <v>0.96</v>
      </c>
      <c r="K236">
        <v>0.28000000000000003</v>
      </c>
      <c r="L236">
        <v>10</v>
      </c>
      <c r="M236" t="s">
        <v>77</v>
      </c>
      <c r="N236" t="s">
        <v>32</v>
      </c>
      <c r="O236" t="s">
        <v>44</v>
      </c>
      <c r="P236" t="s">
        <v>72</v>
      </c>
      <c r="Q236" t="s">
        <v>45</v>
      </c>
      <c r="R236" t="s">
        <v>92</v>
      </c>
      <c r="S236" t="s">
        <v>58</v>
      </c>
      <c r="T236" t="s">
        <v>74</v>
      </c>
      <c r="U236" t="s">
        <v>51</v>
      </c>
      <c r="V236" t="s">
        <v>39</v>
      </c>
      <c r="W236">
        <v>10.9876055891304</v>
      </c>
      <c r="X236">
        <v>10.263471739565199</v>
      </c>
      <c r="Y236">
        <v>7.4734364833333302</v>
      </c>
      <c r="Z236">
        <v>7.3201438174999902</v>
      </c>
      <c r="AA236">
        <v>7.0788763451176404</v>
      </c>
      <c r="AB236">
        <v>6.9121299917646999</v>
      </c>
      <c r="AC236">
        <v>6.9083498931578902</v>
      </c>
      <c r="AD236">
        <v>6.8524006850000001</v>
      </c>
      <c r="AE236">
        <v>6.8397378362500003</v>
      </c>
      <c r="AF236">
        <v>6.5487831572222204</v>
      </c>
    </row>
    <row r="237" spans="1:32" x14ac:dyDescent="0.3">
      <c r="A237">
        <v>1727</v>
      </c>
      <c r="B237" t="s">
        <v>116</v>
      </c>
      <c r="C237">
        <v>2016</v>
      </c>
      <c r="D237">
        <v>373</v>
      </c>
      <c r="E237">
        <v>27</v>
      </c>
      <c r="F237">
        <v>0.60857908847184905</v>
      </c>
      <c r="G237">
        <v>0.26</v>
      </c>
      <c r="H237">
        <v>1</v>
      </c>
      <c r="I237">
        <v>0.14000000000000001</v>
      </c>
      <c r="J237">
        <v>0.74</v>
      </c>
      <c r="K237">
        <v>0.88</v>
      </c>
      <c r="L237">
        <v>0</v>
      </c>
      <c r="M237" t="s">
        <v>106</v>
      </c>
      <c r="N237" t="s">
        <v>44</v>
      </c>
      <c r="O237" t="s">
        <v>48</v>
      </c>
      <c r="P237" t="s">
        <v>32</v>
      </c>
      <c r="Q237" t="s">
        <v>96</v>
      </c>
      <c r="R237" t="s">
        <v>59</v>
      </c>
      <c r="S237" t="s">
        <v>72</v>
      </c>
      <c r="T237" t="s">
        <v>52</v>
      </c>
      <c r="U237" t="s">
        <v>110</v>
      </c>
      <c r="V237" t="s">
        <v>45</v>
      </c>
      <c r="W237">
        <v>24.212466249999999</v>
      </c>
      <c r="X237">
        <v>15.620295994999999</v>
      </c>
      <c r="Y237">
        <v>15.473455400000001</v>
      </c>
      <c r="Z237">
        <v>14.202211198000001</v>
      </c>
      <c r="AA237">
        <v>12.991962900000001</v>
      </c>
      <c r="AB237">
        <v>12.3102789</v>
      </c>
      <c r="AC237">
        <v>11.991706526666601</v>
      </c>
      <c r="AD237">
        <v>11.3869209</v>
      </c>
      <c r="AE237">
        <v>10.893345800000001</v>
      </c>
      <c r="AF237">
        <v>10.720582486666601</v>
      </c>
    </row>
    <row r="238" spans="1:32" x14ac:dyDescent="0.3">
      <c r="A238">
        <v>1728</v>
      </c>
      <c r="B238" t="s">
        <v>116</v>
      </c>
      <c r="C238">
        <v>2016</v>
      </c>
      <c r="D238">
        <v>373</v>
      </c>
      <c r="E238">
        <v>28</v>
      </c>
      <c r="F238">
        <v>0.59249329758713098</v>
      </c>
      <c r="G238">
        <v>0.28000000000000003</v>
      </c>
      <c r="H238">
        <v>1</v>
      </c>
      <c r="I238">
        <v>0.3</v>
      </c>
      <c r="J238">
        <v>0.92</v>
      </c>
      <c r="K238">
        <v>0.06</v>
      </c>
      <c r="L238">
        <v>9</v>
      </c>
      <c r="M238" t="s">
        <v>106</v>
      </c>
      <c r="N238" t="s">
        <v>32</v>
      </c>
      <c r="O238" t="s">
        <v>43</v>
      </c>
      <c r="P238" t="s">
        <v>44</v>
      </c>
      <c r="Q238" t="s">
        <v>77</v>
      </c>
      <c r="R238" t="s">
        <v>45</v>
      </c>
      <c r="S238" t="s">
        <v>58</v>
      </c>
      <c r="T238" t="s">
        <v>47</v>
      </c>
      <c r="U238" t="s">
        <v>72</v>
      </c>
      <c r="V238" t="s">
        <v>33</v>
      </c>
      <c r="W238">
        <v>24.598497399999999</v>
      </c>
      <c r="X238">
        <v>17.003520975000001</v>
      </c>
      <c r="Y238">
        <v>16.367504100000001</v>
      </c>
      <c r="Z238">
        <v>14.656753500000001</v>
      </c>
      <c r="AA238">
        <v>13.457221275</v>
      </c>
      <c r="AB238">
        <v>12.36724617</v>
      </c>
      <c r="AC238">
        <v>11.4841375333333</v>
      </c>
      <c r="AD238">
        <v>10.819098500000001</v>
      </c>
      <c r="AE238">
        <v>10.8064129425</v>
      </c>
      <c r="AF238">
        <v>10.0653915</v>
      </c>
    </row>
    <row r="239" spans="1:32" x14ac:dyDescent="0.3">
      <c r="A239">
        <v>1729</v>
      </c>
      <c r="B239" t="s">
        <v>116</v>
      </c>
      <c r="C239">
        <v>2016</v>
      </c>
      <c r="D239">
        <v>373</v>
      </c>
      <c r="E239">
        <v>29</v>
      </c>
      <c r="F239">
        <v>0.60321715817694299</v>
      </c>
      <c r="G239">
        <v>0.2</v>
      </c>
      <c r="H239">
        <v>2</v>
      </c>
      <c r="I239">
        <v>0.68</v>
      </c>
      <c r="J239">
        <v>0.88</v>
      </c>
      <c r="K239">
        <v>1</v>
      </c>
      <c r="L239">
        <v>5</v>
      </c>
      <c r="M239" t="s">
        <v>77</v>
      </c>
      <c r="N239" t="s">
        <v>32</v>
      </c>
      <c r="O239" t="s">
        <v>61</v>
      </c>
      <c r="P239" t="s">
        <v>89</v>
      </c>
      <c r="Q239" t="s">
        <v>58</v>
      </c>
      <c r="R239" t="s">
        <v>43</v>
      </c>
      <c r="S239" t="s">
        <v>72</v>
      </c>
      <c r="T239" t="s">
        <v>39</v>
      </c>
      <c r="U239" t="s">
        <v>71</v>
      </c>
      <c r="V239" t="s">
        <v>113</v>
      </c>
      <c r="W239">
        <v>22.296774299999999</v>
      </c>
      <c r="X239">
        <v>14.971577108571401</v>
      </c>
      <c r="Y239">
        <v>11.561142</v>
      </c>
      <c r="Z239">
        <v>10.289334305000001</v>
      </c>
      <c r="AA239">
        <v>10.176772949999901</v>
      </c>
      <c r="AB239">
        <v>10.07254951</v>
      </c>
      <c r="AC239">
        <v>9.8397605722222199</v>
      </c>
      <c r="AD239">
        <v>9.65757713</v>
      </c>
      <c r="AE239">
        <v>8.8353476299999993</v>
      </c>
      <c r="AF239">
        <v>8.8159685742857103</v>
      </c>
    </row>
    <row r="240" spans="1:32" x14ac:dyDescent="0.3">
      <c r="A240">
        <v>1730</v>
      </c>
      <c r="B240" t="s">
        <v>116</v>
      </c>
      <c r="C240">
        <v>2016</v>
      </c>
      <c r="D240">
        <v>373</v>
      </c>
      <c r="E240">
        <v>30</v>
      </c>
      <c r="F240">
        <v>0.58176943699731898</v>
      </c>
      <c r="G240">
        <v>0.14000000000000001</v>
      </c>
      <c r="H240">
        <v>5</v>
      </c>
      <c r="I240">
        <v>0.84</v>
      </c>
      <c r="J240">
        <v>0.8</v>
      </c>
      <c r="K240">
        <v>0.36</v>
      </c>
      <c r="L240">
        <v>8</v>
      </c>
      <c r="M240" t="s">
        <v>77</v>
      </c>
      <c r="N240" t="s">
        <v>32</v>
      </c>
      <c r="O240" t="s">
        <v>72</v>
      </c>
      <c r="P240" t="s">
        <v>74</v>
      </c>
      <c r="Q240" t="s">
        <v>96</v>
      </c>
      <c r="R240" t="s">
        <v>85</v>
      </c>
      <c r="S240" t="s">
        <v>58</v>
      </c>
      <c r="T240" t="s">
        <v>98</v>
      </c>
      <c r="U240" t="s">
        <v>47</v>
      </c>
      <c r="V240" t="s">
        <v>43</v>
      </c>
      <c r="W240">
        <v>5.5631306331914798</v>
      </c>
      <c r="X240">
        <v>5.29897617741379</v>
      </c>
      <c r="Y240">
        <v>4.5227030097959098</v>
      </c>
      <c r="Z240">
        <v>4.5038056144642802</v>
      </c>
      <c r="AA240">
        <v>4.4745056888125001</v>
      </c>
      <c r="AB240">
        <v>4.4598727318750004</v>
      </c>
      <c r="AC240">
        <v>4.4249731486666599</v>
      </c>
      <c r="AD240">
        <v>4.4078752884999997</v>
      </c>
      <c r="AE240">
        <v>4.3988607836363602</v>
      </c>
      <c r="AF240">
        <v>4.3482235290487701</v>
      </c>
    </row>
    <row r="241" spans="1:32" x14ac:dyDescent="0.3">
      <c r="A241">
        <v>1731</v>
      </c>
      <c r="B241" t="s">
        <v>116</v>
      </c>
      <c r="C241">
        <v>2016</v>
      </c>
      <c r="D241">
        <v>373</v>
      </c>
      <c r="E241">
        <v>31</v>
      </c>
      <c r="F241">
        <v>0.61662198391420897</v>
      </c>
      <c r="G241">
        <v>0.12</v>
      </c>
      <c r="H241">
        <v>1</v>
      </c>
      <c r="I241">
        <v>0.98</v>
      </c>
      <c r="J241">
        <v>0.56000000000000005</v>
      </c>
      <c r="K241">
        <v>0.72</v>
      </c>
      <c r="L241">
        <v>1</v>
      </c>
      <c r="M241" t="s">
        <v>77</v>
      </c>
      <c r="N241" t="s">
        <v>44</v>
      </c>
      <c r="O241" t="s">
        <v>32</v>
      </c>
      <c r="P241" t="s">
        <v>43</v>
      </c>
      <c r="Q241" t="s">
        <v>93</v>
      </c>
      <c r="R241" t="s">
        <v>45</v>
      </c>
      <c r="S241" t="s">
        <v>47</v>
      </c>
      <c r="T241" t="s">
        <v>72</v>
      </c>
      <c r="U241" t="s">
        <v>98</v>
      </c>
      <c r="V241" t="s">
        <v>84</v>
      </c>
      <c r="W241">
        <v>17.88679431125</v>
      </c>
      <c r="X241">
        <v>17.6326213</v>
      </c>
      <c r="Y241">
        <v>16.938282473333299</v>
      </c>
      <c r="Z241">
        <v>15.9102835499999</v>
      </c>
      <c r="AA241">
        <v>14.264457699999999</v>
      </c>
      <c r="AB241">
        <v>13.816283457500001</v>
      </c>
      <c r="AC241">
        <v>13.544979550000001</v>
      </c>
      <c r="AD241">
        <v>12.893280754999999</v>
      </c>
      <c r="AE241">
        <v>12.72609185</v>
      </c>
      <c r="AF241">
        <v>12.680778999999999</v>
      </c>
    </row>
    <row r="242" spans="1:32" x14ac:dyDescent="0.3">
      <c r="A242">
        <v>1732</v>
      </c>
      <c r="B242" t="s">
        <v>116</v>
      </c>
      <c r="C242">
        <v>2016</v>
      </c>
      <c r="D242">
        <v>373</v>
      </c>
      <c r="E242">
        <v>32</v>
      </c>
      <c r="F242">
        <v>0.59785522788203704</v>
      </c>
      <c r="G242">
        <v>0.1</v>
      </c>
      <c r="H242">
        <v>3</v>
      </c>
      <c r="I242">
        <v>0.82</v>
      </c>
      <c r="J242">
        <v>0.74</v>
      </c>
      <c r="K242">
        <v>0.08</v>
      </c>
      <c r="L242">
        <v>6</v>
      </c>
      <c r="M242" t="s">
        <v>77</v>
      </c>
      <c r="N242" t="s">
        <v>103</v>
      </c>
      <c r="O242" t="s">
        <v>93</v>
      </c>
      <c r="P242" t="s">
        <v>32</v>
      </c>
      <c r="Q242" t="s">
        <v>106</v>
      </c>
      <c r="R242" t="s">
        <v>72</v>
      </c>
      <c r="S242" t="s">
        <v>43</v>
      </c>
      <c r="T242" t="s">
        <v>55</v>
      </c>
      <c r="U242" t="s">
        <v>74</v>
      </c>
      <c r="V242" t="s">
        <v>58</v>
      </c>
      <c r="W242">
        <v>12.338006092380899</v>
      </c>
      <c r="X242">
        <v>9.0958574700000003</v>
      </c>
      <c r="Y242">
        <v>9.0815624512500008</v>
      </c>
      <c r="Z242">
        <v>8.9466448186206904</v>
      </c>
      <c r="AA242">
        <v>8.4282805956249902</v>
      </c>
      <c r="AB242">
        <v>8.3707819268421009</v>
      </c>
      <c r="AC242">
        <v>8.1140218894117595</v>
      </c>
      <c r="AD242">
        <v>7.86309475058823</v>
      </c>
      <c r="AE242">
        <v>7.8423405143749996</v>
      </c>
      <c r="AF242">
        <v>7.8125937682352902</v>
      </c>
    </row>
    <row r="243" spans="1:32" x14ac:dyDescent="0.3">
      <c r="A243">
        <v>1733</v>
      </c>
      <c r="B243" t="s">
        <v>116</v>
      </c>
      <c r="C243">
        <v>2016</v>
      </c>
      <c r="D243">
        <v>373</v>
      </c>
      <c r="E243">
        <v>33</v>
      </c>
      <c r="F243">
        <v>0.63270777479892704</v>
      </c>
      <c r="G243">
        <v>0.06</v>
      </c>
      <c r="H243">
        <v>3</v>
      </c>
      <c r="I243">
        <v>0.64</v>
      </c>
      <c r="J243">
        <v>0.48</v>
      </c>
      <c r="K243">
        <v>0.84</v>
      </c>
      <c r="L243">
        <v>8</v>
      </c>
      <c r="M243" t="s">
        <v>34</v>
      </c>
      <c r="N243" t="s">
        <v>106</v>
      </c>
      <c r="O243" t="s">
        <v>32</v>
      </c>
      <c r="P243" t="s">
        <v>77</v>
      </c>
      <c r="Q243" t="s">
        <v>72</v>
      </c>
      <c r="R243" t="s">
        <v>46</v>
      </c>
      <c r="S243" t="s">
        <v>47</v>
      </c>
      <c r="T243" t="s">
        <v>44</v>
      </c>
      <c r="U243" t="s">
        <v>52</v>
      </c>
      <c r="V243" t="s">
        <v>74</v>
      </c>
      <c r="W243">
        <v>16.6582832</v>
      </c>
      <c r="X243">
        <v>13.58350289625</v>
      </c>
      <c r="Y243">
        <v>13.576958288518499</v>
      </c>
      <c r="Z243">
        <v>11.482481079999999</v>
      </c>
      <c r="AA243">
        <v>10.936031031428501</v>
      </c>
      <c r="AB243">
        <v>10.571187702857101</v>
      </c>
      <c r="AC243">
        <v>10.318413514</v>
      </c>
      <c r="AD243">
        <v>10.261414595</v>
      </c>
      <c r="AE243">
        <v>10.050785062499999</v>
      </c>
      <c r="AF243">
        <v>9.8661048450000006</v>
      </c>
    </row>
    <row r="244" spans="1:32" x14ac:dyDescent="0.3">
      <c r="A244">
        <v>1734</v>
      </c>
      <c r="B244" t="s">
        <v>116</v>
      </c>
      <c r="C244">
        <v>2016</v>
      </c>
      <c r="D244">
        <v>373</v>
      </c>
      <c r="E244">
        <v>34</v>
      </c>
      <c r="F244">
        <v>0.63270777479892704</v>
      </c>
      <c r="G244">
        <v>0.06</v>
      </c>
      <c r="H244">
        <v>2</v>
      </c>
      <c r="I244">
        <v>0.72</v>
      </c>
      <c r="J244">
        <v>0.52</v>
      </c>
      <c r="K244">
        <v>0.26</v>
      </c>
      <c r="L244">
        <v>1</v>
      </c>
      <c r="M244" t="s">
        <v>32</v>
      </c>
      <c r="N244" t="s">
        <v>77</v>
      </c>
      <c r="O244" t="s">
        <v>72</v>
      </c>
      <c r="P244" t="s">
        <v>106</v>
      </c>
      <c r="Q244" t="s">
        <v>98</v>
      </c>
      <c r="R244" t="s">
        <v>61</v>
      </c>
      <c r="S244" t="s">
        <v>58</v>
      </c>
      <c r="T244" t="s">
        <v>47</v>
      </c>
      <c r="U244" t="s">
        <v>45</v>
      </c>
      <c r="V244" t="s">
        <v>43</v>
      </c>
      <c r="W244">
        <v>17.7463883788235</v>
      </c>
      <c r="X244">
        <v>13.7931019477777</v>
      </c>
      <c r="Y244">
        <v>12.011977628571399</v>
      </c>
      <c r="Z244">
        <v>11.526175967499899</v>
      </c>
      <c r="AA244">
        <v>11.186144730000001</v>
      </c>
      <c r="AB244">
        <v>11.163496012</v>
      </c>
      <c r="AC244">
        <v>11.055977296666599</v>
      </c>
      <c r="AD244">
        <v>10.944956737272699</v>
      </c>
      <c r="AE244">
        <v>10.818512651111099</v>
      </c>
      <c r="AF244">
        <v>10.6006385218181</v>
      </c>
    </row>
    <row r="245" spans="1:32" x14ac:dyDescent="0.3">
      <c r="A245">
        <v>1735</v>
      </c>
      <c r="B245" t="s">
        <v>116</v>
      </c>
      <c r="C245">
        <v>2016</v>
      </c>
      <c r="D245">
        <v>373</v>
      </c>
      <c r="E245">
        <v>35</v>
      </c>
      <c r="F245">
        <v>0.62198391420911503</v>
      </c>
      <c r="G245">
        <v>0.04</v>
      </c>
      <c r="H245">
        <v>3</v>
      </c>
      <c r="I245">
        <v>0.96</v>
      </c>
      <c r="J245">
        <v>0.42</v>
      </c>
      <c r="K245">
        <v>0.54</v>
      </c>
      <c r="L245">
        <v>10</v>
      </c>
      <c r="M245" t="s">
        <v>77</v>
      </c>
      <c r="N245" t="s">
        <v>32</v>
      </c>
      <c r="O245" t="s">
        <v>106</v>
      </c>
      <c r="P245" t="s">
        <v>44</v>
      </c>
      <c r="Q245" t="s">
        <v>72</v>
      </c>
      <c r="R245" t="s">
        <v>98</v>
      </c>
      <c r="S245" t="s">
        <v>37</v>
      </c>
      <c r="T245" t="s">
        <v>89</v>
      </c>
      <c r="U245" t="s">
        <v>45</v>
      </c>
      <c r="V245" t="s">
        <v>43</v>
      </c>
      <c r="W245">
        <v>15.2733718477272</v>
      </c>
      <c r="X245">
        <v>13.7955279603703</v>
      </c>
      <c r="Y245">
        <v>13.476960548749901</v>
      </c>
      <c r="Z245">
        <v>12.3564193546153</v>
      </c>
      <c r="AA245">
        <v>11.574907161764701</v>
      </c>
      <c r="AB245">
        <v>11.2069938488888</v>
      </c>
      <c r="AC245">
        <v>11.177331169</v>
      </c>
      <c r="AD245">
        <v>11.1379056657142</v>
      </c>
      <c r="AE245">
        <v>11.077943511999999</v>
      </c>
      <c r="AF245">
        <v>11.0514224969999</v>
      </c>
    </row>
    <row r="246" spans="1:32" x14ac:dyDescent="0.3">
      <c r="A246">
        <v>1736</v>
      </c>
      <c r="B246" t="s">
        <v>116</v>
      </c>
      <c r="C246">
        <v>2016</v>
      </c>
      <c r="D246">
        <v>373</v>
      </c>
      <c r="E246">
        <v>36</v>
      </c>
      <c r="F246">
        <v>0.613941018766756</v>
      </c>
      <c r="G246">
        <v>0.26</v>
      </c>
      <c r="H246">
        <v>1</v>
      </c>
      <c r="I246">
        <v>0.3</v>
      </c>
      <c r="J246">
        <v>0.98</v>
      </c>
      <c r="K246">
        <v>0.7</v>
      </c>
      <c r="L246">
        <v>7</v>
      </c>
      <c r="M246" t="s">
        <v>106</v>
      </c>
      <c r="N246" t="s">
        <v>32</v>
      </c>
      <c r="O246" t="s">
        <v>77</v>
      </c>
      <c r="P246" t="s">
        <v>43</v>
      </c>
      <c r="Q246" t="s">
        <v>44</v>
      </c>
      <c r="R246" t="s">
        <v>72</v>
      </c>
      <c r="S246" t="s">
        <v>39</v>
      </c>
      <c r="T246" t="s">
        <v>45</v>
      </c>
      <c r="U246" t="s">
        <v>58</v>
      </c>
      <c r="V246" t="s">
        <v>70</v>
      </c>
      <c r="W246">
        <v>17.091100000000001</v>
      </c>
      <c r="X246">
        <v>14.572906400000001</v>
      </c>
      <c r="Y246">
        <v>14.492932037499999</v>
      </c>
      <c r="Z246">
        <v>12.5795957899999</v>
      </c>
      <c r="AA246">
        <v>12.027502285000001</v>
      </c>
      <c r="AB246">
        <v>10.305468362499999</v>
      </c>
      <c r="AC246">
        <v>10.071790714999899</v>
      </c>
      <c r="AD246">
        <v>9.0849552775000006</v>
      </c>
      <c r="AE246">
        <v>8.9236376499999999</v>
      </c>
      <c r="AF246">
        <v>7.4110946524999903</v>
      </c>
    </row>
    <row r="247" spans="1:32" x14ac:dyDescent="0.3">
      <c r="A247">
        <v>1737</v>
      </c>
      <c r="B247" t="s">
        <v>116</v>
      </c>
      <c r="C247">
        <v>2016</v>
      </c>
      <c r="D247">
        <v>373</v>
      </c>
      <c r="E247">
        <v>37</v>
      </c>
      <c r="F247">
        <v>0.58713136729222504</v>
      </c>
      <c r="G247">
        <v>0.18</v>
      </c>
      <c r="H247">
        <v>2</v>
      </c>
      <c r="I247">
        <v>0.92</v>
      </c>
      <c r="J247">
        <v>0.76</v>
      </c>
      <c r="K247">
        <v>0.62</v>
      </c>
      <c r="L247">
        <v>1</v>
      </c>
      <c r="M247" t="s">
        <v>32</v>
      </c>
      <c r="N247" t="s">
        <v>77</v>
      </c>
      <c r="O247" t="s">
        <v>72</v>
      </c>
      <c r="P247" t="s">
        <v>57</v>
      </c>
      <c r="Q247" t="s">
        <v>93</v>
      </c>
      <c r="R247" t="s">
        <v>106</v>
      </c>
      <c r="S247" t="s">
        <v>39</v>
      </c>
      <c r="T247" t="s">
        <v>44</v>
      </c>
      <c r="U247" t="s">
        <v>52</v>
      </c>
      <c r="V247" t="s">
        <v>64</v>
      </c>
      <c r="W247">
        <v>13.176136304</v>
      </c>
      <c r="X247">
        <v>12.159989017499999</v>
      </c>
      <c r="Y247">
        <v>9.6341130444444403</v>
      </c>
      <c r="Z247">
        <v>8.9578340124999993</v>
      </c>
      <c r="AA247">
        <v>8.9351941939999993</v>
      </c>
      <c r="AB247">
        <v>8.6327926109999993</v>
      </c>
      <c r="AC247">
        <v>8.6299809566666603</v>
      </c>
      <c r="AD247">
        <v>8.4842337985714291</v>
      </c>
      <c r="AE247">
        <v>8.3375245222222194</v>
      </c>
      <c r="AF247">
        <v>8.1909738399999998</v>
      </c>
    </row>
    <row r="248" spans="1:32" x14ac:dyDescent="0.3">
      <c r="A248">
        <v>1738</v>
      </c>
      <c r="B248" t="s">
        <v>116</v>
      </c>
      <c r="C248">
        <v>2016</v>
      </c>
      <c r="D248">
        <v>373</v>
      </c>
      <c r="E248">
        <v>38</v>
      </c>
      <c r="F248">
        <v>0.62734584450402098</v>
      </c>
      <c r="G248">
        <v>0.16</v>
      </c>
      <c r="H248">
        <v>1</v>
      </c>
      <c r="I248">
        <v>0.64</v>
      </c>
      <c r="J248">
        <v>0.9</v>
      </c>
      <c r="K248">
        <v>0.9</v>
      </c>
      <c r="L248">
        <v>10</v>
      </c>
      <c r="M248" t="s">
        <v>32</v>
      </c>
      <c r="N248" t="s">
        <v>77</v>
      </c>
      <c r="O248" t="s">
        <v>44</v>
      </c>
      <c r="P248" t="s">
        <v>39</v>
      </c>
      <c r="Q248" t="s">
        <v>58</v>
      </c>
      <c r="R248" t="s">
        <v>43</v>
      </c>
      <c r="S248" t="s">
        <v>70</v>
      </c>
      <c r="T248" t="s">
        <v>106</v>
      </c>
      <c r="U248" t="s">
        <v>47</v>
      </c>
      <c r="V248" t="s">
        <v>72</v>
      </c>
      <c r="W248">
        <v>23.01302986</v>
      </c>
      <c r="X248">
        <v>19.609789065000001</v>
      </c>
      <c r="Y248">
        <v>16.354907499999999</v>
      </c>
      <c r="Z248">
        <v>12.8681600933333</v>
      </c>
      <c r="AA248">
        <v>12.784883809999901</v>
      </c>
      <c r="AB248">
        <v>12.444467045</v>
      </c>
      <c r="AC248">
        <v>12.291304117499999</v>
      </c>
      <c r="AD248">
        <v>12.0846290566666</v>
      </c>
      <c r="AE248">
        <v>11.9438581</v>
      </c>
      <c r="AF248">
        <v>11.566089231999999</v>
      </c>
    </row>
    <row r="249" spans="1:32" x14ac:dyDescent="0.3">
      <c r="A249">
        <v>1739</v>
      </c>
      <c r="B249" t="s">
        <v>116</v>
      </c>
      <c r="C249">
        <v>2016</v>
      </c>
      <c r="D249">
        <v>373</v>
      </c>
      <c r="E249">
        <v>39</v>
      </c>
      <c r="F249">
        <v>0.62198391420911503</v>
      </c>
      <c r="G249">
        <v>0.04</v>
      </c>
      <c r="H249">
        <v>3</v>
      </c>
      <c r="I249">
        <v>0.76</v>
      </c>
      <c r="J249">
        <v>0.1</v>
      </c>
      <c r="K249">
        <v>0.64</v>
      </c>
      <c r="L249">
        <v>7</v>
      </c>
      <c r="M249" t="s">
        <v>83</v>
      </c>
      <c r="N249" t="s">
        <v>105</v>
      </c>
      <c r="O249" t="s">
        <v>77</v>
      </c>
      <c r="P249" t="s">
        <v>32</v>
      </c>
      <c r="Q249" t="s">
        <v>90</v>
      </c>
      <c r="R249" t="s">
        <v>57</v>
      </c>
      <c r="S249" t="s">
        <v>67</v>
      </c>
      <c r="T249" t="s">
        <v>91</v>
      </c>
      <c r="U249" t="s">
        <v>35</v>
      </c>
      <c r="V249" t="s">
        <v>75</v>
      </c>
      <c r="W249">
        <v>10.9798772057142</v>
      </c>
      <c r="X249">
        <v>10.259982116</v>
      </c>
      <c r="Y249">
        <v>9.8739849834999998</v>
      </c>
      <c r="Z249">
        <v>9.8223875535294098</v>
      </c>
      <c r="AA249">
        <v>9.4819583425000005</v>
      </c>
      <c r="AB249">
        <v>9.3643357033333299</v>
      </c>
      <c r="AC249">
        <v>9.3035124133333298</v>
      </c>
      <c r="AD249">
        <v>9.2417953357142792</v>
      </c>
      <c r="AE249">
        <v>9.0656333022222206</v>
      </c>
      <c r="AF249">
        <v>8.9470082894117606</v>
      </c>
    </row>
    <row r="250" spans="1:32" x14ac:dyDescent="0.3">
      <c r="A250">
        <v>1740</v>
      </c>
      <c r="B250" t="s">
        <v>116</v>
      </c>
      <c r="C250">
        <v>2016</v>
      </c>
      <c r="D250">
        <v>373</v>
      </c>
      <c r="E250">
        <v>40</v>
      </c>
      <c r="F250">
        <v>0.60321715817694299</v>
      </c>
      <c r="G250">
        <v>0.08</v>
      </c>
      <c r="H250">
        <v>5</v>
      </c>
      <c r="I250">
        <v>0.48</v>
      </c>
      <c r="J250">
        <v>0.76</v>
      </c>
      <c r="K250">
        <v>0.06</v>
      </c>
      <c r="L250">
        <v>2</v>
      </c>
      <c r="M250" t="s">
        <v>77</v>
      </c>
      <c r="N250" t="s">
        <v>32</v>
      </c>
      <c r="O250" t="s">
        <v>58</v>
      </c>
      <c r="P250" t="s">
        <v>106</v>
      </c>
      <c r="Q250" t="s">
        <v>86</v>
      </c>
      <c r="R250" t="s">
        <v>70</v>
      </c>
      <c r="S250" t="s">
        <v>44</v>
      </c>
      <c r="T250" t="s">
        <v>92</v>
      </c>
      <c r="U250" t="s">
        <v>43</v>
      </c>
      <c r="V250" t="s">
        <v>53</v>
      </c>
      <c r="W250">
        <v>6.4226583965762698</v>
      </c>
      <c r="X250">
        <v>5.8942566862133301</v>
      </c>
      <c r="Y250">
        <v>5.3019870523404196</v>
      </c>
      <c r="Z250">
        <v>4.9399811178181796</v>
      </c>
      <c r="AA250">
        <v>4.9028152122941098</v>
      </c>
      <c r="AB250">
        <v>4.8900519763333303</v>
      </c>
      <c r="AC250">
        <v>4.8633622664000002</v>
      </c>
      <c r="AD250">
        <v>4.8264006098076901</v>
      </c>
      <c r="AE250">
        <v>4.8115234788536503</v>
      </c>
      <c r="AF250">
        <v>4.7569423157142801</v>
      </c>
    </row>
    <row r="251" spans="1:32" x14ac:dyDescent="0.3">
      <c r="A251">
        <v>1741</v>
      </c>
      <c r="B251" t="s">
        <v>116</v>
      </c>
      <c r="C251">
        <v>2016</v>
      </c>
      <c r="D251">
        <v>373</v>
      </c>
      <c r="E251">
        <v>41</v>
      </c>
      <c r="F251">
        <v>0.63270777479892704</v>
      </c>
      <c r="G251">
        <v>0.32</v>
      </c>
      <c r="H251">
        <v>3</v>
      </c>
      <c r="I251">
        <v>0.68</v>
      </c>
      <c r="J251">
        <v>0.7</v>
      </c>
      <c r="K251">
        <v>0.7</v>
      </c>
      <c r="L251">
        <v>5</v>
      </c>
      <c r="M251" t="s">
        <v>32</v>
      </c>
      <c r="N251" t="s">
        <v>77</v>
      </c>
      <c r="O251" t="s">
        <v>58</v>
      </c>
      <c r="P251" t="s">
        <v>52</v>
      </c>
      <c r="Q251" t="s">
        <v>106</v>
      </c>
      <c r="R251" t="s">
        <v>87</v>
      </c>
      <c r="S251" t="s">
        <v>63</v>
      </c>
      <c r="T251" t="s">
        <v>72</v>
      </c>
      <c r="U251" t="s">
        <v>111</v>
      </c>
      <c r="V251" t="s">
        <v>43</v>
      </c>
      <c r="W251">
        <v>8.9704254815384594</v>
      </c>
      <c r="X251">
        <v>8.5502350661538404</v>
      </c>
      <c r="Y251">
        <v>7.7972761466666602</v>
      </c>
      <c r="Z251">
        <v>7.7649845500000003</v>
      </c>
      <c r="AA251">
        <v>7.5096698411111102</v>
      </c>
      <c r="AB251">
        <v>7.3034476037499996</v>
      </c>
      <c r="AC251">
        <v>7.2667705818181796</v>
      </c>
      <c r="AD251">
        <v>7.0655025166666601</v>
      </c>
      <c r="AE251">
        <v>7.0263555530000001</v>
      </c>
      <c r="AF251">
        <v>7.01690793625</v>
      </c>
    </row>
    <row r="252" spans="1:32" x14ac:dyDescent="0.3">
      <c r="A252">
        <v>1742</v>
      </c>
      <c r="B252" t="s">
        <v>116</v>
      </c>
      <c r="C252">
        <v>2016</v>
      </c>
      <c r="D252">
        <v>373</v>
      </c>
      <c r="E252">
        <v>42</v>
      </c>
      <c r="F252">
        <v>0.66487935656836405</v>
      </c>
      <c r="G252">
        <v>0.2</v>
      </c>
      <c r="H252">
        <v>1</v>
      </c>
      <c r="I252">
        <v>0.62</v>
      </c>
      <c r="J252">
        <v>0.64</v>
      </c>
      <c r="K252">
        <v>0.76</v>
      </c>
      <c r="L252">
        <v>0</v>
      </c>
      <c r="M252" t="s">
        <v>77</v>
      </c>
      <c r="N252" t="s">
        <v>32</v>
      </c>
      <c r="O252" t="s">
        <v>58</v>
      </c>
      <c r="P252" t="s">
        <v>98</v>
      </c>
      <c r="Q252" t="s">
        <v>39</v>
      </c>
      <c r="R252" t="s">
        <v>44</v>
      </c>
      <c r="S252" t="s">
        <v>45</v>
      </c>
      <c r="T252" t="s">
        <v>70</v>
      </c>
      <c r="U252" t="s">
        <v>74</v>
      </c>
      <c r="V252" t="s">
        <v>89</v>
      </c>
      <c r="W252">
        <v>18.794898515</v>
      </c>
      <c r="X252">
        <v>16.146908570000001</v>
      </c>
      <c r="Y252">
        <v>14.94584081</v>
      </c>
      <c r="Z252">
        <v>14.5069885499999</v>
      </c>
      <c r="AA252">
        <v>14.260247719999899</v>
      </c>
      <c r="AB252">
        <v>13.777568564999999</v>
      </c>
      <c r="AC252">
        <v>13.0174690933333</v>
      </c>
      <c r="AD252">
        <v>12.448703139999999</v>
      </c>
      <c r="AE252">
        <v>12.1218408166666</v>
      </c>
      <c r="AF252">
        <v>11.975278875000001</v>
      </c>
    </row>
    <row r="253" spans="1:32" x14ac:dyDescent="0.3">
      <c r="A253">
        <v>1743</v>
      </c>
      <c r="B253" t="s">
        <v>116</v>
      </c>
      <c r="C253">
        <v>2016</v>
      </c>
      <c r="D253">
        <v>373</v>
      </c>
      <c r="E253">
        <v>43</v>
      </c>
      <c r="F253">
        <v>0.60589812332439597</v>
      </c>
      <c r="G253">
        <v>0.08</v>
      </c>
      <c r="H253">
        <v>2</v>
      </c>
      <c r="I253">
        <v>0.72</v>
      </c>
      <c r="J253">
        <v>0.48</v>
      </c>
      <c r="K253">
        <v>0.02</v>
      </c>
      <c r="L253">
        <v>6</v>
      </c>
      <c r="M253" t="s">
        <v>77</v>
      </c>
      <c r="N253" t="s">
        <v>32</v>
      </c>
      <c r="O253" t="s">
        <v>60</v>
      </c>
      <c r="P253" t="s">
        <v>106</v>
      </c>
      <c r="Q253" t="s">
        <v>72</v>
      </c>
      <c r="R253" t="s">
        <v>52</v>
      </c>
      <c r="S253" t="s">
        <v>92</v>
      </c>
      <c r="T253" t="s">
        <v>74</v>
      </c>
      <c r="U253" t="s">
        <v>44</v>
      </c>
      <c r="V253" t="s">
        <v>113</v>
      </c>
      <c r="W253">
        <v>14.737376241538399</v>
      </c>
      <c r="X253">
        <v>12.2092307088461</v>
      </c>
      <c r="Y253">
        <v>11.532761181666601</v>
      </c>
      <c r="Z253">
        <v>10.2602339514285</v>
      </c>
      <c r="AA253">
        <v>10.0742197446153</v>
      </c>
      <c r="AB253">
        <v>9.6463977083333301</v>
      </c>
      <c r="AC253">
        <v>9.4048370083333293</v>
      </c>
      <c r="AD253">
        <v>9.3731249052941195</v>
      </c>
      <c r="AE253">
        <v>9.3408445954545396</v>
      </c>
      <c r="AF253">
        <v>9.3313399319999899</v>
      </c>
    </row>
    <row r="254" spans="1:32" x14ac:dyDescent="0.3">
      <c r="A254">
        <v>1744</v>
      </c>
      <c r="B254" t="s">
        <v>116</v>
      </c>
      <c r="C254">
        <v>2016</v>
      </c>
      <c r="D254">
        <v>373</v>
      </c>
      <c r="E254">
        <v>44</v>
      </c>
      <c r="F254">
        <v>0.61662198391420897</v>
      </c>
      <c r="G254">
        <v>0.14000000000000001</v>
      </c>
      <c r="H254">
        <v>2</v>
      </c>
      <c r="I254">
        <v>0.56000000000000005</v>
      </c>
      <c r="J254">
        <v>0.62</v>
      </c>
      <c r="K254">
        <v>0.68</v>
      </c>
      <c r="L254">
        <v>4</v>
      </c>
      <c r="M254" t="s">
        <v>77</v>
      </c>
      <c r="N254" t="s">
        <v>32</v>
      </c>
      <c r="O254" t="s">
        <v>44</v>
      </c>
      <c r="P254" t="s">
        <v>58</v>
      </c>
      <c r="Q254" t="s">
        <v>98</v>
      </c>
      <c r="R254" t="s">
        <v>106</v>
      </c>
      <c r="S254" t="s">
        <v>70</v>
      </c>
      <c r="T254" t="s">
        <v>47</v>
      </c>
      <c r="U254" t="s">
        <v>72</v>
      </c>
      <c r="V254" t="s">
        <v>101</v>
      </c>
      <c r="W254">
        <v>12.9446253827272</v>
      </c>
      <c r="X254">
        <v>11.914996908000001</v>
      </c>
      <c r="Y254">
        <v>10.680363655714199</v>
      </c>
      <c r="Z254">
        <v>10.390346932857099</v>
      </c>
      <c r="AA254">
        <v>10.1238912633333</v>
      </c>
      <c r="AB254">
        <v>10.09174419</v>
      </c>
      <c r="AC254">
        <v>9.9463272612499996</v>
      </c>
      <c r="AD254">
        <v>9.8036960375</v>
      </c>
      <c r="AE254">
        <v>9.2930658537499902</v>
      </c>
      <c r="AF254">
        <v>9.2268499479999999</v>
      </c>
    </row>
    <row r="255" spans="1:32" x14ac:dyDescent="0.3">
      <c r="A255">
        <v>1745</v>
      </c>
      <c r="B255" t="s">
        <v>116</v>
      </c>
      <c r="C255">
        <v>2016</v>
      </c>
      <c r="D255">
        <v>373</v>
      </c>
      <c r="E255">
        <v>45</v>
      </c>
      <c r="F255">
        <v>0.60321715817694299</v>
      </c>
      <c r="G255">
        <v>0.1</v>
      </c>
      <c r="H255">
        <v>2</v>
      </c>
      <c r="I255">
        <v>0.46</v>
      </c>
      <c r="J255">
        <v>0.7</v>
      </c>
      <c r="K255">
        <v>0.72</v>
      </c>
      <c r="L255">
        <v>8</v>
      </c>
      <c r="M255" t="s">
        <v>32</v>
      </c>
      <c r="N255" t="s">
        <v>77</v>
      </c>
      <c r="O255" t="s">
        <v>44</v>
      </c>
      <c r="P255" t="s">
        <v>46</v>
      </c>
      <c r="Q255" t="s">
        <v>106</v>
      </c>
      <c r="R255" t="s">
        <v>47</v>
      </c>
      <c r="S255" t="s">
        <v>48</v>
      </c>
      <c r="T255" t="s">
        <v>74</v>
      </c>
      <c r="U255" t="s">
        <v>73</v>
      </c>
      <c r="V255" t="s">
        <v>42</v>
      </c>
      <c r="W255">
        <v>15.968965000000001</v>
      </c>
      <c r="X255">
        <v>14.8051644216666</v>
      </c>
      <c r="Y255">
        <v>14.4218917</v>
      </c>
      <c r="Z255">
        <v>12.8815727</v>
      </c>
      <c r="AA255">
        <v>11.9692179685714</v>
      </c>
      <c r="AB255">
        <v>11.8006341475</v>
      </c>
      <c r="AC255">
        <v>11.241792674999999</v>
      </c>
      <c r="AD255">
        <v>11.171091345555499</v>
      </c>
      <c r="AE255">
        <v>11.016410799999999</v>
      </c>
      <c r="AF255">
        <v>10.9994953159999</v>
      </c>
    </row>
    <row r="256" spans="1:32" x14ac:dyDescent="0.3">
      <c r="A256">
        <v>1746</v>
      </c>
      <c r="B256" t="s">
        <v>116</v>
      </c>
      <c r="C256">
        <v>2016</v>
      </c>
      <c r="D256">
        <v>373</v>
      </c>
      <c r="E256">
        <v>46</v>
      </c>
      <c r="F256">
        <v>0.60053619302949002</v>
      </c>
      <c r="G256">
        <v>0.06</v>
      </c>
      <c r="H256">
        <v>8</v>
      </c>
      <c r="I256">
        <v>0.92</v>
      </c>
      <c r="J256">
        <v>0.6</v>
      </c>
      <c r="K256">
        <v>0.14000000000000001</v>
      </c>
      <c r="L256">
        <v>6</v>
      </c>
      <c r="M256" t="s">
        <v>77</v>
      </c>
      <c r="N256" t="s">
        <v>32</v>
      </c>
      <c r="O256" t="s">
        <v>58</v>
      </c>
      <c r="P256" t="s">
        <v>72</v>
      </c>
      <c r="Q256" t="s">
        <v>96</v>
      </c>
      <c r="R256" t="s">
        <v>43</v>
      </c>
      <c r="S256" t="s">
        <v>79</v>
      </c>
      <c r="T256" t="s">
        <v>70</v>
      </c>
      <c r="U256" t="s">
        <v>45</v>
      </c>
      <c r="V256" t="s">
        <v>84</v>
      </c>
      <c r="W256">
        <v>8.2525746976271108</v>
      </c>
      <c r="X256">
        <v>6.38554927449999</v>
      </c>
      <c r="Y256">
        <v>6.3512168560416598</v>
      </c>
      <c r="Z256">
        <v>6.2674732627419303</v>
      </c>
      <c r="AA256">
        <v>5.78756952259016</v>
      </c>
      <c r="AB256">
        <v>5.7583324509259199</v>
      </c>
      <c r="AC256">
        <v>5.6593124104255299</v>
      </c>
      <c r="AD256">
        <v>5.6194879266153803</v>
      </c>
      <c r="AE256">
        <v>5.5408389052631497</v>
      </c>
      <c r="AF256">
        <v>5.5330722240540497</v>
      </c>
    </row>
    <row r="257" spans="1:32" x14ac:dyDescent="0.3">
      <c r="A257">
        <v>1747</v>
      </c>
      <c r="B257" t="s">
        <v>116</v>
      </c>
      <c r="C257">
        <v>2016</v>
      </c>
      <c r="D257">
        <v>373</v>
      </c>
      <c r="E257">
        <v>47</v>
      </c>
      <c r="F257">
        <v>0.624664879356568</v>
      </c>
      <c r="G257">
        <v>0.3</v>
      </c>
      <c r="H257">
        <v>1</v>
      </c>
      <c r="I257">
        <v>0.72</v>
      </c>
      <c r="J257">
        <v>0.6</v>
      </c>
      <c r="K257">
        <v>0.2</v>
      </c>
      <c r="L257">
        <v>10</v>
      </c>
      <c r="M257" t="s">
        <v>77</v>
      </c>
      <c r="N257" t="s">
        <v>47</v>
      </c>
      <c r="O257" t="s">
        <v>113</v>
      </c>
      <c r="P257" t="s">
        <v>32</v>
      </c>
      <c r="Q257" t="s">
        <v>96</v>
      </c>
      <c r="R257" t="s">
        <v>70</v>
      </c>
      <c r="S257" t="s">
        <v>44</v>
      </c>
      <c r="T257" t="s">
        <v>72</v>
      </c>
      <c r="U257" t="s">
        <v>59</v>
      </c>
      <c r="V257" t="s">
        <v>93</v>
      </c>
      <c r="W257">
        <v>24.948311796666601</v>
      </c>
      <c r="X257">
        <v>13.48353577</v>
      </c>
      <c r="Y257">
        <v>12.0401826</v>
      </c>
      <c r="Z257">
        <v>11.6312050816666</v>
      </c>
      <c r="AA257">
        <v>11.370487675</v>
      </c>
      <c r="AB257">
        <v>11.252499688</v>
      </c>
      <c r="AC257">
        <v>10.865756193333301</v>
      </c>
      <c r="AD257">
        <v>10.8515415</v>
      </c>
      <c r="AE257">
        <v>10.742062600000001</v>
      </c>
      <c r="AF257">
        <v>10.470924399999999</v>
      </c>
    </row>
    <row r="258" spans="1:32" x14ac:dyDescent="0.3">
      <c r="A258">
        <v>1748</v>
      </c>
      <c r="B258" t="s">
        <v>116</v>
      </c>
      <c r="C258">
        <v>2016</v>
      </c>
      <c r="D258">
        <v>373</v>
      </c>
      <c r="E258">
        <v>48</v>
      </c>
      <c r="F258">
        <v>0.59249329758713098</v>
      </c>
      <c r="G258">
        <v>0.1</v>
      </c>
      <c r="H258">
        <v>2</v>
      </c>
      <c r="I258">
        <v>0.78</v>
      </c>
      <c r="J258">
        <v>0.36</v>
      </c>
      <c r="K258">
        <v>0.94</v>
      </c>
      <c r="L258">
        <v>8</v>
      </c>
      <c r="M258" t="s">
        <v>82</v>
      </c>
      <c r="N258" t="s">
        <v>77</v>
      </c>
      <c r="O258" t="s">
        <v>106</v>
      </c>
      <c r="P258" t="s">
        <v>72</v>
      </c>
      <c r="Q258" t="s">
        <v>44</v>
      </c>
      <c r="R258" t="s">
        <v>46</v>
      </c>
      <c r="S258" t="s">
        <v>56</v>
      </c>
      <c r="T258" t="s">
        <v>39</v>
      </c>
      <c r="U258" t="s">
        <v>35</v>
      </c>
      <c r="V258" t="s">
        <v>96</v>
      </c>
      <c r="W258">
        <v>16.42044975</v>
      </c>
      <c r="X258">
        <v>15.216445255</v>
      </c>
      <c r="Y258">
        <v>15.118978133999899</v>
      </c>
      <c r="Z258">
        <v>13.195395461999899</v>
      </c>
      <c r="AA258">
        <v>12.394481656</v>
      </c>
      <c r="AB258">
        <v>11.949696315000001</v>
      </c>
      <c r="AC258">
        <v>11.763374300000001</v>
      </c>
      <c r="AD258">
        <v>11.750548907999899</v>
      </c>
      <c r="AE258">
        <v>11.6039333</v>
      </c>
      <c r="AF258">
        <v>11.4285665866666</v>
      </c>
    </row>
    <row r="259" spans="1:32" x14ac:dyDescent="0.3">
      <c r="A259">
        <v>1749</v>
      </c>
      <c r="B259" t="s">
        <v>116</v>
      </c>
      <c r="C259">
        <v>2016</v>
      </c>
      <c r="D259">
        <v>373</v>
      </c>
      <c r="E259">
        <v>49</v>
      </c>
      <c r="F259">
        <v>0.613941018766756</v>
      </c>
      <c r="G259">
        <v>0.2</v>
      </c>
      <c r="H259">
        <v>1</v>
      </c>
      <c r="I259">
        <v>0.56000000000000005</v>
      </c>
      <c r="J259">
        <v>0.62</v>
      </c>
      <c r="K259">
        <v>0.68</v>
      </c>
      <c r="L259">
        <v>0</v>
      </c>
      <c r="M259" t="s">
        <v>58</v>
      </c>
      <c r="N259" t="s">
        <v>32</v>
      </c>
      <c r="O259" t="s">
        <v>77</v>
      </c>
      <c r="P259" t="s">
        <v>106</v>
      </c>
      <c r="Q259" t="s">
        <v>70</v>
      </c>
      <c r="R259" t="s">
        <v>88</v>
      </c>
      <c r="S259" t="s">
        <v>45</v>
      </c>
      <c r="T259" t="s">
        <v>39</v>
      </c>
      <c r="U259" t="s">
        <v>72</v>
      </c>
      <c r="V259" t="s">
        <v>98</v>
      </c>
      <c r="W259">
        <v>17.404199763333299</v>
      </c>
      <c r="X259">
        <v>16.430558051666601</v>
      </c>
      <c r="Y259">
        <v>15.909346877999999</v>
      </c>
      <c r="Z259">
        <v>14.993998035000001</v>
      </c>
      <c r="AA259">
        <v>12.584772106000001</v>
      </c>
      <c r="AB259">
        <v>12.39479925</v>
      </c>
      <c r="AC259">
        <v>12.311802236666599</v>
      </c>
      <c r="AD259">
        <v>12.0520474166666</v>
      </c>
      <c r="AE259">
        <v>11.852598209999901</v>
      </c>
      <c r="AF259">
        <v>11.420381843333301</v>
      </c>
    </row>
    <row r="260" spans="1:32" x14ac:dyDescent="0.3">
      <c r="A260">
        <v>1750</v>
      </c>
      <c r="B260" t="s">
        <v>116</v>
      </c>
      <c r="C260">
        <v>2016</v>
      </c>
      <c r="D260">
        <v>373</v>
      </c>
      <c r="E260">
        <v>50</v>
      </c>
      <c r="F260">
        <v>0.62198391420911503</v>
      </c>
      <c r="G260">
        <v>0.14000000000000001</v>
      </c>
      <c r="H260">
        <v>1</v>
      </c>
      <c r="I260">
        <v>0.48</v>
      </c>
      <c r="J260">
        <v>0.98</v>
      </c>
      <c r="K260">
        <v>0.36</v>
      </c>
      <c r="L260">
        <v>1</v>
      </c>
      <c r="M260" t="s">
        <v>106</v>
      </c>
      <c r="N260" t="s">
        <v>77</v>
      </c>
      <c r="O260" t="s">
        <v>32</v>
      </c>
      <c r="P260" t="s">
        <v>44</v>
      </c>
      <c r="Q260" t="s">
        <v>47</v>
      </c>
      <c r="R260" t="s">
        <v>43</v>
      </c>
      <c r="S260" t="s">
        <v>39</v>
      </c>
      <c r="T260" t="s">
        <v>72</v>
      </c>
      <c r="U260" t="s">
        <v>58</v>
      </c>
      <c r="V260" t="s">
        <v>70</v>
      </c>
      <c r="W260">
        <v>21.871597789999999</v>
      </c>
      <c r="X260">
        <v>20.590733204999999</v>
      </c>
      <c r="Y260">
        <v>18.651653221250001</v>
      </c>
      <c r="Z260">
        <v>14.27300771</v>
      </c>
      <c r="AA260">
        <v>11.934330900000001</v>
      </c>
      <c r="AB260">
        <v>11.38230165</v>
      </c>
      <c r="AC260">
        <v>10.8337370366666</v>
      </c>
      <c r="AD260">
        <v>10.816679951999999</v>
      </c>
      <c r="AE260">
        <v>10.749666043333299</v>
      </c>
      <c r="AF260">
        <v>10.087914288</v>
      </c>
    </row>
    <row r="261" spans="1:32" x14ac:dyDescent="0.3">
      <c r="A261">
        <v>1751</v>
      </c>
      <c r="B261" t="s">
        <v>116</v>
      </c>
      <c r="C261">
        <v>2016</v>
      </c>
      <c r="D261">
        <v>373</v>
      </c>
      <c r="E261">
        <v>51</v>
      </c>
      <c r="F261">
        <v>0.61930294906166194</v>
      </c>
      <c r="G261">
        <v>0.28000000000000003</v>
      </c>
      <c r="H261">
        <v>1</v>
      </c>
      <c r="I261">
        <v>0.62</v>
      </c>
      <c r="J261">
        <v>0.98</v>
      </c>
      <c r="K261">
        <v>0.46</v>
      </c>
      <c r="L261">
        <v>5</v>
      </c>
      <c r="M261" t="s">
        <v>77</v>
      </c>
      <c r="N261" t="s">
        <v>44</v>
      </c>
      <c r="O261" t="s">
        <v>32</v>
      </c>
      <c r="P261" t="s">
        <v>72</v>
      </c>
      <c r="Q261" t="s">
        <v>43</v>
      </c>
      <c r="R261" t="s">
        <v>47</v>
      </c>
      <c r="S261" t="s">
        <v>70</v>
      </c>
      <c r="T261" t="s">
        <v>58</v>
      </c>
      <c r="U261" t="s">
        <v>39</v>
      </c>
      <c r="V261" t="s">
        <v>106</v>
      </c>
      <c r="W261">
        <v>25.282098133333299</v>
      </c>
      <c r="X261">
        <v>21.440309500000001</v>
      </c>
      <c r="Y261">
        <v>17.690219200000001</v>
      </c>
      <c r="Z261">
        <v>11.060701066666599</v>
      </c>
      <c r="AA261">
        <v>11.00302147</v>
      </c>
      <c r="AB261">
        <v>10.9412594</v>
      </c>
      <c r="AC261">
        <v>10.650242335</v>
      </c>
      <c r="AD261">
        <v>10.328465954999899</v>
      </c>
      <c r="AE261">
        <v>10.286154724999999</v>
      </c>
      <c r="AF261">
        <v>10.117610900000001</v>
      </c>
    </row>
    <row r="262" spans="1:32" x14ac:dyDescent="0.3">
      <c r="A262">
        <v>1752</v>
      </c>
      <c r="B262" t="s">
        <v>116</v>
      </c>
      <c r="C262">
        <v>2016</v>
      </c>
      <c r="D262">
        <v>373</v>
      </c>
      <c r="E262">
        <v>52</v>
      </c>
      <c r="F262">
        <v>0.59249329758713098</v>
      </c>
      <c r="G262">
        <v>0.18</v>
      </c>
      <c r="H262">
        <v>1</v>
      </c>
      <c r="I262">
        <v>0.42</v>
      </c>
      <c r="J262">
        <v>0.66</v>
      </c>
      <c r="K262">
        <v>0.08</v>
      </c>
      <c r="L262">
        <v>7</v>
      </c>
      <c r="M262" t="s">
        <v>77</v>
      </c>
      <c r="N262" t="s">
        <v>58</v>
      </c>
      <c r="O262" t="s">
        <v>106</v>
      </c>
      <c r="P262" t="s">
        <v>44</v>
      </c>
      <c r="Q262" t="s">
        <v>72</v>
      </c>
      <c r="R262" t="s">
        <v>88</v>
      </c>
      <c r="S262" t="s">
        <v>96</v>
      </c>
      <c r="T262" t="s">
        <v>32</v>
      </c>
      <c r="U262" t="s">
        <v>98</v>
      </c>
      <c r="V262" t="s">
        <v>67</v>
      </c>
      <c r="W262">
        <v>19.684342996666601</v>
      </c>
      <c r="X262">
        <v>18.871363649999999</v>
      </c>
      <c r="Y262">
        <v>17.168339766666598</v>
      </c>
      <c r="Z262">
        <v>14.220992109999999</v>
      </c>
      <c r="AA262">
        <v>13.786201957499999</v>
      </c>
      <c r="AB262">
        <v>13.781345399999999</v>
      </c>
      <c r="AC262">
        <v>13.7180048666666</v>
      </c>
      <c r="AD262">
        <v>12.7622478266666</v>
      </c>
      <c r="AE262">
        <v>11.9131253866666</v>
      </c>
      <c r="AF262">
        <v>11.546978964999999</v>
      </c>
    </row>
    <row r="263" spans="1:32" x14ac:dyDescent="0.3">
      <c r="A263">
        <v>1753</v>
      </c>
      <c r="B263" t="s">
        <v>116</v>
      </c>
      <c r="C263">
        <v>2016</v>
      </c>
      <c r="D263">
        <v>373</v>
      </c>
      <c r="E263">
        <v>53</v>
      </c>
      <c r="F263">
        <v>0.60053619302949002</v>
      </c>
      <c r="G263">
        <v>0.24</v>
      </c>
      <c r="H263">
        <v>1</v>
      </c>
      <c r="I263">
        <v>0.64</v>
      </c>
      <c r="J263">
        <v>0.82</v>
      </c>
      <c r="K263">
        <v>0.76</v>
      </c>
      <c r="L263">
        <v>3</v>
      </c>
      <c r="M263" t="s">
        <v>44</v>
      </c>
      <c r="N263" t="s">
        <v>32</v>
      </c>
      <c r="O263" t="s">
        <v>77</v>
      </c>
      <c r="P263" t="s">
        <v>33</v>
      </c>
      <c r="Q263" t="s">
        <v>72</v>
      </c>
      <c r="R263" t="s">
        <v>98</v>
      </c>
      <c r="S263" t="s">
        <v>39</v>
      </c>
      <c r="T263" t="s">
        <v>106</v>
      </c>
      <c r="U263" t="s">
        <v>92</v>
      </c>
      <c r="V263" t="s">
        <v>82</v>
      </c>
      <c r="W263">
        <v>21.111288099999999</v>
      </c>
      <c r="X263">
        <v>18.280760946000001</v>
      </c>
      <c r="Y263">
        <v>14.4419192419999</v>
      </c>
      <c r="Z263">
        <v>11.506939900000001</v>
      </c>
      <c r="AA263">
        <v>11.269617197500001</v>
      </c>
      <c r="AB263">
        <v>10.804312225</v>
      </c>
      <c r="AC263">
        <v>10.68789243</v>
      </c>
      <c r="AD263">
        <v>10.42591066</v>
      </c>
      <c r="AE263">
        <v>10.289654880000001</v>
      </c>
      <c r="AF263">
        <v>10.0394506</v>
      </c>
    </row>
    <row r="264" spans="1:32" x14ac:dyDescent="0.3">
      <c r="A264">
        <v>1754</v>
      </c>
      <c r="B264" t="s">
        <v>116</v>
      </c>
      <c r="C264">
        <v>2016</v>
      </c>
      <c r="D264">
        <v>373</v>
      </c>
      <c r="E264">
        <v>54</v>
      </c>
      <c r="F264">
        <v>0.60857908847184905</v>
      </c>
      <c r="G264">
        <v>0.36</v>
      </c>
      <c r="H264">
        <v>1</v>
      </c>
      <c r="I264">
        <v>0.54</v>
      </c>
      <c r="J264">
        <v>0.82</v>
      </c>
      <c r="K264">
        <v>0.44</v>
      </c>
      <c r="L264">
        <v>8</v>
      </c>
      <c r="M264" t="s">
        <v>32</v>
      </c>
      <c r="N264" t="s">
        <v>44</v>
      </c>
      <c r="O264" t="s">
        <v>77</v>
      </c>
      <c r="P264" t="s">
        <v>72</v>
      </c>
      <c r="Q264" t="s">
        <v>39</v>
      </c>
      <c r="R264" t="s">
        <v>93</v>
      </c>
      <c r="S264" t="s">
        <v>102</v>
      </c>
      <c r="T264" t="s">
        <v>81</v>
      </c>
      <c r="U264" t="s">
        <v>58</v>
      </c>
      <c r="V264" t="s">
        <v>33</v>
      </c>
      <c r="W264">
        <v>20.561717379999902</v>
      </c>
      <c r="X264">
        <v>12.818971375</v>
      </c>
      <c r="Y264">
        <v>11.680303472</v>
      </c>
      <c r="Z264">
        <v>11.6703435566666</v>
      </c>
      <c r="AA264">
        <v>11.152597439999999</v>
      </c>
      <c r="AB264">
        <v>9.8778944000000006</v>
      </c>
      <c r="AC264">
        <v>9.7938423199999995</v>
      </c>
      <c r="AD264">
        <v>9.3325576633333291</v>
      </c>
      <c r="AE264">
        <v>9.1031188833333303</v>
      </c>
      <c r="AF264">
        <v>9.0286121250000004</v>
      </c>
    </row>
    <row r="265" spans="1:32" x14ac:dyDescent="0.3">
      <c r="A265">
        <v>1755</v>
      </c>
      <c r="B265" t="s">
        <v>116</v>
      </c>
      <c r="C265">
        <v>2016</v>
      </c>
      <c r="D265">
        <v>373</v>
      </c>
      <c r="E265">
        <v>55</v>
      </c>
      <c r="F265">
        <v>0.58445040214477195</v>
      </c>
      <c r="G265">
        <v>0.28000000000000003</v>
      </c>
      <c r="H265">
        <v>1</v>
      </c>
      <c r="I265">
        <v>0.78</v>
      </c>
      <c r="J265">
        <v>0.34</v>
      </c>
      <c r="K265">
        <v>0.78</v>
      </c>
      <c r="L265">
        <v>2</v>
      </c>
      <c r="M265" t="s">
        <v>106</v>
      </c>
      <c r="N265" t="s">
        <v>32</v>
      </c>
      <c r="O265" t="s">
        <v>82</v>
      </c>
      <c r="P265" t="s">
        <v>44</v>
      </c>
      <c r="Q265" t="s">
        <v>108</v>
      </c>
      <c r="R265" t="s">
        <v>41</v>
      </c>
      <c r="S265" t="s">
        <v>72</v>
      </c>
      <c r="T265" t="s">
        <v>50</v>
      </c>
      <c r="U265" t="s">
        <v>62</v>
      </c>
      <c r="V265" t="s">
        <v>70</v>
      </c>
      <c r="W265">
        <v>17.468596763333299</v>
      </c>
      <c r="X265">
        <v>13.9804037955555</v>
      </c>
      <c r="Y265">
        <v>13.3495448433333</v>
      </c>
      <c r="Z265">
        <v>13.20205925</v>
      </c>
      <c r="AA265">
        <v>12.962376575</v>
      </c>
      <c r="AB265">
        <v>12.7111532524999</v>
      </c>
      <c r="AC265">
        <v>12.5467046625</v>
      </c>
      <c r="AD265">
        <v>12.244854921999901</v>
      </c>
      <c r="AE265">
        <v>11.8904228</v>
      </c>
      <c r="AF265">
        <v>11.828340062500001</v>
      </c>
    </row>
    <row r="266" spans="1:32" x14ac:dyDescent="0.3">
      <c r="A266">
        <v>1756</v>
      </c>
      <c r="B266" t="s">
        <v>116</v>
      </c>
      <c r="C266">
        <v>2016</v>
      </c>
      <c r="D266">
        <v>373</v>
      </c>
      <c r="E266">
        <v>56</v>
      </c>
      <c r="F266">
        <v>0.613941018766756</v>
      </c>
      <c r="G266">
        <v>0.24</v>
      </c>
      <c r="H266">
        <v>1</v>
      </c>
      <c r="I266">
        <v>0.74</v>
      </c>
      <c r="J266">
        <v>0.92</v>
      </c>
      <c r="K266">
        <v>0.14000000000000001</v>
      </c>
      <c r="L266">
        <v>2</v>
      </c>
      <c r="M266" t="s">
        <v>77</v>
      </c>
      <c r="N266" t="s">
        <v>32</v>
      </c>
      <c r="O266" t="s">
        <v>39</v>
      </c>
      <c r="P266" t="s">
        <v>43</v>
      </c>
      <c r="Q266" t="s">
        <v>72</v>
      </c>
      <c r="R266" t="s">
        <v>58</v>
      </c>
      <c r="S266" t="s">
        <v>44</v>
      </c>
      <c r="T266" t="s">
        <v>70</v>
      </c>
      <c r="U266" t="s">
        <v>96</v>
      </c>
      <c r="V266" t="s">
        <v>45</v>
      </c>
      <c r="W266">
        <v>20.16802435</v>
      </c>
      <c r="X266">
        <v>16.637983412000001</v>
      </c>
      <c r="Y266">
        <v>13.920893189999999</v>
      </c>
      <c r="Z266">
        <v>12.129073869999999</v>
      </c>
      <c r="AA266">
        <v>11.339419122500001</v>
      </c>
      <c r="AB266">
        <v>9.6711840566666591</v>
      </c>
      <c r="AC266">
        <v>9.3505678099999994</v>
      </c>
      <c r="AD266">
        <v>9.2184466124999993</v>
      </c>
      <c r="AE266">
        <v>8.9927548174999998</v>
      </c>
      <c r="AF266">
        <v>8.8610172349999896</v>
      </c>
    </row>
    <row r="267" spans="1:32" x14ac:dyDescent="0.3">
      <c r="A267">
        <v>1757</v>
      </c>
      <c r="B267" t="s">
        <v>116</v>
      </c>
      <c r="C267">
        <v>2016</v>
      </c>
      <c r="D267">
        <v>373</v>
      </c>
      <c r="E267">
        <v>57</v>
      </c>
      <c r="F267">
        <v>0.61126005361930202</v>
      </c>
      <c r="G267">
        <v>0.24</v>
      </c>
      <c r="H267">
        <v>1</v>
      </c>
      <c r="I267">
        <v>0.48</v>
      </c>
      <c r="J267">
        <v>0.92</v>
      </c>
      <c r="K267">
        <v>0.76</v>
      </c>
      <c r="L267">
        <v>7</v>
      </c>
      <c r="M267" t="s">
        <v>106</v>
      </c>
      <c r="N267" t="s">
        <v>32</v>
      </c>
      <c r="O267" t="s">
        <v>77</v>
      </c>
      <c r="P267" t="s">
        <v>44</v>
      </c>
      <c r="Q267" t="s">
        <v>72</v>
      </c>
      <c r="R267" t="s">
        <v>58</v>
      </c>
      <c r="S267" t="s">
        <v>39</v>
      </c>
      <c r="T267" t="s">
        <v>45</v>
      </c>
      <c r="U267" t="s">
        <v>95</v>
      </c>
      <c r="V267" t="s">
        <v>47</v>
      </c>
      <c r="W267">
        <v>22.334973569999999</v>
      </c>
      <c r="X267">
        <v>17.796016794</v>
      </c>
      <c r="Y267">
        <v>14.7378635259999</v>
      </c>
      <c r="Z267">
        <v>14.14728191</v>
      </c>
      <c r="AA267">
        <v>13.285199779999999</v>
      </c>
      <c r="AB267">
        <v>10.766169216666601</v>
      </c>
      <c r="AC267">
        <v>10.6433264566666</v>
      </c>
      <c r="AD267">
        <v>10.227974903333299</v>
      </c>
      <c r="AE267">
        <v>9.7594814299999992</v>
      </c>
      <c r="AF267">
        <v>9.7125205749999992</v>
      </c>
    </row>
    <row r="268" spans="1:32" x14ac:dyDescent="0.3">
      <c r="A268">
        <v>1758</v>
      </c>
      <c r="B268" t="s">
        <v>116</v>
      </c>
      <c r="C268">
        <v>2016</v>
      </c>
      <c r="D268">
        <v>373</v>
      </c>
      <c r="E268">
        <v>58</v>
      </c>
      <c r="F268">
        <v>0.63002680965147395</v>
      </c>
      <c r="G268">
        <v>0.12</v>
      </c>
      <c r="H268">
        <v>1</v>
      </c>
      <c r="I268">
        <v>0.52</v>
      </c>
      <c r="J268">
        <v>0.98</v>
      </c>
      <c r="K268">
        <v>0.42</v>
      </c>
      <c r="L268">
        <v>1</v>
      </c>
      <c r="M268" t="s">
        <v>106</v>
      </c>
      <c r="N268" t="s">
        <v>44</v>
      </c>
      <c r="O268" t="s">
        <v>32</v>
      </c>
      <c r="P268" t="s">
        <v>77</v>
      </c>
      <c r="Q268" t="s">
        <v>47</v>
      </c>
      <c r="R268" t="s">
        <v>72</v>
      </c>
      <c r="S268" t="s">
        <v>43</v>
      </c>
      <c r="T268" t="s">
        <v>58</v>
      </c>
      <c r="U268" t="s">
        <v>39</v>
      </c>
      <c r="V268" t="s">
        <v>96</v>
      </c>
      <c r="W268">
        <v>25.112935066666601</v>
      </c>
      <c r="X268">
        <v>19.72784235</v>
      </c>
      <c r="Y268">
        <v>19.6903654337499</v>
      </c>
      <c r="Z268">
        <v>18.416172164285701</v>
      </c>
      <c r="AA268">
        <v>14.864932100000001</v>
      </c>
      <c r="AB268">
        <v>12.11691036</v>
      </c>
      <c r="AC268">
        <v>12.0231509166666</v>
      </c>
      <c r="AD268">
        <v>11.9165846566666</v>
      </c>
      <c r="AE268">
        <v>11.9072313366666</v>
      </c>
      <c r="AF268">
        <v>10.474566835999999</v>
      </c>
    </row>
    <row r="269" spans="1:32" x14ac:dyDescent="0.3">
      <c r="A269">
        <v>1759</v>
      </c>
      <c r="B269" t="s">
        <v>116</v>
      </c>
      <c r="C269">
        <v>2016</v>
      </c>
      <c r="D269">
        <v>373</v>
      </c>
      <c r="E269">
        <v>59</v>
      </c>
      <c r="F269">
        <v>0.63002680965147395</v>
      </c>
      <c r="G269">
        <v>0.1</v>
      </c>
      <c r="H269">
        <v>2</v>
      </c>
      <c r="I269">
        <v>0.24</v>
      </c>
      <c r="J269">
        <v>0.68</v>
      </c>
      <c r="K269">
        <v>0.02</v>
      </c>
      <c r="L269">
        <v>3</v>
      </c>
      <c r="M269" t="s">
        <v>77</v>
      </c>
      <c r="N269" t="s">
        <v>106</v>
      </c>
      <c r="O269" t="s">
        <v>62</v>
      </c>
      <c r="P269" t="s">
        <v>32</v>
      </c>
      <c r="Q269" t="s">
        <v>52</v>
      </c>
      <c r="R269" t="s">
        <v>61</v>
      </c>
      <c r="S269" t="s">
        <v>70</v>
      </c>
      <c r="T269" t="s">
        <v>47</v>
      </c>
      <c r="U269" t="s">
        <v>48</v>
      </c>
      <c r="V269" t="s">
        <v>44</v>
      </c>
      <c r="W269">
        <v>13.9971862683333</v>
      </c>
      <c r="X269">
        <v>13.53979988</v>
      </c>
      <c r="Y269">
        <v>12.040490200000001</v>
      </c>
      <c r="Z269">
        <v>11.7542866607692</v>
      </c>
      <c r="AA269">
        <v>11.233664129999999</v>
      </c>
      <c r="AB269">
        <v>11.2184563</v>
      </c>
      <c r="AC269">
        <v>10.8886574622222</v>
      </c>
      <c r="AD269">
        <v>10.2236210533333</v>
      </c>
      <c r="AE269">
        <v>10.188221296666599</v>
      </c>
      <c r="AF269">
        <v>10.032116282499899</v>
      </c>
    </row>
    <row r="270" spans="1:32" x14ac:dyDescent="0.3">
      <c r="A270">
        <v>1760</v>
      </c>
      <c r="B270" t="s">
        <v>116</v>
      </c>
      <c r="C270">
        <v>2016</v>
      </c>
      <c r="D270">
        <v>373</v>
      </c>
      <c r="E270">
        <v>60</v>
      </c>
      <c r="F270">
        <v>0.59249329758713098</v>
      </c>
      <c r="G270">
        <v>0.18</v>
      </c>
      <c r="H270">
        <v>1</v>
      </c>
      <c r="I270">
        <v>0.8</v>
      </c>
      <c r="J270">
        <v>0.42</v>
      </c>
      <c r="K270">
        <v>0.98</v>
      </c>
      <c r="L270">
        <v>2</v>
      </c>
      <c r="M270" t="s">
        <v>77</v>
      </c>
      <c r="N270" t="s">
        <v>106</v>
      </c>
      <c r="O270" t="s">
        <v>45</v>
      </c>
      <c r="P270" t="s">
        <v>90</v>
      </c>
      <c r="Q270" t="s">
        <v>110</v>
      </c>
      <c r="R270" t="s">
        <v>98</v>
      </c>
      <c r="S270" t="s">
        <v>93</v>
      </c>
      <c r="T270" t="s">
        <v>40</v>
      </c>
      <c r="U270" t="s">
        <v>32</v>
      </c>
      <c r="V270" t="s">
        <v>42</v>
      </c>
      <c r="W270">
        <v>17.679644569999901</v>
      </c>
      <c r="X270">
        <v>17.578014374999999</v>
      </c>
      <c r="Y270">
        <v>14.280970388</v>
      </c>
      <c r="Z270">
        <v>14.12848805</v>
      </c>
      <c r="AA270">
        <v>13.969556486666599</v>
      </c>
      <c r="AB270">
        <v>13.83630275</v>
      </c>
      <c r="AC270">
        <v>13.6658592</v>
      </c>
      <c r="AD270">
        <v>13.3343887</v>
      </c>
      <c r="AE270">
        <v>13.285005802499899</v>
      </c>
      <c r="AF270">
        <v>12.999873156666601</v>
      </c>
    </row>
    <row r="271" spans="1:32" x14ac:dyDescent="0.3">
      <c r="A271">
        <v>1761</v>
      </c>
      <c r="B271" t="s">
        <v>116</v>
      </c>
      <c r="C271">
        <v>2016</v>
      </c>
      <c r="D271">
        <v>373</v>
      </c>
      <c r="E271">
        <v>61</v>
      </c>
      <c r="F271">
        <v>0.58176943699731898</v>
      </c>
      <c r="G271">
        <v>0.06</v>
      </c>
      <c r="H271">
        <v>9</v>
      </c>
      <c r="I271">
        <v>0.92</v>
      </c>
      <c r="J271">
        <v>0.46</v>
      </c>
      <c r="K271">
        <v>0.88</v>
      </c>
      <c r="L271">
        <v>4</v>
      </c>
      <c r="M271" t="s">
        <v>77</v>
      </c>
      <c r="N271" t="s">
        <v>32</v>
      </c>
      <c r="O271" t="s">
        <v>74</v>
      </c>
      <c r="P271" t="s">
        <v>72</v>
      </c>
      <c r="Q271" t="s">
        <v>45</v>
      </c>
      <c r="R271" t="s">
        <v>44</v>
      </c>
      <c r="S271" t="s">
        <v>52</v>
      </c>
      <c r="T271" t="s">
        <v>106</v>
      </c>
      <c r="U271" t="s">
        <v>90</v>
      </c>
      <c r="V271" t="s">
        <v>83</v>
      </c>
      <c r="W271">
        <v>5.5803576716161603</v>
      </c>
      <c r="X271">
        <v>5.5080587496330198</v>
      </c>
      <c r="Y271">
        <v>4.8277297639999999</v>
      </c>
      <c r="Z271">
        <v>4.8036218140000004</v>
      </c>
      <c r="AA271">
        <v>4.7983792327142796</v>
      </c>
      <c r="AB271">
        <v>4.6907920779753098</v>
      </c>
      <c r="AC271">
        <v>4.6084215657438996</v>
      </c>
      <c r="AD271">
        <v>4.5847274272602698</v>
      </c>
      <c r="AE271">
        <v>4.5358547525555499</v>
      </c>
      <c r="AF271">
        <v>4.4912317661904702</v>
      </c>
    </row>
    <row r="272" spans="1:32" x14ac:dyDescent="0.3">
      <c r="A272">
        <v>1762</v>
      </c>
      <c r="B272" t="s">
        <v>116</v>
      </c>
      <c r="C272">
        <v>2016</v>
      </c>
      <c r="D272">
        <v>373</v>
      </c>
      <c r="E272">
        <v>62</v>
      </c>
      <c r="F272">
        <v>0.568364611260053</v>
      </c>
      <c r="G272">
        <v>0.02</v>
      </c>
      <c r="H272">
        <v>6</v>
      </c>
      <c r="I272">
        <v>0.18</v>
      </c>
      <c r="J272">
        <v>0.46</v>
      </c>
      <c r="K272">
        <v>0.1</v>
      </c>
      <c r="L272">
        <v>1</v>
      </c>
      <c r="M272" t="s">
        <v>77</v>
      </c>
      <c r="N272" t="s">
        <v>32</v>
      </c>
      <c r="O272" t="s">
        <v>106</v>
      </c>
      <c r="P272" t="s">
        <v>52</v>
      </c>
      <c r="Q272" t="s">
        <v>72</v>
      </c>
      <c r="R272" t="s">
        <v>44</v>
      </c>
      <c r="S272" t="s">
        <v>70</v>
      </c>
      <c r="T272" t="s">
        <v>42</v>
      </c>
      <c r="U272" t="s">
        <v>83</v>
      </c>
      <c r="V272" t="s">
        <v>41</v>
      </c>
      <c r="W272">
        <v>7.5450371944877999</v>
      </c>
      <c r="X272">
        <v>6.8954367772054797</v>
      </c>
      <c r="Y272">
        <v>6.2443600763548304</v>
      </c>
      <c r="Z272">
        <v>5.8910454649999897</v>
      </c>
      <c r="AA272">
        <v>5.7542648701428503</v>
      </c>
      <c r="AB272">
        <v>5.4703347469148902</v>
      </c>
      <c r="AC272">
        <v>5.3072164071470498</v>
      </c>
      <c r="AD272">
        <v>5.2258581948333296</v>
      </c>
      <c r="AE272">
        <v>5.1320787623809503</v>
      </c>
      <c r="AF272">
        <v>5.1018680469423003</v>
      </c>
    </row>
    <row r="273" spans="1:32" x14ac:dyDescent="0.3">
      <c r="A273">
        <v>1763</v>
      </c>
      <c r="B273" t="s">
        <v>116</v>
      </c>
      <c r="C273">
        <v>2016</v>
      </c>
      <c r="D273">
        <v>373</v>
      </c>
      <c r="E273">
        <v>63</v>
      </c>
      <c r="F273">
        <v>0.58713136729222504</v>
      </c>
      <c r="G273">
        <v>0.3</v>
      </c>
      <c r="H273">
        <v>1</v>
      </c>
      <c r="I273">
        <v>0.76</v>
      </c>
      <c r="J273">
        <v>0.48</v>
      </c>
      <c r="K273">
        <v>0.14000000000000001</v>
      </c>
      <c r="L273">
        <v>0</v>
      </c>
      <c r="M273" t="s">
        <v>77</v>
      </c>
      <c r="N273" t="s">
        <v>32</v>
      </c>
      <c r="O273" t="s">
        <v>44</v>
      </c>
      <c r="P273" t="s">
        <v>52</v>
      </c>
      <c r="Q273" t="s">
        <v>98</v>
      </c>
      <c r="R273" t="s">
        <v>47</v>
      </c>
      <c r="S273" t="s">
        <v>39</v>
      </c>
      <c r="T273" t="s">
        <v>101</v>
      </c>
      <c r="U273" t="s">
        <v>72</v>
      </c>
      <c r="V273" t="s">
        <v>96</v>
      </c>
      <c r="W273">
        <v>22.969113799999999</v>
      </c>
      <c r="X273">
        <v>21.614531833333299</v>
      </c>
      <c r="Y273">
        <v>17.670980499999999</v>
      </c>
      <c r="Z273">
        <v>17.670734400000001</v>
      </c>
      <c r="AA273">
        <v>14.7574968</v>
      </c>
      <c r="AB273">
        <v>13.745472899999999</v>
      </c>
      <c r="AC273">
        <v>12.991407895</v>
      </c>
      <c r="AD273">
        <v>12.8215618</v>
      </c>
      <c r="AE273">
        <v>12.7029257033333</v>
      </c>
      <c r="AF273">
        <v>12.598712933333299</v>
      </c>
    </row>
    <row r="274" spans="1:32" x14ac:dyDescent="0.3">
      <c r="A274">
        <v>1764</v>
      </c>
      <c r="B274" t="s">
        <v>116</v>
      </c>
      <c r="C274">
        <v>2016</v>
      </c>
      <c r="D274">
        <v>373</v>
      </c>
      <c r="E274">
        <v>64</v>
      </c>
      <c r="F274">
        <v>0.61930294906166194</v>
      </c>
      <c r="G274">
        <v>0.24</v>
      </c>
      <c r="H274">
        <v>1</v>
      </c>
      <c r="I274">
        <v>0.24</v>
      </c>
      <c r="J274">
        <v>0.6</v>
      </c>
      <c r="K274">
        <v>0.22</v>
      </c>
      <c r="L274">
        <v>3</v>
      </c>
      <c r="M274" t="s">
        <v>58</v>
      </c>
      <c r="N274" t="s">
        <v>77</v>
      </c>
      <c r="O274" t="s">
        <v>44</v>
      </c>
      <c r="P274" t="s">
        <v>70</v>
      </c>
      <c r="Q274" t="s">
        <v>72</v>
      </c>
      <c r="R274" t="s">
        <v>113</v>
      </c>
      <c r="S274" t="s">
        <v>32</v>
      </c>
      <c r="T274" t="s">
        <v>106</v>
      </c>
      <c r="U274" t="s">
        <v>42</v>
      </c>
      <c r="V274" t="s">
        <v>98</v>
      </c>
      <c r="W274">
        <v>22.167236299999999</v>
      </c>
      <c r="X274">
        <v>14.3581479233333</v>
      </c>
      <c r="Y274">
        <v>12.97895907</v>
      </c>
      <c r="Z274">
        <v>11.882706384999899</v>
      </c>
      <c r="AA274">
        <v>11.324916533333299</v>
      </c>
      <c r="AB274">
        <v>10.86074017</v>
      </c>
      <c r="AC274">
        <v>10.710940288333299</v>
      </c>
      <c r="AD274">
        <v>10.622904764999999</v>
      </c>
      <c r="AE274">
        <v>10.336196906666601</v>
      </c>
      <c r="AF274">
        <v>10.1147492699999</v>
      </c>
    </row>
    <row r="275" spans="1:32" x14ac:dyDescent="0.3">
      <c r="A275">
        <v>1765</v>
      </c>
      <c r="B275" t="s">
        <v>116</v>
      </c>
      <c r="C275">
        <v>2016</v>
      </c>
      <c r="D275">
        <v>373</v>
      </c>
      <c r="E275">
        <v>65</v>
      </c>
      <c r="F275">
        <v>0.60053619302949002</v>
      </c>
      <c r="G275">
        <v>0.36</v>
      </c>
      <c r="H275">
        <v>2</v>
      </c>
      <c r="I275">
        <v>0.24</v>
      </c>
      <c r="J275">
        <v>0.84</v>
      </c>
      <c r="K275">
        <v>0.52</v>
      </c>
      <c r="L275">
        <v>3</v>
      </c>
      <c r="M275" t="s">
        <v>72</v>
      </c>
      <c r="N275" t="s">
        <v>77</v>
      </c>
      <c r="O275" t="s">
        <v>44</v>
      </c>
      <c r="P275" t="s">
        <v>32</v>
      </c>
      <c r="Q275" t="s">
        <v>48</v>
      </c>
      <c r="R275" t="s">
        <v>70</v>
      </c>
      <c r="S275" t="s">
        <v>102</v>
      </c>
      <c r="T275" t="s">
        <v>39</v>
      </c>
      <c r="U275" t="s">
        <v>61</v>
      </c>
      <c r="V275" t="s">
        <v>63</v>
      </c>
      <c r="W275">
        <v>9.3936106699999993</v>
      </c>
      <c r="X275">
        <v>9.3559330020000004</v>
      </c>
      <c r="Y275">
        <v>9.2289382666666597</v>
      </c>
      <c r="Z275">
        <v>8.9995116514285698</v>
      </c>
      <c r="AA275">
        <v>8.7487130000000004</v>
      </c>
      <c r="AB275">
        <v>7.70957165749999</v>
      </c>
      <c r="AC275">
        <v>7.2623492866666597</v>
      </c>
      <c r="AD275">
        <v>7.2505401349999996</v>
      </c>
      <c r="AE275">
        <v>6.7957207828571402</v>
      </c>
      <c r="AF275">
        <v>6.4580732966666599</v>
      </c>
    </row>
    <row r="276" spans="1:32" x14ac:dyDescent="0.3">
      <c r="A276">
        <v>1766</v>
      </c>
      <c r="B276" t="s">
        <v>116</v>
      </c>
      <c r="C276">
        <v>2016</v>
      </c>
      <c r="D276">
        <v>373</v>
      </c>
      <c r="E276">
        <v>66</v>
      </c>
      <c r="F276">
        <v>0.61662198391420897</v>
      </c>
      <c r="G276">
        <v>0.22</v>
      </c>
      <c r="H276">
        <v>1</v>
      </c>
      <c r="I276">
        <v>0.92</v>
      </c>
      <c r="J276">
        <v>0.36</v>
      </c>
      <c r="K276">
        <v>0.34</v>
      </c>
      <c r="L276">
        <v>8</v>
      </c>
      <c r="M276" t="s">
        <v>106</v>
      </c>
      <c r="N276" t="s">
        <v>82</v>
      </c>
      <c r="O276" t="s">
        <v>77</v>
      </c>
      <c r="P276" t="s">
        <v>72</v>
      </c>
      <c r="Q276" t="s">
        <v>46</v>
      </c>
      <c r="R276" t="s">
        <v>52</v>
      </c>
      <c r="S276" t="s">
        <v>44</v>
      </c>
      <c r="T276" t="s">
        <v>45</v>
      </c>
      <c r="U276" t="s">
        <v>83</v>
      </c>
      <c r="V276" t="s">
        <v>42</v>
      </c>
      <c r="W276">
        <v>22.996854800000001</v>
      </c>
      <c r="X276">
        <v>21.632831599999999</v>
      </c>
      <c r="Y276">
        <v>17.877804380000001</v>
      </c>
      <c r="Z276">
        <v>16.297609300000001</v>
      </c>
      <c r="AA276">
        <v>14.995705600000001</v>
      </c>
      <c r="AB276">
        <v>14.70576855</v>
      </c>
      <c r="AC276">
        <v>14.507674649999901</v>
      </c>
      <c r="AD276">
        <v>14.4720526</v>
      </c>
      <c r="AE276">
        <v>14.2096462</v>
      </c>
      <c r="AF276">
        <v>13.512719799999999</v>
      </c>
    </row>
    <row r="277" spans="1:32" x14ac:dyDescent="0.3">
      <c r="A277">
        <v>1767</v>
      </c>
      <c r="B277" t="s">
        <v>116</v>
      </c>
      <c r="C277">
        <v>2016</v>
      </c>
      <c r="D277">
        <v>373</v>
      </c>
      <c r="E277">
        <v>67</v>
      </c>
      <c r="F277">
        <v>0.57640750670241203</v>
      </c>
      <c r="G277">
        <v>0.3</v>
      </c>
      <c r="H277">
        <v>8</v>
      </c>
      <c r="I277">
        <v>0.64</v>
      </c>
      <c r="J277">
        <v>0.36</v>
      </c>
      <c r="K277">
        <v>0.4</v>
      </c>
      <c r="L277">
        <v>10</v>
      </c>
      <c r="M277" t="s">
        <v>106</v>
      </c>
      <c r="N277" t="s">
        <v>32</v>
      </c>
      <c r="O277" t="s">
        <v>46</v>
      </c>
      <c r="P277" t="s">
        <v>76</v>
      </c>
      <c r="Q277" t="s">
        <v>63</v>
      </c>
      <c r="R277" t="s">
        <v>83</v>
      </c>
      <c r="S277" t="s">
        <v>53</v>
      </c>
      <c r="T277" t="s">
        <v>72</v>
      </c>
      <c r="U277" t="s">
        <v>94</v>
      </c>
      <c r="V277" t="s">
        <v>98</v>
      </c>
      <c r="W277">
        <v>6.6086344978947302</v>
      </c>
      <c r="X277">
        <v>6.5397417675999998</v>
      </c>
      <c r="Y277">
        <v>6.4302696139130404</v>
      </c>
      <c r="Z277">
        <v>6.3818089584210496</v>
      </c>
      <c r="AA277">
        <v>6.3225442105882301</v>
      </c>
      <c r="AB277">
        <v>6.3111559189999999</v>
      </c>
      <c r="AC277">
        <v>6.2186694327272702</v>
      </c>
      <c r="AD277">
        <v>6.1210620144444396</v>
      </c>
      <c r="AE277">
        <v>6.1002163915000001</v>
      </c>
      <c r="AF277">
        <v>6.0241674974999997</v>
      </c>
    </row>
    <row r="278" spans="1:32" x14ac:dyDescent="0.3">
      <c r="A278">
        <v>1768</v>
      </c>
      <c r="B278" t="s">
        <v>116</v>
      </c>
      <c r="C278">
        <v>2016</v>
      </c>
      <c r="D278">
        <v>373</v>
      </c>
      <c r="E278">
        <v>68</v>
      </c>
      <c r="F278">
        <v>0.58713136729222504</v>
      </c>
      <c r="G278">
        <v>0.18</v>
      </c>
      <c r="H278">
        <v>6</v>
      </c>
      <c r="I278">
        <v>0.78</v>
      </c>
      <c r="J278">
        <v>0.34</v>
      </c>
      <c r="K278">
        <v>0.68</v>
      </c>
      <c r="L278">
        <v>8</v>
      </c>
      <c r="M278" t="s">
        <v>36</v>
      </c>
      <c r="N278" t="s">
        <v>32</v>
      </c>
      <c r="O278" t="s">
        <v>41</v>
      </c>
      <c r="P278" t="s">
        <v>52</v>
      </c>
      <c r="Q278" t="s">
        <v>46</v>
      </c>
      <c r="R278" t="s">
        <v>73</v>
      </c>
      <c r="S278" t="s">
        <v>72</v>
      </c>
      <c r="T278" t="s">
        <v>81</v>
      </c>
      <c r="U278" t="s">
        <v>54</v>
      </c>
      <c r="V278" t="s">
        <v>56</v>
      </c>
      <c r="W278">
        <v>6.4483082055555503</v>
      </c>
      <c r="X278">
        <v>6.4014720263888796</v>
      </c>
      <c r="Y278">
        <v>6.23307513249999</v>
      </c>
      <c r="Z278">
        <v>6.10463439227272</v>
      </c>
      <c r="AA278">
        <v>6.0427078597500001</v>
      </c>
      <c r="AB278">
        <v>5.9007427138709598</v>
      </c>
      <c r="AC278">
        <v>5.8943502321212096</v>
      </c>
      <c r="AD278">
        <v>5.7652745799999998</v>
      </c>
      <c r="AE278">
        <v>5.6897424750000001</v>
      </c>
      <c r="AF278">
        <v>5.6560499728571401</v>
      </c>
    </row>
    <row r="279" spans="1:32" x14ac:dyDescent="0.3">
      <c r="A279">
        <v>1769</v>
      </c>
      <c r="B279" t="s">
        <v>116</v>
      </c>
      <c r="C279">
        <v>2016</v>
      </c>
      <c r="D279">
        <v>373</v>
      </c>
      <c r="E279">
        <v>69</v>
      </c>
      <c r="F279">
        <v>0.62198391420911503</v>
      </c>
      <c r="G279">
        <v>0.04</v>
      </c>
      <c r="H279">
        <v>3</v>
      </c>
      <c r="I279">
        <v>0.16</v>
      </c>
      <c r="J279">
        <v>0.88</v>
      </c>
      <c r="K279">
        <v>0.64</v>
      </c>
      <c r="L279">
        <v>4</v>
      </c>
      <c r="M279" t="s">
        <v>77</v>
      </c>
      <c r="N279" t="s">
        <v>32</v>
      </c>
      <c r="O279" t="s">
        <v>44</v>
      </c>
      <c r="P279" t="s">
        <v>70</v>
      </c>
      <c r="Q279" t="s">
        <v>106</v>
      </c>
      <c r="R279" t="s">
        <v>52</v>
      </c>
      <c r="S279" t="s">
        <v>72</v>
      </c>
      <c r="T279" t="s">
        <v>43</v>
      </c>
      <c r="U279" t="s">
        <v>96</v>
      </c>
      <c r="V279" t="s">
        <v>58</v>
      </c>
      <c r="W279">
        <v>17.113863650666602</v>
      </c>
      <c r="X279">
        <v>13.671343498214201</v>
      </c>
      <c r="Y279">
        <v>11.8193657154545</v>
      </c>
      <c r="Z279">
        <v>11.546315127333299</v>
      </c>
      <c r="AA279">
        <v>11.4131219526086</v>
      </c>
      <c r="AB279">
        <v>9.7952815611111106</v>
      </c>
      <c r="AC279">
        <v>9.2366039876190396</v>
      </c>
      <c r="AD279">
        <v>9.0051404599999998</v>
      </c>
      <c r="AE279">
        <v>8.8743289406666594</v>
      </c>
      <c r="AF279">
        <v>8.5313685963157901</v>
      </c>
    </row>
    <row r="280" spans="1:32" x14ac:dyDescent="0.3">
      <c r="A280">
        <v>1770</v>
      </c>
      <c r="B280" t="s">
        <v>116</v>
      </c>
      <c r="C280">
        <v>2016</v>
      </c>
      <c r="D280">
        <v>373</v>
      </c>
      <c r="E280">
        <v>70</v>
      </c>
      <c r="F280">
        <v>0.61662198391420897</v>
      </c>
      <c r="G280">
        <v>0.02</v>
      </c>
      <c r="H280">
        <v>4</v>
      </c>
      <c r="I280">
        <v>0.4</v>
      </c>
      <c r="J280">
        <v>0.3</v>
      </c>
      <c r="K280">
        <v>0.48</v>
      </c>
      <c r="L280">
        <v>9</v>
      </c>
      <c r="M280" t="s">
        <v>32</v>
      </c>
      <c r="N280" t="s">
        <v>77</v>
      </c>
      <c r="O280" t="s">
        <v>106</v>
      </c>
      <c r="P280" t="s">
        <v>58</v>
      </c>
      <c r="Q280" t="s">
        <v>72</v>
      </c>
      <c r="R280" t="s">
        <v>60</v>
      </c>
      <c r="S280" t="s">
        <v>70</v>
      </c>
      <c r="T280" t="s">
        <v>73</v>
      </c>
      <c r="U280" t="s">
        <v>113</v>
      </c>
      <c r="V280" t="s">
        <v>52</v>
      </c>
      <c r="W280">
        <v>12.0371389572972</v>
      </c>
      <c r="X280">
        <v>10.5065873131428</v>
      </c>
      <c r="Y280">
        <v>9.8443666011538404</v>
      </c>
      <c r="Z280">
        <v>9.2270394862962899</v>
      </c>
      <c r="AA280">
        <v>9.1357300195652194</v>
      </c>
      <c r="AB280">
        <v>8.9788737362499997</v>
      </c>
      <c r="AC280">
        <v>8.7476844415384605</v>
      </c>
      <c r="AD280">
        <v>8.6226426315384597</v>
      </c>
      <c r="AE280">
        <v>8.5594418300000008</v>
      </c>
      <c r="AF280">
        <v>8.5202935282608596</v>
      </c>
    </row>
    <row r="281" spans="1:32" x14ac:dyDescent="0.3">
      <c r="A281">
        <v>1771</v>
      </c>
      <c r="B281" t="s">
        <v>116</v>
      </c>
      <c r="C281">
        <v>2016</v>
      </c>
      <c r="D281">
        <v>373</v>
      </c>
      <c r="E281">
        <v>71</v>
      </c>
      <c r="F281">
        <v>0.63806970509383298</v>
      </c>
      <c r="G281">
        <v>0.02</v>
      </c>
      <c r="H281">
        <v>5</v>
      </c>
      <c r="I281">
        <v>0.92</v>
      </c>
      <c r="J281">
        <v>0.74</v>
      </c>
      <c r="K281">
        <v>0.6</v>
      </c>
      <c r="L281">
        <v>1</v>
      </c>
      <c r="M281" t="s">
        <v>77</v>
      </c>
      <c r="N281" t="s">
        <v>32</v>
      </c>
      <c r="O281" t="s">
        <v>106</v>
      </c>
      <c r="P281" t="s">
        <v>72</v>
      </c>
      <c r="Q281" t="s">
        <v>58</v>
      </c>
      <c r="R281" t="s">
        <v>74</v>
      </c>
      <c r="S281" t="s">
        <v>82</v>
      </c>
      <c r="T281" t="s">
        <v>44</v>
      </c>
      <c r="U281" t="s">
        <v>96</v>
      </c>
      <c r="V281" t="s">
        <v>70</v>
      </c>
      <c r="W281">
        <v>15.017355429911699</v>
      </c>
      <c r="X281">
        <v>11.6196818582926</v>
      </c>
      <c r="Y281">
        <v>9.4543825057894697</v>
      </c>
      <c r="Z281">
        <v>9.37468028583333</v>
      </c>
      <c r="AA281">
        <v>9.3429922335714295</v>
      </c>
      <c r="AB281">
        <v>8.8022911124107104</v>
      </c>
      <c r="AC281">
        <v>8.3936348317241301</v>
      </c>
      <c r="AD281">
        <v>8.3924065569767397</v>
      </c>
      <c r="AE281">
        <v>8.3795103573214291</v>
      </c>
      <c r="AF281">
        <v>8.3568091197999994</v>
      </c>
    </row>
    <row r="282" spans="1:32" x14ac:dyDescent="0.3">
      <c r="A282">
        <v>1772</v>
      </c>
      <c r="B282" t="s">
        <v>116</v>
      </c>
      <c r="C282">
        <v>2016</v>
      </c>
      <c r="D282">
        <v>373</v>
      </c>
      <c r="E282">
        <v>72</v>
      </c>
      <c r="F282">
        <v>0.63806970509383298</v>
      </c>
      <c r="G282">
        <v>0.02</v>
      </c>
      <c r="H282">
        <v>7</v>
      </c>
      <c r="I282">
        <v>0.84</v>
      </c>
      <c r="J282">
        <v>0.36</v>
      </c>
      <c r="K282">
        <v>0.84</v>
      </c>
      <c r="L282">
        <v>7</v>
      </c>
      <c r="M282" t="s">
        <v>32</v>
      </c>
      <c r="N282" t="s">
        <v>77</v>
      </c>
      <c r="O282" t="s">
        <v>70</v>
      </c>
      <c r="P282" t="s">
        <v>83</v>
      </c>
      <c r="Q282" t="s">
        <v>106</v>
      </c>
      <c r="R282" t="s">
        <v>39</v>
      </c>
      <c r="S282" t="s">
        <v>58</v>
      </c>
      <c r="T282" t="s">
        <v>72</v>
      </c>
      <c r="U282" t="s">
        <v>82</v>
      </c>
      <c r="V282" t="s">
        <v>43</v>
      </c>
      <c r="W282">
        <v>9.5397901548101203</v>
      </c>
      <c r="X282">
        <v>9.5048045291025591</v>
      </c>
      <c r="Y282">
        <v>8.1793836574000007</v>
      </c>
      <c r="Z282">
        <v>8.1014932110526292</v>
      </c>
      <c r="AA282">
        <v>8.0150953981395308</v>
      </c>
      <c r="AB282">
        <v>7.7841528995555498</v>
      </c>
      <c r="AC282">
        <v>7.6549177818181802</v>
      </c>
      <c r="AD282">
        <v>7.5709888598275796</v>
      </c>
      <c r="AE282">
        <v>7.5247160688888801</v>
      </c>
      <c r="AF282">
        <v>7.5178383168888896</v>
      </c>
    </row>
    <row r="283" spans="1:32" x14ac:dyDescent="0.3">
      <c r="A283">
        <v>1773</v>
      </c>
      <c r="B283" t="s">
        <v>116</v>
      </c>
      <c r="C283">
        <v>2016</v>
      </c>
      <c r="D283">
        <v>373</v>
      </c>
      <c r="E283">
        <v>73</v>
      </c>
      <c r="F283">
        <v>0.624664879356568</v>
      </c>
      <c r="G283">
        <v>0.04</v>
      </c>
      <c r="H283">
        <v>2</v>
      </c>
      <c r="I283">
        <v>0.24</v>
      </c>
      <c r="J283">
        <v>0.8</v>
      </c>
      <c r="K283">
        <v>0.48</v>
      </c>
      <c r="L283">
        <v>3</v>
      </c>
      <c r="M283" t="s">
        <v>77</v>
      </c>
      <c r="N283" t="s">
        <v>32</v>
      </c>
      <c r="O283" t="s">
        <v>106</v>
      </c>
      <c r="P283" t="s">
        <v>44</v>
      </c>
      <c r="Q283" t="s">
        <v>70</v>
      </c>
      <c r="R283" t="s">
        <v>72</v>
      </c>
      <c r="S283" t="s">
        <v>58</v>
      </c>
      <c r="T283" t="s">
        <v>98</v>
      </c>
      <c r="U283" t="s">
        <v>49</v>
      </c>
      <c r="V283" t="s">
        <v>40</v>
      </c>
      <c r="W283">
        <v>22.207972901333299</v>
      </c>
      <c r="X283">
        <v>15.371017246999999</v>
      </c>
      <c r="Y283">
        <v>13.54635642</v>
      </c>
      <c r="Z283">
        <v>13.502095385555499</v>
      </c>
      <c r="AA283">
        <v>12.7670806625</v>
      </c>
      <c r="AB283">
        <v>12.596049031666601</v>
      </c>
      <c r="AC283">
        <v>12.24592734</v>
      </c>
      <c r="AD283">
        <v>11.350274365714199</v>
      </c>
      <c r="AE283">
        <v>11.315039633333299</v>
      </c>
      <c r="AF283">
        <v>11.304383975</v>
      </c>
    </row>
    <row r="284" spans="1:32" x14ac:dyDescent="0.3">
      <c r="A284">
        <v>1774</v>
      </c>
      <c r="B284" t="s">
        <v>116</v>
      </c>
      <c r="C284">
        <v>2016</v>
      </c>
      <c r="D284">
        <v>373</v>
      </c>
      <c r="E284">
        <v>74</v>
      </c>
      <c r="F284">
        <v>0.62734584450402098</v>
      </c>
      <c r="G284">
        <v>0.3</v>
      </c>
      <c r="H284">
        <v>1</v>
      </c>
      <c r="I284">
        <v>0.92</v>
      </c>
      <c r="J284">
        <v>0.82</v>
      </c>
      <c r="K284">
        <v>0.16</v>
      </c>
      <c r="L284">
        <v>7</v>
      </c>
      <c r="M284" t="s">
        <v>44</v>
      </c>
      <c r="N284" t="s">
        <v>77</v>
      </c>
      <c r="O284" t="s">
        <v>32</v>
      </c>
      <c r="P284" t="s">
        <v>106</v>
      </c>
      <c r="Q284" t="s">
        <v>33</v>
      </c>
      <c r="R284" t="s">
        <v>93</v>
      </c>
      <c r="S284" t="s">
        <v>57</v>
      </c>
      <c r="T284" t="s">
        <v>58</v>
      </c>
      <c r="U284" t="s">
        <v>45</v>
      </c>
      <c r="V284" t="s">
        <v>48</v>
      </c>
      <c r="W284">
        <v>22.679044699999999</v>
      </c>
      <c r="X284">
        <v>21.148460539999999</v>
      </c>
      <c r="Y284">
        <v>13.663532065999901</v>
      </c>
      <c r="Z284">
        <v>13.214381329999901</v>
      </c>
      <c r="AA284">
        <v>12.177558899999999</v>
      </c>
      <c r="AB284">
        <v>11.265974999999999</v>
      </c>
      <c r="AC284">
        <v>11.159810999999999</v>
      </c>
      <c r="AD284">
        <v>10.67340104</v>
      </c>
      <c r="AE284">
        <v>10.6030286066666</v>
      </c>
      <c r="AF284">
        <v>10.58770515</v>
      </c>
    </row>
    <row r="285" spans="1:32" x14ac:dyDescent="0.3">
      <c r="A285">
        <v>1775</v>
      </c>
      <c r="B285" t="s">
        <v>116</v>
      </c>
      <c r="C285">
        <v>2016</v>
      </c>
      <c r="D285">
        <v>373</v>
      </c>
      <c r="E285">
        <v>75</v>
      </c>
      <c r="F285">
        <v>0.58176943699731898</v>
      </c>
      <c r="G285">
        <v>0.04</v>
      </c>
      <c r="H285">
        <v>9</v>
      </c>
      <c r="I285">
        <v>0.18</v>
      </c>
      <c r="J285">
        <v>0.14000000000000001</v>
      </c>
      <c r="K285">
        <v>0.68</v>
      </c>
      <c r="L285">
        <v>8</v>
      </c>
      <c r="M285" t="s">
        <v>77</v>
      </c>
      <c r="N285" t="s">
        <v>32</v>
      </c>
      <c r="O285" t="s">
        <v>33</v>
      </c>
      <c r="P285" t="s">
        <v>83</v>
      </c>
      <c r="Q285" t="s">
        <v>74</v>
      </c>
      <c r="R285" t="s">
        <v>69</v>
      </c>
      <c r="S285" t="s">
        <v>103</v>
      </c>
      <c r="T285" t="s">
        <v>43</v>
      </c>
      <c r="U285" t="s">
        <v>61</v>
      </c>
      <c r="V285" t="s">
        <v>64</v>
      </c>
      <c r="W285">
        <v>8.0285718655555502</v>
      </c>
      <c r="X285">
        <v>7.9547565284705799</v>
      </c>
      <c r="Y285">
        <v>7.6152049059999998</v>
      </c>
      <c r="Z285">
        <v>6.8152839333333297</v>
      </c>
      <c r="AA285">
        <v>6.7543539412499998</v>
      </c>
      <c r="AB285">
        <v>6.6286611539999898</v>
      </c>
      <c r="AC285">
        <v>6.6174032159999996</v>
      </c>
      <c r="AD285">
        <v>6.3764224281818098</v>
      </c>
      <c r="AE285">
        <v>6.3389703289999897</v>
      </c>
      <c r="AF285">
        <v>6.1524733300000003</v>
      </c>
    </row>
    <row r="286" spans="1:32" x14ac:dyDescent="0.3">
      <c r="A286">
        <v>1776</v>
      </c>
      <c r="B286" t="s">
        <v>116</v>
      </c>
      <c r="C286">
        <v>2016</v>
      </c>
      <c r="D286">
        <v>373</v>
      </c>
      <c r="E286">
        <v>76</v>
      </c>
      <c r="F286">
        <v>0.60857908847184905</v>
      </c>
      <c r="G286">
        <v>0.02</v>
      </c>
      <c r="H286">
        <v>5</v>
      </c>
      <c r="I286">
        <v>0.34</v>
      </c>
      <c r="J286">
        <v>0.98</v>
      </c>
      <c r="K286">
        <v>0.74</v>
      </c>
      <c r="L286">
        <v>3</v>
      </c>
      <c r="M286" t="s">
        <v>77</v>
      </c>
      <c r="N286" t="s">
        <v>32</v>
      </c>
      <c r="O286" t="s">
        <v>106</v>
      </c>
      <c r="P286" t="s">
        <v>44</v>
      </c>
      <c r="Q286" t="s">
        <v>58</v>
      </c>
      <c r="R286" t="s">
        <v>86</v>
      </c>
      <c r="S286" t="s">
        <v>72</v>
      </c>
      <c r="T286" t="s">
        <v>43</v>
      </c>
      <c r="U286" t="s">
        <v>70</v>
      </c>
      <c r="V286" t="s">
        <v>74</v>
      </c>
      <c r="W286">
        <v>9.4491223944999891</v>
      </c>
      <c r="X286">
        <v>8.2637245632558098</v>
      </c>
      <c r="Y286">
        <v>6.9546974414999996</v>
      </c>
      <c r="Z286">
        <v>6.34450379011236</v>
      </c>
      <c r="AA286">
        <v>6.1059720919387699</v>
      </c>
      <c r="AB286">
        <v>6.0745025857377</v>
      </c>
      <c r="AC286">
        <v>6.05831225298245</v>
      </c>
      <c r="AD286">
        <v>5.9654127755892796</v>
      </c>
      <c r="AE286">
        <v>5.9262919097692199</v>
      </c>
      <c r="AF286">
        <v>5.8804876161287796</v>
      </c>
    </row>
    <row r="287" spans="1:32" x14ac:dyDescent="0.3">
      <c r="A287">
        <v>1777</v>
      </c>
      <c r="B287" t="s">
        <v>116</v>
      </c>
      <c r="C287">
        <v>2016</v>
      </c>
      <c r="D287">
        <v>373</v>
      </c>
      <c r="E287">
        <v>77</v>
      </c>
      <c r="F287">
        <v>0.60053619302949002</v>
      </c>
      <c r="G287">
        <v>0.02</v>
      </c>
      <c r="H287">
        <v>4</v>
      </c>
      <c r="I287">
        <v>0.92</v>
      </c>
      <c r="J287">
        <v>0.3</v>
      </c>
      <c r="K287">
        <v>0.34</v>
      </c>
      <c r="L287">
        <v>3</v>
      </c>
      <c r="M287" t="s">
        <v>32</v>
      </c>
      <c r="N287" t="s">
        <v>77</v>
      </c>
      <c r="O287" t="s">
        <v>58</v>
      </c>
      <c r="P287" t="s">
        <v>43</v>
      </c>
      <c r="Q287" t="s">
        <v>72</v>
      </c>
      <c r="R287" t="s">
        <v>85</v>
      </c>
      <c r="S287" t="s">
        <v>70</v>
      </c>
      <c r="T287" t="s">
        <v>92</v>
      </c>
      <c r="U287" t="s">
        <v>96</v>
      </c>
      <c r="V287" t="s">
        <v>49</v>
      </c>
      <c r="W287">
        <v>8.5785111042616808</v>
      </c>
      <c r="X287">
        <v>8.3931533200989001</v>
      </c>
      <c r="Y287">
        <v>7.4424069340579697</v>
      </c>
      <c r="Z287">
        <v>7.2660143149295697</v>
      </c>
      <c r="AA287">
        <v>7.2039067875999896</v>
      </c>
      <c r="AB287">
        <v>7.1878265153763401</v>
      </c>
      <c r="AC287">
        <v>7.0052639097837801</v>
      </c>
      <c r="AD287">
        <v>6.9455972458730102</v>
      </c>
      <c r="AE287">
        <v>6.9112746314606701</v>
      </c>
      <c r="AF287">
        <v>6.9072395777567497</v>
      </c>
    </row>
    <row r="288" spans="1:32" x14ac:dyDescent="0.3">
      <c r="A288">
        <v>1778</v>
      </c>
      <c r="B288" t="s">
        <v>116</v>
      </c>
      <c r="C288">
        <v>2016</v>
      </c>
      <c r="D288">
        <v>373</v>
      </c>
      <c r="E288">
        <v>78</v>
      </c>
      <c r="F288">
        <v>0.57372654155495895</v>
      </c>
      <c r="G288">
        <v>0.5</v>
      </c>
      <c r="H288">
        <v>1</v>
      </c>
      <c r="I288">
        <v>0.8</v>
      </c>
      <c r="J288">
        <v>0.88</v>
      </c>
      <c r="K288">
        <v>0.02</v>
      </c>
      <c r="L288">
        <v>0</v>
      </c>
      <c r="M288" t="s">
        <v>39</v>
      </c>
      <c r="N288" t="s">
        <v>77</v>
      </c>
      <c r="O288" t="s">
        <v>32</v>
      </c>
      <c r="P288" t="s">
        <v>44</v>
      </c>
      <c r="Q288" t="s">
        <v>72</v>
      </c>
      <c r="R288" t="s">
        <v>50</v>
      </c>
      <c r="S288" t="s">
        <v>45</v>
      </c>
      <c r="T288" t="s">
        <v>58</v>
      </c>
      <c r="U288" t="s">
        <v>96</v>
      </c>
      <c r="V288" t="s">
        <v>89</v>
      </c>
      <c r="W288">
        <v>19.1955566</v>
      </c>
      <c r="X288">
        <v>17.920463674999901</v>
      </c>
      <c r="Y288">
        <v>14.446192426666601</v>
      </c>
      <c r="Z288">
        <v>13.64890816</v>
      </c>
      <c r="AA288">
        <v>11.946647145</v>
      </c>
      <c r="AB288">
        <v>11.1084871</v>
      </c>
      <c r="AC288">
        <v>10.197710535000001</v>
      </c>
      <c r="AD288">
        <v>10.153925920000001</v>
      </c>
      <c r="AE288">
        <v>9.7670949599999997</v>
      </c>
      <c r="AF288">
        <v>9.3417520500000002</v>
      </c>
    </row>
    <row r="289" spans="1:32" x14ac:dyDescent="0.3">
      <c r="A289">
        <v>1779</v>
      </c>
      <c r="B289" t="s">
        <v>116</v>
      </c>
      <c r="C289">
        <v>2016</v>
      </c>
      <c r="D289">
        <v>373</v>
      </c>
      <c r="E289">
        <v>79</v>
      </c>
      <c r="F289">
        <v>0.624664879356568</v>
      </c>
      <c r="G289">
        <v>0.06</v>
      </c>
      <c r="H289">
        <v>3</v>
      </c>
      <c r="I289">
        <v>0.1</v>
      </c>
      <c r="J289">
        <v>0.92</v>
      </c>
      <c r="K289">
        <v>0.34</v>
      </c>
      <c r="L289">
        <v>10</v>
      </c>
      <c r="M289" t="s">
        <v>32</v>
      </c>
      <c r="N289" t="s">
        <v>77</v>
      </c>
      <c r="O289" t="s">
        <v>68</v>
      </c>
      <c r="P289" t="s">
        <v>96</v>
      </c>
      <c r="Q289" t="s">
        <v>44</v>
      </c>
      <c r="R289" t="s">
        <v>106</v>
      </c>
      <c r="S289" t="s">
        <v>72</v>
      </c>
      <c r="T289" t="s">
        <v>45</v>
      </c>
      <c r="U289" t="s">
        <v>43</v>
      </c>
      <c r="V289" t="s">
        <v>63</v>
      </c>
      <c r="W289">
        <v>13.5773779073913</v>
      </c>
      <c r="X289">
        <v>12.8479938418181</v>
      </c>
      <c r="Y289">
        <v>9.7437442266666601</v>
      </c>
      <c r="Z289">
        <v>8.9767451200000004</v>
      </c>
      <c r="AA289">
        <v>8.8660899269230704</v>
      </c>
      <c r="AB289">
        <v>8.7772947699999992</v>
      </c>
      <c r="AC289">
        <v>8.6749857773333297</v>
      </c>
      <c r="AD289">
        <v>8.53203038083333</v>
      </c>
      <c r="AE289">
        <v>8.52836546923076</v>
      </c>
      <c r="AF289">
        <v>8.3104112639999901</v>
      </c>
    </row>
    <row r="290" spans="1:32" x14ac:dyDescent="0.3">
      <c r="A290">
        <v>1780</v>
      </c>
      <c r="B290" t="s">
        <v>116</v>
      </c>
      <c r="C290">
        <v>2016</v>
      </c>
      <c r="D290">
        <v>373</v>
      </c>
      <c r="E290">
        <v>80</v>
      </c>
      <c r="F290">
        <v>0.613941018766756</v>
      </c>
      <c r="G290">
        <v>0.04</v>
      </c>
      <c r="H290">
        <v>3</v>
      </c>
      <c r="I290">
        <v>0.56000000000000005</v>
      </c>
      <c r="J290">
        <v>0.7</v>
      </c>
      <c r="K290">
        <v>0.78</v>
      </c>
      <c r="L290">
        <v>10</v>
      </c>
      <c r="M290" t="s">
        <v>77</v>
      </c>
      <c r="N290" t="s">
        <v>32</v>
      </c>
      <c r="O290" t="s">
        <v>106</v>
      </c>
      <c r="P290" t="s">
        <v>44</v>
      </c>
      <c r="Q290" t="s">
        <v>74</v>
      </c>
      <c r="R290" t="s">
        <v>43</v>
      </c>
      <c r="S290" t="s">
        <v>47</v>
      </c>
      <c r="T290" t="s">
        <v>98</v>
      </c>
      <c r="U290" t="s">
        <v>39</v>
      </c>
      <c r="V290" t="s">
        <v>96</v>
      </c>
      <c r="W290">
        <v>14.1210665940625</v>
      </c>
      <c r="X290">
        <v>12.5375612016216</v>
      </c>
      <c r="Y290">
        <v>11.06922209375</v>
      </c>
      <c r="Z290">
        <v>10.0905908752173</v>
      </c>
      <c r="AA290">
        <v>9.9155059917391295</v>
      </c>
      <c r="AB290">
        <v>9.8383907647058795</v>
      </c>
      <c r="AC290">
        <v>9.7697190099999993</v>
      </c>
      <c r="AD290">
        <v>9.7680201469230692</v>
      </c>
      <c r="AE290">
        <v>9.6448035264285696</v>
      </c>
      <c r="AF290">
        <v>9.6289837896153792</v>
      </c>
    </row>
    <row r="291" spans="1:32" x14ac:dyDescent="0.3">
      <c r="A291">
        <v>1781</v>
      </c>
      <c r="B291" t="s">
        <v>116</v>
      </c>
      <c r="C291">
        <v>2016</v>
      </c>
      <c r="D291">
        <v>373</v>
      </c>
      <c r="E291">
        <v>81</v>
      </c>
      <c r="F291">
        <v>0.613941018766756</v>
      </c>
      <c r="G291">
        <v>0.12</v>
      </c>
      <c r="H291">
        <v>3</v>
      </c>
      <c r="I291">
        <v>0.34</v>
      </c>
      <c r="J291">
        <v>0.74</v>
      </c>
      <c r="K291">
        <v>0.02</v>
      </c>
      <c r="L291">
        <v>3</v>
      </c>
      <c r="M291" t="s">
        <v>77</v>
      </c>
      <c r="N291" t="s">
        <v>106</v>
      </c>
      <c r="O291" t="s">
        <v>32</v>
      </c>
      <c r="P291" t="s">
        <v>44</v>
      </c>
      <c r="Q291" t="s">
        <v>58</v>
      </c>
      <c r="R291" t="s">
        <v>64</v>
      </c>
      <c r="S291" t="s">
        <v>43</v>
      </c>
      <c r="T291" t="s">
        <v>74</v>
      </c>
      <c r="U291" t="s">
        <v>60</v>
      </c>
      <c r="V291" t="s">
        <v>47</v>
      </c>
      <c r="W291">
        <v>8.8201656819999901</v>
      </c>
      <c r="X291">
        <v>8.5952095349999897</v>
      </c>
      <c r="Y291">
        <v>7.6682212064285702</v>
      </c>
      <c r="Z291">
        <v>7.6529429307142802</v>
      </c>
      <c r="AA291">
        <v>7.5851696699999902</v>
      </c>
      <c r="AB291">
        <v>6.9665845612500004</v>
      </c>
      <c r="AC291">
        <v>6.9634366983333296</v>
      </c>
      <c r="AD291">
        <v>6.9602465444444404</v>
      </c>
      <c r="AE291">
        <v>6.9369673733333297</v>
      </c>
      <c r="AF291">
        <v>6.6879534923846098</v>
      </c>
    </row>
    <row r="292" spans="1:32" x14ac:dyDescent="0.3">
      <c r="A292">
        <v>1782</v>
      </c>
      <c r="B292" t="s">
        <v>116</v>
      </c>
      <c r="C292">
        <v>2016</v>
      </c>
      <c r="D292">
        <v>373</v>
      </c>
      <c r="E292">
        <v>82</v>
      </c>
      <c r="F292">
        <v>0.60589812332439597</v>
      </c>
      <c r="G292">
        <v>0.04</v>
      </c>
      <c r="H292">
        <v>3</v>
      </c>
      <c r="I292">
        <v>0.2</v>
      </c>
      <c r="J292">
        <v>0.94</v>
      </c>
      <c r="K292">
        <v>0.94</v>
      </c>
      <c r="L292">
        <v>9</v>
      </c>
      <c r="M292" t="s">
        <v>77</v>
      </c>
      <c r="N292" t="s">
        <v>32</v>
      </c>
      <c r="O292" t="s">
        <v>106</v>
      </c>
      <c r="P292" t="s">
        <v>44</v>
      </c>
      <c r="Q292" t="s">
        <v>70</v>
      </c>
      <c r="R292" t="s">
        <v>35</v>
      </c>
      <c r="S292" t="s">
        <v>63</v>
      </c>
      <c r="T292" t="s">
        <v>72</v>
      </c>
      <c r="U292" t="s">
        <v>49</v>
      </c>
      <c r="V292" t="s">
        <v>45</v>
      </c>
      <c r="W292">
        <v>17.519744002500001</v>
      </c>
      <c r="X292">
        <v>14.315725906875</v>
      </c>
      <c r="Y292">
        <v>13.0770158217647</v>
      </c>
      <c r="Z292">
        <v>12.2209441027272</v>
      </c>
      <c r="AA292">
        <v>10.294641253</v>
      </c>
      <c r="AB292">
        <v>10.183729952</v>
      </c>
      <c r="AC292">
        <v>10.085254035</v>
      </c>
      <c r="AD292">
        <v>10.0390729218181</v>
      </c>
      <c r="AE292">
        <v>10.028712263999999</v>
      </c>
      <c r="AF292">
        <v>9.6236657078571408</v>
      </c>
    </row>
    <row r="293" spans="1:32" x14ac:dyDescent="0.3">
      <c r="A293">
        <v>1783</v>
      </c>
      <c r="B293" t="s">
        <v>116</v>
      </c>
      <c r="C293">
        <v>2016</v>
      </c>
      <c r="D293">
        <v>373</v>
      </c>
      <c r="E293">
        <v>83</v>
      </c>
      <c r="F293">
        <v>0.579088471849866</v>
      </c>
      <c r="G293">
        <v>0.16</v>
      </c>
      <c r="H293">
        <v>6</v>
      </c>
      <c r="I293">
        <v>0.64</v>
      </c>
      <c r="J293">
        <v>0.78</v>
      </c>
      <c r="K293">
        <v>0.88</v>
      </c>
      <c r="L293">
        <v>9</v>
      </c>
      <c r="M293" t="s">
        <v>77</v>
      </c>
      <c r="N293" t="s">
        <v>32</v>
      </c>
      <c r="O293" t="s">
        <v>44</v>
      </c>
      <c r="P293" t="s">
        <v>58</v>
      </c>
      <c r="Q293" t="s">
        <v>78</v>
      </c>
      <c r="R293" t="s">
        <v>49</v>
      </c>
      <c r="S293" t="s">
        <v>69</v>
      </c>
      <c r="T293" t="s">
        <v>74</v>
      </c>
      <c r="U293" t="s">
        <v>105</v>
      </c>
      <c r="V293" t="s">
        <v>53</v>
      </c>
      <c r="W293">
        <v>7.4408358089999904</v>
      </c>
      <c r="X293">
        <v>7.3789309067741904</v>
      </c>
      <c r="Y293">
        <v>6.3933602150000004</v>
      </c>
      <c r="Z293">
        <v>5.6445090388888897</v>
      </c>
      <c r="AA293">
        <v>5.59609131166666</v>
      </c>
      <c r="AB293">
        <v>5.5111241782142804</v>
      </c>
      <c r="AC293">
        <v>5.5083231552631498</v>
      </c>
      <c r="AD293">
        <v>5.4788520880769198</v>
      </c>
      <c r="AE293">
        <v>5.4366916454166603</v>
      </c>
      <c r="AF293">
        <v>5.4254067643478203</v>
      </c>
    </row>
    <row r="294" spans="1:32" x14ac:dyDescent="0.3">
      <c r="A294">
        <v>1784</v>
      </c>
      <c r="B294" t="s">
        <v>116</v>
      </c>
      <c r="C294">
        <v>2016</v>
      </c>
      <c r="D294">
        <v>373</v>
      </c>
      <c r="E294">
        <v>84</v>
      </c>
      <c r="F294">
        <v>0.59785522788203704</v>
      </c>
      <c r="G294">
        <v>0.06</v>
      </c>
      <c r="H294">
        <v>4</v>
      </c>
      <c r="I294">
        <v>0.86</v>
      </c>
      <c r="J294">
        <v>0.56000000000000005</v>
      </c>
      <c r="K294">
        <v>0.16</v>
      </c>
      <c r="L294">
        <v>9</v>
      </c>
      <c r="M294" t="s">
        <v>77</v>
      </c>
      <c r="N294" t="s">
        <v>32</v>
      </c>
      <c r="O294" t="s">
        <v>106</v>
      </c>
      <c r="P294" t="s">
        <v>72</v>
      </c>
      <c r="Q294" t="s">
        <v>82</v>
      </c>
      <c r="R294" t="s">
        <v>96</v>
      </c>
      <c r="S294" t="s">
        <v>80</v>
      </c>
      <c r="T294" t="s">
        <v>71</v>
      </c>
      <c r="U294" t="s">
        <v>91</v>
      </c>
      <c r="V294" t="s">
        <v>43</v>
      </c>
      <c r="W294">
        <v>13.0294337513043</v>
      </c>
      <c r="X294">
        <v>11.2597571596666</v>
      </c>
      <c r="Y294">
        <v>9.3916142029999996</v>
      </c>
      <c r="Z294">
        <v>9.2042900976190491</v>
      </c>
      <c r="AA294">
        <v>9.1651194871428494</v>
      </c>
      <c r="AB294">
        <v>8.9629842175999901</v>
      </c>
      <c r="AC294">
        <v>8.9049451780000002</v>
      </c>
      <c r="AD294">
        <v>8.8546917688888804</v>
      </c>
      <c r="AE294">
        <v>8.8404400782352894</v>
      </c>
      <c r="AF294">
        <v>8.8237891899999994</v>
      </c>
    </row>
    <row r="295" spans="1:32" x14ac:dyDescent="0.3">
      <c r="A295">
        <v>1785</v>
      </c>
      <c r="B295" t="s">
        <v>116</v>
      </c>
      <c r="C295">
        <v>2016</v>
      </c>
      <c r="D295">
        <v>373</v>
      </c>
      <c r="E295">
        <v>85</v>
      </c>
      <c r="F295">
        <v>0.64075067024128596</v>
      </c>
      <c r="G295">
        <v>0.04</v>
      </c>
      <c r="H295">
        <v>1</v>
      </c>
      <c r="I295">
        <v>0.22</v>
      </c>
      <c r="J295">
        <v>0.6</v>
      </c>
      <c r="K295">
        <v>0.66</v>
      </c>
      <c r="L295">
        <v>4</v>
      </c>
      <c r="M295" t="s">
        <v>32</v>
      </c>
      <c r="N295" t="s">
        <v>77</v>
      </c>
      <c r="O295" t="s">
        <v>106</v>
      </c>
      <c r="P295" t="s">
        <v>67</v>
      </c>
      <c r="Q295" t="s">
        <v>70</v>
      </c>
      <c r="R295" t="s">
        <v>58</v>
      </c>
      <c r="S295" t="s">
        <v>44</v>
      </c>
      <c r="T295" t="s">
        <v>42</v>
      </c>
      <c r="U295" t="s">
        <v>57</v>
      </c>
      <c r="V295" t="s">
        <v>72</v>
      </c>
      <c r="W295">
        <v>19.7753557923076</v>
      </c>
      <c r="X295">
        <v>19.4003331364285</v>
      </c>
      <c r="Y295">
        <v>17.682633399999901</v>
      </c>
      <c r="Z295">
        <v>16.5146275</v>
      </c>
      <c r="AA295">
        <v>15.434208121999999</v>
      </c>
      <c r="AB295">
        <v>15.297607756666601</v>
      </c>
      <c r="AC295">
        <v>15.123004720000001</v>
      </c>
      <c r="AD295">
        <v>15.0887151</v>
      </c>
      <c r="AE295">
        <v>14.7306814</v>
      </c>
      <c r="AF295">
        <v>14.62378884</v>
      </c>
    </row>
    <row r="296" spans="1:32" x14ac:dyDescent="0.3">
      <c r="A296">
        <v>1786</v>
      </c>
      <c r="B296" t="s">
        <v>116</v>
      </c>
      <c r="C296">
        <v>2016</v>
      </c>
      <c r="D296">
        <v>373</v>
      </c>
      <c r="E296">
        <v>86</v>
      </c>
      <c r="F296">
        <v>0.59249329758713098</v>
      </c>
      <c r="G296">
        <v>0.36</v>
      </c>
      <c r="H296">
        <v>1</v>
      </c>
      <c r="I296">
        <v>0.28000000000000003</v>
      </c>
      <c r="J296">
        <v>0.44</v>
      </c>
      <c r="K296">
        <v>0.04</v>
      </c>
      <c r="L296">
        <v>9</v>
      </c>
      <c r="M296" t="s">
        <v>33</v>
      </c>
      <c r="N296" t="s">
        <v>58</v>
      </c>
      <c r="O296" t="s">
        <v>77</v>
      </c>
      <c r="P296" t="s">
        <v>90</v>
      </c>
      <c r="Q296" t="s">
        <v>32</v>
      </c>
      <c r="R296" t="s">
        <v>67</v>
      </c>
      <c r="S296" t="s">
        <v>44</v>
      </c>
      <c r="T296" t="s">
        <v>74</v>
      </c>
      <c r="U296" t="s">
        <v>41</v>
      </c>
      <c r="V296" t="s">
        <v>36</v>
      </c>
      <c r="W296">
        <v>16.700614900000001</v>
      </c>
      <c r="X296">
        <v>16.4471855</v>
      </c>
      <c r="Y296">
        <v>14.596114963333299</v>
      </c>
      <c r="Z296">
        <v>14.569655915</v>
      </c>
      <c r="AA296">
        <v>13.666448598571399</v>
      </c>
      <c r="AB296">
        <v>13.581827199999999</v>
      </c>
      <c r="AC296">
        <v>13.554902335</v>
      </c>
      <c r="AD296">
        <v>12.7912169</v>
      </c>
      <c r="AE296">
        <v>11.9991951</v>
      </c>
      <c r="AF296">
        <v>11.5911407</v>
      </c>
    </row>
    <row r="297" spans="1:32" x14ac:dyDescent="0.3">
      <c r="A297">
        <v>1787</v>
      </c>
      <c r="B297" t="s">
        <v>116</v>
      </c>
      <c r="C297">
        <v>2016</v>
      </c>
      <c r="D297">
        <v>373</v>
      </c>
      <c r="E297">
        <v>87</v>
      </c>
      <c r="F297">
        <v>0.65147453083109896</v>
      </c>
      <c r="G297">
        <v>0.02</v>
      </c>
      <c r="H297">
        <v>3</v>
      </c>
      <c r="I297">
        <v>0.5</v>
      </c>
      <c r="J297">
        <v>0.7</v>
      </c>
      <c r="K297">
        <v>0.38</v>
      </c>
      <c r="L297">
        <v>8</v>
      </c>
      <c r="M297" t="s">
        <v>77</v>
      </c>
      <c r="N297" t="s">
        <v>32</v>
      </c>
      <c r="O297" t="s">
        <v>106</v>
      </c>
      <c r="P297" t="s">
        <v>54</v>
      </c>
      <c r="Q297" t="s">
        <v>47</v>
      </c>
      <c r="R297" t="s">
        <v>74</v>
      </c>
      <c r="S297" t="s">
        <v>55</v>
      </c>
      <c r="T297" t="s">
        <v>96</v>
      </c>
      <c r="U297" t="s">
        <v>44</v>
      </c>
      <c r="V297" t="s">
        <v>92</v>
      </c>
      <c r="W297">
        <v>18.263375313846101</v>
      </c>
      <c r="X297">
        <v>16.631168444736801</v>
      </c>
      <c r="Y297">
        <v>15.026653877894701</v>
      </c>
      <c r="Z297">
        <v>12.398845699999899</v>
      </c>
      <c r="AA297">
        <v>12.3366265766666</v>
      </c>
      <c r="AB297">
        <v>12.149914967368399</v>
      </c>
      <c r="AC297">
        <v>12.052076026666599</v>
      </c>
      <c r="AD297">
        <v>11.9098831635</v>
      </c>
      <c r="AE297">
        <v>11.898587970869499</v>
      </c>
      <c r="AF297">
        <v>11.672985021764701</v>
      </c>
    </row>
    <row r="298" spans="1:32" x14ac:dyDescent="0.3">
      <c r="A298">
        <v>1788</v>
      </c>
      <c r="B298" t="s">
        <v>116</v>
      </c>
      <c r="C298">
        <v>2016</v>
      </c>
      <c r="D298">
        <v>373</v>
      </c>
      <c r="E298">
        <v>88</v>
      </c>
      <c r="F298">
        <v>0.58176943699731898</v>
      </c>
      <c r="G298">
        <v>0.28000000000000003</v>
      </c>
      <c r="H298">
        <v>2</v>
      </c>
      <c r="I298">
        <v>0.36</v>
      </c>
      <c r="J298">
        <v>0.8</v>
      </c>
      <c r="K298">
        <v>0.26</v>
      </c>
      <c r="L298">
        <v>2</v>
      </c>
      <c r="M298" t="s">
        <v>44</v>
      </c>
      <c r="N298" t="s">
        <v>58</v>
      </c>
      <c r="O298" t="s">
        <v>106</v>
      </c>
      <c r="P298" t="s">
        <v>32</v>
      </c>
      <c r="Q298" t="s">
        <v>45</v>
      </c>
      <c r="R298" t="s">
        <v>48</v>
      </c>
      <c r="S298" t="s">
        <v>77</v>
      </c>
      <c r="T298" t="s">
        <v>78</v>
      </c>
      <c r="U298" t="s">
        <v>70</v>
      </c>
      <c r="V298" t="s">
        <v>74</v>
      </c>
      <c r="W298">
        <v>10.5201196666666</v>
      </c>
      <c r="X298">
        <v>10.263590616</v>
      </c>
      <c r="Y298">
        <v>10.2244708928571</v>
      </c>
      <c r="Z298">
        <v>10.2148759771428</v>
      </c>
      <c r="AA298">
        <v>9.3025279125000004</v>
      </c>
      <c r="AB298">
        <v>9.2077369633333301</v>
      </c>
      <c r="AC298">
        <v>9.0942562299999992</v>
      </c>
      <c r="AD298">
        <v>8.901666166</v>
      </c>
      <c r="AE298">
        <v>8.7749722314285705</v>
      </c>
      <c r="AF298">
        <v>8.3667334271428508</v>
      </c>
    </row>
    <row r="299" spans="1:32" x14ac:dyDescent="0.3">
      <c r="A299">
        <v>1789</v>
      </c>
      <c r="B299" t="s">
        <v>116</v>
      </c>
      <c r="C299">
        <v>2016</v>
      </c>
      <c r="D299">
        <v>373</v>
      </c>
      <c r="E299">
        <v>89</v>
      </c>
      <c r="F299">
        <v>0.64611260053619302</v>
      </c>
      <c r="G299">
        <v>0.02</v>
      </c>
      <c r="H299">
        <v>2</v>
      </c>
      <c r="I299">
        <v>0.54</v>
      </c>
      <c r="J299">
        <v>0.84</v>
      </c>
      <c r="K299">
        <v>0.96</v>
      </c>
      <c r="L299">
        <v>8</v>
      </c>
      <c r="M299" t="s">
        <v>77</v>
      </c>
      <c r="N299" t="s">
        <v>32</v>
      </c>
      <c r="O299" t="s">
        <v>106</v>
      </c>
      <c r="P299" t="s">
        <v>44</v>
      </c>
      <c r="Q299" t="s">
        <v>43</v>
      </c>
      <c r="R299" t="s">
        <v>96</v>
      </c>
      <c r="S299" t="s">
        <v>70</v>
      </c>
      <c r="T299" t="s">
        <v>72</v>
      </c>
      <c r="U299" t="s">
        <v>58</v>
      </c>
      <c r="V299" t="s">
        <v>74</v>
      </c>
      <c r="W299">
        <v>19.6903873553488</v>
      </c>
      <c r="X299">
        <v>16.621047198653802</v>
      </c>
      <c r="Y299">
        <v>16.350408793749999</v>
      </c>
      <c r="Z299">
        <v>13.400252742777701</v>
      </c>
      <c r="AA299">
        <v>13.1833395588235</v>
      </c>
      <c r="AB299">
        <v>12.8357709619999</v>
      </c>
      <c r="AC299">
        <v>12.0760859911111</v>
      </c>
      <c r="AD299">
        <v>12.0146553375675</v>
      </c>
      <c r="AE299">
        <v>11.918483155000001</v>
      </c>
      <c r="AF299">
        <v>11.8664843696</v>
      </c>
    </row>
    <row r="300" spans="1:32" x14ac:dyDescent="0.3">
      <c r="A300">
        <v>1790</v>
      </c>
      <c r="B300" t="s">
        <v>116</v>
      </c>
      <c r="C300">
        <v>2016</v>
      </c>
      <c r="D300">
        <v>373</v>
      </c>
      <c r="E300">
        <v>90</v>
      </c>
      <c r="F300">
        <v>0.64075067024128596</v>
      </c>
      <c r="G300">
        <v>0.02</v>
      </c>
      <c r="H300">
        <v>2</v>
      </c>
      <c r="I300">
        <v>0.64</v>
      </c>
      <c r="J300">
        <v>0.78</v>
      </c>
      <c r="K300">
        <v>0.6</v>
      </c>
      <c r="L300">
        <v>4</v>
      </c>
      <c r="M300" t="s">
        <v>77</v>
      </c>
      <c r="N300" t="s">
        <v>32</v>
      </c>
      <c r="O300" t="s">
        <v>106</v>
      </c>
      <c r="P300" t="s">
        <v>46</v>
      </c>
      <c r="Q300" t="s">
        <v>44</v>
      </c>
      <c r="R300" t="s">
        <v>52</v>
      </c>
      <c r="S300" t="s">
        <v>72</v>
      </c>
      <c r="T300" t="s">
        <v>70</v>
      </c>
      <c r="U300" t="s">
        <v>40</v>
      </c>
      <c r="V300" t="s">
        <v>39</v>
      </c>
      <c r="W300">
        <v>22.624452993235298</v>
      </c>
      <c r="X300">
        <v>20.1349106156249</v>
      </c>
      <c r="Y300">
        <v>17.620183349999898</v>
      </c>
      <c r="Z300">
        <v>15.277351400000001</v>
      </c>
      <c r="AA300">
        <v>15.08780327</v>
      </c>
      <c r="AB300">
        <v>14.787270187500001</v>
      </c>
      <c r="AC300">
        <v>14.7817658282352</v>
      </c>
      <c r="AD300">
        <v>14.7131142230769</v>
      </c>
      <c r="AE300">
        <v>14.5800562</v>
      </c>
      <c r="AF300">
        <v>14.458131987777699</v>
      </c>
    </row>
    <row r="301" spans="1:32" x14ac:dyDescent="0.3">
      <c r="A301">
        <v>1791</v>
      </c>
      <c r="B301" t="s">
        <v>116</v>
      </c>
      <c r="C301">
        <v>2016</v>
      </c>
      <c r="D301">
        <v>373</v>
      </c>
      <c r="E301">
        <v>91</v>
      </c>
      <c r="F301">
        <v>0.64879356568364599</v>
      </c>
      <c r="G301">
        <v>0.02</v>
      </c>
      <c r="H301">
        <v>3</v>
      </c>
      <c r="I301">
        <v>0.7</v>
      </c>
      <c r="J301">
        <v>0.66</v>
      </c>
      <c r="K301">
        <v>0.06</v>
      </c>
      <c r="L301">
        <v>8</v>
      </c>
      <c r="M301" t="s">
        <v>77</v>
      </c>
      <c r="N301" t="s">
        <v>32</v>
      </c>
      <c r="O301" t="s">
        <v>96</v>
      </c>
      <c r="P301" t="s">
        <v>106</v>
      </c>
      <c r="Q301" t="s">
        <v>74</v>
      </c>
      <c r="R301" t="s">
        <v>39</v>
      </c>
      <c r="S301" t="s">
        <v>92</v>
      </c>
      <c r="T301" t="s">
        <v>43</v>
      </c>
      <c r="U301" t="s">
        <v>70</v>
      </c>
      <c r="V301" t="s">
        <v>98</v>
      </c>
      <c r="W301">
        <v>18.200886394146298</v>
      </c>
      <c r="X301">
        <v>15.886919294897901</v>
      </c>
      <c r="Y301">
        <v>11.7167229692857</v>
      </c>
      <c r="Z301">
        <v>11.6044702642307</v>
      </c>
      <c r="AA301">
        <v>11.38577138</v>
      </c>
      <c r="AB301">
        <v>11.2999524827272</v>
      </c>
      <c r="AC301">
        <v>11.2953181695833</v>
      </c>
      <c r="AD301">
        <v>11.295099186666601</v>
      </c>
      <c r="AE301">
        <v>11.207730616333301</v>
      </c>
      <c r="AF301">
        <v>11.0434264929411</v>
      </c>
    </row>
    <row r="302" spans="1:32" x14ac:dyDescent="0.3">
      <c r="A302">
        <v>1792</v>
      </c>
      <c r="B302" t="s">
        <v>116</v>
      </c>
      <c r="C302">
        <v>2016</v>
      </c>
      <c r="D302">
        <v>373</v>
      </c>
      <c r="E302">
        <v>92</v>
      </c>
      <c r="F302">
        <v>0.60321715817694299</v>
      </c>
      <c r="G302">
        <v>0.14000000000000001</v>
      </c>
      <c r="H302">
        <v>10</v>
      </c>
      <c r="I302">
        <v>0.82</v>
      </c>
      <c r="J302">
        <v>0.8</v>
      </c>
      <c r="K302">
        <v>0.34</v>
      </c>
      <c r="L302">
        <v>9</v>
      </c>
      <c r="M302" t="s">
        <v>77</v>
      </c>
      <c r="N302" t="s">
        <v>36</v>
      </c>
      <c r="O302" t="s">
        <v>39</v>
      </c>
      <c r="P302" t="s">
        <v>32</v>
      </c>
      <c r="Q302" t="s">
        <v>85</v>
      </c>
      <c r="R302" t="s">
        <v>53</v>
      </c>
      <c r="S302" t="s">
        <v>106</v>
      </c>
      <c r="T302" t="s">
        <v>89</v>
      </c>
      <c r="U302" t="s">
        <v>44</v>
      </c>
      <c r="V302" t="s">
        <v>50</v>
      </c>
      <c r="W302">
        <v>5.4104985279999998</v>
      </c>
      <c r="X302">
        <v>4.2013806245624901</v>
      </c>
      <c r="Y302">
        <v>4.1174303716470497</v>
      </c>
      <c r="Z302">
        <v>4.0035743932812498</v>
      </c>
      <c r="AA302">
        <v>3.94733602034482</v>
      </c>
      <c r="AB302">
        <v>3.8558830025599899</v>
      </c>
      <c r="AC302">
        <v>3.7903736202280598</v>
      </c>
      <c r="AD302">
        <v>3.74987047287037</v>
      </c>
      <c r="AE302">
        <v>3.6641376505399901</v>
      </c>
      <c r="AF302">
        <v>3.63433376844897</v>
      </c>
    </row>
    <row r="303" spans="1:32" x14ac:dyDescent="0.3">
      <c r="A303">
        <v>1793</v>
      </c>
      <c r="B303" t="s">
        <v>116</v>
      </c>
      <c r="C303">
        <v>2016</v>
      </c>
      <c r="D303">
        <v>373</v>
      </c>
      <c r="E303">
        <v>93</v>
      </c>
      <c r="F303">
        <v>0.59517426273458396</v>
      </c>
      <c r="G303">
        <v>0.16</v>
      </c>
      <c r="H303">
        <v>2</v>
      </c>
      <c r="I303">
        <v>0.96</v>
      </c>
      <c r="J303">
        <v>0.84</v>
      </c>
      <c r="K303">
        <v>0.9</v>
      </c>
      <c r="L303">
        <v>4</v>
      </c>
      <c r="M303" t="s">
        <v>32</v>
      </c>
      <c r="N303" t="s">
        <v>44</v>
      </c>
      <c r="O303" t="s">
        <v>77</v>
      </c>
      <c r="P303" t="s">
        <v>72</v>
      </c>
      <c r="Q303" t="s">
        <v>58</v>
      </c>
      <c r="R303" t="s">
        <v>47</v>
      </c>
      <c r="S303" t="s">
        <v>113</v>
      </c>
      <c r="T303" t="s">
        <v>88</v>
      </c>
      <c r="U303" t="s">
        <v>106</v>
      </c>
      <c r="V303" t="s">
        <v>74</v>
      </c>
      <c r="W303">
        <v>14.134218848181799</v>
      </c>
      <c r="X303">
        <v>13.5658854275</v>
      </c>
      <c r="Y303">
        <v>13.279721924999899</v>
      </c>
      <c r="Z303">
        <v>11.5712806966666</v>
      </c>
      <c r="AA303">
        <v>9.7401019471428505</v>
      </c>
      <c r="AB303">
        <v>9.5414746350000001</v>
      </c>
      <c r="AC303">
        <v>9.2280414428571405</v>
      </c>
      <c r="AD303">
        <v>9.2222679433333301</v>
      </c>
      <c r="AE303">
        <v>9.0119038224999901</v>
      </c>
      <c r="AF303">
        <v>8.9245720155555492</v>
      </c>
    </row>
    <row r="304" spans="1:32" x14ac:dyDescent="0.3">
      <c r="A304">
        <v>1794</v>
      </c>
      <c r="B304" t="s">
        <v>116</v>
      </c>
      <c r="C304">
        <v>2016</v>
      </c>
      <c r="D304">
        <v>373</v>
      </c>
      <c r="E304">
        <v>94</v>
      </c>
      <c r="F304">
        <v>0.60321715817694299</v>
      </c>
      <c r="G304">
        <v>0.08</v>
      </c>
      <c r="H304">
        <v>1</v>
      </c>
      <c r="I304">
        <v>0.14000000000000001</v>
      </c>
      <c r="J304">
        <v>0.46</v>
      </c>
      <c r="K304">
        <v>0.82</v>
      </c>
      <c r="L304">
        <v>8</v>
      </c>
      <c r="M304" t="s">
        <v>32</v>
      </c>
      <c r="N304" t="s">
        <v>90</v>
      </c>
      <c r="O304" t="s">
        <v>110</v>
      </c>
      <c r="P304" t="s">
        <v>77</v>
      </c>
      <c r="Q304" t="s">
        <v>106</v>
      </c>
      <c r="R304" t="s">
        <v>44</v>
      </c>
      <c r="S304" t="s">
        <v>39</v>
      </c>
      <c r="T304" t="s">
        <v>86</v>
      </c>
      <c r="U304" t="s">
        <v>104</v>
      </c>
      <c r="V304" t="s">
        <v>101</v>
      </c>
      <c r="W304">
        <v>15.9016664981818</v>
      </c>
      <c r="X304">
        <v>14.247427</v>
      </c>
      <c r="Y304">
        <v>14.14918039</v>
      </c>
      <c r="Z304">
        <v>13.5669465116666</v>
      </c>
      <c r="AA304">
        <v>13.1460825175</v>
      </c>
      <c r="AB304">
        <v>12.3715613</v>
      </c>
      <c r="AC304">
        <v>12.1427517066666</v>
      </c>
      <c r="AD304">
        <v>11.7918997</v>
      </c>
      <c r="AE304">
        <v>11.5853701</v>
      </c>
      <c r="AF304">
        <v>11.569204355</v>
      </c>
    </row>
    <row r="305" spans="1:32" x14ac:dyDescent="0.3">
      <c r="A305">
        <v>1795</v>
      </c>
      <c r="B305" t="s">
        <v>116</v>
      </c>
      <c r="C305">
        <v>2016</v>
      </c>
      <c r="D305">
        <v>373</v>
      </c>
      <c r="E305">
        <v>95</v>
      </c>
      <c r="F305">
        <v>0.58713136729222504</v>
      </c>
      <c r="G305">
        <v>0.38</v>
      </c>
      <c r="H305">
        <v>2</v>
      </c>
      <c r="I305">
        <v>0.4</v>
      </c>
      <c r="J305">
        <v>0.82</v>
      </c>
      <c r="K305">
        <v>0.14000000000000001</v>
      </c>
      <c r="L305">
        <v>10</v>
      </c>
      <c r="M305" t="s">
        <v>106</v>
      </c>
      <c r="N305" t="s">
        <v>39</v>
      </c>
      <c r="O305" t="s">
        <v>32</v>
      </c>
      <c r="P305" t="s">
        <v>75</v>
      </c>
      <c r="Q305" t="s">
        <v>33</v>
      </c>
      <c r="R305" t="s">
        <v>45</v>
      </c>
      <c r="S305" t="s">
        <v>44</v>
      </c>
      <c r="T305" t="s">
        <v>92</v>
      </c>
      <c r="U305" t="s">
        <v>60</v>
      </c>
      <c r="V305" t="s">
        <v>51</v>
      </c>
      <c r="W305">
        <v>15.19981653</v>
      </c>
      <c r="X305">
        <v>13.51975725</v>
      </c>
      <c r="Y305">
        <v>11.68524741375</v>
      </c>
      <c r="Z305">
        <v>11.54683015</v>
      </c>
      <c r="AA305">
        <v>10.2809428949999</v>
      </c>
      <c r="AB305">
        <v>10.2141967975</v>
      </c>
      <c r="AC305">
        <v>9.7824692766666601</v>
      </c>
      <c r="AD305">
        <v>9.5618102450000002</v>
      </c>
      <c r="AE305">
        <v>9.4479389133333296</v>
      </c>
      <c r="AF305">
        <v>9.2927589400000006</v>
      </c>
    </row>
    <row r="306" spans="1:32" x14ac:dyDescent="0.3">
      <c r="A306">
        <v>1796</v>
      </c>
      <c r="B306" t="s">
        <v>116</v>
      </c>
      <c r="C306">
        <v>2016</v>
      </c>
      <c r="D306">
        <v>373</v>
      </c>
      <c r="E306">
        <v>96</v>
      </c>
      <c r="F306">
        <v>0.60857908847184905</v>
      </c>
      <c r="G306">
        <v>0.1</v>
      </c>
      <c r="H306">
        <v>2</v>
      </c>
      <c r="I306">
        <v>0.44</v>
      </c>
      <c r="J306">
        <v>0.88</v>
      </c>
      <c r="K306">
        <v>0.36</v>
      </c>
      <c r="L306">
        <v>9</v>
      </c>
      <c r="M306" t="s">
        <v>77</v>
      </c>
      <c r="N306" t="s">
        <v>32</v>
      </c>
      <c r="O306" t="s">
        <v>44</v>
      </c>
      <c r="P306" t="s">
        <v>106</v>
      </c>
      <c r="Q306" t="s">
        <v>72</v>
      </c>
      <c r="R306" t="s">
        <v>70</v>
      </c>
      <c r="S306" t="s">
        <v>33</v>
      </c>
      <c r="T306" t="s">
        <v>47</v>
      </c>
      <c r="U306" t="s">
        <v>74</v>
      </c>
      <c r="V306" t="s">
        <v>39</v>
      </c>
      <c r="W306">
        <v>16.0668030876923</v>
      </c>
      <c r="X306">
        <v>14.979066496666601</v>
      </c>
      <c r="Y306">
        <v>12.421042498571399</v>
      </c>
      <c r="Z306">
        <v>10.938473815</v>
      </c>
      <c r="AA306">
        <v>9.7439395019999893</v>
      </c>
      <c r="AB306">
        <v>9.6220251814285707</v>
      </c>
      <c r="AC306">
        <v>9.1549064742857098</v>
      </c>
      <c r="AD306">
        <v>9.0647764249999998</v>
      </c>
      <c r="AE306">
        <v>8.9709521908333301</v>
      </c>
      <c r="AF306">
        <v>8.7664786249999995</v>
      </c>
    </row>
    <row r="307" spans="1:32" x14ac:dyDescent="0.3">
      <c r="A307">
        <v>1797</v>
      </c>
      <c r="B307" t="s">
        <v>116</v>
      </c>
      <c r="C307">
        <v>2016</v>
      </c>
      <c r="D307">
        <v>373</v>
      </c>
      <c r="E307">
        <v>97</v>
      </c>
      <c r="F307">
        <v>0.624664879356568</v>
      </c>
      <c r="G307">
        <v>0.16</v>
      </c>
      <c r="H307">
        <v>1</v>
      </c>
      <c r="I307">
        <v>0.14000000000000001</v>
      </c>
      <c r="J307">
        <v>0.9</v>
      </c>
      <c r="K307">
        <v>0.72</v>
      </c>
      <c r="L307">
        <v>0</v>
      </c>
      <c r="M307" t="s">
        <v>32</v>
      </c>
      <c r="N307" t="s">
        <v>106</v>
      </c>
      <c r="O307" t="s">
        <v>44</v>
      </c>
      <c r="P307" t="s">
        <v>77</v>
      </c>
      <c r="Q307" t="s">
        <v>43</v>
      </c>
      <c r="R307" t="s">
        <v>70</v>
      </c>
      <c r="S307" t="s">
        <v>96</v>
      </c>
      <c r="T307" t="s">
        <v>45</v>
      </c>
      <c r="U307" t="s">
        <v>58</v>
      </c>
      <c r="V307" t="s">
        <v>52</v>
      </c>
      <c r="W307">
        <v>18.468578423333302</v>
      </c>
      <c r="X307">
        <v>17.815733804000001</v>
      </c>
      <c r="Y307">
        <v>16.517841333333301</v>
      </c>
      <c r="Z307">
        <v>14.287466033333301</v>
      </c>
      <c r="AA307">
        <v>12.9374175049999</v>
      </c>
      <c r="AB307">
        <v>12.61218072</v>
      </c>
      <c r="AC307">
        <v>12.246651643333299</v>
      </c>
      <c r="AD307">
        <v>12.236085259999999</v>
      </c>
      <c r="AE307">
        <v>12.1545834749999</v>
      </c>
      <c r="AF307">
        <v>11.170712474999901</v>
      </c>
    </row>
    <row r="308" spans="1:32" x14ac:dyDescent="0.3">
      <c r="A308">
        <v>1798</v>
      </c>
      <c r="B308" t="s">
        <v>116</v>
      </c>
      <c r="C308">
        <v>2016</v>
      </c>
      <c r="D308">
        <v>373</v>
      </c>
      <c r="E308">
        <v>98</v>
      </c>
      <c r="F308">
        <v>0.55764075067024099</v>
      </c>
      <c r="G308">
        <v>0.38</v>
      </c>
      <c r="H308">
        <v>2</v>
      </c>
      <c r="I308">
        <v>0.22</v>
      </c>
      <c r="J308">
        <v>0.96</v>
      </c>
      <c r="K308">
        <v>0.08</v>
      </c>
      <c r="L308">
        <v>10</v>
      </c>
      <c r="M308" t="s">
        <v>44</v>
      </c>
      <c r="N308" t="s">
        <v>32</v>
      </c>
      <c r="O308" t="s">
        <v>106</v>
      </c>
      <c r="P308" t="s">
        <v>72</v>
      </c>
      <c r="Q308" t="s">
        <v>45</v>
      </c>
      <c r="R308" t="s">
        <v>57</v>
      </c>
      <c r="S308" t="s">
        <v>49</v>
      </c>
      <c r="T308" t="s">
        <v>74</v>
      </c>
      <c r="U308" t="s">
        <v>102</v>
      </c>
      <c r="V308" t="s">
        <v>43</v>
      </c>
      <c r="W308">
        <v>10.37774029</v>
      </c>
      <c r="X308">
        <v>10.2488014425</v>
      </c>
      <c r="Y308">
        <v>10.245154046</v>
      </c>
      <c r="Z308">
        <v>8.3604271474999994</v>
      </c>
      <c r="AA308">
        <v>8.2717309439999998</v>
      </c>
      <c r="AB308">
        <v>7.8844218249999898</v>
      </c>
      <c r="AC308">
        <v>7.5729589500000003</v>
      </c>
      <c r="AD308">
        <v>7.5253506057142801</v>
      </c>
      <c r="AE308">
        <v>7.4119129199999998</v>
      </c>
      <c r="AF308">
        <v>7.2669842583333297</v>
      </c>
    </row>
    <row r="309" spans="1:32" x14ac:dyDescent="0.3">
      <c r="A309">
        <v>1799</v>
      </c>
      <c r="B309" t="s">
        <v>116</v>
      </c>
      <c r="C309">
        <v>2016</v>
      </c>
      <c r="D309">
        <v>373</v>
      </c>
      <c r="E309">
        <v>99</v>
      </c>
      <c r="F309">
        <v>0.63270777479892704</v>
      </c>
      <c r="G309">
        <v>0.14000000000000001</v>
      </c>
      <c r="H309">
        <v>1</v>
      </c>
      <c r="I309">
        <v>0.86</v>
      </c>
      <c r="J309">
        <v>0.98</v>
      </c>
      <c r="K309">
        <v>0.8</v>
      </c>
      <c r="L309">
        <v>4</v>
      </c>
      <c r="M309" t="s">
        <v>77</v>
      </c>
      <c r="N309" t="s">
        <v>32</v>
      </c>
      <c r="O309" t="s">
        <v>43</v>
      </c>
      <c r="P309" t="s">
        <v>44</v>
      </c>
      <c r="Q309" t="s">
        <v>72</v>
      </c>
      <c r="R309" t="s">
        <v>96</v>
      </c>
      <c r="S309" t="s">
        <v>58</v>
      </c>
      <c r="T309" t="s">
        <v>39</v>
      </c>
      <c r="U309" t="s">
        <v>70</v>
      </c>
      <c r="V309" t="s">
        <v>45</v>
      </c>
      <c r="W309">
        <v>23.808984039999999</v>
      </c>
      <c r="X309">
        <v>19.117606886249899</v>
      </c>
      <c r="Y309">
        <v>15.6260967</v>
      </c>
      <c r="Z309">
        <v>12.9739845499999</v>
      </c>
      <c r="AA309">
        <v>11.677421378</v>
      </c>
      <c r="AB309">
        <v>11.351612449999999</v>
      </c>
      <c r="AC309">
        <v>11.3074321766666</v>
      </c>
      <c r="AD309">
        <v>11.261563933333299</v>
      </c>
      <c r="AE309">
        <v>10.62200069</v>
      </c>
      <c r="AF309">
        <v>9.9049694159999895</v>
      </c>
    </row>
    <row r="314" spans="1:32" x14ac:dyDescent="0.3">
      <c r="A314">
        <v>1800</v>
      </c>
      <c r="B314" t="s">
        <v>116</v>
      </c>
      <c r="C314">
        <v>2015</v>
      </c>
      <c r="D314">
        <v>356</v>
      </c>
      <c r="E314">
        <v>0</v>
      </c>
      <c r="F314">
        <v>0.61516853932584203</v>
      </c>
      <c r="G314">
        <v>0.1</v>
      </c>
      <c r="H314">
        <v>3</v>
      </c>
      <c r="I314">
        <v>0.98</v>
      </c>
      <c r="J314">
        <v>0.54</v>
      </c>
      <c r="K314">
        <v>0.46</v>
      </c>
      <c r="L314">
        <v>9</v>
      </c>
      <c r="M314" t="s">
        <v>32</v>
      </c>
      <c r="N314" t="s">
        <v>82</v>
      </c>
      <c r="O314" t="s">
        <v>77</v>
      </c>
      <c r="P314" t="s">
        <v>43</v>
      </c>
      <c r="Q314" t="s">
        <v>44</v>
      </c>
      <c r="R314" t="s">
        <v>83</v>
      </c>
      <c r="S314" t="s">
        <v>50</v>
      </c>
      <c r="T314" t="s">
        <v>47</v>
      </c>
      <c r="U314" t="s">
        <v>74</v>
      </c>
      <c r="V314" t="s">
        <v>45</v>
      </c>
      <c r="W314">
        <v>15.407095433749999</v>
      </c>
      <c r="X314">
        <v>13.7223822466666</v>
      </c>
      <c r="Y314">
        <v>13.708330032727201</v>
      </c>
      <c r="Z314">
        <v>11.043172838</v>
      </c>
      <c r="AA314">
        <v>10.992215362727199</v>
      </c>
      <c r="AB314">
        <v>10.6590342266666</v>
      </c>
      <c r="AC314">
        <v>10.6003014416666</v>
      </c>
      <c r="AD314">
        <v>10.520131283333299</v>
      </c>
      <c r="AE314">
        <v>10.456580346999999</v>
      </c>
      <c r="AF314">
        <v>10.305994032999999</v>
      </c>
    </row>
    <row r="315" spans="1:32" x14ac:dyDescent="0.3">
      <c r="A315">
        <v>1801</v>
      </c>
      <c r="B315" t="s">
        <v>116</v>
      </c>
      <c r="C315">
        <v>2015</v>
      </c>
      <c r="D315">
        <v>356</v>
      </c>
      <c r="E315">
        <v>1</v>
      </c>
      <c r="F315">
        <v>0.58988764044943798</v>
      </c>
      <c r="G315">
        <v>0.06</v>
      </c>
      <c r="H315">
        <v>1</v>
      </c>
      <c r="I315">
        <v>0.14000000000000001</v>
      </c>
      <c r="J315">
        <v>0.68</v>
      </c>
      <c r="K315">
        <v>0.66</v>
      </c>
      <c r="L315">
        <v>7</v>
      </c>
      <c r="M315" t="s">
        <v>32</v>
      </c>
      <c r="N315" t="s">
        <v>77</v>
      </c>
      <c r="O315" t="s">
        <v>106</v>
      </c>
      <c r="P315" t="s">
        <v>72</v>
      </c>
      <c r="Q315" t="s">
        <v>70</v>
      </c>
      <c r="R315" t="s">
        <v>44</v>
      </c>
      <c r="S315" t="s">
        <v>58</v>
      </c>
      <c r="T315" t="s">
        <v>52</v>
      </c>
      <c r="U315" t="s">
        <v>89</v>
      </c>
      <c r="V315" t="s">
        <v>85</v>
      </c>
      <c r="W315">
        <v>18.365665315333299</v>
      </c>
      <c r="X315">
        <v>16.087237373333299</v>
      </c>
      <c r="Y315">
        <v>15.760430715999901</v>
      </c>
      <c r="Z315">
        <v>12.7712021</v>
      </c>
      <c r="AA315">
        <v>12.667719679999999</v>
      </c>
      <c r="AB315">
        <v>12.2286086714285</v>
      </c>
      <c r="AC315">
        <v>12.1303389471428</v>
      </c>
      <c r="AD315">
        <v>12.01304867</v>
      </c>
      <c r="AE315">
        <v>11.977178094999999</v>
      </c>
      <c r="AF315">
        <v>11.863849649999899</v>
      </c>
    </row>
    <row r="316" spans="1:32" x14ac:dyDescent="0.3">
      <c r="A316">
        <v>1802</v>
      </c>
      <c r="B316" t="s">
        <v>116</v>
      </c>
      <c r="C316">
        <v>2015</v>
      </c>
      <c r="D316">
        <v>356</v>
      </c>
      <c r="E316">
        <v>2</v>
      </c>
      <c r="F316">
        <v>0.57303370786516805</v>
      </c>
      <c r="G316">
        <v>0.34</v>
      </c>
      <c r="H316">
        <v>2</v>
      </c>
      <c r="I316">
        <v>0.88</v>
      </c>
      <c r="J316">
        <v>0.98</v>
      </c>
      <c r="K316">
        <v>0.32</v>
      </c>
      <c r="L316">
        <v>9</v>
      </c>
      <c r="M316" t="s">
        <v>32</v>
      </c>
      <c r="N316" t="s">
        <v>77</v>
      </c>
      <c r="O316" t="s">
        <v>44</v>
      </c>
      <c r="P316" t="s">
        <v>45</v>
      </c>
      <c r="Q316" t="s">
        <v>47</v>
      </c>
      <c r="R316" t="s">
        <v>58</v>
      </c>
      <c r="S316" t="s">
        <v>98</v>
      </c>
      <c r="T316" t="s">
        <v>84</v>
      </c>
      <c r="U316" t="s">
        <v>60</v>
      </c>
      <c r="V316" t="s">
        <v>113</v>
      </c>
      <c r="W316">
        <v>14.35711449125</v>
      </c>
      <c r="X316">
        <v>10.443399136</v>
      </c>
      <c r="Y316">
        <v>10.26737213</v>
      </c>
      <c r="Z316">
        <v>9.3624534649999998</v>
      </c>
      <c r="AA316">
        <v>8.315736394</v>
      </c>
      <c r="AB316">
        <v>7.0787572588888796</v>
      </c>
      <c r="AC316">
        <v>7.0572066859999998</v>
      </c>
      <c r="AD316">
        <v>6.9653335600000004</v>
      </c>
      <c r="AE316">
        <v>6.9249421599999996</v>
      </c>
      <c r="AF316">
        <v>6.9200225450000001</v>
      </c>
    </row>
    <row r="317" spans="1:32" x14ac:dyDescent="0.3">
      <c r="A317">
        <v>1803</v>
      </c>
      <c r="B317" t="s">
        <v>116</v>
      </c>
      <c r="C317">
        <v>2015</v>
      </c>
      <c r="D317">
        <v>356</v>
      </c>
      <c r="E317">
        <v>3</v>
      </c>
      <c r="F317">
        <v>0.56460674157303303</v>
      </c>
      <c r="G317">
        <v>0.34</v>
      </c>
      <c r="H317">
        <v>3</v>
      </c>
      <c r="I317">
        <v>0.72</v>
      </c>
      <c r="J317">
        <v>0.88</v>
      </c>
      <c r="K317">
        <v>0.9</v>
      </c>
      <c r="L317">
        <v>0</v>
      </c>
      <c r="M317" t="s">
        <v>32</v>
      </c>
      <c r="N317" t="s">
        <v>51</v>
      </c>
      <c r="O317" t="s">
        <v>45</v>
      </c>
      <c r="P317" t="s">
        <v>44</v>
      </c>
      <c r="Q317" t="s">
        <v>80</v>
      </c>
      <c r="R317" t="s">
        <v>60</v>
      </c>
      <c r="S317" t="s">
        <v>59</v>
      </c>
      <c r="T317" t="s">
        <v>64</v>
      </c>
      <c r="U317" t="s">
        <v>98</v>
      </c>
      <c r="V317" t="s">
        <v>113</v>
      </c>
      <c r="W317">
        <v>10.004244251249901</v>
      </c>
      <c r="X317">
        <v>8.1746941177777792</v>
      </c>
      <c r="Y317">
        <v>7.5262717483333299</v>
      </c>
      <c r="Z317">
        <v>6.7974177490908998</v>
      </c>
      <c r="AA317">
        <v>6.7153837412499904</v>
      </c>
      <c r="AB317">
        <v>6.3419952390908998</v>
      </c>
      <c r="AC317">
        <v>6.2475108807692301</v>
      </c>
      <c r="AD317">
        <v>6.2214262142857102</v>
      </c>
      <c r="AE317">
        <v>6.18577344714285</v>
      </c>
      <c r="AF317">
        <v>6.1604345739999999</v>
      </c>
    </row>
    <row r="318" spans="1:32" x14ac:dyDescent="0.3">
      <c r="A318">
        <v>1804</v>
      </c>
      <c r="B318" t="s">
        <v>116</v>
      </c>
      <c r="C318">
        <v>2015</v>
      </c>
      <c r="D318">
        <v>356</v>
      </c>
      <c r="E318">
        <v>4</v>
      </c>
      <c r="F318">
        <v>0.58146067415730296</v>
      </c>
      <c r="G318">
        <v>0.16</v>
      </c>
      <c r="H318">
        <v>10</v>
      </c>
      <c r="I318">
        <v>0.6</v>
      </c>
      <c r="J318">
        <v>0.9</v>
      </c>
      <c r="K318">
        <v>0.22</v>
      </c>
      <c r="L318">
        <v>6</v>
      </c>
      <c r="M318" t="s">
        <v>32</v>
      </c>
      <c r="N318" t="s">
        <v>36</v>
      </c>
      <c r="O318" t="s">
        <v>59</v>
      </c>
      <c r="P318" t="s">
        <v>68</v>
      </c>
      <c r="Q318" t="s">
        <v>81</v>
      </c>
      <c r="R318" t="s">
        <v>44</v>
      </c>
      <c r="S318" t="s">
        <v>45</v>
      </c>
      <c r="T318" t="s">
        <v>77</v>
      </c>
      <c r="U318" t="s">
        <v>41</v>
      </c>
      <c r="V318" t="s">
        <v>69</v>
      </c>
      <c r="W318">
        <v>4.2681931407012899</v>
      </c>
      <c r="X318">
        <v>4.0535409547618997</v>
      </c>
      <c r="Y318">
        <v>3.5471066326216198</v>
      </c>
      <c r="Z318">
        <v>3.4674780664347802</v>
      </c>
      <c r="AA318">
        <v>3.4460587647118599</v>
      </c>
      <c r="AB318">
        <v>3.43246805380645</v>
      </c>
      <c r="AC318">
        <v>3.3937551678571398</v>
      </c>
      <c r="AD318">
        <v>3.3545873513653799</v>
      </c>
      <c r="AE318">
        <v>3.2751326099107101</v>
      </c>
      <c r="AF318">
        <v>3.2473441829677401</v>
      </c>
    </row>
    <row r="319" spans="1:32" x14ac:dyDescent="0.3">
      <c r="A319">
        <v>1805</v>
      </c>
      <c r="B319" t="s">
        <v>116</v>
      </c>
      <c r="C319">
        <v>2015</v>
      </c>
      <c r="D319">
        <v>356</v>
      </c>
      <c r="E319">
        <v>5</v>
      </c>
      <c r="F319">
        <v>0.59550561797752799</v>
      </c>
      <c r="G319">
        <v>0.18</v>
      </c>
      <c r="H319">
        <v>8</v>
      </c>
      <c r="I319">
        <v>0.78</v>
      </c>
      <c r="J319">
        <v>0.7</v>
      </c>
      <c r="K319">
        <v>0.2</v>
      </c>
      <c r="L319">
        <v>8</v>
      </c>
      <c r="M319" t="s">
        <v>32</v>
      </c>
      <c r="N319" t="s">
        <v>77</v>
      </c>
      <c r="O319" t="s">
        <v>47</v>
      </c>
      <c r="P319" t="s">
        <v>58</v>
      </c>
      <c r="Q319" t="s">
        <v>44</v>
      </c>
      <c r="R319" t="s">
        <v>98</v>
      </c>
      <c r="S319" t="s">
        <v>81</v>
      </c>
      <c r="T319" t="s">
        <v>111</v>
      </c>
      <c r="U319" t="s">
        <v>51</v>
      </c>
      <c r="V319" t="s">
        <v>33</v>
      </c>
      <c r="W319">
        <v>6.0274155917777703</v>
      </c>
      <c r="X319">
        <v>5.4219947096551699</v>
      </c>
      <c r="Y319">
        <v>5.0296135614827504</v>
      </c>
      <c r="Z319">
        <v>5.0119309415624897</v>
      </c>
      <c r="AA319">
        <v>4.9802090941463399</v>
      </c>
      <c r="AB319">
        <v>4.7720765175000004</v>
      </c>
      <c r="AC319">
        <v>4.5474616938235197</v>
      </c>
      <c r="AD319">
        <v>4.4578425890322499</v>
      </c>
      <c r="AE319">
        <v>4.3940036255098001</v>
      </c>
      <c r="AF319">
        <v>4.3044887047618996</v>
      </c>
    </row>
    <row r="320" spans="1:32" x14ac:dyDescent="0.3">
      <c r="A320">
        <v>1806</v>
      </c>
      <c r="B320" t="s">
        <v>116</v>
      </c>
      <c r="C320">
        <v>2015</v>
      </c>
      <c r="D320">
        <v>356</v>
      </c>
      <c r="E320">
        <v>6</v>
      </c>
      <c r="F320">
        <v>0.59550561797752799</v>
      </c>
      <c r="G320">
        <v>0.04</v>
      </c>
      <c r="H320">
        <v>1</v>
      </c>
      <c r="I320">
        <v>0.92</v>
      </c>
      <c r="J320">
        <v>0.66</v>
      </c>
      <c r="K320">
        <v>0.72</v>
      </c>
      <c r="L320">
        <v>10</v>
      </c>
      <c r="M320" t="s">
        <v>32</v>
      </c>
      <c r="N320" t="s">
        <v>77</v>
      </c>
      <c r="O320" t="s">
        <v>47</v>
      </c>
      <c r="P320" t="s">
        <v>44</v>
      </c>
      <c r="Q320" t="s">
        <v>59</v>
      </c>
      <c r="R320" t="s">
        <v>36</v>
      </c>
      <c r="S320" t="s">
        <v>60</v>
      </c>
      <c r="T320" t="s">
        <v>39</v>
      </c>
      <c r="U320" t="s">
        <v>58</v>
      </c>
      <c r="V320" t="s">
        <v>52</v>
      </c>
      <c r="W320">
        <v>23.518702331818101</v>
      </c>
      <c r="X320">
        <v>16.627415443333302</v>
      </c>
      <c r="Y320">
        <v>15.7788579759999</v>
      </c>
      <c r="Z320">
        <v>14.830471991538399</v>
      </c>
      <c r="AA320">
        <v>14.300340434444401</v>
      </c>
      <c r="AB320">
        <v>14.0156945999999</v>
      </c>
      <c r="AC320">
        <v>13.9877617857142</v>
      </c>
      <c r="AD320">
        <v>13.9209283</v>
      </c>
      <c r="AE320">
        <v>13.828964812500001</v>
      </c>
      <c r="AF320">
        <v>13.6408968</v>
      </c>
    </row>
    <row r="321" spans="1:32" x14ac:dyDescent="0.3">
      <c r="A321">
        <v>1807</v>
      </c>
      <c r="B321" t="s">
        <v>116</v>
      </c>
      <c r="C321">
        <v>2015</v>
      </c>
      <c r="D321">
        <v>356</v>
      </c>
      <c r="E321">
        <v>7</v>
      </c>
      <c r="F321">
        <v>0.56741573033707804</v>
      </c>
      <c r="G321">
        <v>0.36</v>
      </c>
      <c r="H321">
        <v>4</v>
      </c>
      <c r="I321">
        <v>0.52</v>
      </c>
      <c r="J321">
        <v>0.94</v>
      </c>
      <c r="K321">
        <v>0.94</v>
      </c>
      <c r="L321">
        <v>6</v>
      </c>
      <c r="M321" t="s">
        <v>32</v>
      </c>
      <c r="N321" t="s">
        <v>98</v>
      </c>
      <c r="O321" t="s">
        <v>44</v>
      </c>
      <c r="P321" t="s">
        <v>77</v>
      </c>
      <c r="Q321" t="s">
        <v>64</v>
      </c>
      <c r="R321" t="s">
        <v>52</v>
      </c>
      <c r="S321" t="s">
        <v>60</v>
      </c>
      <c r="T321" t="s">
        <v>59</v>
      </c>
      <c r="U321" t="s">
        <v>108</v>
      </c>
      <c r="V321" t="s">
        <v>51</v>
      </c>
      <c r="W321">
        <v>10.296649239999899</v>
      </c>
      <c r="X321">
        <v>7.3335874416666602</v>
      </c>
      <c r="Y321">
        <v>7.2877715562499903</v>
      </c>
      <c r="Z321">
        <v>6.9170170045454498</v>
      </c>
      <c r="AA321">
        <v>6.3247982479999996</v>
      </c>
      <c r="AB321">
        <v>6.2750147899999904</v>
      </c>
      <c r="AC321">
        <v>6.0501946606666603</v>
      </c>
      <c r="AD321">
        <v>5.9772085879999999</v>
      </c>
      <c r="AE321">
        <v>5.8552135029999999</v>
      </c>
      <c r="AF321">
        <v>5.7166864399999904</v>
      </c>
    </row>
    <row r="322" spans="1:32" x14ac:dyDescent="0.3">
      <c r="A322">
        <v>1808</v>
      </c>
      <c r="B322" t="s">
        <v>116</v>
      </c>
      <c r="C322">
        <v>2015</v>
      </c>
      <c r="D322">
        <v>356</v>
      </c>
      <c r="E322">
        <v>8</v>
      </c>
      <c r="F322">
        <v>0.57303370786516805</v>
      </c>
      <c r="G322">
        <v>0.24</v>
      </c>
      <c r="H322">
        <v>5</v>
      </c>
      <c r="I322">
        <v>0.26</v>
      </c>
      <c r="J322">
        <v>0.7</v>
      </c>
      <c r="K322">
        <v>0.24</v>
      </c>
      <c r="L322">
        <v>10</v>
      </c>
      <c r="M322" t="s">
        <v>77</v>
      </c>
      <c r="N322" t="s">
        <v>98</v>
      </c>
      <c r="O322" t="s">
        <v>106</v>
      </c>
      <c r="P322" t="s">
        <v>44</v>
      </c>
      <c r="Q322" t="s">
        <v>61</v>
      </c>
      <c r="R322" t="s">
        <v>72</v>
      </c>
      <c r="S322" t="s">
        <v>47</v>
      </c>
      <c r="T322" t="s">
        <v>92</v>
      </c>
      <c r="U322" t="s">
        <v>90</v>
      </c>
      <c r="V322" t="s">
        <v>53</v>
      </c>
      <c r="W322">
        <v>5.6144716801249999</v>
      </c>
      <c r="X322">
        <v>4.2092067710689598</v>
      </c>
      <c r="Y322">
        <v>4.1993202343055502</v>
      </c>
      <c r="Z322">
        <v>4.1435162104137904</v>
      </c>
      <c r="AA322">
        <v>3.8573022944444402</v>
      </c>
      <c r="AB322">
        <v>3.7634098021428501</v>
      </c>
      <c r="AC322">
        <v>3.7080378197297299</v>
      </c>
      <c r="AD322">
        <v>3.6836671995454502</v>
      </c>
      <c r="AE322">
        <v>3.6802190221707201</v>
      </c>
      <c r="AF322">
        <v>3.67230367167857</v>
      </c>
    </row>
    <row r="323" spans="1:32" x14ac:dyDescent="0.3">
      <c r="A323">
        <v>1809</v>
      </c>
      <c r="B323" t="s">
        <v>116</v>
      </c>
      <c r="C323">
        <v>2015</v>
      </c>
      <c r="D323">
        <v>356</v>
      </c>
      <c r="E323">
        <v>9</v>
      </c>
      <c r="F323">
        <v>0.60393258426966201</v>
      </c>
      <c r="G323">
        <v>0.06</v>
      </c>
      <c r="H323">
        <v>3</v>
      </c>
      <c r="I323">
        <v>1</v>
      </c>
      <c r="J323">
        <v>0.46</v>
      </c>
      <c r="K323">
        <v>0.48</v>
      </c>
      <c r="L323">
        <v>5</v>
      </c>
      <c r="M323" t="s">
        <v>32</v>
      </c>
      <c r="N323" t="s">
        <v>47</v>
      </c>
      <c r="O323" t="s">
        <v>72</v>
      </c>
      <c r="P323" t="s">
        <v>77</v>
      </c>
      <c r="Q323" t="s">
        <v>58</v>
      </c>
      <c r="R323" t="s">
        <v>67</v>
      </c>
      <c r="S323" t="s">
        <v>96</v>
      </c>
      <c r="T323" t="s">
        <v>100</v>
      </c>
      <c r="U323" t="s">
        <v>85</v>
      </c>
      <c r="V323" t="s">
        <v>45</v>
      </c>
      <c r="W323">
        <v>16.629678333912999</v>
      </c>
      <c r="X323">
        <v>10.80568128</v>
      </c>
      <c r="Y323">
        <v>10.528558100777699</v>
      </c>
      <c r="Z323">
        <v>10.1583945481818</v>
      </c>
      <c r="AA323">
        <v>9.8919062838888898</v>
      </c>
      <c r="AB323">
        <v>9.4990111200000005</v>
      </c>
      <c r="AC323">
        <v>9.4973085609090901</v>
      </c>
      <c r="AD323">
        <v>9.4862420633333304</v>
      </c>
      <c r="AE323">
        <v>9.4596186868750003</v>
      </c>
      <c r="AF323">
        <v>9.3093893528571403</v>
      </c>
    </row>
    <row r="324" spans="1:32" x14ac:dyDescent="0.3">
      <c r="A324">
        <v>1810</v>
      </c>
      <c r="B324" t="s">
        <v>116</v>
      </c>
      <c r="C324">
        <v>2015</v>
      </c>
      <c r="D324">
        <v>356</v>
      </c>
      <c r="E324">
        <v>10</v>
      </c>
      <c r="F324">
        <v>0.57022471910112305</v>
      </c>
      <c r="G324">
        <v>0.46</v>
      </c>
      <c r="H324">
        <v>2</v>
      </c>
      <c r="I324">
        <v>0.76</v>
      </c>
      <c r="J324">
        <v>0.92</v>
      </c>
      <c r="K324">
        <v>0.54</v>
      </c>
      <c r="L324">
        <v>4</v>
      </c>
      <c r="M324" t="s">
        <v>32</v>
      </c>
      <c r="N324" t="s">
        <v>77</v>
      </c>
      <c r="O324" t="s">
        <v>100</v>
      </c>
      <c r="P324" t="s">
        <v>50</v>
      </c>
      <c r="Q324" t="s">
        <v>65</v>
      </c>
      <c r="R324" t="s">
        <v>59</v>
      </c>
      <c r="S324" t="s">
        <v>99</v>
      </c>
      <c r="T324" t="s">
        <v>44</v>
      </c>
      <c r="U324" t="s">
        <v>113</v>
      </c>
      <c r="V324" t="s">
        <v>45</v>
      </c>
      <c r="W324">
        <v>14.7969079749999</v>
      </c>
      <c r="X324">
        <v>14.776714332499999</v>
      </c>
      <c r="Y324">
        <v>10.5929831225</v>
      </c>
      <c r="Z324">
        <v>9.8327989599999999</v>
      </c>
      <c r="AA324">
        <v>9.6815662200000006</v>
      </c>
      <c r="AB324">
        <v>9.3125149300000007</v>
      </c>
      <c r="AC324">
        <v>9.1189186499999995</v>
      </c>
      <c r="AD324">
        <v>8.8862145783333304</v>
      </c>
      <c r="AE324">
        <v>8.3583030766666599</v>
      </c>
      <c r="AF324">
        <v>8.1433400225000003</v>
      </c>
    </row>
    <row r="325" spans="1:32" x14ac:dyDescent="0.3">
      <c r="A325">
        <v>1811</v>
      </c>
      <c r="B325" t="s">
        <v>116</v>
      </c>
      <c r="C325">
        <v>2015</v>
      </c>
      <c r="D325">
        <v>356</v>
      </c>
      <c r="E325">
        <v>11</v>
      </c>
      <c r="F325">
        <v>0.598314606741573</v>
      </c>
      <c r="G325">
        <v>0.02</v>
      </c>
      <c r="H325">
        <v>4</v>
      </c>
      <c r="I325">
        <v>0.38</v>
      </c>
      <c r="J325">
        <v>0.26</v>
      </c>
      <c r="K325">
        <v>0.46</v>
      </c>
      <c r="L325">
        <v>7</v>
      </c>
      <c r="M325" t="s">
        <v>77</v>
      </c>
      <c r="N325" t="s">
        <v>70</v>
      </c>
      <c r="O325" t="s">
        <v>47</v>
      </c>
      <c r="P325" t="s">
        <v>32</v>
      </c>
      <c r="Q325" t="s">
        <v>72</v>
      </c>
      <c r="R325" t="s">
        <v>58</v>
      </c>
      <c r="S325" t="s">
        <v>60</v>
      </c>
      <c r="T325" t="s">
        <v>106</v>
      </c>
      <c r="U325" t="s">
        <v>98</v>
      </c>
      <c r="V325" t="s">
        <v>55</v>
      </c>
      <c r="W325">
        <v>11.3949624314285</v>
      </c>
      <c r="X325">
        <v>10.630310830000001</v>
      </c>
      <c r="Y325">
        <v>9.9353641799999899</v>
      </c>
      <c r="Z325">
        <v>9.6673354315384596</v>
      </c>
      <c r="AA325">
        <v>9.1224231781818101</v>
      </c>
      <c r="AB325">
        <v>9.1144797899999901</v>
      </c>
      <c r="AC325">
        <v>8.9983897133333297</v>
      </c>
      <c r="AD325">
        <v>8.7429338668420993</v>
      </c>
      <c r="AE325">
        <v>8.6552607915384598</v>
      </c>
      <c r="AF325">
        <v>8.5132606549999998</v>
      </c>
    </row>
    <row r="326" spans="1:32" x14ac:dyDescent="0.3">
      <c r="A326">
        <v>1812</v>
      </c>
      <c r="B326" t="s">
        <v>116</v>
      </c>
      <c r="C326">
        <v>2015</v>
      </c>
      <c r="D326">
        <v>356</v>
      </c>
      <c r="E326">
        <v>12</v>
      </c>
      <c r="F326">
        <v>0.58988764044943798</v>
      </c>
      <c r="G326">
        <v>0.3</v>
      </c>
      <c r="H326">
        <v>2</v>
      </c>
      <c r="I326">
        <v>0.92</v>
      </c>
      <c r="J326">
        <v>0.84</v>
      </c>
      <c r="K326">
        <v>0.72</v>
      </c>
      <c r="L326">
        <v>1</v>
      </c>
      <c r="M326" t="s">
        <v>32</v>
      </c>
      <c r="N326" t="s">
        <v>77</v>
      </c>
      <c r="O326" t="s">
        <v>45</v>
      </c>
      <c r="P326" t="s">
        <v>44</v>
      </c>
      <c r="Q326" t="s">
        <v>59</v>
      </c>
      <c r="R326" t="s">
        <v>84</v>
      </c>
      <c r="S326" t="s">
        <v>74</v>
      </c>
      <c r="T326" t="s">
        <v>72</v>
      </c>
      <c r="U326" t="s">
        <v>50</v>
      </c>
      <c r="V326" t="s">
        <v>58</v>
      </c>
      <c r="W326">
        <v>15.0922260875</v>
      </c>
      <c r="X326">
        <v>13.135531336</v>
      </c>
      <c r="Y326">
        <v>11.0987663971428</v>
      </c>
      <c r="Z326">
        <v>10.150618364</v>
      </c>
      <c r="AA326">
        <v>9.9671204828571405</v>
      </c>
      <c r="AB326">
        <v>9.7472251199999995</v>
      </c>
      <c r="AC326">
        <v>9.4796237183333307</v>
      </c>
      <c r="AD326">
        <v>8.9126785239999897</v>
      </c>
      <c r="AE326">
        <v>8.8751921624999994</v>
      </c>
      <c r="AF326">
        <v>8.6769489279999892</v>
      </c>
    </row>
    <row r="327" spans="1:32" x14ac:dyDescent="0.3">
      <c r="A327">
        <v>1813</v>
      </c>
      <c r="B327" t="s">
        <v>116</v>
      </c>
      <c r="C327">
        <v>2015</v>
      </c>
      <c r="D327">
        <v>356</v>
      </c>
      <c r="E327">
        <v>13</v>
      </c>
      <c r="F327">
        <v>0.57303370786516805</v>
      </c>
      <c r="G327">
        <v>0.1</v>
      </c>
      <c r="H327">
        <v>2</v>
      </c>
      <c r="I327">
        <v>0.46</v>
      </c>
      <c r="J327">
        <v>0.46</v>
      </c>
      <c r="K327">
        <v>0.98</v>
      </c>
      <c r="L327">
        <v>6</v>
      </c>
      <c r="M327" t="s">
        <v>32</v>
      </c>
      <c r="N327" t="s">
        <v>58</v>
      </c>
      <c r="O327" t="s">
        <v>77</v>
      </c>
      <c r="P327" t="s">
        <v>70</v>
      </c>
      <c r="Q327" t="s">
        <v>108</v>
      </c>
      <c r="R327" t="s">
        <v>106</v>
      </c>
      <c r="S327" t="s">
        <v>45</v>
      </c>
      <c r="T327" t="s">
        <v>109</v>
      </c>
      <c r="U327" t="s">
        <v>59</v>
      </c>
      <c r="V327" t="s">
        <v>76</v>
      </c>
      <c r="W327">
        <v>10.533902534999999</v>
      </c>
      <c r="X327">
        <v>10.041574998181799</v>
      </c>
      <c r="Y327">
        <v>9.7300982952631596</v>
      </c>
      <c r="Z327">
        <v>9.5215531329999994</v>
      </c>
      <c r="AA327">
        <v>9.3577499399999997</v>
      </c>
      <c r="AB327">
        <v>9.2861047349999897</v>
      </c>
      <c r="AC327">
        <v>9.1744672766666593</v>
      </c>
      <c r="AD327">
        <v>9.1655146766666604</v>
      </c>
      <c r="AE327">
        <v>8.9396528069230694</v>
      </c>
      <c r="AF327">
        <v>8.4201514687499994</v>
      </c>
    </row>
    <row r="328" spans="1:32" x14ac:dyDescent="0.3">
      <c r="A328">
        <v>1814</v>
      </c>
      <c r="B328" t="s">
        <v>116</v>
      </c>
      <c r="C328">
        <v>2015</v>
      </c>
      <c r="D328">
        <v>356</v>
      </c>
      <c r="E328">
        <v>14</v>
      </c>
      <c r="F328">
        <v>0.61516853932584203</v>
      </c>
      <c r="G328">
        <v>0.1</v>
      </c>
      <c r="H328">
        <v>2</v>
      </c>
      <c r="I328">
        <v>0.3</v>
      </c>
      <c r="J328">
        <v>0.4</v>
      </c>
      <c r="K328">
        <v>0.3</v>
      </c>
      <c r="L328">
        <v>10</v>
      </c>
      <c r="M328" t="s">
        <v>77</v>
      </c>
      <c r="N328" t="s">
        <v>109</v>
      </c>
      <c r="O328" t="s">
        <v>106</v>
      </c>
      <c r="P328" t="s">
        <v>100</v>
      </c>
      <c r="Q328" t="s">
        <v>52</v>
      </c>
      <c r="R328" t="s">
        <v>92</v>
      </c>
      <c r="S328" t="s">
        <v>58</v>
      </c>
      <c r="T328" t="s">
        <v>74</v>
      </c>
      <c r="U328" t="s">
        <v>101</v>
      </c>
      <c r="V328" t="s">
        <v>59</v>
      </c>
      <c r="W328">
        <v>13.144469031</v>
      </c>
      <c r="X328">
        <v>11.880991923333299</v>
      </c>
      <c r="Y328">
        <v>11.259879106666601</v>
      </c>
      <c r="Z328">
        <v>10.942979628</v>
      </c>
      <c r="AA328">
        <v>10.7531531666666</v>
      </c>
      <c r="AB328">
        <v>10.56651242</v>
      </c>
      <c r="AC328">
        <v>10.220494765</v>
      </c>
      <c r="AD328">
        <v>10.049795003333299</v>
      </c>
      <c r="AE328">
        <v>9.9457115179999995</v>
      </c>
      <c r="AF328">
        <v>9.9047113814285694</v>
      </c>
    </row>
    <row r="329" spans="1:32" x14ac:dyDescent="0.3">
      <c r="A329">
        <v>1815</v>
      </c>
      <c r="B329" t="s">
        <v>116</v>
      </c>
      <c r="C329">
        <v>2015</v>
      </c>
      <c r="D329">
        <v>356</v>
      </c>
      <c r="E329">
        <v>15</v>
      </c>
      <c r="F329">
        <v>0.547752808988764</v>
      </c>
      <c r="G329">
        <v>0.3</v>
      </c>
      <c r="H329">
        <v>2</v>
      </c>
      <c r="I329">
        <v>0.46</v>
      </c>
      <c r="J329">
        <v>0.6</v>
      </c>
      <c r="K329">
        <v>1</v>
      </c>
      <c r="L329">
        <v>7</v>
      </c>
      <c r="M329" t="s">
        <v>77</v>
      </c>
      <c r="N329" t="s">
        <v>82</v>
      </c>
      <c r="O329" t="s">
        <v>39</v>
      </c>
      <c r="P329" t="s">
        <v>32</v>
      </c>
      <c r="Q329" t="s">
        <v>45</v>
      </c>
      <c r="R329" t="s">
        <v>58</v>
      </c>
      <c r="S329" t="s">
        <v>43</v>
      </c>
      <c r="T329" t="s">
        <v>74</v>
      </c>
      <c r="U329" t="s">
        <v>38</v>
      </c>
      <c r="V329" t="s">
        <v>59</v>
      </c>
      <c r="W329">
        <v>15.597418077499899</v>
      </c>
      <c r="X329">
        <v>14.2073488</v>
      </c>
      <c r="Y329">
        <v>13.6044502</v>
      </c>
      <c r="Z329">
        <v>12.540170983333301</v>
      </c>
      <c r="AA329">
        <v>11.993315669999999</v>
      </c>
      <c r="AB329">
        <v>10.552028265999899</v>
      </c>
      <c r="AC329">
        <v>10.46535873</v>
      </c>
      <c r="AD329">
        <v>10.41022978</v>
      </c>
      <c r="AE329">
        <v>10.11878345</v>
      </c>
      <c r="AF329">
        <v>9.6806073124999994</v>
      </c>
    </row>
    <row r="330" spans="1:32" x14ac:dyDescent="0.3">
      <c r="A330">
        <v>1816</v>
      </c>
      <c r="B330" t="s">
        <v>116</v>
      </c>
      <c r="C330">
        <v>2015</v>
      </c>
      <c r="D330">
        <v>356</v>
      </c>
      <c r="E330">
        <v>16</v>
      </c>
      <c r="F330">
        <v>0.550561797752809</v>
      </c>
      <c r="G330">
        <v>0.22</v>
      </c>
      <c r="H330">
        <v>1</v>
      </c>
      <c r="I330">
        <v>0.88</v>
      </c>
      <c r="J330">
        <v>0.2</v>
      </c>
      <c r="K330">
        <v>0.66</v>
      </c>
      <c r="L330">
        <v>5</v>
      </c>
      <c r="M330" t="s">
        <v>56</v>
      </c>
      <c r="N330" t="s">
        <v>32</v>
      </c>
      <c r="O330" t="s">
        <v>74</v>
      </c>
      <c r="P330" t="s">
        <v>47</v>
      </c>
      <c r="Q330" t="s">
        <v>75</v>
      </c>
      <c r="R330" t="s">
        <v>50</v>
      </c>
      <c r="S330" t="s">
        <v>77</v>
      </c>
      <c r="T330" t="s">
        <v>71</v>
      </c>
      <c r="U330" t="s">
        <v>91</v>
      </c>
      <c r="V330" t="s">
        <v>58</v>
      </c>
      <c r="W330">
        <v>16.599693299999998</v>
      </c>
      <c r="X330">
        <v>15.5891399416666</v>
      </c>
      <c r="Y330">
        <v>14.703683533333299</v>
      </c>
      <c r="Z330">
        <v>14.6867062</v>
      </c>
      <c r="AA330">
        <v>14.319273900000001</v>
      </c>
      <c r="AB330">
        <v>14.25733185</v>
      </c>
      <c r="AC330">
        <v>13.905524700000001</v>
      </c>
      <c r="AD330">
        <v>13.605417299999999</v>
      </c>
      <c r="AE330">
        <v>13.357093799999999</v>
      </c>
      <c r="AF330">
        <v>13.290628444999999</v>
      </c>
    </row>
    <row r="331" spans="1:32" x14ac:dyDescent="0.3">
      <c r="A331">
        <v>1817</v>
      </c>
      <c r="B331" t="s">
        <v>116</v>
      </c>
      <c r="C331">
        <v>2015</v>
      </c>
      <c r="D331">
        <v>356</v>
      </c>
      <c r="E331">
        <v>17</v>
      </c>
      <c r="F331">
        <v>0.59269662921348298</v>
      </c>
      <c r="G331">
        <v>0.04</v>
      </c>
      <c r="H331">
        <v>2</v>
      </c>
      <c r="I331">
        <v>0.4</v>
      </c>
      <c r="J331">
        <v>0.94</v>
      </c>
      <c r="K331">
        <v>0.5</v>
      </c>
      <c r="L331">
        <v>6</v>
      </c>
      <c r="M331" t="s">
        <v>77</v>
      </c>
      <c r="N331" t="s">
        <v>32</v>
      </c>
      <c r="O331" t="s">
        <v>106</v>
      </c>
      <c r="P331" t="s">
        <v>47</v>
      </c>
      <c r="Q331" t="s">
        <v>44</v>
      </c>
      <c r="R331" t="s">
        <v>74</v>
      </c>
      <c r="S331" t="s">
        <v>70</v>
      </c>
      <c r="T331" t="s">
        <v>45</v>
      </c>
      <c r="U331" t="s">
        <v>58</v>
      </c>
      <c r="V331" t="s">
        <v>97</v>
      </c>
      <c r="W331">
        <v>21.488897906666601</v>
      </c>
      <c r="X331">
        <v>16.173595851785699</v>
      </c>
      <c r="Y331">
        <v>15.651008967499999</v>
      </c>
      <c r="Z331">
        <v>13.028233275</v>
      </c>
      <c r="AA331">
        <v>12.7357095726666</v>
      </c>
      <c r="AB331">
        <v>12.58609066</v>
      </c>
      <c r="AC331">
        <v>12.4916687081818</v>
      </c>
      <c r="AD331">
        <v>12.433301495</v>
      </c>
      <c r="AE331">
        <v>12.057477776922999</v>
      </c>
      <c r="AF331">
        <v>12.033638</v>
      </c>
    </row>
    <row r="332" spans="1:32" x14ac:dyDescent="0.3">
      <c r="A332">
        <v>1818</v>
      </c>
      <c r="B332" t="s">
        <v>116</v>
      </c>
      <c r="C332">
        <v>2015</v>
      </c>
      <c r="D332">
        <v>356</v>
      </c>
      <c r="E332">
        <v>18</v>
      </c>
      <c r="F332">
        <v>0.56460674157303303</v>
      </c>
      <c r="G332">
        <v>0.18</v>
      </c>
      <c r="H332">
        <v>3</v>
      </c>
      <c r="I332">
        <v>0.42</v>
      </c>
      <c r="J332">
        <v>0.68</v>
      </c>
      <c r="K332">
        <v>0.38</v>
      </c>
      <c r="L332">
        <v>10</v>
      </c>
      <c r="M332" t="s">
        <v>32</v>
      </c>
      <c r="N332" t="s">
        <v>77</v>
      </c>
      <c r="O332" t="s">
        <v>58</v>
      </c>
      <c r="P332" t="s">
        <v>43</v>
      </c>
      <c r="Q332" t="s">
        <v>51</v>
      </c>
      <c r="R332" t="s">
        <v>44</v>
      </c>
      <c r="S332" t="s">
        <v>59</v>
      </c>
      <c r="T332" t="s">
        <v>100</v>
      </c>
      <c r="U332" t="s">
        <v>82</v>
      </c>
      <c r="V332" t="s">
        <v>74</v>
      </c>
      <c r="W332">
        <v>10.4338721883333</v>
      </c>
      <c r="X332">
        <v>10.0786524668749</v>
      </c>
      <c r="Y332">
        <v>8.3789245085714299</v>
      </c>
      <c r="Z332">
        <v>8.1530063916666595</v>
      </c>
      <c r="AA332">
        <v>7.7775777000000001</v>
      </c>
      <c r="AB332">
        <v>7.7606477746666602</v>
      </c>
      <c r="AC332">
        <v>7.7577291199999996</v>
      </c>
      <c r="AD332">
        <v>7.5473910063636298</v>
      </c>
      <c r="AE332">
        <v>7.4674557916666604</v>
      </c>
      <c r="AF332">
        <v>7.4637501691666603</v>
      </c>
    </row>
    <row r="333" spans="1:32" x14ac:dyDescent="0.3">
      <c r="A333">
        <v>1819</v>
      </c>
      <c r="B333" t="s">
        <v>116</v>
      </c>
      <c r="C333">
        <v>2015</v>
      </c>
      <c r="D333">
        <v>356</v>
      </c>
      <c r="E333">
        <v>19</v>
      </c>
      <c r="F333">
        <v>0.601123595505618</v>
      </c>
      <c r="G333">
        <v>0.1</v>
      </c>
      <c r="H333">
        <v>6</v>
      </c>
      <c r="I333">
        <v>0.32</v>
      </c>
      <c r="J333">
        <v>0.76</v>
      </c>
      <c r="K333">
        <v>1</v>
      </c>
      <c r="L333">
        <v>7</v>
      </c>
      <c r="M333" t="s">
        <v>77</v>
      </c>
      <c r="N333" t="s">
        <v>44</v>
      </c>
      <c r="O333" t="s">
        <v>106</v>
      </c>
      <c r="P333" t="s">
        <v>39</v>
      </c>
      <c r="Q333" t="s">
        <v>85</v>
      </c>
      <c r="R333" t="s">
        <v>32</v>
      </c>
      <c r="S333" t="s">
        <v>70</v>
      </c>
      <c r="T333" t="s">
        <v>90</v>
      </c>
      <c r="U333" t="s">
        <v>72</v>
      </c>
      <c r="V333" t="s">
        <v>84</v>
      </c>
      <c r="W333">
        <v>7.0148976669999996</v>
      </c>
      <c r="X333">
        <v>5.7974416685714196</v>
      </c>
      <c r="Y333">
        <v>5.5951657947916598</v>
      </c>
      <c r="Z333">
        <v>5.4207352303333298</v>
      </c>
      <c r="AA333">
        <v>5.1135192744897902</v>
      </c>
      <c r="AB333">
        <v>5.1109298973469297</v>
      </c>
      <c r="AC333">
        <v>5.0942658182978704</v>
      </c>
      <c r="AD333">
        <v>5.0709099632257999</v>
      </c>
      <c r="AE333">
        <v>5.0425376679999996</v>
      </c>
      <c r="AF333">
        <v>5.0266989660377304</v>
      </c>
    </row>
    <row r="334" spans="1:32" x14ac:dyDescent="0.3">
      <c r="A334">
        <v>1820</v>
      </c>
      <c r="B334" t="s">
        <v>116</v>
      </c>
      <c r="C334">
        <v>2015</v>
      </c>
      <c r="D334">
        <v>356</v>
      </c>
      <c r="E334">
        <v>20</v>
      </c>
      <c r="F334">
        <v>0.59269662921348298</v>
      </c>
      <c r="G334">
        <v>0.5</v>
      </c>
      <c r="H334">
        <v>1</v>
      </c>
      <c r="I334">
        <v>0.62</v>
      </c>
      <c r="J334">
        <v>0.44</v>
      </c>
      <c r="K334">
        <v>0.16</v>
      </c>
      <c r="L334">
        <v>8</v>
      </c>
      <c r="M334" t="s">
        <v>32</v>
      </c>
      <c r="N334" t="s">
        <v>77</v>
      </c>
      <c r="O334" t="s">
        <v>92</v>
      </c>
      <c r="P334" t="s">
        <v>59</v>
      </c>
      <c r="Q334" t="s">
        <v>47</v>
      </c>
      <c r="R334" t="s">
        <v>43</v>
      </c>
      <c r="S334" t="s">
        <v>49</v>
      </c>
      <c r="T334" t="s">
        <v>70</v>
      </c>
      <c r="U334" t="s">
        <v>35</v>
      </c>
      <c r="V334" t="s">
        <v>83</v>
      </c>
      <c r="W334">
        <v>22.060423849999999</v>
      </c>
      <c r="X334">
        <v>16.131893649999999</v>
      </c>
      <c r="Y334">
        <v>16.113487200000002</v>
      </c>
      <c r="Z334">
        <v>15.163061600000001</v>
      </c>
      <c r="AA334">
        <v>14.079302800000001</v>
      </c>
      <c r="AB334">
        <v>13.310747133333299</v>
      </c>
      <c r="AC334">
        <v>12.4474182</v>
      </c>
      <c r="AD334">
        <v>12.3344357666666</v>
      </c>
      <c r="AE334">
        <v>12.142079356666599</v>
      </c>
      <c r="AF334">
        <v>12.099062</v>
      </c>
    </row>
    <row r="335" spans="1:32" x14ac:dyDescent="0.3">
      <c r="A335">
        <v>1821</v>
      </c>
      <c r="B335" t="s">
        <v>116</v>
      </c>
      <c r="C335">
        <v>2015</v>
      </c>
      <c r="D335">
        <v>356</v>
      </c>
      <c r="E335">
        <v>21</v>
      </c>
      <c r="F335">
        <v>0.601123595505618</v>
      </c>
      <c r="G335">
        <v>0.06</v>
      </c>
      <c r="H335">
        <v>7</v>
      </c>
      <c r="I335">
        <v>0.92</v>
      </c>
      <c r="J335">
        <v>0.86</v>
      </c>
      <c r="K335">
        <v>0</v>
      </c>
      <c r="L335">
        <v>8</v>
      </c>
      <c r="M335" t="s">
        <v>32</v>
      </c>
      <c r="N335" t="s">
        <v>45</v>
      </c>
      <c r="O335" t="s">
        <v>58</v>
      </c>
      <c r="P335" t="s">
        <v>77</v>
      </c>
      <c r="Q335" t="s">
        <v>47</v>
      </c>
      <c r="R335" t="s">
        <v>44</v>
      </c>
      <c r="S335" t="s">
        <v>74</v>
      </c>
      <c r="T335" t="s">
        <v>70</v>
      </c>
      <c r="U335" t="s">
        <v>51</v>
      </c>
      <c r="V335" t="s">
        <v>60</v>
      </c>
      <c r="W335">
        <v>9.6456412968571392</v>
      </c>
      <c r="X335">
        <v>6.9875360612727198</v>
      </c>
      <c r="Y335">
        <v>6.3910237156896503</v>
      </c>
      <c r="Z335">
        <v>6.3061951788928496</v>
      </c>
      <c r="AA335">
        <v>6.1519417608571398</v>
      </c>
      <c r="AB335">
        <v>6.14973823847457</v>
      </c>
      <c r="AC335">
        <v>6.0075430606557303</v>
      </c>
      <c r="AD335">
        <v>5.93611457819999</v>
      </c>
      <c r="AE335">
        <v>5.9235004171874897</v>
      </c>
      <c r="AF335">
        <v>5.7124657816071398</v>
      </c>
    </row>
    <row r="336" spans="1:32" x14ac:dyDescent="0.3">
      <c r="A336">
        <v>1822</v>
      </c>
      <c r="B336" t="s">
        <v>116</v>
      </c>
      <c r="C336">
        <v>2015</v>
      </c>
      <c r="D336">
        <v>356</v>
      </c>
      <c r="E336">
        <v>22</v>
      </c>
      <c r="F336">
        <v>0.62640449438202195</v>
      </c>
      <c r="G336">
        <v>0.04</v>
      </c>
      <c r="H336">
        <v>8</v>
      </c>
      <c r="I336">
        <v>0.68</v>
      </c>
      <c r="J336">
        <v>0.68</v>
      </c>
      <c r="K336">
        <v>0.14000000000000001</v>
      </c>
      <c r="L336">
        <v>10</v>
      </c>
      <c r="M336" t="s">
        <v>32</v>
      </c>
      <c r="N336" t="s">
        <v>45</v>
      </c>
      <c r="O336" t="s">
        <v>59</v>
      </c>
      <c r="P336" t="s">
        <v>77</v>
      </c>
      <c r="Q336" t="s">
        <v>47</v>
      </c>
      <c r="R336" t="s">
        <v>58</v>
      </c>
      <c r="S336" t="s">
        <v>44</v>
      </c>
      <c r="T336" t="s">
        <v>51</v>
      </c>
      <c r="U336" t="s">
        <v>72</v>
      </c>
      <c r="V336" t="s">
        <v>81</v>
      </c>
      <c r="W336">
        <v>8.9090396475531897</v>
      </c>
      <c r="X336">
        <v>6.8080846442253504</v>
      </c>
      <c r="Y336">
        <v>6.8069879513888898</v>
      </c>
      <c r="Z336">
        <v>6.6126792412328701</v>
      </c>
      <c r="AA336">
        <v>6.2758527418181798</v>
      </c>
      <c r="AB336">
        <v>6.1538044862318797</v>
      </c>
      <c r="AC336">
        <v>6.1466518789058799</v>
      </c>
      <c r="AD336">
        <v>6.1455972170357098</v>
      </c>
      <c r="AE336">
        <v>5.8907394835849001</v>
      </c>
      <c r="AF336">
        <v>5.8689296021276496</v>
      </c>
    </row>
    <row r="337" spans="1:32" x14ac:dyDescent="0.3">
      <c r="A337">
        <v>1823</v>
      </c>
      <c r="B337" t="s">
        <v>116</v>
      </c>
      <c r="C337">
        <v>2015</v>
      </c>
      <c r="D337">
        <v>356</v>
      </c>
      <c r="E337">
        <v>23</v>
      </c>
      <c r="F337">
        <v>0.56179775280898803</v>
      </c>
      <c r="G337">
        <v>0.1</v>
      </c>
      <c r="H337">
        <v>2</v>
      </c>
      <c r="I337">
        <v>0.57999999999999996</v>
      </c>
      <c r="J337">
        <v>0.56000000000000005</v>
      </c>
      <c r="K337">
        <v>0.14000000000000001</v>
      </c>
      <c r="L337">
        <v>8</v>
      </c>
      <c r="M337" t="s">
        <v>32</v>
      </c>
      <c r="N337" t="s">
        <v>43</v>
      </c>
      <c r="O337" t="s">
        <v>77</v>
      </c>
      <c r="P337" t="s">
        <v>47</v>
      </c>
      <c r="Q337" t="s">
        <v>99</v>
      </c>
      <c r="R337" t="s">
        <v>80</v>
      </c>
      <c r="S337" t="s">
        <v>113</v>
      </c>
      <c r="T337" t="s">
        <v>106</v>
      </c>
      <c r="U337" t="s">
        <v>39</v>
      </c>
      <c r="V337" t="s">
        <v>44</v>
      </c>
      <c r="W337">
        <v>16.179833491666599</v>
      </c>
      <c r="X337">
        <v>14.880819633333299</v>
      </c>
      <c r="Y337">
        <v>13.746637693749999</v>
      </c>
      <c r="Z337">
        <v>13.042691866666599</v>
      </c>
      <c r="AA337">
        <v>12.8304255666666</v>
      </c>
      <c r="AB337">
        <v>12.7535238</v>
      </c>
      <c r="AC337">
        <v>11.8093299979999</v>
      </c>
      <c r="AD337">
        <v>11.7996319985714</v>
      </c>
      <c r="AE337">
        <v>11.632232520000001</v>
      </c>
      <c r="AF337">
        <v>11.0787144266666</v>
      </c>
    </row>
    <row r="338" spans="1:32" x14ac:dyDescent="0.3">
      <c r="A338">
        <v>1824</v>
      </c>
      <c r="B338" t="s">
        <v>116</v>
      </c>
      <c r="C338">
        <v>2015</v>
      </c>
      <c r="D338">
        <v>356</v>
      </c>
      <c r="E338">
        <v>24</v>
      </c>
      <c r="F338">
        <v>0.601123595505618</v>
      </c>
      <c r="G338">
        <v>0.12</v>
      </c>
      <c r="H338">
        <v>4</v>
      </c>
      <c r="I338">
        <v>0.72</v>
      </c>
      <c r="J338">
        <v>0.68</v>
      </c>
      <c r="K338">
        <v>0.94</v>
      </c>
      <c r="L338">
        <v>8</v>
      </c>
      <c r="M338" t="s">
        <v>32</v>
      </c>
      <c r="N338" t="s">
        <v>77</v>
      </c>
      <c r="O338" t="s">
        <v>47</v>
      </c>
      <c r="P338" t="s">
        <v>51</v>
      </c>
      <c r="Q338" t="s">
        <v>44</v>
      </c>
      <c r="R338" t="s">
        <v>106</v>
      </c>
      <c r="S338" t="s">
        <v>34</v>
      </c>
      <c r="T338" t="s">
        <v>43</v>
      </c>
      <c r="U338" t="s">
        <v>59</v>
      </c>
      <c r="V338" t="s">
        <v>85</v>
      </c>
      <c r="W338">
        <v>11.1601416615384</v>
      </c>
      <c r="X338">
        <v>7.7057994235000002</v>
      </c>
      <c r="Y338">
        <v>7.4433639882352898</v>
      </c>
      <c r="Z338">
        <v>7.3235475999999897</v>
      </c>
      <c r="AA338">
        <v>7.0327151860714201</v>
      </c>
      <c r="AB338">
        <v>7.0166888849999998</v>
      </c>
      <c r="AC338">
        <v>6.7804842991666598</v>
      </c>
      <c r="AD338">
        <v>6.5632944000000002</v>
      </c>
      <c r="AE338">
        <v>6.5540582544444401</v>
      </c>
      <c r="AF338">
        <v>6.4667351133333302</v>
      </c>
    </row>
    <row r="339" spans="1:32" x14ac:dyDescent="0.3">
      <c r="A339">
        <v>1825</v>
      </c>
      <c r="B339" t="s">
        <v>116</v>
      </c>
      <c r="C339">
        <v>2015</v>
      </c>
      <c r="D339">
        <v>356</v>
      </c>
      <c r="E339">
        <v>25</v>
      </c>
      <c r="F339">
        <v>0.61516853932584203</v>
      </c>
      <c r="G339">
        <v>0.02</v>
      </c>
      <c r="H339">
        <v>5</v>
      </c>
      <c r="I339">
        <v>0.86</v>
      </c>
      <c r="J339">
        <v>0.34</v>
      </c>
      <c r="K339">
        <v>0.66</v>
      </c>
      <c r="L339">
        <v>5</v>
      </c>
      <c r="M339" t="s">
        <v>32</v>
      </c>
      <c r="N339" t="s">
        <v>77</v>
      </c>
      <c r="O339" t="s">
        <v>70</v>
      </c>
      <c r="P339" t="s">
        <v>47</v>
      </c>
      <c r="Q339" t="s">
        <v>36</v>
      </c>
      <c r="R339" t="s">
        <v>58</v>
      </c>
      <c r="S339" t="s">
        <v>44</v>
      </c>
      <c r="T339" t="s">
        <v>46</v>
      </c>
      <c r="U339" t="s">
        <v>59</v>
      </c>
      <c r="V339" t="s">
        <v>53</v>
      </c>
      <c r="W339">
        <v>9.6885473771428501</v>
      </c>
      <c r="X339">
        <v>9.3617024076363595</v>
      </c>
      <c r="Y339">
        <v>8.6198210367500003</v>
      </c>
      <c r="Z339">
        <v>8.3306379466666591</v>
      </c>
      <c r="AA339">
        <v>8.2469324254166594</v>
      </c>
      <c r="AB339">
        <v>8.1210118884745697</v>
      </c>
      <c r="AC339">
        <v>8.1032778329999999</v>
      </c>
      <c r="AD339">
        <v>8.0002874503225794</v>
      </c>
      <c r="AE339">
        <v>7.9734343465000004</v>
      </c>
      <c r="AF339">
        <v>7.8450911696153796</v>
      </c>
    </row>
    <row r="340" spans="1:32" x14ac:dyDescent="0.3">
      <c r="A340">
        <v>1826</v>
      </c>
      <c r="B340" t="s">
        <v>116</v>
      </c>
      <c r="C340">
        <v>2015</v>
      </c>
      <c r="D340">
        <v>356</v>
      </c>
      <c r="E340">
        <v>26</v>
      </c>
      <c r="F340">
        <v>0.61235955056179703</v>
      </c>
      <c r="G340">
        <v>0.14000000000000001</v>
      </c>
      <c r="H340">
        <v>3</v>
      </c>
      <c r="I340">
        <v>0.57999999999999996</v>
      </c>
      <c r="J340">
        <v>0.96</v>
      </c>
      <c r="K340">
        <v>0.48</v>
      </c>
      <c r="L340">
        <v>4</v>
      </c>
      <c r="M340" t="s">
        <v>32</v>
      </c>
      <c r="N340" t="s">
        <v>58</v>
      </c>
      <c r="O340" t="s">
        <v>47</v>
      </c>
      <c r="P340" t="s">
        <v>106</v>
      </c>
      <c r="Q340" t="s">
        <v>44</v>
      </c>
      <c r="R340" t="s">
        <v>45</v>
      </c>
      <c r="S340" t="s">
        <v>50</v>
      </c>
      <c r="T340" t="s">
        <v>70</v>
      </c>
      <c r="U340" t="s">
        <v>46</v>
      </c>
      <c r="V340" t="s">
        <v>77</v>
      </c>
      <c r="W340">
        <v>15.1742786633333</v>
      </c>
      <c r="X340">
        <v>9.661925192</v>
      </c>
      <c r="Y340">
        <v>9.5904810416666599</v>
      </c>
      <c r="Z340">
        <v>9.2810475744444396</v>
      </c>
      <c r="AA340">
        <v>9.1615008199999899</v>
      </c>
      <c r="AB340">
        <v>8.5648853435294097</v>
      </c>
      <c r="AC340">
        <v>8.0400930687500001</v>
      </c>
      <c r="AD340">
        <v>8.0122210755555496</v>
      </c>
      <c r="AE340">
        <v>7.9560043774999896</v>
      </c>
      <c r="AF340">
        <v>7.9081727894117604</v>
      </c>
    </row>
    <row r="341" spans="1:32" x14ac:dyDescent="0.3">
      <c r="A341">
        <v>1827</v>
      </c>
      <c r="B341" t="s">
        <v>116</v>
      </c>
      <c r="C341">
        <v>2015</v>
      </c>
      <c r="D341">
        <v>356</v>
      </c>
      <c r="E341">
        <v>27</v>
      </c>
      <c r="F341">
        <v>0.58988764044943798</v>
      </c>
      <c r="G341">
        <v>0.02</v>
      </c>
      <c r="H341">
        <v>4</v>
      </c>
      <c r="I341">
        <v>0.34</v>
      </c>
      <c r="J341">
        <v>0.96</v>
      </c>
      <c r="K341">
        <v>0.3</v>
      </c>
      <c r="L341">
        <v>10</v>
      </c>
      <c r="M341" t="s">
        <v>32</v>
      </c>
      <c r="N341" t="s">
        <v>77</v>
      </c>
      <c r="O341" t="s">
        <v>106</v>
      </c>
      <c r="P341" t="s">
        <v>45</v>
      </c>
      <c r="Q341" t="s">
        <v>44</v>
      </c>
      <c r="R341" t="s">
        <v>74</v>
      </c>
      <c r="S341" t="s">
        <v>70</v>
      </c>
      <c r="T341" t="s">
        <v>58</v>
      </c>
      <c r="U341" t="s">
        <v>72</v>
      </c>
      <c r="V341" t="s">
        <v>51</v>
      </c>
      <c r="W341">
        <v>15.3606993503225</v>
      </c>
      <c r="X341">
        <v>13.794894263962201</v>
      </c>
      <c r="Y341">
        <v>11.750687859032199</v>
      </c>
      <c r="Z341">
        <v>11.1234004524807</v>
      </c>
      <c r="AA341">
        <v>10.3647477461904</v>
      </c>
      <c r="AB341">
        <v>9.6277862899999995</v>
      </c>
      <c r="AC341">
        <v>9.5977212144117594</v>
      </c>
      <c r="AD341">
        <v>9.48745257157894</v>
      </c>
      <c r="AE341">
        <v>9.1819443851724092</v>
      </c>
      <c r="AF341">
        <v>8.9155711803448199</v>
      </c>
    </row>
    <row r="342" spans="1:32" x14ac:dyDescent="0.3">
      <c r="A342">
        <v>1828</v>
      </c>
      <c r="B342" t="s">
        <v>116</v>
      </c>
      <c r="C342">
        <v>2015</v>
      </c>
      <c r="D342">
        <v>356</v>
      </c>
      <c r="E342">
        <v>28</v>
      </c>
      <c r="F342">
        <v>0.59550561797752799</v>
      </c>
      <c r="G342">
        <v>0.32</v>
      </c>
      <c r="H342">
        <v>1</v>
      </c>
      <c r="I342">
        <v>0.36</v>
      </c>
      <c r="J342">
        <v>0.8</v>
      </c>
      <c r="K342">
        <v>0.82</v>
      </c>
      <c r="L342">
        <v>4</v>
      </c>
      <c r="M342" t="s">
        <v>77</v>
      </c>
      <c r="N342" t="s">
        <v>59</v>
      </c>
      <c r="O342" t="s">
        <v>106</v>
      </c>
      <c r="P342" t="s">
        <v>44</v>
      </c>
      <c r="Q342" t="s">
        <v>45</v>
      </c>
      <c r="R342" t="s">
        <v>51</v>
      </c>
      <c r="S342" t="s">
        <v>43</v>
      </c>
      <c r="T342" t="s">
        <v>70</v>
      </c>
      <c r="U342" t="s">
        <v>36</v>
      </c>
      <c r="V342" t="s">
        <v>32</v>
      </c>
      <c r="W342">
        <v>22.866697282499999</v>
      </c>
      <c r="X342">
        <v>21.553419099999999</v>
      </c>
      <c r="Y342">
        <v>17.712343199999999</v>
      </c>
      <c r="Z342">
        <v>15.267477015000001</v>
      </c>
      <c r="AA342">
        <v>14.21591128</v>
      </c>
      <c r="AB342">
        <v>13.006710099999999</v>
      </c>
      <c r="AC342">
        <v>11.662963899999999</v>
      </c>
      <c r="AD342">
        <v>11.021566379999999</v>
      </c>
      <c r="AE342">
        <v>10.914729100000001</v>
      </c>
      <c r="AF342">
        <v>10.9136738849999</v>
      </c>
    </row>
    <row r="343" spans="1:32" x14ac:dyDescent="0.3">
      <c r="A343">
        <v>1829</v>
      </c>
      <c r="B343" t="s">
        <v>116</v>
      </c>
      <c r="C343">
        <v>2015</v>
      </c>
      <c r="D343">
        <v>356</v>
      </c>
      <c r="E343">
        <v>29</v>
      </c>
      <c r="F343">
        <v>0.64044943820224698</v>
      </c>
      <c r="G343">
        <v>0.14000000000000001</v>
      </c>
      <c r="H343">
        <v>5</v>
      </c>
      <c r="I343">
        <v>0.6</v>
      </c>
      <c r="J343">
        <v>0.76</v>
      </c>
      <c r="K343">
        <v>0.22</v>
      </c>
      <c r="L343">
        <v>9</v>
      </c>
      <c r="M343" t="s">
        <v>32</v>
      </c>
      <c r="N343" t="s">
        <v>77</v>
      </c>
      <c r="O343" t="s">
        <v>45</v>
      </c>
      <c r="P343" t="s">
        <v>74</v>
      </c>
      <c r="Q343" t="s">
        <v>104</v>
      </c>
      <c r="R343" t="s">
        <v>86</v>
      </c>
      <c r="S343" t="s">
        <v>60</v>
      </c>
      <c r="T343" t="s">
        <v>44</v>
      </c>
      <c r="U343" t="s">
        <v>100</v>
      </c>
      <c r="V343" t="s">
        <v>98</v>
      </c>
      <c r="W343">
        <v>9.4818570374999993</v>
      </c>
      <c r="X343">
        <v>6.9761331309090897</v>
      </c>
      <c r="Y343">
        <v>6.6724004157142804</v>
      </c>
      <c r="Z343">
        <v>6.23143418666666</v>
      </c>
      <c r="AA343">
        <v>6.1211794263157797</v>
      </c>
      <c r="AB343">
        <v>5.8677853593939302</v>
      </c>
      <c r="AC343">
        <v>5.8374839829629597</v>
      </c>
      <c r="AD343">
        <v>5.7586725610810801</v>
      </c>
      <c r="AE343">
        <v>5.7273635346153799</v>
      </c>
      <c r="AF343">
        <v>5.6682226065517201</v>
      </c>
    </row>
    <row r="344" spans="1:32" x14ac:dyDescent="0.3">
      <c r="A344">
        <v>1830</v>
      </c>
      <c r="B344" t="s">
        <v>116</v>
      </c>
      <c r="C344">
        <v>2015</v>
      </c>
      <c r="D344">
        <v>356</v>
      </c>
      <c r="E344">
        <v>30</v>
      </c>
      <c r="F344">
        <v>0.58988764044943798</v>
      </c>
      <c r="G344">
        <v>0.06</v>
      </c>
      <c r="H344">
        <v>2</v>
      </c>
      <c r="I344">
        <v>1</v>
      </c>
      <c r="J344">
        <v>0.82</v>
      </c>
      <c r="K344">
        <v>0.54</v>
      </c>
      <c r="L344">
        <v>1</v>
      </c>
      <c r="M344" t="s">
        <v>32</v>
      </c>
      <c r="N344" t="s">
        <v>77</v>
      </c>
      <c r="O344" t="s">
        <v>44</v>
      </c>
      <c r="P344" t="s">
        <v>45</v>
      </c>
      <c r="Q344" t="s">
        <v>47</v>
      </c>
      <c r="R344" t="s">
        <v>70</v>
      </c>
      <c r="S344" t="s">
        <v>59</v>
      </c>
      <c r="T344" t="s">
        <v>74</v>
      </c>
      <c r="U344" t="s">
        <v>58</v>
      </c>
      <c r="V344" t="s">
        <v>106</v>
      </c>
      <c r="W344">
        <v>19.255023353913</v>
      </c>
      <c r="X344">
        <v>12.929563861</v>
      </c>
      <c r="Y344">
        <v>12.7323619829411</v>
      </c>
      <c r="Z344">
        <v>11.4344811391304</v>
      </c>
      <c r="AA344">
        <v>11.3028965166666</v>
      </c>
      <c r="AB344">
        <v>10.9006253527272</v>
      </c>
      <c r="AC344">
        <v>10.452007331874899</v>
      </c>
      <c r="AD344">
        <v>10.169528938095199</v>
      </c>
      <c r="AE344">
        <v>9.7180749839999994</v>
      </c>
      <c r="AF344">
        <v>9.6907289490000004</v>
      </c>
    </row>
    <row r="345" spans="1:32" x14ac:dyDescent="0.3">
      <c r="A345">
        <v>1831</v>
      </c>
      <c r="B345" t="s">
        <v>116</v>
      </c>
      <c r="C345">
        <v>2015</v>
      </c>
      <c r="D345">
        <v>356</v>
      </c>
      <c r="E345">
        <v>31</v>
      </c>
      <c r="F345">
        <v>0.60393258426966201</v>
      </c>
      <c r="G345">
        <v>0.12</v>
      </c>
      <c r="H345">
        <v>3</v>
      </c>
      <c r="I345">
        <v>0.84</v>
      </c>
      <c r="J345">
        <v>0.7</v>
      </c>
      <c r="K345">
        <v>0.3</v>
      </c>
      <c r="L345">
        <v>10</v>
      </c>
      <c r="M345" t="s">
        <v>32</v>
      </c>
      <c r="N345" t="s">
        <v>77</v>
      </c>
      <c r="O345" t="s">
        <v>47</v>
      </c>
      <c r="P345" t="s">
        <v>78</v>
      </c>
      <c r="Q345" t="s">
        <v>59</v>
      </c>
      <c r="R345" t="s">
        <v>58</v>
      </c>
      <c r="S345" t="s">
        <v>98</v>
      </c>
      <c r="T345" t="s">
        <v>55</v>
      </c>
      <c r="U345" t="s">
        <v>89</v>
      </c>
      <c r="V345" t="s">
        <v>82</v>
      </c>
      <c r="W345">
        <v>16.728590114666599</v>
      </c>
      <c r="X345">
        <v>12.9020946888888</v>
      </c>
      <c r="Y345">
        <v>10.5992432342857</v>
      </c>
      <c r="Z345">
        <v>9.4050026066666597</v>
      </c>
      <c r="AA345">
        <v>9.3664463422222202</v>
      </c>
      <c r="AB345">
        <v>9.1150361325000002</v>
      </c>
      <c r="AC345">
        <v>9.0150633760000005</v>
      </c>
      <c r="AD345">
        <v>8.8895951355555507</v>
      </c>
      <c r="AE345">
        <v>8.77477693999999</v>
      </c>
      <c r="AF345">
        <v>8.6958489419999996</v>
      </c>
    </row>
    <row r="346" spans="1:32" x14ac:dyDescent="0.3">
      <c r="A346">
        <v>1832</v>
      </c>
      <c r="B346" t="s">
        <v>116</v>
      </c>
      <c r="C346">
        <v>2015</v>
      </c>
      <c r="D346">
        <v>356</v>
      </c>
      <c r="E346">
        <v>32</v>
      </c>
      <c r="F346">
        <v>0.58707865168539297</v>
      </c>
      <c r="G346">
        <v>0.76</v>
      </c>
      <c r="H346">
        <v>2</v>
      </c>
      <c r="I346">
        <v>0.24</v>
      </c>
      <c r="J346">
        <v>0.76</v>
      </c>
      <c r="K346">
        <v>0.9</v>
      </c>
      <c r="L346">
        <v>5</v>
      </c>
      <c r="M346" t="s">
        <v>77</v>
      </c>
      <c r="N346" t="s">
        <v>59</v>
      </c>
      <c r="O346" t="s">
        <v>47</v>
      </c>
      <c r="P346" t="s">
        <v>113</v>
      </c>
      <c r="Q346" t="s">
        <v>51</v>
      </c>
      <c r="R346" t="s">
        <v>73</v>
      </c>
      <c r="S346" t="s">
        <v>42</v>
      </c>
      <c r="T346" t="s">
        <v>54</v>
      </c>
      <c r="U346" t="s">
        <v>61</v>
      </c>
      <c r="V346" t="s">
        <v>106</v>
      </c>
      <c r="W346">
        <v>10.015412853999999</v>
      </c>
      <c r="X346">
        <v>8.2582205500000008</v>
      </c>
      <c r="Y346">
        <v>8.1229716624999995</v>
      </c>
      <c r="Z346">
        <v>7.6282834375000004</v>
      </c>
      <c r="AA346">
        <v>7.5674367671428504</v>
      </c>
      <c r="AB346">
        <v>7.5181570049999999</v>
      </c>
      <c r="AC346">
        <v>7.3953603499999998</v>
      </c>
      <c r="AD346">
        <v>7.3733876566666599</v>
      </c>
      <c r="AE346">
        <v>7.1989844749999996</v>
      </c>
      <c r="AF346">
        <v>6.905308056</v>
      </c>
    </row>
    <row r="347" spans="1:32" x14ac:dyDescent="0.3">
      <c r="A347">
        <v>1833</v>
      </c>
      <c r="B347" t="s">
        <v>116</v>
      </c>
      <c r="C347">
        <v>2015</v>
      </c>
      <c r="D347">
        <v>356</v>
      </c>
      <c r="E347">
        <v>33</v>
      </c>
      <c r="F347">
        <v>0.56460674157303303</v>
      </c>
      <c r="G347">
        <v>0.4</v>
      </c>
      <c r="H347">
        <v>1</v>
      </c>
      <c r="I347">
        <v>1</v>
      </c>
      <c r="J347">
        <v>0.46</v>
      </c>
      <c r="K347">
        <v>0.24</v>
      </c>
      <c r="L347">
        <v>10</v>
      </c>
      <c r="M347" t="s">
        <v>32</v>
      </c>
      <c r="N347" t="s">
        <v>106</v>
      </c>
      <c r="O347" t="s">
        <v>85</v>
      </c>
      <c r="P347" t="s">
        <v>77</v>
      </c>
      <c r="Q347" t="s">
        <v>96</v>
      </c>
      <c r="R347" t="s">
        <v>81</v>
      </c>
      <c r="S347" t="s">
        <v>70</v>
      </c>
      <c r="T347" t="s">
        <v>84</v>
      </c>
      <c r="U347" t="s">
        <v>55</v>
      </c>
      <c r="V347" t="s">
        <v>101</v>
      </c>
      <c r="W347">
        <v>29.179477033333299</v>
      </c>
      <c r="X347">
        <v>16.415809599999999</v>
      </c>
      <c r="Y347">
        <v>15.2426858</v>
      </c>
      <c r="Z347">
        <v>15.230254199999999</v>
      </c>
      <c r="AA347">
        <v>12.89701655</v>
      </c>
      <c r="AB347">
        <v>12.858908700000001</v>
      </c>
      <c r="AC347">
        <v>12.726557495</v>
      </c>
      <c r="AD347">
        <v>12.719988799999999</v>
      </c>
      <c r="AE347">
        <v>12.6511154</v>
      </c>
      <c r="AF347">
        <v>12.493008625</v>
      </c>
    </row>
    <row r="348" spans="1:32" x14ac:dyDescent="0.3">
      <c r="A348">
        <v>1834</v>
      </c>
      <c r="B348" t="s">
        <v>116</v>
      </c>
      <c r="C348">
        <v>2015</v>
      </c>
      <c r="D348">
        <v>356</v>
      </c>
      <c r="E348">
        <v>34</v>
      </c>
      <c r="F348">
        <v>0.63202247191011196</v>
      </c>
      <c r="G348">
        <v>0.04</v>
      </c>
      <c r="H348">
        <v>10</v>
      </c>
      <c r="I348">
        <v>0.98</v>
      </c>
      <c r="J348">
        <v>0.84</v>
      </c>
      <c r="K348">
        <v>0.92</v>
      </c>
      <c r="L348">
        <v>5</v>
      </c>
      <c r="M348" t="s">
        <v>32</v>
      </c>
      <c r="N348" t="s">
        <v>77</v>
      </c>
      <c r="O348" t="s">
        <v>45</v>
      </c>
      <c r="P348" t="s">
        <v>51</v>
      </c>
      <c r="Q348" t="s">
        <v>58</v>
      </c>
      <c r="R348" t="s">
        <v>44</v>
      </c>
      <c r="S348" t="s">
        <v>59</v>
      </c>
      <c r="T348" t="s">
        <v>47</v>
      </c>
      <c r="U348" t="s">
        <v>74</v>
      </c>
      <c r="V348" t="s">
        <v>50</v>
      </c>
      <c r="W348">
        <v>8.5956544552499903</v>
      </c>
      <c r="X348">
        <v>5.9778997667010296</v>
      </c>
      <c r="Y348">
        <v>5.6666448036190404</v>
      </c>
      <c r="Z348">
        <v>5.62376149358695</v>
      </c>
      <c r="AA348">
        <v>5.5874067820224704</v>
      </c>
      <c r="AB348">
        <v>5.4895264402475199</v>
      </c>
      <c r="AC348">
        <v>5.4771808926363601</v>
      </c>
      <c r="AD348">
        <v>5.4599478347887302</v>
      </c>
      <c r="AE348">
        <v>5.3509325345833298</v>
      </c>
      <c r="AF348">
        <v>5.2879240397560903</v>
      </c>
    </row>
    <row r="349" spans="1:32" x14ac:dyDescent="0.3">
      <c r="A349">
        <v>1835</v>
      </c>
      <c r="B349" t="s">
        <v>116</v>
      </c>
      <c r="C349">
        <v>2015</v>
      </c>
      <c r="D349">
        <v>356</v>
      </c>
      <c r="E349">
        <v>35</v>
      </c>
      <c r="F349">
        <v>0.59550561797752799</v>
      </c>
      <c r="G349">
        <v>0.08</v>
      </c>
      <c r="H349">
        <v>3</v>
      </c>
      <c r="I349">
        <v>0.94</v>
      </c>
      <c r="J349">
        <v>0.74</v>
      </c>
      <c r="K349">
        <v>0.14000000000000001</v>
      </c>
      <c r="L349">
        <v>1</v>
      </c>
      <c r="M349" t="s">
        <v>32</v>
      </c>
      <c r="N349" t="s">
        <v>45</v>
      </c>
      <c r="O349" t="s">
        <v>77</v>
      </c>
      <c r="P349" t="s">
        <v>85</v>
      </c>
      <c r="Q349" t="s">
        <v>47</v>
      </c>
      <c r="R349" t="s">
        <v>58</v>
      </c>
      <c r="S349" t="s">
        <v>59</v>
      </c>
      <c r="T349" t="s">
        <v>70</v>
      </c>
      <c r="U349" t="s">
        <v>99</v>
      </c>
      <c r="V349" t="s">
        <v>112</v>
      </c>
      <c r="W349">
        <v>17.126753984736801</v>
      </c>
      <c r="X349">
        <v>10.120791462222201</v>
      </c>
      <c r="Y349">
        <v>9.6963185060000008</v>
      </c>
      <c r="Z349">
        <v>9.3794922747058802</v>
      </c>
      <c r="AA349">
        <v>9.0589778399999901</v>
      </c>
      <c r="AB349">
        <v>9.0478262672222201</v>
      </c>
      <c r="AC349">
        <v>8.9322866418750007</v>
      </c>
      <c r="AD349">
        <v>8.7701135613333303</v>
      </c>
      <c r="AE349">
        <v>8.6279933192857108</v>
      </c>
      <c r="AF349">
        <v>8.5730676944444397</v>
      </c>
    </row>
    <row r="350" spans="1:32" x14ac:dyDescent="0.3">
      <c r="A350">
        <v>1836</v>
      </c>
      <c r="B350" t="s">
        <v>116</v>
      </c>
      <c r="C350">
        <v>2015</v>
      </c>
      <c r="D350">
        <v>356</v>
      </c>
      <c r="E350">
        <v>36</v>
      </c>
      <c r="F350">
        <v>0.58988764044943798</v>
      </c>
      <c r="G350">
        <v>0.3</v>
      </c>
      <c r="H350">
        <v>2</v>
      </c>
      <c r="I350">
        <v>0.1</v>
      </c>
      <c r="J350">
        <v>0.52</v>
      </c>
      <c r="K350">
        <v>0.76</v>
      </c>
      <c r="L350">
        <v>9</v>
      </c>
      <c r="M350" t="s">
        <v>59</v>
      </c>
      <c r="N350" t="s">
        <v>84</v>
      </c>
      <c r="O350" t="s">
        <v>82</v>
      </c>
      <c r="P350" t="s">
        <v>75</v>
      </c>
      <c r="Q350" t="s">
        <v>106</v>
      </c>
      <c r="R350" t="s">
        <v>32</v>
      </c>
      <c r="S350" t="s">
        <v>77</v>
      </c>
      <c r="T350" t="s">
        <v>61</v>
      </c>
      <c r="U350" t="s">
        <v>47</v>
      </c>
      <c r="V350" t="s">
        <v>113</v>
      </c>
      <c r="W350">
        <v>10.926875283333301</v>
      </c>
      <c r="X350">
        <v>9.8864269199999999</v>
      </c>
      <c r="Y350">
        <v>9.4709482200000004</v>
      </c>
      <c r="Z350">
        <v>9.2713203400000008</v>
      </c>
      <c r="AA350">
        <v>9.0380541024999896</v>
      </c>
      <c r="AB350">
        <v>8.7889131799999998</v>
      </c>
      <c r="AC350">
        <v>8.6988671533333299</v>
      </c>
      <c r="AD350">
        <v>8.60330628</v>
      </c>
      <c r="AE350">
        <v>8.3088535074999896</v>
      </c>
      <c r="AF350">
        <v>8.0392058633333292</v>
      </c>
    </row>
    <row r="351" spans="1:32" x14ac:dyDescent="0.3">
      <c r="A351">
        <v>1837</v>
      </c>
      <c r="B351" t="s">
        <v>116</v>
      </c>
      <c r="C351">
        <v>2015</v>
      </c>
      <c r="D351">
        <v>356</v>
      </c>
      <c r="E351">
        <v>37</v>
      </c>
      <c r="F351">
        <v>0.56741573033707804</v>
      </c>
      <c r="G351">
        <v>0.32</v>
      </c>
      <c r="H351">
        <v>6</v>
      </c>
      <c r="I351">
        <v>0.36</v>
      </c>
      <c r="J351">
        <v>0.74</v>
      </c>
      <c r="K351">
        <v>0.04</v>
      </c>
      <c r="L351">
        <v>6</v>
      </c>
      <c r="M351" t="s">
        <v>77</v>
      </c>
      <c r="N351" t="s">
        <v>36</v>
      </c>
      <c r="O351" t="s">
        <v>52</v>
      </c>
      <c r="P351" t="s">
        <v>55</v>
      </c>
      <c r="Q351" t="s">
        <v>69</v>
      </c>
      <c r="R351" t="s">
        <v>59</v>
      </c>
      <c r="S351" t="s">
        <v>105</v>
      </c>
      <c r="T351" t="s">
        <v>39</v>
      </c>
      <c r="U351" t="s">
        <v>85</v>
      </c>
      <c r="V351" t="s">
        <v>102</v>
      </c>
      <c r="W351">
        <v>5.4054192092499997</v>
      </c>
      <c r="X351">
        <v>4.0946982700000003</v>
      </c>
      <c r="Y351">
        <v>3.5255115440714202</v>
      </c>
      <c r="Z351">
        <v>3.4389962904193498</v>
      </c>
      <c r="AA351">
        <v>3.3620846761176399</v>
      </c>
      <c r="AB351">
        <v>3.3182622780740698</v>
      </c>
      <c r="AC351">
        <v>3.2341299821315701</v>
      </c>
      <c r="AD351">
        <v>3.23212714040476</v>
      </c>
      <c r="AE351">
        <v>3.22099760692157</v>
      </c>
      <c r="AF351">
        <v>3.1567036960666601</v>
      </c>
    </row>
    <row r="352" spans="1:32" x14ac:dyDescent="0.3">
      <c r="A352">
        <v>1838</v>
      </c>
      <c r="B352" t="s">
        <v>116</v>
      </c>
      <c r="C352">
        <v>2015</v>
      </c>
      <c r="D352">
        <v>356</v>
      </c>
      <c r="E352">
        <v>38</v>
      </c>
      <c r="F352">
        <v>0.57584269662921295</v>
      </c>
      <c r="G352">
        <v>0.06</v>
      </c>
      <c r="H352">
        <v>10</v>
      </c>
      <c r="I352">
        <v>1</v>
      </c>
      <c r="J352">
        <v>1</v>
      </c>
      <c r="K352">
        <v>0.78</v>
      </c>
      <c r="L352">
        <v>6</v>
      </c>
      <c r="M352" t="s">
        <v>32</v>
      </c>
      <c r="N352" t="s">
        <v>44</v>
      </c>
      <c r="O352" t="s">
        <v>48</v>
      </c>
      <c r="P352" t="s">
        <v>50</v>
      </c>
      <c r="Q352" t="s">
        <v>45</v>
      </c>
      <c r="R352" t="s">
        <v>98</v>
      </c>
      <c r="S352" t="s">
        <v>52</v>
      </c>
      <c r="T352" t="s">
        <v>90</v>
      </c>
      <c r="U352" t="s">
        <v>74</v>
      </c>
      <c r="V352" t="s">
        <v>47</v>
      </c>
      <c r="W352">
        <v>7.7220830866637096</v>
      </c>
      <c r="X352">
        <v>5.1145130529615299</v>
      </c>
      <c r="Y352">
        <v>5.1018497647096703</v>
      </c>
      <c r="Z352">
        <v>5.0112321010714203</v>
      </c>
      <c r="AA352">
        <v>4.8430370535686196</v>
      </c>
      <c r="AB352">
        <v>4.69734567791666</v>
      </c>
      <c r="AC352">
        <v>4.6895127880596998</v>
      </c>
      <c r="AD352">
        <v>4.4877661894347796</v>
      </c>
      <c r="AE352">
        <v>4.4696154049354799</v>
      </c>
      <c r="AF352">
        <v>4.4659967009677404</v>
      </c>
    </row>
    <row r="353" spans="1:32" x14ac:dyDescent="0.3">
      <c r="A353">
        <v>1839</v>
      </c>
      <c r="B353" t="s">
        <v>116</v>
      </c>
      <c r="C353">
        <v>2015</v>
      </c>
      <c r="D353">
        <v>356</v>
      </c>
      <c r="E353">
        <v>39</v>
      </c>
      <c r="F353">
        <v>0.601123595505618</v>
      </c>
      <c r="G353">
        <v>0.08</v>
      </c>
      <c r="H353">
        <v>5</v>
      </c>
      <c r="I353">
        <v>0.5</v>
      </c>
      <c r="J353">
        <v>0.56000000000000005</v>
      </c>
      <c r="K353">
        <v>0.78</v>
      </c>
      <c r="L353">
        <v>7</v>
      </c>
      <c r="M353" t="s">
        <v>32</v>
      </c>
      <c r="N353" t="s">
        <v>77</v>
      </c>
      <c r="O353" t="s">
        <v>45</v>
      </c>
      <c r="P353" t="s">
        <v>58</v>
      </c>
      <c r="Q353" t="s">
        <v>74</v>
      </c>
      <c r="R353" t="s">
        <v>57</v>
      </c>
      <c r="S353" t="s">
        <v>97</v>
      </c>
      <c r="T353" t="s">
        <v>43</v>
      </c>
      <c r="U353" t="s">
        <v>44</v>
      </c>
      <c r="V353" t="s">
        <v>91</v>
      </c>
      <c r="W353">
        <v>8.8933019516666594</v>
      </c>
      <c r="X353">
        <v>8.3672974108333307</v>
      </c>
      <c r="Y353">
        <v>7.5235582525925899</v>
      </c>
      <c r="Z353">
        <v>7.3724090645454501</v>
      </c>
      <c r="AA353">
        <v>7.2895046903703697</v>
      </c>
      <c r="AB353">
        <v>7.2388810670000003</v>
      </c>
      <c r="AC353">
        <v>6.9553845093333297</v>
      </c>
      <c r="AD353">
        <v>6.9184310483999898</v>
      </c>
      <c r="AE353">
        <v>6.8471557858823502</v>
      </c>
      <c r="AF353">
        <v>6.8456682490476197</v>
      </c>
    </row>
    <row r="354" spans="1:32" x14ac:dyDescent="0.3">
      <c r="A354">
        <v>1840</v>
      </c>
      <c r="B354" t="s">
        <v>116</v>
      </c>
      <c r="C354">
        <v>2015</v>
      </c>
      <c r="D354">
        <v>356</v>
      </c>
      <c r="E354">
        <v>40</v>
      </c>
      <c r="F354">
        <v>0.57303370786516805</v>
      </c>
      <c r="G354">
        <v>0.26</v>
      </c>
      <c r="H354">
        <v>3</v>
      </c>
      <c r="I354">
        <v>0.44</v>
      </c>
      <c r="J354">
        <v>0.82</v>
      </c>
      <c r="K354">
        <v>0.88</v>
      </c>
      <c r="L354">
        <v>3</v>
      </c>
      <c r="M354" t="s">
        <v>77</v>
      </c>
      <c r="N354" t="s">
        <v>45</v>
      </c>
      <c r="O354" t="s">
        <v>32</v>
      </c>
      <c r="P354" t="s">
        <v>44</v>
      </c>
      <c r="Q354" t="s">
        <v>85</v>
      </c>
      <c r="R354" t="s">
        <v>84</v>
      </c>
      <c r="S354" t="s">
        <v>58</v>
      </c>
      <c r="T354" t="s">
        <v>36</v>
      </c>
      <c r="U354" t="s">
        <v>62</v>
      </c>
      <c r="V354" t="s">
        <v>89</v>
      </c>
      <c r="W354">
        <v>7.85685185</v>
      </c>
      <c r="X354">
        <v>7.7507264100000004</v>
      </c>
      <c r="Y354">
        <v>7.4252178354545402</v>
      </c>
      <c r="Z354">
        <v>6.3954499329411698</v>
      </c>
      <c r="AA354">
        <v>6.3840872978947303</v>
      </c>
      <c r="AB354">
        <v>6.2258864546666599</v>
      </c>
      <c r="AC354">
        <v>6.2064423452941098</v>
      </c>
      <c r="AD354">
        <v>6.15159064222222</v>
      </c>
      <c r="AE354">
        <v>6.1425062016666603</v>
      </c>
      <c r="AF354">
        <v>6.0217360047058799</v>
      </c>
    </row>
    <row r="355" spans="1:32" x14ac:dyDescent="0.3">
      <c r="A355">
        <v>1841</v>
      </c>
      <c r="B355" t="s">
        <v>116</v>
      </c>
      <c r="C355">
        <v>2015</v>
      </c>
      <c r="D355">
        <v>356</v>
      </c>
      <c r="E355">
        <v>41</v>
      </c>
      <c r="F355">
        <v>0.598314606741573</v>
      </c>
      <c r="G355">
        <v>0.02</v>
      </c>
      <c r="H355">
        <v>3</v>
      </c>
      <c r="I355">
        <v>0.88</v>
      </c>
      <c r="J355">
        <v>0.82</v>
      </c>
      <c r="K355">
        <v>0.04</v>
      </c>
      <c r="L355">
        <v>7</v>
      </c>
      <c r="M355" t="s">
        <v>32</v>
      </c>
      <c r="N355" t="s">
        <v>77</v>
      </c>
      <c r="O355" t="s">
        <v>47</v>
      </c>
      <c r="P355" t="s">
        <v>44</v>
      </c>
      <c r="Q355" t="s">
        <v>45</v>
      </c>
      <c r="R355" t="s">
        <v>74</v>
      </c>
      <c r="S355" t="s">
        <v>58</v>
      </c>
      <c r="T355" t="s">
        <v>59</v>
      </c>
      <c r="U355" t="s">
        <v>107</v>
      </c>
      <c r="V355" t="s">
        <v>72</v>
      </c>
      <c r="W355">
        <v>18.058949137042202</v>
      </c>
      <c r="X355">
        <v>12.629451640545399</v>
      </c>
      <c r="Y355">
        <v>12.492293939473599</v>
      </c>
      <c r="Z355">
        <v>11.095906344375001</v>
      </c>
      <c r="AA355">
        <v>10.7857873740677</v>
      </c>
      <c r="AB355">
        <v>10.6653050326086</v>
      </c>
      <c r="AC355">
        <v>10.488341804347799</v>
      </c>
      <c r="AD355">
        <v>10.454417425238001</v>
      </c>
      <c r="AE355">
        <v>10.280726749999999</v>
      </c>
      <c r="AF355">
        <v>10.0559054846153</v>
      </c>
    </row>
    <row r="356" spans="1:32" x14ac:dyDescent="0.3">
      <c r="A356">
        <v>1842</v>
      </c>
      <c r="B356" t="s">
        <v>116</v>
      </c>
      <c r="C356">
        <v>2015</v>
      </c>
      <c r="D356">
        <v>356</v>
      </c>
      <c r="E356">
        <v>42</v>
      </c>
      <c r="F356">
        <v>0.60393258426966201</v>
      </c>
      <c r="G356">
        <v>0.02</v>
      </c>
      <c r="H356">
        <v>6</v>
      </c>
      <c r="I356">
        <v>0.4</v>
      </c>
      <c r="J356">
        <v>0.88</v>
      </c>
      <c r="K356">
        <v>0.36</v>
      </c>
      <c r="L356">
        <v>2</v>
      </c>
      <c r="M356" t="s">
        <v>77</v>
      </c>
      <c r="N356" t="s">
        <v>32</v>
      </c>
      <c r="O356" t="s">
        <v>44</v>
      </c>
      <c r="P356" t="s">
        <v>45</v>
      </c>
      <c r="Q356" t="s">
        <v>106</v>
      </c>
      <c r="R356" t="s">
        <v>74</v>
      </c>
      <c r="S356" t="s">
        <v>58</v>
      </c>
      <c r="T356" t="s">
        <v>36</v>
      </c>
      <c r="U356" t="s">
        <v>99</v>
      </c>
      <c r="V356" t="s">
        <v>70</v>
      </c>
      <c r="W356">
        <v>8.9216120815932207</v>
      </c>
      <c r="X356">
        <v>8.86949248100799</v>
      </c>
      <c r="Y356">
        <v>7.72730914856976</v>
      </c>
      <c r="Z356">
        <v>7.4484562294871699</v>
      </c>
      <c r="AA356">
        <v>6.8463545092906903</v>
      </c>
      <c r="AB356">
        <v>6.7680729734065901</v>
      </c>
      <c r="AC356">
        <v>6.6832100553296696</v>
      </c>
      <c r="AD356">
        <v>6.3967137447368403</v>
      </c>
      <c r="AE356">
        <v>6.1309315254716896</v>
      </c>
      <c r="AF356">
        <v>6.1269310717977499</v>
      </c>
    </row>
    <row r="357" spans="1:32" x14ac:dyDescent="0.3">
      <c r="A357">
        <v>1843</v>
      </c>
      <c r="B357" t="s">
        <v>116</v>
      </c>
      <c r="C357">
        <v>2015</v>
      </c>
      <c r="D357">
        <v>356</v>
      </c>
      <c r="E357">
        <v>43</v>
      </c>
      <c r="F357">
        <v>0.56460674157303303</v>
      </c>
      <c r="G357">
        <v>0.38</v>
      </c>
      <c r="H357">
        <v>4</v>
      </c>
      <c r="I357">
        <v>1</v>
      </c>
      <c r="J357">
        <v>0.86</v>
      </c>
      <c r="K357">
        <v>0.76</v>
      </c>
      <c r="L357">
        <v>1</v>
      </c>
      <c r="M357" t="s">
        <v>32</v>
      </c>
      <c r="N357" t="s">
        <v>36</v>
      </c>
      <c r="O357" t="s">
        <v>84</v>
      </c>
      <c r="P357" t="s">
        <v>58</v>
      </c>
      <c r="Q357" t="s">
        <v>77</v>
      </c>
      <c r="R357" t="s">
        <v>59</v>
      </c>
      <c r="S357" t="s">
        <v>37</v>
      </c>
      <c r="T357" t="s">
        <v>51</v>
      </c>
      <c r="U357" t="s">
        <v>41</v>
      </c>
      <c r="V357" t="s">
        <v>81</v>
      </c>
      <c r="W357">
        <v>4.9497435248275803</v>
      </c>
      <c r="X357">
        <v>4.6915447896923004</v>
      </c>
      <c r="Y357">
        <v>4.5311007307692304</v>
      </c>
      <c r="Z357">
        <v>4.4377290026296299</v>
      </c>
      <c r="AA357">
        <v>4.3116797362142796</v>
      </c>
      <c r="AB357">
        <v>4.1221931185714196</v>
      </c>
      <c r="AC357">
        <v>4.0967162894285698</v>
      </c>
      <c r="AD357">
        <v>4.0633196329259196</v>
      </c>
      <c r="AE357">
        <v>4.0536057131250001</v>
      </c>
      <c r="AF357">
        <v>4.0275446923600002</v>
      </c>
    </row>
    <row r="358" spans="1:32" x14ac:dyDescent="0.3">
      <c r="A358">
        <v>1844</v>
      </c>
      <c r="B358" t="s">
        <v>116</v>
      </c>
      <c r="C358">
        <v>2015</v>
      </c>
      <c r="D358">
        <v>356</v>
      </c>
      <c r="E358">
        <v>44</v>
      </c>
      <c r="F358">
        <v>0.58707865168539297</v>
      </c>
      <c r="G358">
        <v>0.02</v>
      </c>
      <c r="H358">
        <v>5</v>
      </c>
      <c r="I358">
        <v>1</v>
      </c>
      <c r="J358">
        <v>0.6</v>
      </c>
      <c r="K358">
        <v>0.28000000000000003</v>
      </c>
      <c r="L358">
        <v>4</v>
      </c>
      <c r="M358" t="s">
        <v>32</v>
      </c>
      <c r="N358" t="s">
        <v>77</v>
      </c>
      <c r="O358" t="s">
        <v>47</v>
      </c>
      <c r="P358" t="s">
        <v>45</v>
      </c>
      <c r="Q358" t="s">
        <v>106</v>
      </c>
      <c r="R358" t="s">
        <v>98</v>
      </c>
      <c r="S358" t="s">
        <v>58</v>
      </c>
      <c r="T358" t="s">
        <v>74</v>
      </c>
      <c r="U358" t="s">
        <v>44</v>
      </c>
      <c r="V358" t="s">
        <v>36</v>
      </c>
      <c r="W358">
        <v>12.277805449716899</v>
      </c>
      <c r="X358">
        <v>8.8910729749767405</v>
      </c>
      <c r="Y358">
        <v>8.2664049018965393</v>
      </c>
      <c r="Z358">
        <v>8.2124109366756706</v>
      </c>
      <c r="AA358">
        <v>8.0867540550000001</v>
      </c>
      <c r="AB358">
        <v>8.0685877291228092</v>
      </c>
      <c r="AC358">
        <v>7.9994709697142801</v>
      </c>
      <c r="AD358">
        <v>7.9285688071428497</v>
      </c>
      <c r="AE358">
        <v>7.92816247864583</v>
      </c>
      <c r="AF358">
        <v>7.8307138495833302</v>
      </c>
    </row>
    <row r="359" spans="1:32" x14ac:dyDescent="0.3">
      <c r="A359">
        <v>1845</v>
      </c>
      <c r="B359" t="s">
        <v>116</v>
      </c>
      <c r="C359">
        <v>2015</v>
      </c>
      <c r="D359">
        <v>356</v>
      </c>
      <c r="E359">
        <v>45</v>
      </c>
      <c r="F359">
        <v>0.61516853932584203</v>
      </c>
      <c r="G359">
        <v>0.04</v>
      </c>
      <c r="H359">
        <v>6</v>
      </c>
      <c r="I359">
        <v>0.68</v>
      </c>
      <c r="J359">
        <v>0.66</v>
      </c>
      <c r="K359">
        <v>0.66</v>
      </c>
      <c r="L359">
        <v>8</v>
      </c>
      <c r="M359" t="s">
        <v>32</v>
      </c>
      <c r="N359" t="s">
        <v>77</v>
      </c>
      <c r="O359" t="s">
        <v>59</v>
      </c>
      <c r="P359" t="s">
        <v>44</v>
      </c>
      <c r="Q359" t="s">
        <v>58</v>
      </c>
      <c r="R359" t="s">
        <v>106</v>
      </c>
      <c r="S359" t="s">
        <v>45</v>
      </c>
      <c r="T359" t="s">
        <v>47</v>
      </c>
      <c r="U359" t="s">
        <v>51</v>
      </c>
      <c r="V359" t="s">
        <v>72</v>
      </c>
      <c r="W359">
        <v>10.2038562885507</v>
      </c>
      <c r="X359">
        <v>8.5306204012244802</v>
      </c>
      <c r="Y359">
        <v>7.6489247142553101</v>
      </c>
      <c r="Z359">
        <v>7.62555831762712</v>
      </c>
      <c r="AA359">
        <v>7.2306812825925899</v>
      </c>
      <c r="AB359">
        <v>7.2095662244999899</v>
      </c>
      <c r="AC359">
        <v>7.19002619291666</v>
      </c>
      <c r="AD359">
        <v>7.1332590579999904</v>
      </c>
      <c r="AE359">
        <v>7.0746012983018796</v>
      </c>
      <c r="AF359">
        <v>6.9864861541025602</v>
      </c>
    </row>
    <row r="360" spans="1:32" x14ac:dyDescent="0.3">
      <c r="A360">
        <v>1846</v>
      </c>
      <c r="B360" t="s">
        <v>116</v>
      </c>
      <c r="C360">
        <v>2015</v>
      </c>
      <c r="D360">
        <v>356</v>
      </c>
      <c r="E360">
        <v>46</v>
      </c>
      <c r="F360">
        <v>0.58707865168539297</v>
      </c>
      <c r="G360">
        <v>0.06</v>
      </c>
      <c r="H360">
        <v>3</v>
      </c>
      <c r="I360">
        <v>0.52</v>
      </c>
      <c r="J360">
        <v>0.56000000000000005</v>
      </c>
      <c r="K360">
        <v>0.46</v>
      </c>
      <c r="L360">
        <v>5</v>
      </c>
      <c r="M360" t="s">
        <v>32</v>
      </c>
      <c r="N360" t="s">
        <v>77</v>
      </c>
      <c r="O360" t="s">
        <v>43</v>
      </c>
      <c r="P360" t="s">
        <v>106</v>
      </c>
      <c r="Q360" t="s">
        <v>47</v>
      </c>
      <c r="R360" t="s">
        <v>101</v>
      </c>
      <c r="S360" t="s">
        <v>45</v>
      </c>
      <c r="T360" t="s">
        <v>44</v>
      </c>
      <c r="U360" t="s">
        <v>87</v>
      </c>
      <c r="V360" t="s">
        <v>59</v>
      </c>
      <c r="W360">
        <v>14.4180608817391</v>
      </c>
      <c r="X360">
        <v>12.6839705907142</v>
      </c>
      <c r="Y360">
        <v>11.656788254</v>
      </c>
      <c r="Z360">
        <v>11.162343597</v>
      </c>
      <c r="AA360">
        <v>10.450208598749899</v>
      </c>
      <c r="AB360">
        <v>10.298725751538401</v>
      </c>
      <c r="AC360">
        <v>9.8960306662500006</v>
      </c>
      <c r="AD360">
        <v>9.6824560172222203</v>
      </c>
      <c r="AE360">
        <v>9.6734829066666599</v>
      </c>
      <c r="AF360">
        <v>9.5297859538461491</v>
      </c>
    </row>
    <row r="361" spans="1:32" x14ac:dyDescent="0.3">
      <c r="A361">
        <v>1847</v>
      </c>
      <c r="B361" t="s">
        <v>116</v>
      </c>
      <c r="C361">
        <v>2015</v>
      </c>
      <c r="D361">
        <v>356</v>
      </c>
      <c r="E361">
        <v>47</v>
      </c>
      <c r="F361">
        <v>0.61516853932584203</v>
      </c>
      <c r="G361">
        <v>0.2</v>
      </c>
      <c r="H361">
        <v>2</v>
      </c>
      <c r="I361">
        <v>0.74</v>
      </c>
      <c r="J361">
        <v>0.96</v>
      </c>
      <c r="K361">
        <v>0.57999999999999996</v>
      </c>
      <c r="L361">
        <v>0</v>
      </c>
      <c r="M361" t="s">
        <v>32</v>
      </c>
      <c r="N361" t="s">
        <v>77</v>
      </c>
      <c r="O361" t="s">
        <v>48</v>
      </c>
      <c r="P361" t="s">
        <v>45</v>
      </c>
      <c r="Q361" t="s">
        <v>47</v>
      </c>
      <c r="R361" t="s">
        <v>44</v>
      </c>
      <c r="S361" t="s">
        <v>51</v>
      </c>
      <c r="T361" t="s">
        <v>60</v>
      </c>
      <c r="U361" t="s">
        <v>59</v>
      </c>
      <c r="V361" t="s">
        <v>58</v>
      </c>
      <c r="W361">
        <v>18.4074994511111</v>
      </c>
      <c r="X361">
        <v>12.6591352442857</v>
      </c>
      <c r="Y361">
        <v>11.2367756149999</v>
      </c>
      <c r="Z361">
        <v>11.059688396249999</v>
      </c>
      <c r="AA361">
        <v>10.846567889999999</v>
      </c>
      <c r="AB361">
        <v>10.6820606516666</v>
      </c>
      <c r="AC361">
        <v>10.12272394</v>
      </c>
      <c r="AD361">
        <v>9.9613010850000006</v>
      </c>
      <c r="AE361">
        <v>9.7799131424999999</v>
      </c>
      <c r="AF361">
        <v>9.1890314812499891</v>
      </c>
    </row>
    <row r="362" spans="1:32" x14ac:dyDescent="0.3">
      <c r="A362">
        <v>1848</v>
      </c>
      <c r="B362" t="s">
        <v>116</v>
      </c>
      <c r="C362">
        <v>2015</v>
      </c>
      <c r="D362">
        <v>356</v>
      </c>
      <c r="E362">
        <v>48</v>
      </c>
      <c r="F362">
        <v>0.59550561797752799</v>
      </c>
      <c r="G362">
        <v>0.04</v>
      </c>
      <c r="H362">
        <v>5</v>
      </c>
      <c r="I362">
        <v>0.96</v>
      </c>
      <c r="J362">
        <v>0.72</v>
      </c>
      <c r="K362">
        <v>1</v>
      </c>
      <c r="L362">
        <v>9</v>
      </c>
      <c r="M362" t="s">
        <v>32</v>
      </c>
      <c r="N362" t="s">
        <v>77</v>
      </c>
      <c r="O362" t="s">
        <v>47</v>
      </c>
      <c r="P362" t="s">
        <v>74</v>
      </c>
      <c r="Q362" t="s">
        <v>70</v>
      </c>
      <c r="R362" t="s">
        <v>58</v>
      </c>
      <c r="S362" t="s">
        <v>45</v>
      </c>
      <c r="T362" t="s">
        <v>44</v>
      </c>
      <c r="U362" t="s">
        <v>61</v>
      </c>
      <c r="V362" t="s">
        <v>85</v>
      </c>
      <c r="W362">
        <v>14.0625285624489</v>
      </c>
      <c r="X362">
        <v>9.7299909518604597</v>
      </c>
      <c r="Y362">
        <v>9.2363401011764701</v>
      </c>
      <c r="Z362">
        <v>8.1296267146666601</v>
      </c>
      <c r="AA362">
        <v>8.0419798288571407</v>
      </c>
      <c r="AB362">
        <v>7.80939835970588</v>
      </c>
      <c r="AC362">
        <v>7.7094624635185198</v>
      </c>
      <c r="AD362">
        <v>7.6817019057627096</v>
      </c>
      <c r="AE362">
        <v>7.6631089924324298</v>
      </c>
      <c r="AF362">
        <v>7.4940803702127603</v>
      </c>
    </row>
    <row r="363" spans="1:32" x14ac:dyDescent="0.3">
      <c r="A363">
        <v>1849</v>
      </c>
      <c r="B363" t="s">
        <v>116</v>
      </c>
      <c r="C363">
        <v>2015</v>
      </c>
      <c r="D363">
        <v>356</v>
      </c>
      <c r="E363">
        <v>49</v>
      </c>
      <c r="F363">
        <v>0.64044943820224698</v>
      </c>
      <c r="G363">
        <v>0.16</v>
      </c>
      <c r="H363">
        <v>3</v>
      </c>
      <c r="I363">
        <v>0.48</v>
      </c>
      <c r="J363">
        <v>0.94</v>
      </c>
      <c r="K363">
        <v>0.44</v>
      </c>
      <c r="L363">
        <v>8</v>
      </c>
      <c r="M363" t="s">
        <v>77</v>
      </c>
      <c r="N363" t="s">
        <v>32</v>
      </c>
      <c r="O363" t="s">
        <v>45</v>
      </c>
      <c r="P363" t="s">
        <v>44</v>
      </c>
      <c r="Q363" t="s">
        <v>64</v>
      </c>
      <c r="R363" t="s">
        <v>106</v>
      </c>
      <c r="S363" t="s">
        <v>60</v>
      </c>
      <c r="T363" t="s">
        <v>107</v>
      </c>
      <c r="U363" t="s">
        <v>58</v>
      </c>
      <c r="V363" t="s">
        <v>52</v>
      </c>
      <c r="W363">
        <v>15.2109392883333</v>
      </c>
      <c r="X363">
        <v>10.8874594482352</v>
      </c>
      <c r="Y363">
        <v>9.2258999324999902</v>
      </c>
      <c r="Z363">
        <v>9.0344821539999902</v>
      </c>
      <c r="AA363">
        <v>8.7460231083333309</v>
      </c>
      <c r="AB363">
        <v>8.6557952687499995</v>
      </c>
      <c r="AC363">
        <v>8.2151095799999894</v>
      </c>
      <c r="AD363">
        <v>8.1493644700000001</v>
      </c>
      <c r="AE363">
        <v>8.1403004125000002</v>
      </c>
      <c r="AF363">
        <v>7.7800117699999998</v>
      </c>
    </row>
    <row r="364" spans="1:32" x14ac:dyDescent="0.3">
      <c r="A364">
        <v>1850</v>
      </c>
      <c r="B364" t="s">
        <v>116</v>
      </c>
      <c r="C364">
        <v>2015</v>
      </c>
      <c r="D364">
        <v>356</v>
      </c>
      <c r="E364">
        <v>50</v>
      </c>
      <c r="F364">
        <v>0.61516853932584203</v>
      </c>
      <c r="G364">
        <v>0.08</v>
      </c>
      <c r="H364">
        <v>4</v>
      </c>
      <c r="I364">
        <v>0.62</v>
      </c>
      <c r="J364">
        <v>0.78</v>
      </c>
      <c r="K364">
        <v>0.82</v>
      </c>
      <c r="L364">
        <v>0</v>
      </c>
      <c r="M364" t="s">
        <v>32</v>
      </c>
      <c r="N364" t="s">
        <v>77</v>
      </c>
      <c r="O364" t="s">
        <v>47</v>
      </c>
      <c r="P364" t="s">
        <v>58</v>
      </c>
      <c r="Q364" t="s">
        <v>106</v>
      </c>
      <c r="R364" t="s">
        <v>45</v>
      </c>
      <c r="S364" t="s">
        <v>59</v>
      </c>
      <c r="T364" t="s">
        <v>81</v>
      </c>
      <c r="U364" t="s">
        <v>44</v>
      </c>
      <c r="V364" t="s">
        <v>98</v>
      </c>
      <c r="W364">
        <v>11.4527424667647</v>
      </c>
      <c r="X364">
        <v>7.9187813009999903</v>
      </c>
      <c r="Y364">
        <v>7.7397551833333296</v>
      </c>
      <c r="Z364">
        <v>7.6492321380000003</v>
      </c>
      <c r="AA364">
        <v>7.6229365375861997</v>
      </c>
      <c r="AB364">
        <v>7.5860370643749899</v>
      </c>
      <c r="AC364">
        <v>7.46386090612903</v>
      </c>
      <c r="AD364">
        <v>6.9305732574999999</v>
      </c>
      <c r="AE364">
        <v>6.9015720129032196</v>
      </c>
      <c r="AF364">
        <v>6.82220618173913</v>
      </c>
    </row>
    <row r="365" spans="1:32" x14ac:dyDescent="0.3">
      <c r="A365">
        <v>1851</v>
      </c>
      <c r="B365" t="s">
        <v>116</v>
      </c>
      <c r="C365">
        <v>2015</v>
      </c>
      <c r="D365">
        <v>356</v>
      </c>
      <c r="E365">
        <v>51</v>
      </c>
      <c r="F365">
        <v>0.601123595505618</v>
      </c>
      <c r="G365">
        <v>0.08</v>
      </c>
      <c r="H365">
        <v>10</v>
      </c>
      <c r="I365">
        <v>0.66</v>
      </c>
      <c r="J365">
        <v>0.86</v>
      </c>
      <c r="K365">
        <v>0.74</v>
      </c>
      <c r="L365">
        <v>1</v>
      </c>
      <c r="M365" t="s">
        <v>32</v>
      </c>
      <c r="N365" t="s">
        <v>44</v>
      </c>
      <c r="O365" t="s">
        <v>77</v>
      </c>
      <c r="P365" t="s">
        <v>45</v>
      </c>
      <c r="Q365" t="s">
        <v>59</v>
      </c>
      <c r="R365" t="s">
        <v>109</v>
      </c>
      <c r="S365" t="s">
        <v>51</v>
      </c>
      <c r="T365" t="s">
        <v>58</v>
      </c>
      <c r="U365" t="s">
        <v>47</v>
      </c>
      <c r="V365" t="s">
        <v>33</v>
      </c>
      <c r="W365">
        <v>3.6247652793152101</v>
      </c>
      <c r="X365">
        <v>2.8916581251275102</v>
      </c>
      <c r="Y365">
        <v>2.8423535634040999</v>
      </c>
      <c r="Z365">
        <v>2.6675636288481002</v>
      </c>
      <c r="AA365">
        <v>2.65751417439375</v>
      </c>
      <c r="AB365">
        <v>2.6573351492043802</v>
      </c>
      <c r="AC365">
        <v>2.6435980262259799</v>
      </c>
      <c r="AD365">
        <v>2.6389516861315698</v>
      </c>
      <c r="AE365">
        <v>2.5572164198633001</v>
      </c>
      <c r="AF365">
        <v>2.53303938192537</v>
      </c>
    </row>
    <row r="366" spans="1:32" x14ac:dyDescent="0.3">
      <c r="A366">
        <v>1852</v>
      </c>
      <c r="B366" t="s">
        <v>116</v>
      </c>
      <c r="C366">
        <v>2015</v>
      </c>
      <c r="D366">
        <v>356</v>
      </c>
      <c r="E366">
        <v>52</v>
      </c>
      <c r="F366">
        <v>0.61235955056179703</v>
      </c>
      <c r="G366">
        <v>0.02</v>
      </c>
      <c r="H366">
        <v>5</v>
      </c>
      <c r="I366">
        <v>0.98</v>
      </c>
      <c r="J366">
        <v>0.7</v>
      </c>
      <c r="K366">
        <v>0.8</v>
      </c>
      <c r="L366">
        <v>3</v>
      </c>
      <c r="M366" t="s">
        <v>32</v>
      </c>
      <c r="N366" t="s">
        <v>77</v>
      </c>
      <c r="O366" t="s">
        <v>45</v>
      </c>
      <c r="P366" t="s">
        <v>58</v>
      </c>
      <c r="Q366" t="s">
        <v>44</v>
      </c>
      <c r="R366" t="s">
        <v>47</v>
      </c>
      <c r="S366" t="s">
        <v>59</v>
      </c>
      <c r="T366" t="s">
        <v>51</v>
      </c>
      <c r="U366" t="s">
        <v>52</v>
      </c>
      <c r="V366" t="s">
        <v>101</v>
      </c>
      <c r="W366">
        <v>13.083437231523799</v>
      </c>
      <c r="X366">
        <v>9.2936372097222204</v>
      </c>
      <c r="Y366">
        <v>8.5176046755714196</v>
      </c>
      <c r="Z366">
        <v>8.5133326053225797</v>
      </c>
      <c r="AA366">
        <v>8.3723133115384591</v>
      </c>
      <c r="AB366">
        <v>8.2495389263157897</v>
      </c>
      <c r="AC366">
        <v>8.0617830038142806</v>
      </c>
      <c r="AD366">
        <v>8.0516867987462604</v>
      </c>
      <c r="AE366">
        <v>7.9228082704255298</v>
      </c>
      <c r="AF366">
        <v>7.9160461321951203</v>
      </c>
    </row>
    <row r="367" spans="1:32" x14ac:dyDescent="0.3">
      <c r="A367">
        <v>1853</v>
      </c>
      <c r="B367" t="s">
        <v>116</v>
      </c>
      <c r="C367">
        <v>2015</v>
      </c>
      <c r="D367">
        <v>356</v>
      </c>
      <c r="E367">
        <v>53</v>
      </c>
      <c r="F367">
        <v>0.60674157303370702</v>
      </c>
      <c r="G367">
        <v>0.04</v>
      </c>
      <c r="H367">
        <v>4</v>
      </c>
      <c r="I367">
        <v>0.84</v>
      </c>
      <c r="J367">
        <v>0.52</v>
      </c>
      <c r="K367">
        <v>0.8</v>
      </c>
      <c r="L367">
        <v>6</v>
      </c>
      <c r="M367" t="s">
        <v>32</v>
      </c>
      <c r="N367" t="s">
        <v>77</v>
      </c>
      <c r="O367" t="s">
        <v>106</v>
      </c>
      <c r="P367" t="s">
        <v>47</v>
      </c>
      <c r="Q367" t="s">
        <v>43</v>
      </c>
      <c r="R367" t="s">
        <v>58</v>
      </c>
      <c r="S367" t="s">
        <v>74</v>
      </c>
      <c r="T367" t="s">
        <v>45</v>
      </c>
      <c r="U367" t="s">
        <v>44</v>
      </c>
      <c r="V367" t="s">
        <v>85</v>
      </c>
      <c r="W367">
        <v>12.8493673314285</v>
      </c>
      <c r="X367">
        <v>11.220906149615301</v>
      </c>
      <c r="Y367">
        <v>11.062657453</v>
      </c>
      <c r="Z367">
        <v>10.385072561538401</v>
      </c>
      <c r="AA367">
        <v>10.054785644545399</v>
      </c>
      <c r="AB367">
        <v>9.9744545423809505</v>
      </c>
      <c r="AC367">
        <v>9.3376051361904704</v>
      </c>
      <c r="AD367">
        <v>9.1099379200000001</v>
      </c>
      <c r="AE367">
        <v>9.0608585634375007</v>
      </c>
      <c r="AF367">
        <v>9.00545296833333</v>
      </c>
    </row>
    <row r="368" spans="1:32" x14ac:dyDescent="0.3">
      <c r="A368">
        <v>1854</v>
      </c>
      <c r="B368" t="s">
        <v>116</v>
      </c>
      <c r="C368">
        <v>2015</v>
      </c>
      <c r="D368">
        <v>356</v>
      </c>
      <c r="E368">
        <v>54</v>
      </c>
      <c r="F368">
        <v>0.60955056179775202</v>
      </c>
      <c r="G368">
        <v>0.18</v>
      </c>
      <c r="H368">
        <v>1</v>
      </c>
      <c r="I368">
        <v>0.88</v>
      </c>
      <c r="J368">
        <v>0.82</v>
      </c>
      <c r="K368">
        <v>0.9</v>
      </c>
      <c r="L368">
        <v>4</v>
      </c>
      <c r="M368" t="s">
        <v>32</v>
      </c>
      <c r="N368" t="s">
        <v>47</v>
      </c>
      <c r="O368" t="s">
        <v>59</v>
      </c>
      <c r="P368" t="s">
        <v>45</v>
      </c>
      <c r="Q368" t="s">
        <v>70</v>
      </c>
      <c r="R368" t="s">
        <v>44</v>
      </c>
      <c r="S368" t="s">
        <v>77</v>
      </c>
      <c r="T368" t="s">
        <v>36</v>
      </c>
      <c r="U368" t="s">
        <v>85</v>
      </c>
      <c r="V368" t="s">
        <v>106</v>
      </c>
      <c r="W368">
        <v>28.243547286666601</v>
      </c>
      <c r="X368">
        <v>16.389081999999998</v>
      </c>
      <c r="Y368">
        <v>13.8872763166666</v>
      </c>
      <c r="Z368">
        <v>12.9835728285714</v>
      </c>
      <c r="AA368">
        <v>12.268702996666599</v>
      </c>
      <c r="AB368">
        <v>12.1622703075</v>
      </c>
      <c r="AC368">
        <v>11.472971230000001</v>
      </c>
      <c r="AD368">
        <v>11.376282229999999</v>
      </c>
      <c r="AE368">
        <v>11.258683849999899</v>
      </c>
      <c r="AF368">
        <v>10.702376135</v>
      </c>
    </row>
    <row r="369" spans="1:32" x14ac:dyDescent="0.3">
      <c r="A369">
        <v>1855</v>
      </c>
      <c r="B369" t="s">
        <v>116</v>
      </c>
      <c r="C369">
        <v>2015</v>
      </c>
      <c r="D369">
        <v>356</v>
      </c>
      <c r="E369">
        <v>55</v>
      </c>
      <c r="F369">
        <v>0.59550561797752799</v>
      </c>
      <c r="G369">
        <v>0.08</v>
      </c>
      <c r="H369">
        <v>2</v>
      </c>
      <c r="I369">
        <v>0.94</v>
      </c>
      <c r="J369">
        <v>0.56000000000000005</v>
      </c>
      <c r="K369">
        <v>0.7</v>
      </c>
      <c r="L369">
        <v>8</v>
      </c>
      <c r="M369" t="s">
        <v>32</v>
      </c>
      <c r="N369" t="s">
        <v>98</v>
      </c>
      <c r="O369" t="s">
        <v>77</v>
      </c>
      <c r="P369" t="s">
        <v>82</v>
      </c>
      <c r="Q369" t="s">
        <v>40</v>
      </c>
      <c r="R369" t="s">
        <v>47</v>
      </c>
      <c r="S369" t="s">
        <v>43</v>
      </c>
      <c r="T369" t="s">
        <v>106</v>
      </c>
      <c r="U369" t="s">
        <v>74</v>
      </c>
      <c r="V369" t="s">
        <v>72</v>
      </c>
      <c r="W369">
        <v>16.697986892352901</v>
      </c>
      <c r="X369">
        <v>12.6164021499999</v>
      </c>
      <c r="Y369">
        <v>12.3864713673333</v>
      </c>
      <c r="Z369">
        <v>12.248325814999999</v>
      </c>
      <c r="AA369">
        <v>11.6003752</v>
      </c>
      <c r="AB369">
        <v>11.5964822775</v>
      </c>
      <c r="AC369">
        <v>11.5597547042857</v>
      </c>
      <c r="AD369">
        <v>10.845500672857099</v>
      </c>
      <c r="AE369">
        <v>10.7731578264285</v>
      </c>
      <c r="AF369">
        <v>10.589730099999899</v>
      </c>
    </row>
    <row r="370" spans="1:32" x14ac:dyDescent="0.3">
      <c r="A370">
        <v>1856</v>
      </c>
      <c r="B370" t="s">
        <v>116</v>
      </c>
      <c r="C370">
        <v>2015</v>
      </c>
      <c r="D370">
        <v>356</v>
      </c>
      <c r="E370">
        <v>56</v>
      </c>
      <c r="F370">
        <v>0.598314606741573</v>
      </c>
      <c r="G370">
        <v>0.08</v>
      </c>
      <c r="H370">
        <v>3</v>
      </c>
      <c r="I370">
        <v>0.34</v>
      </c>
      <c r="J370">
        <v>0.44</v>
      </c>
      <c r="K370">
        <v>0.96</v>
      </c>
      <c r="L370">
        <v>8</v>
      </c>
      <c r="M370" t="s">
        <v>77</v>
      </c>
      <c r="N370" t="s">
        <v>92</v>
      </c>
      <c r="O370" t="s">
        <v>45</v>
      </c>
      <c r="P370" t="s">
        <v>32</v>
      </c>
      <c r="Q370" t="s">
        <v>51</v>
      </c>
      <c r="R370" t="s">
        <v>33</v>
      </c>
      <c r="S370" t="s">
        <v>41</v>
      </c>
      <c r="T370" t="s">
        <v>89</v>
      </c>
      <c r="U370" t="s">
        <v>39</v>
      </c>
      <c r="V370" t="s">
        <v>70</v>
      </c>
      <c r="W370">
        <v>13.9131287784615</v>
      </c>
      <c r="X370">
        <v>12.558123549999999</v>
      </c>
      <c r="Y370">
        <v>11.0866255144444</v>
      </c>
      <c r="Z370">
        <v>9.8810940876923006</v>
      </c>
      <c r="AA370">
        <v>9.8739809259999998</v>
      </c>
      <c r="AB370">
        <v>9.6638135700000003</v>
      </c>
      <c r="AC370">
        <v>9.4154111466666599</v>
      </c>
      <c r="AD370">
        <v>9.3540712260000003</v>
      </c>
      <c r="AE370">
        <v>8.9409476099999896</v>
      </c>
      <c r="AF370">
        <v>8.8768754353846102</v>
      </c>
    </row>
    <row r="371" spans="1:32" x14ac:dyDescent="0.3">
      <c r="A371">
        <v>1857</v>
      </c>
      <c r="B371" t="s">
        <v>116</v>
      </c>
      <c r="C371">
        <v>2015</v>
      </c>
      <c r="D371">
        <v>356</v>
      </c>
      <c r="E371">
        <v>57</v>
      </c>
      <c r="F371">
        <v>0.59269662921348298</v>
      </c>
      <c r="G371">
        <v>0.04</v>
      </c>
      <c r="H371">
        <v>4</v>
      </c>
      <c r="I371">
        <v>0.86</v>
      </c>
      <c r="J371">
        <v>0.64</v>
      </c>
      <c r="K371">
        <v>0.46</v>
      </c>
      <c r="L371">
        <v>2</v>
      </c>
      <c r="M371" t="s">
        <v>32</v>
      </c>
      <c r="N371" t="s">
        <v>77</v>
      </c>
      <c r="O371" t="s">
        <v>44</v>
      </c>
      <c r="P371" t="s">
        <v>58</v>
      </c>
      <c r="Q371" t="s">
        <v>52</v>
      </c>
      <c r="R371" t="s">
        <v>51</v>
      </c>
      <c r="S371" t="s">
        <v>45</v>
      </c>
      <c r="T371" t="s">
        <v>106</v>
      </c>
      <c r="U371" t="s">
        <v>36</v>
      </c>
      <c r="V371" t="s">
        <v>100</v>
      </c>
      <c r="W371">
        <v>12.7034429897999</v>
      </c>
      <c r="X371">
        <v>9.4844747975000008</v>
      </c>
      <c r="Y371">
        <v>8.4917553298478197</v>
      </c>
      <c r="Z371">
        <v>8.3564258503124993</v>
      </c>
      <c r="AA371">
        <v>8.2932817767857099</v>
      </c>
      <c r="AB371">
        <v>8.2387847858333298</v>
      </c>
      <c r="AC371">
        <v>7.9831129473912998</v>
      </c>
      <c r="AD371">
        <v>7.9680780746428503</v>
      </c>
      <c r="AE371">
        <v>7.8047037076470502</v>
      </c>
      <c r="AF371">
        <v>7.6924909355000004</v>
      </c>
    </row>
    <row r="372" spans="1:32" x14ac:dyDescent="0.3">
      <c r="A372">
        <v>1858</v>
      </c>
      <c r="B372" t="s">
        <v>116</v>
      </c>
      <c r="C372">
        <v>2015</v>
      </c>
      <c r="D372">
        <v>356</v>
      </c>
      <c r="E372">
        <v>58</v>
      </c>
      <c r="F372">
        <v>0.58707865168539297</v>
      </c>
      <c r="G372">
        <v>0.06</v>
      </c>
      <c r="H372">
        <v>4</v>
      </c>
      <c r="I372">
        <v>0.94</v>
      </c>
      <c r="J372">
        <v>0.66</v>
      </c>
      <c r="K372">
        <v>0.42</v>
      </c>
      <c r="L372">
        <v>8</v>
      </c>
      <c r="M372" t="s">
        <v>32</v>
      </c>
      <c r="N372" t="s">
        <v>77</v>
      </c>
      <c r="O372" t="s">
        <v>45</v>
      </c>
      <c r="P372" t="s">
        <v>47</v>
      </c>
      <c r="Q372" t="s">
        <v>43</v>
      </c>
      <c r="R372" t="s">
        <v>59</v>
      </c>
      <c r="S372" t="s">
        <v>98</v>
      </c>
      <c r="T372" t="s">
        <v>44</v>
      </c>
      <c r="U372" t="s">
        <v>57</v>
      </c>
      <c r="V372" t="s">
        <v>104</v>
      </c>
      <c r="W372">
        <v>15.044090248571401</v>
      </c>
      <c r="X372">
        <v>10.8265697324999</v>
      </c>
      <c r="Y372">
        <v>9.8944516321052607</v>
      </c>
      <c r="Z372">
        <v>9.3578953468750008</v>
      </c>
      <c r="AA372">
        <v>9.0704949830769195</v>
      </c>
      <c r="AB372">
        <v>8.9950769285714305</v>
      </c>
      <c r="AC372">
        <v>8.9467389790909007</v>
      </c>
      <c r="AD372">
        <v>8.8651241748148095</v>
      </c>
      <c r="AE372">
        <v>8.7864709587499998</v>
      </c>
      <c r="AF372">
        <v>8.6198033024999994</v>
      </c>
    </row>
    <row r="373" spans="1:32" x14ac:dyDescent="0.3">
      <c r="A373">
        <v>1859</v>
      </c>
      <c r="B373" t="s">
        <v>116</v>
      </c>
      <c r="C373">
        <v>2015</v>
      </c>
      <c r="D373">
        <v>356</v>
      </c>
      <c r="E373">
        <v>59</v>
      </c>
      <c r="F373">
        <v>0.598314606741573</v>
      </c>
      <c r="G373">
        <v>0.22</v>
      </c>
      <c r="H373">
        <v>2</v>
      </c>
      <c r="I373">
        <v>0.64</v>
      </c>
      <c r="J373">
        <v>0.7</v>
      </c>
      <c r="K373">
        <v>0.54</v>
      </c>
      <c r="L373">
        <v>7</v>
      </c>
      <c r="M373" t="s">
        <v>32</v>
      </c>
      <c r="N373" t="s">
        <v>98</v>
      </c>
      <c r="O373" t="s">
        <v>89</v>
      </c>
      <c r="P373" t="s">
        <v>77</v>
      </c>
      <c r="Q373" t="s">
        <v>59</v>
      </c>
      <c r="R373" t="s">
        <v>47</v>
      </c>
      <c r="S373" t="s">
        <v>80</v>
      </c>
      <c r="T373" t="s">
        <v>50</v>
      </c>
      <c r="U373" t="s">
        <v>58</v>
      </c>
      <c r="V373" t="s">
        <v>44</v>
      </c>
      <c r="W373">
        <v>18.460943425714198</v>
      </c>
      <c r="X373">
        <v>12.35045459</v>
      </c>
      <c r="Y373">
        <v>12.086419733333299</v>
      </c>
      <c r="Z373">
        <v>12.0703305571428</v>
      </c>
      <c r="AA373">
        <v>12.046758430000001</v>
      </c>
      <c r="AB373">
        <v>11.954267994999899</v>
      </c>
      <c r="AC373">
        <v>10.632753696666599</v>
      </c>
      <c r="AD373">
        <v>9.4548510174999993</v>
      </c>
      <c r="AE373">
        <v>9.4028904039999901</v>
      </c>
      <c r="AF373">
        <v>9.3957005539999994</v>
      </c>
    </row>
    <row r="374" spans="1:32" x14ac:dyDescent="0.3">
      <c r="A374">
        <v>1860</v>
      </c>
      <c r="B374" t="s">
        <v>116</v>
      </c>
      <c r="C374">
        <v>2015</v>
      </c>
      <c r="D374">
        <v>356</v>
      </c>
      <c r="E374">
        <v>60</v>
      </c>
      <c r="F374">
        <v>0.62921348314606695</v>
      </c>
      <c r="G374">
        <v>0.1</v>
      </c>
      <c r="H374">
        <v>4</v>
      </c>
      <c r="I374">
        <v>0.18</v>
      </c>
      <c r="J374">
        <v>0.7</v>
      </c>
      <c r="K374">
        <v>0.02</v>
      </c>
      <c r="L374">
        <v>3</v>
      </c>
      <c r="M374" t="s">
        <v>32</v>
      </c>
      <c r="N374" t="s">
        <v>77</v>
      </c>
      <c r="O374" t="s">
        <v>106</v>
      </c>
      <c r="P374" t="s">
        <v>44</v>
      </c>
      <c r="Q374" t="s">
        <v>46</v>
      </c>
      <c r="R374" t="s">
        <v>73</v>
      </c>
      <c r="S374" t="s">
        <v>70</v>
      </c>
      <c r="T374" t="s">
        <v>99</v>
      </c>
      <c r="U374" t="s">
        <v>82</v>
      </c>
      <c r="V374" t="s">
        <v>67</v>
      </c>
      <c r="W374">
        <v>7.4786112159374998</v>
      </c>
      <c r="X374">
        <v>6.6264724042380898</v>
      </c>
      <c r="Y374">
        <v>6.5566917212499902</v>
      </c>
      <c r="Z374">
        <v>6.5034297179599996</v>
      </c>
      <c r="AA374">
        <v>6.3933036588888799</v>
      </c>
      <c r="AB374">
        <v>6.2517817337499997</v>
      </c>
      <c r="AC374">
        <v>6.1377722599999904</v>
      </c>
      <c r="AD374">
        <v>6.1334425994444404</v>
      </c>
      <c r="AE374">
        <v>5.8098786326666598</v>
      </c>
      <c r="AF374">
        <v>5.7911030322222201</v>
      </c>
    </row>
    <row r="375" spans="1:32" x14ac:dyDescent="0.3">
      <c r="A375">
        <v>1861</v>
      </c>
      <c r="B375" t="s">
        <v>116</v>
      </c>
      <c r="C375">
        <v>2015</v>
      </c>
      <c r="D375">
        <v>356</v>
      </c>
      <c r="E375">
        <v>61</v>
      </c>
      <c r="F375">
        <v>0.60674157303370702</v>
      </c>
      <c r="G375">
        <v>0.1</v>
      </c>
      <c r="H375">
        <v>1</v>
      </c>
      <c r="I375">
        <v>0.78</v>
      </c>
      <c r="J375">
        <v>0.54</v>
      </c>
      <c r="K375">
        <v>0</v>
      </c>
      <c r="L375">
        <v>10</v>
      </c>
      <c r="M375" t="s">
        <v>82</v>
      </c>
      <c r="N375" t="s">
        <v>32</v>
      </c>
      <c r="O375" t="s">
        <v>77</v>
      </c>
      <c r="P375" t="s">
        <v>92</v>
      </c>
      <c r="Q375" t="s">
        <v>43</v>
      </c>
      <c r="R375" t="s">
        <v>106</v>
      </c>
      <c r="S375" t="s">
        <v>101</v>
      </c>
      <c r="T375" t="s">
        <v>59</v>
      </c>
      <c r="U375" t="s">
        <v>52</v>
      </c>
      <c r="V375" t="s">
        <v>76</v>
      </c>
      <c r="W375">
        <v>23.072030999999999</v>
      </c>
      <c r="X375">
        <v>18.805077212999901</v>
      </c>
      <c r="Y375">
        <v>18.358103856250001</v>
      </c>
      <c r="Z375">
        <v>16.674579600000001</v>
      </c>
      <c r="AA375">
        <v>16.63038255</v>
      </c>
      <c r="AB375">
        <v>15.2886705499999</v>
      </c>
      <c r="AC375">
        <v>14.8881044</v>
      </c>
      <c r="AD375">
        <v>13.734115129999999</v>
      </c>
      <c r="AE375">
        <v>13.72937535</v>
      </c>
      <c r="AF375">
        <v>13.6249828</v>
      </c>
    </row>
    <row r="376" spans="1:32" x14ac:dyDescent="0.3">
      <c r="A376">
        <v>1862</v>
      </c>
      <c r="B376" t="s">
        <v>116</v>
      </c>
      <c r="C376">
        <v>2015</v>
      </c>
      <c r="D376">
        <v>356</v>
      </c>
      <c r="E376">
        <v>62</v>
      </c>
      <c r="F376">
        <v>0.60955056179775202</v>
      </c>
      <c r="G376">
        <v>0.42</v>
      </c>
      <c r="H376">
        <v>1</v>
      </c>
      <c r="I376">
        <v>0.34</v>
      </c>
      <c r="J376">
        <v>0.9</v>
      </c>
      <c r="K376">
        <v>0.62</v>
      </c>
      <c r="L376">
        <v>6</v>
      </c>
      <c r="M376" t="s">
        <v>44</v>
      </c>
      <c r="N376" t="s">
        <v>47</v>
      </c>
      <c r="O376" t="s">
        <v>77</v>
      </c>
      <c r="P376" t="s">
        <v>59</v>
      </c>
      <c r="Q376" t="s">
        <v>72</v>
      </c>
      <c r="R376" t="s">
        <v>39</v>
      </c>
      <c r="S376" t="s">
        <v>50</v>
      </c>
      <c r="T376" t="s">
        <v>45</v>
      </c>
      <c r="U376" t="s">
        <v>102</v>
      </c>
      <c r="V376" t="s">
        <v>70</v>
      </c>
      <c r="W376">
        <v>18.355217</v>
      </c>
      <c r="X376">
        <v>17.227829</v>
      </c>
      <c r="Y376">
        <v>17.108557141666601</v>
      </c>
      <c r="Z376">
        <v>13.172975995</v>
      </c>
      <c r="AA376">
        <v>11.026030499999999</v>
      </c>
      <c r="AB376">
        <v>10.609348300000001</v>
      </c>
      <c r="AC376">
        <v>10.237084164999899</v>
      </c>
      <c r="AD376">
        <v>10.1188238533333</v>
      </c>
      <c r="AE376">
        <v>9.9755182300000005</v>
      </c>
      <c r="AF376">
        <v>9.6243677000000005</v>
      </c>
    </row>
    <row r="377" spans="1:32" x14ac:dyDescent="0.3">
      <c r="A377">
        <v>1863</v>
      </c>
      <c r="B377" t="s">
        <v>116</v>
      </c>
      <c r="C377">
        <v>2015</v>
      </c>
      <c r="D377">
        <v>356</v>
      </c>
      <c r="E377">
        <v>63</v>
      </c>
      <c r="F377">
        <v>0.58426966292134797</v>
      </c>
      <c r="G377">
        <v>0.2</v>
      </c>
      <c r="H377">
        <v>1</v>
      </c>
      <c r="I377">
        <v>0.6</v>
      </c>
      <c r="J377">
        <v>0.12</v>
      </c>
      <c r="K377">
        <v>0.3</v>
      </c>
      <c r="L377">
        <v>5</v>
      </c>
      <c r="M377" t="s">
        <v>95</v>
      </c>
      <c r="N377" t="s">
        <v>110</v>
      </c>
      <c r="O377" t="s">
        <v>100</v>
      </c>
      <c r="P377" t="s">
        <v>32</v>
      </c>
      <c r="Q377" t="s">
        <v>58</v>
      </c>
      <c r="R377" t="s">
        <v>108</v>
      </c>
      <c r="S377" t="s">
        <v>102</v>
      </c>
      <c r="T377" t="s">
        <v>50</v>
      </c>
      <c r="U377" t="s">
        <v>65</v>
      </c>
      <c r="V377" t="s">
        <v>70</v>
      </c>
      <c r="W377">
        <v>16.3842964</v>
      </c>
      <c r="X377">
        <v>14.81499625</v>
      </c>
      <c r="Y377">
        <v>14.7824789666666</v>
      </c>
      <c r="Z377">
        <v>14.62688095</v>
      </c>
      <c r="AA377">
        <v>14.097008199999999</v>
      </c>
      <c r="AB377">
        <v>13.870595</v>
      </c>
      <c r="AC377">
        <v>13.356972249999901</v>
      </c>
      <c r="AD377">
        <v>12.8475456</v>
      </c>
      <c r="AE377">
        <v>12.776479699999999</v>
      </c>
      <c r="AF377">
        <v>12.480348209999899</v>
      </c>
    </row>
    <row r="378" spans="1:32" x14ac:dyDescent="0.3">
      <c r="A378">
        <v>1864</v>
      </c>
      <c r="B378" t="s">
        <v>116</v>
      </c>
      <c r="C378">
        <v>2015</v>
      </c>
      <c r="D378">
        <v>356</v>
      </c>
      <c r="E378">
        <v>64</v>
      </c>
      <c r="F378">
        <v>0.60955056179775202</v>
      </c>
      <c r="G378">
        <v>0.06</v>
      </c>
      <c r="H378">
        <v>5</v>
      </c>
      <c r="I378">
        <v>0.5</v>
      </c>
      <c r="J378">
        <v>0.84</v>
      </c>
      <c r="K378">
        <v>0.86</v>
      </c>
      <c r="L378">
        <v>4</v>
      </c>
      <c r="M378" t="s">
        <v>32</v>
      </c>
      <c r="N378" t="s">
        <v>77</v>
      </c>
      <c r="O378" t="s">
        <v>45</v>
      </c>
      <c r="P378" t="s">
        <v>44</v>
      </c>
      <c r="Q378" t="s">
        <v>59</v>
      </c>
      <c r="R378" t="s">
        <v>58</v>
      </c>
      <c r="S378" t="s">
        <v>57</v>
      </c>
      <c r="T378" t="s">
        <v>36</v>
      </c>
      <c r="U378" t="s">
        <v>72</v>
      </c>
      <c r="V378" t="s">
        <v>89</v>
      </c>
      <c r="W378">
        <v>10.1907746203921</v>
      </c>
      <c r="X378">
        <v>8.2779612839999999</v>
      </c>
      <c r="Y378">
        <v>7.25248972742222</v>
      </c>
      <c r="Z378">
        <v>7.1360252489795899</v>
      </c>
      <c r="AA378">
        <v>7.0234366088888898</v>
      </c>
      <c r="AB378">
        <v>6.9381592648571404</v>
      </c>
      <c r="AC378">
        <v>6.6696081353846104</v>
      </c>
      <c r="AD378">
        <v>6.5740059081818103</v>
      </c>
      <c r="AE378">
        <v>6.3556454209999904</v>
      </c>
      <c r="AF378">
        <v>6.3483161483783697</v>
      </c>
    </row>
    <row r="379" spans="1:32" x14ac:dyDescent="0.3">
      <c r="A379">
        <v>1865</v>
      </c>
      <c r="B379" t="s">
        <v>116</v>
      </c>
      <c r="C379">
        <v>2015</v>
      </c>
      <c r="D379">
        <v>356</v>
      </c>
      <c r="E379">
        <v>65</v>
      </c>
      <c r="F379">
        <v>0.60955056179775202</v>
      </c>
      <c r="G379">
        <v>0.08</v>
      </c>
      <c r="H379">
        <v>3</v>
      </c>
      <c r="I379">
        <v>0.8</v>
      </c>
      <c r="J379">
        <v>1</v>
      </c>
      <c r="K379">
        <v>0.02</v>
      </c>
      <c r="L379">
        <v>6</v>
      </c>
      <c r="M379" t="s">
        <v>32</v>
      </c>
      <c r="N379" t="s">
        <v>77</v>
      </c>
      <c r="O379" t="s">
        <v>44</v>
      </c>
      <c r="P379" t="s">
        <v>73</v>
      </c>
      <c r="Q379" t="s">
        <v>55</v>
      </c>
      <c r="R379" t="s">
        <v>47</v>
      </c>
      <c r="S379" t="s">
        <v>45</v>
      </c>
      <c r="T379" t="s">
        <v>104</v>
      </c>
      <c r="U379" t="s">
        <v>51</v>
      </c>
      <c r="V379" t="s">
        <v>52</v>
      </c>
      <c r="W379">
        <v>18.2432474647619</v>
      </c>
      <c r="X379">
        <v>10.969439598749901</v>
      </c>
      <c r="Y379">
        <v>10.9485207978571</v>
      </c>
      <c r="Z379">
        <v>9.9011089099999996</v>
      </c>
      <c r="AA379">
        <v>9.7478484425000005</v>
      </c>
      <c r="AB379">
        <v>9.6309670650000001</v>
      </c>
      <c r="AC379">
        <v>9.3860112995238101</v>
      </c>
      <c r="AD379">
        <v>9.2254945366666607</v>
      </c>
      <c r="AE379">
        <v>9.2220649669230692</v>
      </c>
      <c r="AF379">
        <v>8.9321015700000004</v>
      </c>
    </row>
    <row r="380" spans="1:32" x14ac:dyDescent="0.3">
      <c r="A380">
        <v>1866</v>
      </c>
      <c r="B380" t="s">
        <v>116</v>
      </c>
      <c r="C380">
        <v>2015</v>
      </c>
      <c r="D380">
        <v>356</v>
      </c>
      <c r="E380">
        <v>66</v>
      </c>
      <c r="F380">
        <v>0.61516853932584203</v>
      </c>
      <c r="G380">
        <v>0.1</v>
      </c>
      <c r="H380">
        <v>2</v>
      </c>
      <c r="I380">
        <v>0.42</v>
      </c>
      <c r="J380">
        <v>0.92</v>
      </c>
      <c r="K380">
        <v>0.54</v>
      </c>
      <c r="L380">
        <v>2</v>
      </c>
      <c r="M380" t="s">
        <v>106</v>
      </c>
      <c r="N380" t="s">
        <v>32</v>
      </c>
      <c r="O380" t="s">
        <v>77</v>
      </c>
      <c r="P380" t="s">
        <v>44</v>
      </c>
      <c r="Q380" t="s">
        <v>59</v>
      </c>
      <c r="R380" t="s">
        <v>46</v>
      </c>
      <c r="S380" t="s">
        <v>45</v>
      </c>
      <c r="T380" t="s">
        <v>70</v>
      </c>
      <c r="U380" t="s">
        <v>56</v>
      </c>
      <c r="V380" t="s">
        <v>72</v>
      </c>
      <c r="W380">
        <v>16.3309580333333</v>
      </c>
      <c r="X380">
        <v>16.133260581538401</v>
      </c>
      <c r="Y380">
        <v>15.698428148333299</v>
      </c>
      <c r="Z380">
        <v>13.1546655788888</v>
      </c>
      <c r="AA380">
        <v>11.3390791171428</v>
      </c>
      <c r="AB380">
        <v>11.1281281</v>
      </c>
      <c r="AC380">
        <v>10.973893024285699</v>
      </c>
      <c r="AD380">
        <v>10.488357354</v>
      </c>
      <c r="AE380">
        <v>10.2399273</v>
      </c>
      <c r="AF380">
        <v>10.07133119</v>
      </c>
    </row>
    <row r="381" spans="1:32" x14ac:dyDescent="0.3">
      <c r="A381">
        <v>1867</v>
      </c>
      <c r="B381" t="s">
        <v>116</v>
      </c>
      <c r="C381">
        <v>2015</v>
      </c>
      <c r="D381">
        <v>356</v>
      </c>
      <c r="E381">
        <v>67</v>
      </c>
      <c r="F381">
        <v>0.60393258426966201</v>
      </c>
      <c r="G381">
        <v>0.06</v>
      </c>
      <c r="H381">
        <v>2</v>
      </c>
      <c r="I381">
        <v>0.64</v>
      </c>
      <c r="J381">
        <v>1</v>
      </c>
      <c r="K381">
        <v>0.46</v>
      </c>
      <c r="L381">
        <v>10</v>
      </c>
      <c r="M381" t="s">
        <v>32</v>
      </c>
      <c r="N381" t="s">
        <v>47</v>
      </c>
      <c r="O381" t="s">
        <v>70</v>
      </c>
      <c r="P381" t="s">
        <v>77</v>
      </c>
      <c r="Q381" t="s">
        <v>106</v>
      </c>
      <c r="R381" t="s">
        <v>104</v>
      </c>
      <c r="S381" t="s">
        <v>45</v>
      </c>
      <c r="T381" t="s">
        <v>44</v>
      </c>
      <c r="U381" t="s">
        <v>35</v>
      </c>
      <c r="V381" t="s">
        <v>36</v>
      </c>
      <c r="W381">
        <v>23.209135564285699</v>
      </c>
      <c r="X381">
        <v>13.612071157500001</v>
      </c>
      <c r="Y381">
        <v>12.134378484444399</v>
      </c>
      <c r="Z381">
        <v>11.927341765263099</v>
      </c>
      <c r="AA381">
        <v>11.6113198433333</v>
      </c>
      <c r="AB381">
        <v>11.507796750000001</v>
      </c>
      <c r="AC381">
        <v>11.3853995033333</v>
      </c>
      <c r="AD381">
        <v>10.993647294285701</v>
      </c>
      <c r="AE381">
        <v>10.351048455000001</v>
      </c>
      <c r="AF381">
        <v>10.275249134999999</v>
      </c>
    </row>
    <row r="382" spans="1:32" x14ac:dyDescent="0.3">
      <c r="A382">
        <v>1868</v>
      </c>
      <c r="B382" t="s">
        <v>116</v>
      </c>
      <c r="C382">
        <v>2015</v>
      </c>
      <c r="D382">
        <v>356</v>
      </c>
      <c r="E382">
        <v>68</v>
      </c>
      <c r="F382">
        <v>0.60955056179775202</v>
      </c>
      <c r="G382">
        <v>0.04</v>
      </c>
      <c r="H382">
        <v>2</v>
      </c>
      <c r="I382">
        <v>0.32</v>
      </c>
      <c r="J382">
        <v>0.5</v>
      </c>
      <c r="K382">
        <v>0.52</v>
      </c>
      <c r="L382">
        <v>2</v>
      </c>
      <c r="M382" t="s">
        <v>77</v>
      </c>
      <c r="N382" t="s">
        <v>82</v>
      </c>
      <c r="O382" t="s">
        <v>106</v>
      </c>
      <c r="P382" t="s">
        <v>32</v>
      </c>
      <c r="Q382" t="s">
        <v>68</v>
      </c>
      <c r="R382" t="s">
        <v>58</v>
      </c>
      <c r="S382" t="s">
        <v>47</v>
      </c>
      <c r="T382" t="s">
        <v>48</v>
      </c>
      <c r="U382" t="s">
        <v>60</v>
      </c>
      <c r="V382" t="s">
        <v>46</v>
      </c>
      <c r="W382">
        <v>16.721779061666599</v>
      </c>
      <c r="X382">
        <v>13.34203782</v>
      </c>
      <c r="Y382">
        <v>12.944056525000001</v>
      </c>
      <c r="Z382">
        <v>12.191029305000001</v>
      </c>
      <c r="AA382">
        <v>11.70871829</v>
      </c>
      <c r="AB382">
        <v>11.639389789999999</v>
      </c>
      <c r="AC382">
        <v>11.4899016571428</v>
      </c>
      <c r="AD382">
        <v>11.3862171</v>
      </c>
      <c r="AE382">
        <v>11.346597189999899</v>
      </c>
      <c r="AF382">
        <v>11.332911505</v>
      </c>
    </row>
    <row r="383" spans="1:32" x14ac:dyDescent="0.3">
      <c r="A383">
        <v>1869</v>
      </c>
      <c r="B383" t="s">
        <v>116</v>
      </c>
      <c r="C383">
        <v>2015</v>
      </c>
      <c r="D383">
        <v>356</v>
      </c>
      <c r="E383">
        <v>69</v>
      </c>
      <c r="F383">
        <v>0.598314606741573</v>
      </c>
      <c r="G383">
        <v>0.06</v>
      </c>
      <c r="H383">
        <v>2</v>
      </c>
      <c r="I383">
        <v>0.44</v>
      </c>
      <c r="J383">
        <v>0.44</v>
      </c>
      <c r="K383">
        <v>0.18</v>
      </c>
      <c r="L383">
        <v>10</v>
      </c>
      <c r="M383" t="s">
        <v>77</v>
      </c>
      <c r="N383" t="s">
        <v>58</v>
      </c>
      <c r="O383" t="s">
        <v>32</v>
      </c>
      <c r="P383" t="s">
        <v>93</v>
      </c>
      <c r="Q383" t="s">
        <v>52</v>
      </c>
      <c r="R383" t="s">
        <v>45</v>
      </c>
      <c r="S383" t="s">
        <v>99</v>
      </c>
      <c r="T383" t="s">
        <v>33</v>
      </c>
      <c r="U383" t="s">
        <v>55</v>
      </c>
      <c r="V383" t="s">
        <v>80</v>
      </c>
      <c r="W383">
        <v>12.285063007272701</v>
      </c>
      <c r="X383">
        <v>10.832903276250001</v>
      </c>
      <c r="Y383">
        <v>10.128174382399999</v>
      </c>
      <c r="Z383">
        <v>9.6288395537499998</v>
      </c>
      <c r="AA383">
        <v>9.5809956722222207</v>
      </c>
      <c r="AB383">
        <v>9.481710777</v>
      </c>
      <c r="AC383">
        <v>9.2543494699999993</v>
      </c>
      <c r="AD383">
        <v>9.1771379885714293</v>
      </c>
      <c r="AE383">
        <v>8.9945061411111098</v>
      </c>
      <c r="AF383">
        <v>8.9800222733333293</v>
      </c>
    </row>
    <row r="384" spans="1:32" x14ac:dyDescent="0.3">
      <c r="A384">
        <v>1870</v>
      </c>
      <c r="B384" t="s">
        <v>116</v>
      </c>
      <c r="C384">
        <v>2015</v>
      </c>
      <c r="D384">
        <v>356</v>
      </c>
      <c r="E384">
        <v>70</v>
      </c>
      <c r="F384">
        <v>0.62078651685393205</v>
      </c>
      <c r="G384">
        <v>0.02</v>
      </c>
      <c r="H384">
        <v>6</v>
      </c>
      <c r="I384">
        <v>0.86</v>
      </c>
      <c r="J384">
        <v>0.38</v>
      </c>
      <c r="K384">
        <v>0.74</v>
      </c>
      <c r="L384">
        <v>10</v>
      </c>
      <c r="M384" t="s">
        <v>77</v>
      </c>
      <c r="N384" t="s">
        <v>32</v>
      </c>
      <c r="O384" t="s">
        <v>58</v>
      </c>
      <c r="P384" t="s">
        <v>45</v>
      </c>
      <c r="Q384" t="s">
        <v>44</v>
      </c>
      <c r="R384" t="s">
        <v>36</v>
      </c>
      <c r="S384" t="s">
        <v>59</v>
      </c>
      <c r="T384" t="s">
        <v>106</v>
      </c>
      <c r="U384" t="s">
        <v>47</v>
      </c>
      <c r="V384" t="s">
        <v>74</v>
      </c>
      <c r="W384">
        <v>10.323141393275799</v>
      </c>
      <c r="X384">
        <v>10.072878557999999</v>
      </c>
      <c r="Y384">
        <v>9.1504850095555508</v>
      </c>
      <c r="Z384">
        <v>9.0888019148913006</v>
      </c>
      <c r="AA384">
        <v>8.3927739362264102</v>
      </c>
      <c r="AB384">
        <v>8.3300141187500003</v>
      </c>
      <c r="AC384">
        <v>8.3273538283050801</v>
      </c>
      <c r="AD384">
        <v>8.2638122024999898</v>
      </c>
      <c r="AE384">
        <v>8.0016822707317008</v>
      </c>
      <c r="AF384">
        <v>7.9531083628571402</v>
      </c>
    </row>
    <row r="385" spans="1:32" x14ac:dyDescent="0.3">
      <c r="A385">
        <v>1871</v>
      </c>
      <c r="B385" t="s">
        <v>116</v>
      </c>
      <c r="C385">
        <v>2015</v>
      </c>
      <c r="D385">
        <v>356</v>
      </c>
      <c r="E385">
        <v>71</v>
      </c>
      <c r="F385">
        <v>0.60955056179775202</v>
      </c>
      <c r="G385">
        <v>0.26</v>
      </c>
      <c r="H385">
        <v>1</v>
      </c>
      <c r="I385">
        <v>0.38</v>
      </c>
      <c r="J385">
        <v>0.86</v>
      </c>
      <c r="K385">
        <v>0.54</v>
      </c>
      <c r="L385">
        <v>5</v>
      </c>
      <c r="M385" t="s">
        <v>77</v>
      </c>
      <c r="N385" t="s">
        <v>44</v>
      </c>
      <c r="O385" t="s">
        <v>59</v>
      </c>
      <c r="P385" t="s">
        <v>45</v>
      </c>
      <c r="Q385" t="s">
        <v>51</v>
      </c>
      <c r="R385" t="s">
        <v>32</v>
      </c>
      <c r="S385" t="s">
        <v>89</v>
      </c>
      <c r="T385" t="s">
        <v>70</v>
      </c>
      <c r="U385" t="s">
        <v>58</v>
      </c>
      <c r="V385" t="s">
        <v>74</v>
      </c>
      <c r="W385">
        <v>23.878181659999999</v>
      </c>
      <c r="X385">
        <v>18.407741099999999</v>
      </c>
      <c r="Y385">
        <v>15.148766499999899</v>
      </c>
      <c r="Z385">
        <v>14.953678878</v>
      </c>
      <c r="AA385">
        <v>13.0848494</v>
      </c>
      <c r="AB385">
        <v>11.7740945875</v>
      </c>
      <c r="AC385">
        <v>10.9872675</v>
      </c>
      <c r="AD385">
        <v>10.4507282</v>
      </c>
      <c r="AE385">
        <v>10.046838044999999</v>
      </c>
      <c r="AF385">
        <v>9.9612229299999999</v>
      </c>
    </row>
    <row r="386" spans="1:32" x14ac:dyDescent="0.3">
      <c r="A386">
        <v>1872</v>
      </c>
      <c r="B386" t="s">
        <v>116</v>
      </c>
      <c r="C386">
        <v>2015</v>
      </c>
      <c r="D386">
        <v>356</v>
      </c>
      <c r="E386">
        <v>72</v>
      </c>
      <c r="F386">
        <v>0.58146067415730296</v>
      </c>
      <c r="G386">
        <v>0.04</v>
      </c>
      <c r="H386">
        <v>2</v>
      </c>
      <c r="I386">
        <v>0.57999999999999996</v>
      </c>
      <c r="J386">
        <v>0.9</v>
      </c>
      <c r="K386">
        <v>0.02</v>
      </c>
      <c r="L386">
        <v>0</v>
      </c>
      <c r="M386" t="s">
        <v>32</v>
      </c>
      <c r="N386" t="s">
        <v>57</v>
      </c>
      <c r="O386" t="s">
        <v>77</v>
      </c>
      <c r="P386" t="s">
        <v>95</v>
      </c>
      <c r="Q386" t="s">
        <v>51</v>
      </c>
      <c r="R386" t="s">
        <v>106</v>
      </c>
      <c r="S386" t="s">
        <v>44</v>
      </c>
      <c r="T386" t="s">
        <v>45</v>
      </c>
      <c r="U386" t="s">
        <v>42</v>
      </c>
      <c r="V386" t="s">
        <v>59</v>
      </c>
      <c r="W386">
        <v>20.778389158666599</v>
      </c>
      <c r="X386">
        <v>13.660039899999999</v>
      </c>
      <c r="Y386">
        <v>13.5844328237499</v>
      </c>
      <c r="Z386">
        <v>13.5376616</v>
      </c>
      <c r="AA386">
        <v>13.026145455</v>
      </c>
      <c r="AB386">
        <v>13.000562835454501</v>
      </c>
      <c r="AC386">
        <v>12.689476367999999</v>
      </c>
      <c r="AD386">
        <v>12.667833597036999</v>
      </c>
      <c r="AE386">
        <v>12.09878956</v>
      </c>
      <c r="AF386">
        <v>11.9130298283333</v>
      </c>
    </row>
    <row r="387" spans="1:32" x14ac:dyDescent="0.3">
      <c r="A387">
        <v>1873</v>
      </c>
      <c r="B387" t="s">
        <v>116</v>
      </c>
      <c r="C387">
        <v>2015</v>
      </c>
      <c r="D387">
        <v>356</v>
      </c>
      <c r="E387">
        <v>73</v>
      </c>
      <c r="F387">
        <v>0.62921348314606695</v>
      </c>
      <c r="G387">
        <v>0.12</v>
      </c>
      <c r="H387">
        <v>2</v>
      </c>
      <c r="I387">
        <v>0.42</v>
      </c>
      <c r="J387">
        <v>0.94</v>
      </c>
      <c r="K387">
        <v>0.14000000000000001</v>
      </c>
      <c r="L387">
        <v>4</v>
      </c>
      <c r="M387" t="s">
        <v>77</v>
      </c>
      <c r="N387" t="s">
        <v>106</v>
      </c>
      <c r="O387" t="s">
        <v>32</v>
      </c>
      <c r="P387" t="s">
        <v>112</v>
      </c>
      <c r="Q387" t="s">
        <v>44</v>
      </c>
      <c r="R387" t="s">
        <v>58</v>
      </c>
      <c r="S387" t="s">
        <v>45</v>
      </c>
      <c r="T387" t="s">
        <v>66</v>
      </c>
      <c r="U387" t="s">
        <v>70</v>
      </c>
      <c r="V387" t="s">
        <v>47</v>
      </c>
      <c r="W387">
        <v>17.547203776249901</v>
      </c>
      <c r="X387">
        <v>15.409342645000001</v>
      </c>
      <c r="Y387">
        <v>13.7887058178571</v>
      </c>
      <c r="Z387">
        <v>12.5599823</v>
      </c>
      <c r="AA387">
        <v>11.720071320000001</v>
      </c>
      <c r="AB387">
        <v>11.56751084125</v>
      </c>
      <c r="AC387">
        <v>11.259898377000001</v>
      </c>
      <c r="AD387">
        <v>10.8033848</v>
      </c>
      <c r="AE387">
        <v>10.72224999</v>
      </c>
      <c r="AF387">
        <v>10.6511812</v>
      </c>
    </row>
    <row r="388" spans="1:32" x14ac:dyDescent="0.3">
      <c r="A388">
        <v>1874</v>
      </c>
      <c r="B388" t="s">
        <v>116</v>
      </c>
      <c r="C388">
        <v>2015</v>
      </c>
      <c r="D388">
        <v>356</v>
      </c>
      <c r="E388">
        <v>74</v>
      </c>
      <c r="F388">
        <v>0.598314606741573</v>
      </c>
      <c r="G388">
        <v>0.2</v>
      </c>
      <c r="H388">
        <v>1</v>
      </c>
      <c r="I388">
        <v>0.22</v>
      </c>
      <c r="J388">
        <v>0.92</v>
      </c>
      <c r="K388">
        <v>0.68</v>
      </c>
      <c r="L388">
        <v>0</v>
      </c>
      <c r="M388" t="s">
        <v>77</v>
      </c>
      <c r="N388" t="s">
        <v>106</v>
      </c>
      <c r="O388" t="s">
        <v>44</v>
      </c>
      <c r="P388" t="s">
        <v>47</v>
      </c>
      <c r="Q388" t="s">
        <v>32</v>
      </c>
      <c r="R388" t="s">
        <v>59</v>
      </c>
      <c r="S388" t="s">
        <v>45</v>
      </c>
      <c r="T388" t="s">
        <v>96</v>
      </c>
      <c r="U388" t="s">
        <v>70</v>
      </c>
      <c r="V388" t="s">
        <v>36</v>
      </c>
      <c r="W388">
        <v>21.303382880000001</v>
      </c>
      <c r="X388">
        <v>15.6914451833333</v>
      </c>
      <c r="Y388">
        <v>14.709121699999899</v>
      </c>
      <c r="Z388">
        <v>14.644676199999999</v>
      </c>
      <c r="AA388">
        <v>14.540200803333301</v>
      </c>
      <c r="AB388">
        <v>12.611577186666601</v>
      </c>
      <c r="AC388">
        <v>12.187531377999999</v>
      </c>
      <c r="AD388">
        <v>10.624667199999999</v>
      </c>
      <c r="AE388">
        <v>10.518244960000001</v>
      </c>
      <c r="AF388">
        <v>10.073165899999999</v>
      </c>
    </row>
    <row r="389" spans="1:32" x14ac:dyDescent="0.3">
      <c r="A389">
        <v>1875</v>
      </c>
      <c r="B389" t="s">
        <v>116</v>
      </c>
      <c r="C389">
        <v>2015</v>
      </c>
      <c r="D389">
        <v>356</v>
      </c>
      <c r="E389">
        <v>75</v>
      </c>
      <c r="F389">
        <v>0.60674157303370702</v>
      </c>
      <c r="G389">
        <v>0.18</v>
      </c>
      <c r="H389">
        <v>4</v>
      </c>
      <c r="I389">
        <v>0.62</v>
      </c>
      <c r="J389">
        <v>0.92</v>
      </c>
      <c r="K389">
        <v>0.26</v>
      </c>
      <c r="L389">
        <v>10</v>
      </c>
      <c r="M389" t="s">
        <v>32</v>
      </c>
      <c r="N389" t="s">
        <v>45</v>
      </c>
      <c r="O389" t="s">
        <v>44</v>
      </c>
      <c r="P389" t="s">
        <v>77</v>
      </c>
      <c r="Q389" t="s">
        <v>59</v>
      </c>
      <c r="R389" t="s">
        <v>58</v>
      </c>
      <c r="S389" t="s">
        <v>106</v>
      </c>
      <c r="T389" t="s">
        <v>56</v>
      </c>
      <c r="U389" t="s">
        <v>93</v>
      </c>
      <c r="V389" t="s">
        <v>72</v>
      </c>
      <c r="W389">
        <v>11.993489890625</v>
      </c>
      <c r="X389">
        <v>9.1185615607692299</v>
      </c>
      <c r="Y389">
        <v>8.1285305673333301</v>
      </c>
      <c r="Z389">
        <v>8.0099523553846108</v>
      </c>
      <c r="AA389">
        <v>7.7654631293333303</v>
      </c>
      <c r="AB389">
        <v>7.7089185591666602</v>
      </c>
      <c r="AC389">
        <v>7.3838291524999899</v>
      </c>
      <c r="AD389">
        <v>7.3744525999999997</v>
      </c>
      <c r="AE389">
        <v>6.9790362662499996</v>
      </c>
      <c r="AF389">
        <v>6.7348224810000001</v>
      </c>
    </row>
    <row r="390" spans="1:32" x14ac:dyDescent="0.3">
      <c r="A390">
        <v>1876</v>
      </c>
      <c r="B390" t="s">
        <v>116</v>
      </c>
      <c r="C390">
        <v>2015</v>
      </c>
      <c r="D390">
        <v>356</v>
      </c>
      <c r="E390">
        <v>76</v>
      </c>
      <c r="F390">
        <v>0.57303370786516805</v>
      </c>
      <c r="G390">
        <v>0.18</v>
      </c>
      <c r="H390">
        <v>4</v>
      </c>
      <c r="I390">
        <v>0.4</v>
      </c>
      <c r="J390">
        <v>0.82</v>
      </c>
      <c r="K390">
        <v>0.34</v>
      </c>
      <c r="L390">
        <v>4</v>
      </c>
      <c r="M390" t="s">
        <v>77</v>
      </c>
      <c r="N390" t="s">
        <v>60</v>
      </c>
      <c r="O390" t="s">
        <v>45</v>
      </c>
      <c r="P390" t="s">
        <v>83</v>
      </c>
      <c r="Q390" t="s">
        <v>39</v>
      </c>
      <c r="R390" t="s">
        <v>44</v>
      </c>
      <c r="S390" t="s">
        <v>64</v>
      </c>
      <c r="T390" t="s">
        <v>85</v>
      </c>
      <c r="U390" t="s">
        <v>100</v>
      </c>
      <c r="V390" t="s">
        <v>42</v>
      </c>
      <c r="W390">
        <v>10.9389320983333</v>
      </c>
      <c r="X390">
        <v>7.0337792709090898</v>
      </c>
      <c r="Y390">
        <v>7.0122247399999997</v>
      </c>
      <c r="Z390">
        <v>6.4824116499999898</v>
      </c>
      <c r="AA390">
        <v>6.4687427020000001</v>
      </c>
      <c r="AB390">
        <v>6.4435488809999999</v>
      </c>
      <c r="AC390">
        <v>6.4005021458333298</v>
      </c>
      <c r="AD390">
        <v>6.2979365865263102</v>
      </c>
      <c r="AE390">
        <v>6.2102952357692303</v>
      </c>
      <c r="AF390">
        <v>6.18443846461538</v>
      </c>
    </row>
    <row r="391" spans="1:32" x14ac:dyDescent="0.3">
      <c r="A391">
        <v>1877</v>
      </c>
      <c r="B391" t="s">
        <v>116</v>
      </c>
      <c r="C391">
        <v>2015</v>
      </c>
      <c r="D391">
        <v>356</v>
      </c>
      <c r="E391">
        <v>77</v>
      </c>
      <c r="F391">
        <v>0.601123595505618</v>
      </c>
      <c r="G391">
        <v>0.2</v>
      </c>
      <c r="H391">
        <v>2</v>
      </c>
      <c r="I391">
        <v>0.44</v>
      </c>
      <c r="J391">
        <v>0.6</v>
      </c>
      <c r="K391">
        <v>0.42</v>
      </c>
      <c r="L391">
        <v>8</v>
      </c>
      <c r="M391" t="s">
        <v>32</v>
      </c>
      <c r="N391" t="s">
        <v>77</v>
      </c>
      <c r="O391" t="s">
        <v>45</v>
      </c>
      <c r="P391" t="s">
        <v>106</v>
      </c>
      <c r="Q391" t="s">
        <v>100</v>
      </c>
      <c r="R391" t="s">
        <v>52</v>
      </c>
      <c r="S391" t="s">
        <v>82</v>
      </c>
      <c r="T391" t="s">
        <v>99</v>
      </c>
      <c r="U391" t="s">
        <v>59</v>
      </c>
      <c r="V391" t="s">
        <v>74</v>
      </c>
      <c r="W391">
        <v>16.928124051999902</v>
      </c>
      <c r="X391">
        <v>13.373732446249999</v>
      </c>
      <c r="Y391">
        <v>11.942252516</v>
      </c>
      <c r="Z391">
        <v>11.388969739999901</v>
      </c>
      <c r="AA391">
        <v>11.112516400000001</v>
      </c>
      <c r="AB391">
        <v>10.7833819499999</v>
      </c>
      <c r="AC391">
        <v>10.684729835000001</v>
      </c>
      <c r="AD391">
        <v>10.157776365</v>
      </c>
      <c r="AE391">
        <v>10.123608599999899</v>
      </c>
      <c r="AF391">
        <v>9.4859472900000004</v>
      </c>
    </row>
    <row r="392" spans="1:32" x14ac:dyDescent="0.3">
      <c r="A392">
        <v>1878</v>
      </c>
      <c r="B392" t="s">
        <v>116</v>
      </c>
      <c r="C392">
        <v>2015</v>
      </c>
      <c r="D392">
        <v>356</v>
      </c>
      <c r="E392">
        <v>78</v>
      </c>
      <c r="F392">
        <v>0.61235955056179703</v>
      </c>
      <c r="G392">
        <v>0.02</v>
      </c>
      <c r="H392">
        <v>6</v>
      </c>
      <c r="I392">
        <v>0.44</v>
      </c>
      <c r="J392">
        <v>0.9</v>
      </c>
      <c r="K392">
        <v>0.02</v>
      </c>
      <c r="L392">
        <v>2</v>
      </c>
      <c r="M392" t="s">
        <v>32</v>
      </c>
      <c r="N392" t="s">
        <v>77</v>
      </c>
      <c r="O392" t="s">
        <v>45</v>
      </c>
      <c r="P392" t="s">
        <v>44</v>
      </c>
      <c r="Q392" t="s">
        <v>106</v>
      </c>
      <c r="R392" t="s">
        <v>58</v>
      </c>
      <c r="S392" t="s">
        <v>59</v>
      </c>
      <c r="T392" t="s">
        <v>98</v>
      </c>
      <c r="U392" t="s">
        <v>70</v>
      </c>
      <c r="V392" t="s">
        <v>74</v>
      </c>
      <c r="W392">
        <v>8.52464665476543</v>
      </c>
      <c r="X392">
        <v>7.8527771674545397</v>
      </c>
      <c r="Y392">
        <v>6.9069698540916002</v>
      </c>
      <c r="Z392">
        <v>6.5789812669338197</v>
      </c>
      <c r="AA392">
        <v>6.3262561497102698</v>
      </c>
      <c r="AB392">
        <v>6.22339125304386</v>
      </c>
      <c r="AC392">
        <v>6.2006181525151396</v>
      </c>
      <c r="AD392">
        <v>6.0188535247419299</v>
      </c>
      <c r="AE392">
        <v>5.9259246416128901</v>
      </c>
      <c r="AF392">
        <v>5.9187884857207198</v>
      </c>
    </row>
    <row r="393" spans="1:32" x14ac:dyDescent="0.3">
      <c r="A393">
        <v>1879</v>
      </c>
      <c r="B393" t="s">
        <v>116</v>
      </c>
      <c r="C393">
        <v>2015</v>
      </c>
      <c r="D393">
        <v>356</v>
      </c>
      <c r="E393">
        <v>79</v>
      </c>
      <c r="F393">
        <v>0.57022471910112305</v>
      </c>
      <c r="G393">
        <v>0.38</v>
      </c>
      <c r="H393">
        <v>5</v>
      </c>
      <c r="I393">
        <v>0.57999999999999996</v>
      </c>
      <c r="J393">
        <v>0.9</v>
      </c>
      <c r="K393">
        <v>0.28000000000000003</v>
      </c>
      <c r="L393">
        <v>8</v>
      </c>
      <c r="M393" t="s">
        <v>32</v>
      </c>
      <c r="N393" t="s">
        <v>47</v>
      </c>
      <c r="O393" t="s">
        <v>36</v>
      </c>
      <c r="P393" t="s">
        <v>51</v>
      </c>
      <c r="Q393" t="s">
        <v>71</v>
      </c>
      <c r="R393" t="s">
        <v>81</v>
      </c>
      <c r="S393" t="s">
        <v>89</v>
      </c>
      <c r="T393" t="s">
        <v>46</v>
      </c>
      <c r="U393" t="s">
        <v>44</v>
      </c>
      <c r="V393" t="s">
        <v>41</v>
      </c>
      <c r="W393">
        <v>5.7977346238148098</v>
      </c>
      <c r="X393">
        <v>4.8833747116666597</v>
      </c>
      <c r="Y393">
        <v>4.8272940259999997</v>
      </c>
      <c r="Z393">
        <v>4.5612983162962903</v>
      </c>
      <c r="AA393">
        <v>4.4959908750000004</v>
      </c>
      <c r="AB393">
        <v>4.3884367497083296</v>
      </c>
      <c r="AC393">
        <v>4.3592707513999898</v>
      </c>
      <c r="AD393">
        <v>4.2284969253333298</v>
      </c>
      <c r="AE393">
        <v>4.1928862462272702</v>
      </c>
      <c r="AF393">
        <v>4.1294728452941101</v>
      </c>
    </row>
    <row r="394" spans="1:32" x14ac:dyDescent="0.3">
      <c r="A394">
        <v>1880</v>
      </c>
      <c r="B394" t="s">
        <v>116</v>
      </c>
      <c r="C394">
        <v>2015</v>
      </c>
      <c r="D394">
        <v>356</v>
      </c>
      <c r="E394">
        <v>80</v>
      </c>
      <c r="F394">
        <v>0.598314606741573</v>
      </c>
      <c r="G394">
        <v>0.04</v>
      </c>
      <c r="H394">
        <v>10</v>
      </c>
      <c r="I394">
        <v>0.52</v>
      </c>
      <c r="J394">
        <v>0.78</v>
      </c>
      <c r="K394">
        <v>0.16</v>
      </c>
      <c r="L394">
        <v>4</v>
      </c>
      <c r="M394" t="s">
        <v>32</v>
      </c>
      <c r="N394" t="s">
        <v>77</v>
      </c>
      <c r="O394" t="s">
        <v>44</v>
      </c>
      <c r="P394" t="s">
        <v>45</v>
      </c>
      <c r="Q394" t="s">
        <v>74</v>
      </c>
      <c r="R394" t="s">
        <v>59</v>
      </c>
      <c r="S394" t="s">
        <v>85</v>
      </c>
      <c r="T394" t="s">
        <v>72</v>
      </c>
      <c r="U394" t="s">
        <v>52</v>
      </c>
      <c r="V394" t="s">
        <v>58</v>
      </c>
      <c r="W394">
        <v>6.4179893532348897</v>
      </c>
      <c r="X394">
        <v>5.6637045017818197</v>
      </c>
      <c r="Y394">
        <v>4.8060290786575299</v>
      </c>
      <c r="Z394">
        <v>4.7051849548859002</v>
      </c>
      <c r="AA394">
        <v>4.4121332708782601</v>
      </c>
      <c r="AB394">
        <v>4.3051035697031201</v>
      </c>
      <c r="AC394">
        <v>4.2870435208491999</v>
      </c>
      <c r="AD394">
        <v>4.2697712696078396</v>
      </c>
      <c r="AE394">
        <v>4.2501547140113596</v>
      </c>
      <c r="AF394">
        <v>4.2423081141596599</v>
      </c>
    </row>
    <row r="395" spans="1:32" x14ac:dyDescent="0.3">
      <c r="A395">
        <v>1881</v>
      </c>
      <c r="B395" t="s">
        <v>116</v>
      </c>
      <c r="C395">
        <v>2015</v>
      </c>
      <c r="D395">
        <v>356</v>
      </c>
      <c r="E395">
        <v>81</v>
      </c>
      <c r="F395">
        <v>0.59550561797752799</v>
      </c>
      <c r="G395">
        <v>0.34</v>
      </c>
      <c r="H395">
        <v>1</v>
      </c>
      <c r="I395">
        <v>0.36</v>
      </c>
      <c r="J395">
        <v>0.98</v>
      </c>
      <c r="K395">
        <v>0.86</v>
      </c>
      <c r="L395">
        <v>8</v>
      </c>
      <c r="M395" t="s">
        <v>77</v>
      </c>
      <c r="N395" t="s">
        <v>44</v>
      </c>
      <c r="O395" t="s">
        <v>43</v>
      </c>
      <c r="P395" t="s">
        <v>45</v>
      </c>
      <c r="Q395" t="s">
        <v>59</v>
      </c>
      <c r="R395" t="s">
        <v>32</v>
      </c>
      <c r="S395" t="s">
        <v>39</v>
      </c>
      <c r="T395" t="s">
        <v>70</v>
      </c>
      <c r="U395" t="s">
        <v>72</v>
      </c>
      <c r="V395" t="s">
        <v>89</v>
      </c>
      <c r="W395">
        <v>23.9084623</v>
      </c>
      <c r="X395">
        <v>15.49109505</v>
      </c>
      <c r="Y395">
        <v>11.5238075</v>
      </c>
      <c r="Z395">
        <v>11.243624491999901</v>
      </c>
      <c r="AA395">
        <v>10.79103613</v>
      </c>
      <c r="AB395">
        <v>10.751672634999901</v>
      </c>
      <c r="AC395">
        <v>10.1811209</v>
      </c>
      <c r="AD395">
        <v>9.602004505</v>
      </c>
      <c r="AE395">
        <v>9.0547161000000003</v>
      </c>
      <c r="AF395">
        <v>8.8790903100000005</v>
      </c>
    </row>
    <row r="396" spans="1:32" x14ac:dyDescent="0.3">
      <c r="A396">
        <v>1882</v>
      </c>
      <c r="B396" t="s">
        <v>116</v>
      </c>
      <c r="C396">
        <v>2015</v>
      </c>
      <c r="D396">
        <v>356</v>
      </c>
      <c r="E396">
        <v>82</v>
      </c>
      <c r="F396">
        <v>0.60674157303370702</v>
      </c>
      <c r="G396">
        <v>0.06</v>
      </c>
      <c r="H396">
        <v>2</v>
      </c>
      <c r="I396">
        <v>0.57999999999999996</v>
      </c>
      <c r="J396">
        <v>0.54</v>
      </c>
      <c r="K396">
        <v>0.86</v>
      </c>
      <c r="L396">
        <v>7</v>
      </c>
      <c r="M396" t="s">
        <v>32</v>
      </c>
      <c r="N396" t="s">
        <v>49</v>
      </c>
      <c r="O396" t="s">
        <v>77</v>
      </c>
      <c r="P396" t="s">
        <v>39</v>
      </c>
      <c r="Q396" t="s">
        <v>106</v>
      </c>
      <c r="R396" t="s">
        <v>82</v>
      </c>
      <c r="S396" t="s">
        <v>99</v>
      </c>
      <c r="T396" t="s">
        <v>76</v>
      </c>
      <c r="U396" t="s">
        <v>98</v>
      </c>
      <c r="V396" t="s">
        <v>43</v>
      </c>
      <c r="W396">
        <v>16.104488718235199</v>
      </c>
      <c r="X396">
        <v>15.916029</v>
      </c>
      <c r="Y396">
        <v>15.592057528461501</v>
      </c>
      <c r="Z396">
        <v>14.735527505</v>
      </c>
      <c r="AA396">
        <v>13.1474933628571</v>
      </c>
      <c r="AB396">
        <v>12.953950900000001</v>
      </c>
      <c r="AC396">
        <v>12.64857769</v>
      </c>
      <c r="AD396">
        <v>12.631239900000001</v>
      </c>
      <c r="AE396">
        <v>12.6257486</v>
      </c>
      <c r="AF396">
        <v>12.578442001999999</v>
      </c>
    </row>
    <row r="397" spans="1:32" x14ac:dyDescent="0.3">
      <c r="A397">
        <v>1883</v>
      </c>
      <c r="B397" t="s">
        <v>116</v>
      </c>
      <c r="C397">
        <v>2015</v>
      </c>
      <c r="D397">
        <v>356</v>
      </c>
      <c r="E397">
        <v>83</v>
      </c>
      <c r="F397">
        <v>0.59269662921348298</v>
      </c>
      <c r="G397">
        <v>0.14000000000000001</v>
      </c>
      <c r="H397">
        <v>2</v>
      </c>
      <c r="I397">
        <v>0.76</v>
      </c>
      <c r="J397">
        <v>0.96</v>
      </c>
      <c r="K397">
        <v>0.56000000000000005</v>
      </c>
      <c r="L397">
        <v>7</v>
      </c>
      <c r="M397" t="s">
        <v>32</v>
      </c>
      <c r="N397" t="s">
        <v>77</v>
      </c>
      <c r="O397" t="s">
        <v>45</v>
      </c>
      <c r="P397" t="s">
        <v>47</v>
      </c>
      <c r="Q397" t="s">
        <v>44</v>
      </c>
      <c r="R397" t="s">
        <v>88</v>
      </c>
      <c r="S397" t="s">
        <v>58</v>
      </c>
      <c r="T397" t="s">
        <v>39</v>
      </c>
      <c r="U397" t="s">
        <v>59</v>
      </c>
      <c r="V397" t="s">
        <v>55</v>
      </c>
      <c r="W397">
        <v>18.94909827</v>
      </c>
      <c r="X397">
        <v>13.6756483428571</v>
      </c>
      <c r="Y397">
        <v>11.253088568000001</v>
      </c>
      <c r="Z397">
        <v>11.042815317500001</v>
      </c>
      <c r="AA397">
        <v>10.789618121</v>
      </c>
      <c r="AB397">
        <v>10.272057999999999</v>
      </c>
      <c r="AC397">
        <v>10.1827181571428</v>
      </c>
      <c r="AD397">
        <v>9.7957477700000002</v>
      </c>
      <c r="AE397">
        <v>9.7724695057142803</v>
      </c>
      <c r="AF397">
        <v>9.7257560099999996</v>
      </c>
    </row>
    <row r="398" spans="1:32" x14ac:dyDescent="0.3">
      <c r="A398">
        <v>1884</v>
      </c>
      <c r="B398" t="s">
        <v>116</v>
      </c>
      <c r="C398">
        <v>2015</v>
      </c>
      <c r="D398">
        <v>356</v>
      </c>
      <c r="E398">
        <v>84</v>
      </c>
      <c r="F398">
        <v>0.60674157303370702</v>
      </c>
      <c r="G398">
        <v>0.04</v>
      </c>
      <c r="H398">
        <v>5</v>
      </c>
      <c r="I398">
        <v>0.96</v>
      </c>
      <c r="J398">
        <v>0.64</v>
      </c>
      <c r="K398">
        <v>0.88</v>
      </c>
      <c r="L398">
        <v>5</v>
      </c>
      <c r="M398" t="s">
        <v>32</v>
      </c>
      <c r="N398" t="s">
        <v>45</v>
      </c>
      <c r="O398" t="s">
        <v>36</v>
      </c>
      <c r="P398" t="s">
        <v>77</v>
      </c>
      <c r="Q398" t="s">
        <v>74</v>
      </c>
      <c r="R398" t="s">
        <v>59</v>
      </c>
      <c r="S398" t="s">
        <v>44</v>
      </c>
      <c r="T398" t="s">
        <v>58</v>
      </c>
      <c r="U398" t="s">
        <v>47</v>
      </c>
      <c r="V398" t="s">
        <v>43</v>
      </c>
      <c r="W398">
        <v>10.3878305738028</v>
      </c>
      <c r="X398">
        <v>7.5128461656666596</v>
      </c>
      <c r="Y398">
        <v>7.4248524866666603</v>
      </c>
      <c r="Z398">
        <v>7.3397437090909099</v>
      </c>
      <c r="AA398">
        <v>7.1424513633968196</v>
      </c>
      <c r="AB398">
        <v>7.0673608396491199</v>
      </c>
      <c r="AC398">
        <v>7.04211720432835</v>
      </c>
      <c r="AD398">
        <v>6.9436122388888899</v>
      </c>
      <c r="AE398">
        <v>6.7231216723076903</v>
      </c>
      <c r="AF398">
        <v>6.69698838069767</v>
      </c>
    </row>
    <row r="399" spans="1:32" x14ac:dyDescent="0.3">
      <c r="A399">
        <v>1885</v>
      </c>
      <c r="B399" t="s">
        <v>116</v>
      </c>
      <c r="C399">
        <v>2015</v>
      </c>
      <c r="D399">
        <v>356</v>
      </c>
      <c r="E399">
        <v>85</v>
      </c>
      <c r="F399">
        <v>0.59269662921348298</v>
      </c>
      <c r="G399">
        <v>0.24</v>
      </c>
      <c r="H399">
        <v>3</v>
      </c>
      <c r="I399">
        <v>0.62</v>
      </c>
      <c r="J399">
        <v>0.82</v>
      </c>
      <c r="K399">
        <v>0.64</v>
      </c>
      <c r="L399">
        <v>8</v>
      </c>
      <c r="M399" t="s">
        <v>32</v>
      </c>
      <c r="N399" t="s">
        <v>52</v>
      </c>
      <c r="O399" t="s">
        <v>77</v>
      </c>
      <c r="P399" t="s">
        <v>59</v>
      </c>
      <c r="Q399" t="s">
        <v>45</v>
      </c>
      <c r="R399" t="s">
        <v>50</v>
      </c>
      <c r="S399" t="s">
        <v>51</v>
      </c>
      <c r="T399" t="s">
        <v>47</v>
      </c>
      <c r="U399" t="s">
        <v>44</v>
      </c>
      <c r="V399" t="s">
        <v>106</v>
      </c>
      <c r="W399">
        <v>13.8135397630769</v>
      </c>
      <c r="X399">
        <v>9.3042757675000001</v>
      </c>
      <c r="Y399">
        <v>8.9172941699999999</v>
      </c>
      <c r="Z399">
        <v>8.73844700125</v>
      </c>
      <c r="AA399">
        <v>8.6703025390908994</v>
      </c>
      <c r="AB399">
        <v>8.0561841142857098</v>
      </c>
      <c r="AC399">
        <v>7.7513844399999998</v>
      </c>
      <c r="AD399">
        <v>7.5968755957142804</v>
      </c>
      <c r="AE399">
        <v>7.56359064714285</v>
      </c>
      <c r="AF399">
        <v>7.5623729533333304</v>
      </c>
    </row>
    <row r="400" spans="1:32" x14ac:dyDescent="0.3">
      <c r="A400">
        <v>1886</v>
      </c>
      <c r="B400" t="s">
        <v>116</v>
      </c>
      <c r="C400">
        <v>2015</v>
      </c>
      <c r="D400">
        <v>356</v>
      </c>
      <c r="E400">
        <v>86</v>
      </c>
      <c r="F400">
        <v>0.58146067415730296</v>
      </c>
      <c r="G400">
        <v>0.62</v>
      </c>
      <c r="H400">
        <v>2</v>
      </c>
      <c r="I400">
        <v>0.14000000000000001</v>
      </c>
      <c r="J400">
        <v>0.66</v>
      </c>
      <c r="K400">
        <v>0.9</v>
      </c>
      <c r="L400">
        <v>5</v>
      </c>
      <c r="M400" t="s">
        <v>44</v>
      </c>
      <c r="N400" t="s">
        <v>106</v>
      </c>
      <c r="O400" t="s">
        <v>59</v>
      </c>
      <c r="P400" t="s">
        <v>39</v>
      </c>
      <c r="Q400" t="s">
        <v>32</v>
      </c>
      <c r="R400" t="s">
        <v>47</v>
      </c>
      <c r="S400" t="s">
        <v>70</v>
      </c>
      <c r="T400" t="s">
        <v>80</v>
      </c>
      <c r="U400" t="s">
        <v>54</v>
      </c>
      <c r="V400" t="s">
        <v>33</v>
      </c>
      <c r="W400">
        <v>14.118639475</v>
      </c>
      <c r="X400">
        <v>11.0364488066666</v>
      </c>
      <c r="Y400">
        <v>10.09703717</v>
      </c>
      <c r="Z400">
        <v>9.9100317800000006</v>
      </c>
      <c r="AA400">
        <v>9.0880547825000004</v>
      </c>
      <c r="AB400">
        <v>8.6781767266666598</v>
      </c>
      <c r="AC400">
        <v>7.9538134842857096</v>
      </c>
      <c r="AD400">
        <v>7.8823653866666596</v>
      </c>
      <c r="AE400">
        <v>7.7342259699999998</v>
      </c>
      <c r="AF400">
        <v>7.6913704899999997</v>
      </c>
    </row>
    <row r="401" spans="1:32" x14ac:dyDescent="0.3">
      <c r="A401">
        <v>1887</v>
      </c>
      <c r="B401" t="s">
        <v>116</v>
      </c>
      <c r="C401">
        <v>2015</v>
      </c>
      <c r="D401">
        <v>356</v>
      </c>
      <c r="E401">
        <v>87</v>
      </c>
      <c r="F401">
        <v>0.59269662921348298</v>
      </c>
      <c r="G401">
        <v>0.04</v>
      </c>
      <c r="H401">
        <v>3</v>
      </c>
      <c r="I401">
        <v>0.68</v>
      </c>
      <c r="J401">
        <v>0.94</v>
      </c>
      <c r="K401">
        <v>0.98</v>
      </c>
      <c r="L401">
        <v>5</v>
      </c>
      <c r="M401" t="s">
        <v>32</v>
      </c>
      <c r="N401" t="s">
        <v>77</v>
      </c>
      <c r="O401" t="s">
        <v>44</v>
      </c>
      <c r="P401" t="s">
        <v>90</v>
      </c>
      <c r="Q401" t="s">
        <v>106</v>
      </c>
      <c r="R401" t="s">
        <v>73</v>
      </c>
      <c r="S401" t="s">
        <v>45</v>
      </c>
      <c r="T401" t="s">
        <v>70</v>
      </c>
      <c r="U401" t="s">
        <v>74</v>
      </c>
      <c r="V401" t="s">
        <v>36</v>
      </c>
      <c r="W401">
        <v>16.9166572851219</v>
      </c>
      <c r="X401">
        <v>11.9908173810344</v>
      </c>
      <c r="Y401">
        <v>11.889916349230701</v>
      </c>
      <c r="Z401">
        <v>10.939087043636301</v>
      </c>
      <c r="AA401">
        <v>10.6486573636363</v>
      </c>
      <c r="AB401">
        <v>10.5479436</v>
      </c>
      <c r="AC401">
        <v>10.172710900999901</v>
      </c>
      <c r="AD401">
        <v>10.153643419</v>
      </c>
      <c r="AE401">
        <v>10.0312303075</v>
      </c>
      <c r="AF401">
        <v>10.009097483333299</v>
      </c>
    </row>
    <row r="402" spans="1:32" x14ac:dyDescent="0.3">
      <c r="A402">
        <v>1888</v>
      </c>
      <c r="B402" t="s">
        <v>116</v>
      </c>
      <c r="C402">
        <v>2015</v>
      </c>
      <c r="D402">
        <v>356</v>
      </c>
      <c r="E402">
        <v>88</v>
      </c>
      <c r="F402">
        <v>0.59550561797752799</v>
      </c>
      <c r="G402">
        <v>0.02</v>
      </c>
      <c r="H402">
        <v>3</v>
      </c>
      <c r="I402">
        <v>0.68</v>
      </c>
      <c r="J402">
        <v>0.5</v>
      </c>
      <c r="K402">
        <v>1</v>
      </c>
      <c r="L402">
        <v>9</v>
      </c>
      <c r="M402" t="s">
        <v>32</v>
      </c>
      <c r="N402" t="s">
        <v>77</v>
      </c>
      <c r="O402" t="s">
        <v>44</v>
      </c>
      <c r="P402" t="s">
        <v>47</v>
      </c>
      <c r="Q402" t="s">
        <v>93</v>
      </c>
      <c r="R402" t="s">
        <v>58</v>
      </c>
      <c r="S402" t="s">
        <v>74</v>
      </c>
      <c r="T402" t="s">
        <v>59</v>
      </c>
      <c r="U402" t="s">
        <v>106</v>
      </c>
      <c r="V402" t="s">
        <v>71</v>
      </c>
      <c r="W402">
        <v>15.452508427450899</v>
      </c>
      <c r="X402">
        <v>12.904541106</v>
      </c>
      <c r="Y402">
        <v>11.7064994223529</v>
      </c>
      <c r="Z402">
        <v>11.407511381874899</v>
      </c>
      <c r="AA402">
        <v>11.126947719999899</v>
      </c>
      <c r="AB402">
        <v>11.1037284421739</v>
      </c>
      <c r="AC402">
        <v>10.9323742437499</v>
      </c>
      <c r="AD402">
        <v>10.8832126918181</v>
      </c>
      <c r="AE402">
        <v>10.755328388124999</v>
      </c>
      <c r="AF402">
        <v>10.751264201</v>
      </c>
    </row>
    <row r="403" spans="1:32" x14ac:dyDescent="0.3">
      <c r="A403">
        <v>1889</v>
      </c>
      <c r="B403" t="s">
        <v>116</v>
      </c>
      <c r="C403">
        <v>2015</v>
      </c>
      <c r="D403">
        <v>356</v>
      </c>
      <c r="E403">
        <v>89</v>
      </c>
      <c r="F403">
        <v>0.59550561797752799</v>
      </c>
      <c r="G403">
        <v>0.02</v>
      </c>
      <c r="H403">
        <v>5</v>
      </c>
      <c r="I403">
        <v>0.86</v>
      </c>
      <c r="J403">
        <v>0.66</v>
      </c>
      <c r="K403">
        <v>0.94</v>
      </c>
      <c r="L403">
        <v>3</v>
      </c>
      <c r="M403" t="s">
        <v>32</v>
      </c>
      <c r="N403" t="s">
        <v>77</v>
      </c>
      <c r="O403" t="s">
        <v>85</v>
      </c>
      <c r="P403" t="s">
        <v>47</v>
      </c>
      <c r="Q403" t="s">
        <v>59</v>
      </c>
      <c r="R403" t="s">
        <v>74</v>
      </c>
      <c r="S403" t="s">
        <v>44</v>
      </c>
      <c r="T403" t="s">
        <v>58</v>
      </c>
      <c r="U403" t="s">
        <v>51</v>
      </c>
      <c r="V403" t="s">
        <v>109</v>
      </c>
      <c r="W403">
        <v>14.3107747148717</v>
      </c>
      <c r="X403">
        <v>11.900705087499899</v>
      </c>
      <c r="Y403">
        <v>9.4356807254053994</v>
      </c>
      <c r="Z403">
        <v>9.3574024330000007</v>
      </c>
      <c r="AA403">
        <v>9.3441735663793093</v>
      </c>
      <c r="AB403">
        <v>9.1166856135294108</v>
      </c>
      <c r="AC403">
        <v>8.9595853250746202</v>
      </c>
      <c r="AD403">
        <v>8.8527579811764703</v>
      </c>
      <c r="AE403">
        <v>8.7244782192682901</v>
      </c>
      <c r="AF403">
        <v>8.6750882603030295</v>
      </c>
    </row>
    <row r="404" spans="1:32" x14ac:dyDescent="0.3">
      <c r="A404">
        <v>1890</v>
      </c>
      <c r="B404" t="s">
        <v>116</v>
      </c>
      <c r="C404">
        <v>2015</v>
      </c>
      <c r="D404">
        <v>356</v>
      </c>
      <c r="E404">
        <v>90</v>
      </c>
      <c r="F404">
        <v>0.598314606741573</v>
      </c>
      <c r="G404">
        <v>0.06</v>
      </c>
      <c r="H404">
        <v>3</v>
      </c>
      <c r="I404">
        <v>0.92</v>
      </c>
      <c r="J404">
        <v>0.64</v>
      </c>
      <c r="K404">
        <v>0.1</v>
      </c>
      <c r="L404">
        <v>1</v>
      </c>
      <c r="M404" t="s">
        <v>32</v>
      </c>
      <c r="N404" t="s">
        <v>47</v>
      </c>
      <c r="O404" t="s">
        <v>45</v>
      </c>
      <c r="P404" t="s">
        <v>77</v>
      </c>
      <c r="Q404" t="s">
        <v>44</v>
      </c>
      <c r="R404" t="s">
        <v>52</v>
      </c>
      <c r="S404" t="s">
        <v>58</v>
      </c>
      <c r="T404" t="s">
        <v>59</v>
      </c>
      <c r="U404" t="s">
        <v>70</v>
      </c>
      <c r="V404" t="s">
        <v>106</v>
      </c>
      <c r="W404">
        <v>16.0832259935999</v>
      </c>
      <c r="X404">
        <v>10.961407871111099</v>
      </c>
      <c r="Y404">
        <v>10.114747975</v>
      </c>
      <c r="Z404">
        <v>9.9288726878260896</v>
      </c>
      <c r="AA404">
        <v>9.2501605019166604</v>
      </c>
      <c r="AB404">
        <v>9.1559642035714202</v>
      </c>
      <c r="AC404">
        <v>9.0801165375000004</v>
      </c>
      <c r="AD404">
        <v>8.98811792304347</v>
      </c>
      <c r="AE404">
        <v>8.7822138546153798</v>
      </c>
      <c r="AF404">
        <v>8.7256666881249991</v>
      </c>
    </row>
    <row r="405" spans="1:32" x14ac:dyDescent="0.3">
      <c r="A405">
        <v>1891</v>
      </c>
      <c r="B405" t="s">
        <v>116</v>
      </c>
      <c r="C405">
        <v>2015</v>
      </c>
      <c r="D405">
        <v>356</v>
      </c>
      <c r="E405">
        <v>91</v>
      </c>
      <c r="F405">
        <v>0.58707865168539297</v>
      </c>
      <c r="G405">
        <v>0.02</v>
      </c>
      <c r="H405">
        <v>7</v>
      </c>
      <c r="I405">
        <v>0.54</v>
      </c>
      <c r="J405">
        <v>0.86</v>
      </c>
      <c r="K405">
        <v>0.38</v>
      </c>
      <c r="L405">
        <v>10</v>
      </c>
      <c r="M405" t="s">
        <v>32</v>
      </c>
      <c r="N405" t="s">
        <v>77</v>
      </c>
      <c r="O405" t="s">
        <v>45</v>
      </c>
      <c r="P405" t="s">
        <v>44</v>
      </c>
      <c r="Q405" t="s">
        <v>74</v>
      </c>
      <c r="R405" t="s">
        <v>106</v>
      </c>
      <c r="S405" t="s">
        <v>59</v>
      </c>
      <c r="T405" t="s">
        <v>98</v>
      </c>
      <c r="U405" t="s">
        <v>47</v>
      </c>
      <c r="V405" t="s">
        <v>51</v>
      </c>
      <c r="W405">
        <v>13.2443927382352</v>
      </c>
      <c r="X405">
        <v>9.4177763873749907</v>
      </c>
      <c r="Y405">
        <v>8.4827472322680304</v>
      </c>
      <c r="Z405">
        <v>7.9975226286249903</v>
      </c>
      <c r="AA405">
        <v>7.9162365470129803</v>
      </c>
      <c r="AB405">
        <v>7.7218183282089496</v>
      </c>
      <c r="AC405">
        <v>7.45131048342465</v>
      </c>
      <c r="AD405">
        <v>7.4108824910714297</v>
      </c>
      <c r="AE405">
        <v>7.3044580426666599</v>
      </c>
      <c r="AF405">
        <v>7.2936971989189097</v>
      </c>
    </row>
    <row r="406" spans="1:32" x14ac:dyDescent="0.3">
      <c r="A406">
        <v>1892</v>
      </c>
      <c r="B406" t="s">
        <v>116</v>
      </c>
      <c r="C406">
        <v>2015</v>
      </c>
      <c r="D406">
        <v>356</v>
      </c>
      <c r="E406">
        <v>92</v>
      </c>
      <c r="F406">
        <v>0.60393258426966201</v>
      </c>
      <c r="G406">
        <v>0.28000000000000003</v>
      </c>
      <c r="H406">
        <v>2</v>
      </c>
      <c r="I406">
        <v>0.42</v>
      </c>
      <c r="J406">
        <v>0.62</v>
      </c>
      <c r="K406">
        <v>0.2</v>
      </c>
      <c r="L406">
        <v>3</v>
      </c>
      <c r="M406" t="s">
        <v>32</v>
      </c>
      <c r="N406" t="s">
        <v>77</v>
      </c>
      <c r="O406" t="s">
        <v>58</v>
      </c>
      <c r="P406" t="s">
        <v>74</v>
      </c>
      <c r="Q406" t="s">
        <v>39</v>
      </c>
      <c r="R406" t="s">
        <v>59</v>
      </c>
      <c r="S406" t="s">
        <v>106</v>
      </c>
      <c r="T406" t="s">
        <v>45</v>
      </c>
      <c r="U406" t="s">
        <v>112</v>
      </c>
      <c r="V406" t="s">
        <v>52</v>
      </c>
      <c r="W406">
        <v>15.482692821999899</v>
      </c>
      <c r="X406">
        <v>13.83856082</v>
      </c>
      <c r="Y406">
        <v>11.260992721999999</v>
      </c>
      <c r="Z406">
        <v>10.294846452</v>
      </c>
      <c r="AA406">
        <v>10.015749469999999</v>
      </c>
      <c r="AB406">
        <v>9.6340610266666609</v>
      </c>
      <c r="AC406">
        <v>9.5831714699999999</v>
      </c>
      <c r="AD406">
        <v>9.2319881542857107</v>
      </c>
      <c r="AE406">
        <v>9.1424266333333293</v>
      </c>
      <c r="AF406">
        <v>8.9600663274999999</v>
      </c>
    </row>
    <row r="407" spans="1:32" x14ac:dyDescent="0.3">
      <c r="A407">
        <v>1893</v>
      </c>
      <c r="B407" t="s">
        <v>116</v>
      </c>
      <c r="C407">
        <v>2015</v>
      </c>
      <c r="D407">
        <v>356</v>
      </c>
      <c r="E407">
        <v>93</v>
      </c>
      <c r="F407">
        <v>0.60393258426966201</v>
      </c>
      <c r="G407">
        <v>0.1</v>
      </c>
      <c r="H407">
        <v>4</v>
      </c>
      <c r="I407">
        <v>0.76</v>
      </c>
      <c r="J407">
        <v>0.66</v>
      </c>
      <c r="K407">
        <v>0.32</v>
      </c>
      <c r="L407">
        <v>10</v>
      </c>
      <c r="M407" t="s">
        <v>32</v>
      </c>
      <c r="N407" t="s">
        <v>77</v>
      </c>
      <c r="O407" t="s">
        <v>98</v>
      </c>
      <c r="P407" t="s">
        <v>51</v>
      </c>
      <c r="Q407" t="s">
        <v>89</v>
      </c>
      <c r="R407" t="s">
        <v>44</v>
      </c>
      <c r="S407" t="s">
        <v>59</v>
      </c>
      <c r="T407" t="s">
        <v>74</v>
      </c>
      <c r="U407" t="s">
        <v>101</v>
      </c>
      <c r="V407" t="s">
        <v>52</v>
      </c>
      <c r="W407">
        <v>13.023410735217301</v>
      </c>
      <c r="X407">
        <v>9.7468099029411697</v>
      </c>
      <c r="Y407">
        <v>8.8629515120000004</v>
      </c>
      <c r="Z407">
        <v>8.1600889647619006</v>
      </c>
      <c r="AA407">
        <v>7.8873438841666603</v>
      </c>
      <c r="AB407">
        <v>7.8266294046428504</v>
      </c>
      <c r="AC407">
        <v>7.7171341819047603</v>
      </c>
      <c r="AD407">
        <v>7.4896564196000002</v>
      </c>
      <c r="AE407">
        <v>7.4820729569565199</v>
      </c>
      <c r="AF407">
        <v>7.3589922579999998</v>
      </c>
    </row>
    <row r="408" spans="1:32" x14ac:dyDescent="0.3">
      <c r="A408">
        <v>1894</v>
      </c>
      <c r="B408" t="s">
        <v>116</v>
      </c>
      <c r="C408">
        <v>2015</v>
      </c>
      <c r="D408">
        <v>356</v>
      </c>
      <c r="E408">
        <v>94</v>
      </c>
      <c r="F408">
        <v>0.58426966292134797</v>
      </c>
      <c r="G408">
        <v>0.2</v>
      </c>
      <c r="H408">
        <v>3</v>
      </c>
      <c r="I408">
        <v>0.76</v>
      </c>
      <c r="J408">
        <v>0.7</v>
      </c>
      <c r="K408">
        <v>0.08</v>
      </c>
      <c r="L408">
        <v>5</v>
      </c>
      <c r="M408" t="s">
        <v>32</v>
      </c>
      <c r="N408" t="s">
        <v>77</v>
      </c>
      <c r="O408" t="s">
        <v>85</v>
      </c>
      <c r="P408" t="s">
        <v>44</v>
      </c>
      <c r="Q408" t="s">
        <v>91</v>
      </c>
      <c r="R408" t="s">
        <v>58</v>
      </c>
      <c r="S408" t="s">
        <v>99</v>
      </c>
      <c r="T408" t="s">
        <v>52</v>
      </c>
      <c r="U408" t="s">
        <v>59</v>
      </c>
      <c r="V408" t="s">
        <v>36</v>
      </c>
      <c r="W408">
        <v>15.992675173</v>
      </c>
      <c r="X408">
        <v>11.255888082222199</v>
      </c>
      <c r="Y408">
        <v>11.246341497777699</v>
      </c>
      <c r="Z408">
        <v>9.5110158081818099</v>
      </c>
      <c r="AA408">
        <v>8.3085088720000009</v>
      </c>
      <c r="AB408">
        <v>8.2671738899999898</v>
      </c>
      <c r="AC408">
        <v>8.2170495324999901</v>
      </c>
      <c r="AD408">
        <v>8.1665925020000003</v>
      </c>
      <c r="AE408">
        <v>8.1470470129999999</v>
      </c>
      <c r="AF408">
        <v>8.098221208</v>
      </c>
    </row>
    <row r="409" spans="1:32" x14ac:dyDescent="0.3">
      <c r="A409">
        <v>1895</v>
      </c>
      <c r="B409" t="s">
        <v>116</v>
      </c>
      <c r="C409">
        <v>2015</v>
      </c>
      <c r="D409">
        <v>356</v>
      </c>
      <c r="E409">
        <v>95</v>
      </c>
      <c r="F409">
        <v>0.598314606741573</v>
      </c>
      <c r="G409">
        <v>0.06</v>
      </c>
      <c r="H409">
        <v>2</v>
      </c>
      <c r="I409">
        <v>1</v>
      </c>
      <c r="J409">
        <v>0.42</v>
      </c>
      <c r="K409">
        <v>0.78</v>
      </c>
      <c r="L409">
        <v>7</v>
      </c>
      <c r="M409" t="s">
        <v>32</v>
      </c>
      <c r="N409" t="s">
        <v>67</v>
      </c>
      <c r="O409" t="s">
        <v>57</v>
      </c>
      <c r="P409" t="s">
        <v>58</v>
      </c>
      <c r="Q409" t="s">
        <v>60</v>
      </c>
      <c r="R409" t="s">
        <v>70</v>
      </c>
      <c r="S409" t="s">
        <v>47</v>
      </c>
      <c r="T409" t="s">
        <v>77</v>
      </c>
      <c r="U409" t="s">
        <v>86</v>
      </c>
      <c r="V409" t="s">
        <v>98</v>
      </c>
      <c r="W409">
        <v>20.473031984999999</v>
      </c>
      <c r="X409">
        <v>13.6572523</v>
      </c>
      <c r="Y409">
        <v>13.316289899999999</v>
      </c>
      <c r="Z409">
        <v>13.05313938125</v>
      </c>
      <c r="AA409">
        <v>12.774589895999901</v>
      </c>
      <c r="AB409">
        <v>12.655729674</v>
      </c>
      <c r="AC409">
        <v>12.4732043775</v>
      </c>
      <c r="AD409">
        <v>12.376709303999901</v>
      </c>
      <c r="AE409">
        <v>12.1805105</v>
      </c>
      <c r="AF409">
        <v>12.172613849999999</v>
      </c>
    </row>
    <row r="410" spans="1:32" x14ac:dyDescent="0.3">
      <c r="A410">
        <v>1896</v>
      </c>
      <c r="B410" t="s">
        <v>116</v>
      </c>
      <c r="C410">
        <v>2015</v>
      </c>
      <c r="D410">
        <v>356</v>
      </c>
      <c r="E410">
        <v>96</v>
      </c>
      <c r="F410">
        <v>0.56179775280898803</v>
      </c>
      <c r="G410">
        <v>0.22</v>
      </c>
      <c r="H410">
        <v>2</v>
      </c>
      <c r="I410">
        <v>0.22</v>
      </c>
      <c r="J410">
        <v>0.42</v>
      </c>
      <c r="K410">
        <v>0.56000000000000005</v>
      </c>
      <c r="L410">
        <v>10</v>
      </c>
      <c r="M410" t="s">
        <v>77</v>
      </c>
      <c r="N410" t="s">
        <v>39</v>
      </c>
      <c r="O410" t="s">
        <v>106</v>
      </c>
      <c r="P410" t="s">
        <v>93</v>
      </c>
      <c r="Q410" t="s">
        <v>74</v>
      </c>
      <c r="R410" t="s">
        <v>32</v>
      </c>
      <c r="S410" t="s">
        <v>69</v>
      </c>
      <c r="T410" t="s">
        <v>96</v>
      </c>
      <c r="U410" t="s">
        <v>52</v>
      </c>
      <c r="V410" t="s">
        <v>45</v>
      </c>
      <c r="W410">
        <v>15.000585565</v>
      </c>
      <c r="X410">
        <v>12.219597800000001</v>
      </c>
      <c r="Y410">
        <v>10.874214889999999</v>
      </c>
      <c r="Z410">
        <v>10.004023077499999</v>
      </c>
      <c r="AA410">
        <v>9.6927324899999991</v>
      </c>
      <c r="AB410">
        <v>9.5540841742857108</v>
      </c>
      <c r="AC410">
        <v>8.9803602649999998</v>
      </c>
      <c r="AD410">
        <v>8.7893815049999997</v>
      </c>
      <c r="AE410">
        <v>8.6835629099999991</v>
      </c>
      <c r="AF410">
        <v>8.6610332700000008</v>
      </c>
    </row>
    <row r="411" spans="1:32" x14ac:dyDescent="0.3">
      <c r="A411">
        <v>1897</v>
      </c>
      <c r="B411" t="s">
        <v>116</v>
      </c>
      <c r="C411">
        <v>2015</v>
      </c>
      <c r="D411">
        <v>356</v>
      </c>
      <c r="E411">
        <v>97</v>
      </c>
      <c r="F411">
        <v>0.62078651685393205</v>
      </c>
      <c r="G411">
        <v>0.04</v>
      </c>
      <c r="H411">
        <v>5</v>
      </c>
      <c r="I411">
        <v>0.84</v>
      </c>
      <c r="J411">
        <v>0.56000000000000005</v>
      </c>
      <c r="K411">
        <v>0.48</v>
      </c>
      <c r="L411">
        <v>10</v>
      </c>
      <c r="M411" t="s">
        <v>32</v>
      </c>
      <c r="N411" t="s">
        <v>77</v>
      </c>
      <c r="O411" t="s">
        <v>43</v>
      </c>
      <c r="P411" t="s">
        <v>33</v>
      </c>
      <c r="Q411" t="s">
        <v>45</v>
      </c>
      <c r="R411" t="s">
        <v>39</v>
      </c>
      <c r="S411" t="s">
        <v>70</v>
      </c>
      <c r="T411" t="s">
        <v>58</v>
      </c>
      <c r="U411" t="s">
        <v>85</v>
      </c>
      <c r="V411" t="s">
        <v>74</v>
      </c>
      <c r="W411">
        <v>13.1955411260526</v>
      </c>
      <c r="X411">
        <v>10.7772340652777</v>
      </c>
      <c r="Y411">
        <v>9.3438338133333296</v>
      </c>
      <c r="Z411">
        <v>8.82710479666666</v>
      </c>
      <c r="AA411">
        <v>8.7544830765384596</v>
      </c>
      <c r="AB411">
        <v>8.7411569564285703</v>
      </c>
      <c r="AC411">
        <v>8.6214316043478192</v>
      </c>
      <c r="AD411">
        <v>8.5092658314814802</v>
      </c>
      <c r="AE411">
        <v>8.5049734421212104</v>
      </c>
      <c r="AF411">
        <v>8.4640768996969609</v>
      </c>
    </row>
    <row r="412" spans="1:32" x14ac:dyDescent="0.3">
      <c r="A412">
        <v>1898</v>
      </c>
      <c r="B412" t="s">
        <v>116</v>
      </c>
      <c r="C412">
        <v>2015</v>
      </c>
      <c r="D412">
        <v>356</v>
      </c>
      <c r="E412">
        <v>98</v>
      </c>
      <c r="F412">
        <v>0.58707865168539297</v>
      </c>
      <c r="G412">
        <v>0.2</v>
      </c>
      <c r="H412">
        <v>1</v>
      </c>
      <c r="I412">
        <v>0.96</v>
      </c>
      <c r="J412">
        <v>0.88</v>
      </c>
      <c r="K412">
        <v>0.4</v>
      </c>
      <c r="L412">
        <v>4</v>
      </c>
      <c r="M412" t="s">
        <v>32</v>
      </c>
      <c r="N412" t="s">
        <v>77</v>
      </c>
      <c r="O412" t="s">
        <v>45</v>
      </c>
      <c r="P412" t="s">
        <v>44</v>
      </c>
      <c r="Q412" t="s">
        <v>47</v>
      </c>
      <c r="R412" t="s">
        <v>106</v>
      </c>
      <c r="S412" t="s">
        <v>60</v>
      </c>
      <c r="T412" t="s">
        <v>59</v>
      </c>
      <c r="U412" t="s">
        <v>72</v>
      </c>
      <c r="V412" t="s">
        <v>70</v>
      </c>
      <c r="W412">
        <v>27.338224961999899</v>
      </c>
      <c r="X412">
        <v>15.691495142000001</v>
      </c>
      <c r="Y412">
        <v>14.521116744999899</v>
      </c>
      <c r="Z412">
        <v>13.5658375466666</v>
      </c>
      <c r="AA412">
        <v>13.3304548</v>
      </c>
      <c r="AB412">
        <v>12.54009245</v>
      </c>
      <c r="AC412">
        <v>11.561998365000001</v>
      </c>
      <c r="AD412">
        <v>11.499514812499999</v>
      </c>
      <c r="AE412">
        <v>11.494010944999999</v>
      </c>
      <c r="AF412">
        <v>11.4209619</v>
      </c>
    </row>
    <row r="413" spans="1:32" x14ac:dyDescent="0.3">
      <c r="A413">
        <v>1899</v>
      </c>
      <c r="B413" t="s">
        <v>116</v>
      </c>
      <c r="C413">
        <v>2015</v>
      </c>
      <c r="D413">
        <v>356</v>
      </c>
      <c r="E413">
        <v>99</v>
      </c>
      <c r="F413">
        <v>0.59550561797752799</v>
      </c>
      <c r="G413">
        <v>0.06</v>
      </c>
      <c r="H413">
        <v>4</v>
      </c>
      <c r="I413">
        <v>0.5</v>
      </c>
      <c r="J413">
        <v>0.64</v>
      </c>
      <c r="K413">
        <v>0.54</v>
      </c>
      <c r="L413">
        <v>9</v>
      </c>
      <c r="M413" t="s">
        <v>32</v>
      </c>
      <c r="N413" t="s">
        <v>77</v>
      </c>
      <c r="O413" t="s">
        <v>59</v>
      </c>
      <c r="P413" t="s">
        <v>45</v>
      </c>
      <c r="Q413" t="s">
        <v>70</v>
      </c>
      <c r="R413" t="s">
        <v>106</v>
      </c>
      <c r="S413" t="s">
        <v>44</v>
      </c>
      <c r="T413" t="s">
        <v>111</v>
      </c>
      <c r="U413" t="s">
        <v>74</v>
      </c>
      <c r="V413" t="s">
        <v>63</v>
      </c>
      <c r="W413">
        <v>12.218560771290299</v>
      </c>
      <c r="X413">
        <v>9.7081309644444396</v>
      </c>
      <c r="Y413">
        <v>8.7491052320833305</v>
      </c>
      <c r="Z413">
        <v>8.5994463438709605</v>
      </c>
      <c r="AA413">
        <v>8.4351221854545404</v>
      </c>
      <c r="AB413">
        <v>8.1986940708695606</v>
      </c>
      <c r="AC413">
        <v>8.01693784551723</v>
      </c>
      <c r="AD413">
        <v>7.8934476662499904</v>
      </c>
      <c r="AE413">
        <v>7.8907053075000002</v>
      </c>
      <c r="AF413">
        <v>7.8803780088461499</v>
      </c>
    </row>
    <row r="418" spans="1:32" x14ac:dyDescent="0.3">
      <c r="A418">
        <v>1900</v>
      </c>
      <c r="B418" t="s">
        <v>116</v>
      </c>
      <c r="C418">
        <v>2014</v>
      </c>
      <c r="D418">
        <v>345</v>
      </c>
      <c r="E418">
        <v>0</v>
      </c>
      <c r="F418">
        <v>0.52463768115942</v>
      </c>
      <c r="G418">
        <v>0.24</v>
      </c>
      <c r="H418">
        <v>2</v>
      </c>
      <c r="I418">
        <v>0.28000000000000003</v>
      </c>
      <c r="J418">
        <v>0.4</v>
      </c>
      <c r="K418">
        <v>0.02</v>
      </c>
      <c r="L418">
        <v>4</v>
      </c>
      <c r="M418" t="s">
        <v>60</v>
      </c>
      <c r="N418" t="s">
        <v>100</v>
      </c>
      <c r="O418" t="s">
        <v>102</v>
      </c>
      <c r="P418" t="s">
        <v>45</v>
      </c>
      <c r="Q418" t="s">
        <v>91</v>
      </c>
      <c r="R418" t="s">
        <v>90</v>
      </c>
      <c r="S418" t="s">
        <v>106</v>
      </c>
      <c r="T418" t="s">
        <v>55</v>
      </c>
      <c r="U418" t="s">
        <v>113</v>
      </c>
      <c r="V418" t="s">
        <v>44</v>
      </c>
      <c r="W418">
        <v>14.184629899999999</v>
      </c>
      <c r="X418">
        <v>13.7660465</v>
      </c>
      <c r="Y418">
        <v>13.058179900000001</v>
      </c>
      <c r="Z418">
        <v>10.993087051666601</v>
      </c>
      <c r="AA418">
        <v>10.991556655</v>
      </c>
      <c r="AB418">
        <v>10.71225548</v>
      </c>
      <c r="AC418">
        <v>10.527151357499999</v>
      </c>
      <c r="AD418">
        <v>10.38324538</v>
      </c>
      <c r="AE418">
        <v>10.3417672966666</v>
      </c>
      <c r="AF418">
        <v>9.7726343020000002</v>
      </c>
    </row>
    <row r="419" spans="1:32" x14ac:dyDescent="0.3">
      <c r="A419">
        <v>1901</v>
      </c>
      <c r="B419" t="s">
        <v>116</v>
      </c>
      <c r="C419">
        <v>2014</v>
      </c>
      <c r="D419">
        <v>345</v>
      </c>
      <c r="E419">
        <v>1</v>
      </c>
      <c r="F419">
        <v>0.51594202898550701</v>
      </c>
      <c r="G419">
        <v>0.16</v>
      </c>
      <c r="H419">
        <v>3</v>
      </c>
      <c r="I419">
        <v>0.74</v>
      </c>
      <c r="J419">
        <v>0.24</v>
      </c>
      <c r="K419">
        <v>0.98</v>
      </c>
      <c r="L419">
        <v>8</v>
      </c>
      <c r="M419" t="s">
        <v>77</v>
      </c>
      <c r="N419" t="s">
        <v>34</v>
      </c>
      <c r="O419" t="s">
        <v>72</v>
      </c>
      <c r="P419" t="s">
        <v>46</v>
      </c>
      <c r="Q419" t="s">
        <v>69</v>
      </c>
      <c r="R419" t="s">
        <v>113</v>
      </c>
      <c r="S419" t="s">
        <v>111</v>
      </c>
      <c r="T419" t="s">
        <v>100</v>
      </c>
      <c r="U419" t="s">
        <v>56</v>
      </c>
      <c r="V419" t="s">
        <v>109</v>
      </c>
      <c r="W419">
        <v>12.374208245</v>
      </c>
      <c r="X419">
        <v>11.1534012775</v>
      </c>
      <c r="Y419">
        <v>10.404399395555499</v>
      </c>
      <c r="Z419">
        <v>10.234327707999901</v>
      </c>
      <c r="AA419">
        <v>9.9344835266666607</v>
      </c>
      <c r="AB419">
        <v>9.9137718320000001</v>
      </c>
      <c r="AC419">
        <v>9.81487527333333</v>
      </c>
      <c r="AD419">
        <v>9.7828969971428492</v>
      </c>
      <c r="AE419">
        <v>9.7153849749999992</v>
      </c>
      <c r="AF419">
        <v>9.6278324219999991</v>
      </c>
    </row>
    <row r="420" spans="1:32" x14ac:dyDescent="0.3">
      <c r="A420">
        <v>1902</v>
      </c>
      <c r="B420" t="s">
        <v>116</v>
      </c>
      <c r="C420">
        <v>2014</v>
      </c>
      <c r="D420">
        <v>345</v>
      </c>
      <c r="E420">
        <v>2</v>
      </c>
      <c r="F420">
        <v>0.54782608695652102</v>
      </c>
      <c r="G420">
        <v>0.38</v>
      </c>
      <c r="H420">
        <v>4</v>
      </c>
      <c r="I420">
        <v>0.78</v>
      </c>
      <c r="J420">
        <v>0.98</v>
      </c>
      <c r="K420">
        <v>0.72</v>
      </c>
      <c r="L420">
        <v>10</v>
      </c>
      <c r="M420" t="s">
        <v>77</v>
      </c>
      <c r="N420" t="s">
        <v>32</v>
      </c>
      <c r="O420" t="s">
        <v>72</v>
      </c>
      <c r="P420" t="s">
        <v>63</v>
      </c>
      <c r="Q420" t="s">
        <v>93</v>
      </c>
      <c r="R420" t="s">
        <v>33</v>
      </c>
      <c r="S420" t="s">
        <v>91</v>
      </c>
      <c r="T420" t="s">
        <v>45</v>
      </c>
      <c r="U420" t="s">
        <v>55</v>
      </c>
      <c r="V420" t="s">
        <v>36</v>
      </c>
      <c r="W420">
        <v>6.6523474389999997</v>
      </c>
      <c r="X420">
        <v>6.6249635775</v>
      </c>
      <c r="Y420">
        <v>6.4049310214285704</v>
      </c>
      <c r="Z420">
        <v>6.1933784511111103</v>
      </c>
      <c r="AA420">
        <v>6.1870082819999901</v>
      </c>
      <c r="AB420">
        <v>5.7255874522222197</v>
      </c>
      <c r="AC420">
        <v>5.7063060549999998</v>
      </c>
      <c r="AD420">
        <v>5.6267349649999998</v>
      </c>
      <c r="AE420">
        <v>5.4696766524999898</v>
      </c>
      <c r="AF420">
        <v>5.4190258375000004</v>
      </c>
    </row>
    <row r="421" spans="1:32" x14ac:dyDescent="0.3">
      <c r="A421">
        <v>1903</v>
      </c>
      <c r="B421" t="s">
        <v>116</v>
      </c>
      <c r="C421">
        <v>2014</v>
      </c>
      <c r="D421">
        <v>345</v>
      </c>
      <c r="E421">
        <v>3</v>
      </c>
      <c r="F421">
        <v>0.52463768115942</v>
      </c>
      <c r="G421">
        <v>0.04</v>
      </c>
      <c r="H421">
        <v>2</v>
      </c>
      <c r="I421">
        <v>0.54</v>
      </c>
      <c r="J421">
        <v>0.4</v>
      </c>
      <c r="K421">
        <v>0.52</v>
      </c>
      <c r="L421">
        <v>5</v>
      </c>
      <c r="M421" t="s">
        <v>77</v>
      </c>
      <c r="N421" t="s">
        <v>88</v>
      </c>
      <c r="O421" t="s">
        <v>104</v>
      </c>
      <c r="P421" t="s">
        <v>32</v>
      </c>
      <c r="Q421" t="s">
        <v>113</v>
      </c>
      <c r="R421" t="s">
        <v>63</v>
      </c>
      <c r="S421" t="s">
        <v>90</v>
      </c>
      <c r="T421" t="s">
        <v>47</v>
      </c>
      <c r="U421" t="s">
        <v>82</v>
      </c>
      <c r="V421" t="s">
        <v>52</v>
      </c>
      <c r="W421">
        <v>18.007340303333301</v>
      </c>
      <c r="X421">
        <v>15.0718479</v>
      </c>
      <c r="Y421">
        <v>13.933589899999999</v>
      </c>
      <c r="Z421">
        <v>13.5174416213043</v>
      </c>
      <c r="AA421">
        <v>12.756111093333301</v>
      </c>
      <c r="AB421">
        <v>12.6120307</v>
      </c>
      <c r="AC421">
        <v>12.4718596599999</v>
      </c>
      <c r="AD421">
        <v>12.062693522857099</v>
      </c>
      <c r="AE421">
        <v>11.996593732499999</v>
      </c>
      <c r="AF421">
        <v>11.9304354125</v>
      </c>
    </row>
    <row r="422" spans="1:32" x14ac:dyDescent="0.3">
      <c r="A422">
        <v>1904</v>
      </c>
      <c r="B422" t="s">
        <v>116</v>
      </c>
      <c r="C422">
        <v>2014</v>
      </c>
      <c r="D422">
        <v>345</v>
      </c>
      <c r="E422">
        <v>4</v>
      </c>
      <c r="F422">
        <v>0.55362318840579705</v>
      </c>
      <c r="G422">
        <v>0.06</v>
      </c>
      <c r="H422">
        <v>8</v>
      </c>
      <c r="I422">
        <v>0.34</v>
      </c>
      <c r="J422">
        <v>0.94</v>
      </c>
      <c r="K422">
        <v>0.72</v>
      </c>
      <c r="L422">
        <v>10</v>
      </c>
      <c r="M422" t="s">
        <v>77</v>
      </c>
      <c r="N422" t="s">
        <v>32</v>
      </c>
      <c r="O422" t="s">
        <v>113</v>
      </c>
      <c r="P422" t="s">
        <v>45</v>
      </c>
      <c r="Q422" t="s">
        <v>74</v>
      </c>
      <c r="R422" t="s">
        <v>89</v>
      </c>
      <c r="S422" t="s">
        <v>43</v>
      </c>
      <c r="T422" t="s">
        <v>39</v>
      </c>
      <c r="U422" t="s">
        <v>60</v>
      </c>
      <c r="V422" t="s">
        <v>59</v>
      </c>
      <c r="W422">
        <v>4.8789890279133799</v>
      </c>
      <c r="X422">
        <v>4.21705251880645</v>
      </c>
      <c r="Y422">
        <v>3.74463385876851</v>
      </c>
      <c r="Z422">
        <v>3.7132270051038199</v>
      </c>
      <c r="AA422">
        <v>3.6369092698041898</v>
      </c>
      <c r="AB422">
        <v>3.6263087304272701</v>
      </c>
      <c r="AC422">
        <v>3.6088433528420998</v>
      </c>
      <c r="AD422">
        <v>3.6080536847368401</v>
      </c>
      <c r="AE422">
        <v>3.5905484769213398</v>
      </c>
      <c r="AF422">
        <v>3.5597891082499999</v>
      </c>
    </row>
    <row r="423" spans="1:32" x14ac:dyDescent="0.3">
      <c r="A423">
        <v>1905</v>
      </c>
      <c r="B423" t="s">
        <v>116</v>
      </c>
      <c r="C423">
        <v>2014</v>
      </c>
      <c r="D423">
        <v>345</v>
      </c>
      <c r="E423">
        <v>5</v>
      </c>
      <c r="F423">
        <v>0.52173913043478204</v>
      </c>
      <c r="G423">
        <v>0.1</v>
      </c>
      <c r="H423">
        <v>1</v>
      </c>
      <c r="I423">
        <v>0.84</v>
      </c>
      <c r="J423">
        <v>0.38</v>
      </c>
      <c r="K423">
        <v>0</v>
      </c>
      <c r="L423">
        <v>0</v>
      </c>
      <c r="M423" t="s">
        <v>77</v>
      </c>
      <c r="N423" t="s">
        <v>47</v>
      </c>
      <c r="O423" t="s">
        <v>43</v>
      </c>
      <c r="P423" t="s">
        <v>58</v>
      </c>
      <c r="Q423" t="s">
        <v>65</v>
      </c>
      <c r="R423" t="s">
        <v>60</v>
      </c>
      <c r="S423" t="s">
        <v>113</v>
      </c>
      <c r="T423" t="s">
        <v>59</v>
      </c>
      <c r="U423" t="s">
        <v>84</v>
      </c>
      <c r="V423" t="s">
        <v>46</v>
      </c>
      <c r="W423">
        <v>26.216728979999999</v>
      </c>
      <c r="X423">
        <v>24.022987400000002</v>
      </c>
      <c r="Y423">
        <v>23.3572731</v>
      </c>
      <c r="Z423">
        <v>17.456744199999999</v>
      </c>
      <c r="AA423">
        <v>16.09192655</v>
      </c>
      <c r="AB423">
        <v>15.425167549999999</v>
      </c>
      <c r="AC423">
        <v>15.2886975999999</v>
      </c>
      <c r="AD423">
        <v>14.449944500000001</v>
      </c>
      <c r="AE423">
        <v>14.371130000000001</v>
      </c>
      <c r="AF423">
        <v>14.359021200000001</v>
      </c>
    </row>
    <row r="424" spans="1:32" x14ac:dyDescent="0.3">
      <c r="A424">
        <v>1906</v>
      </c>
      <c r="B424" t="s">
        <v>116</v>
      </c>
      <c r="C424">
        <v>2014</v>
      </c>
      <c r="D424">
        <v>345</v>
      </c>
      <c r="E424">
        <v>6</v>
      </c>
      <c r="F424">
        <v>0.50434782608695605</v>
      </c>
      <c r="G424">
        <v>0.28000000000000003</v>
      </c>
      <c r="H424">
        <v>3</v>
      </c>
      <c r="I424">
        <v>0.78</v>
      </c>
      <c r="J424">
        <v>0.74</v>
      </c>
      <c r="K424">
        <v>0.84</v>
      </c>
      <c r="L424">
        <v>4</v>
      </c>
      <c r="M424" t="s">
        <v>77</v>
      </c>
      <c r="N424" t="s">
        <v>59</v>
      </c>
      <c r="O424" t="s">
        <v>47</v>
      </c>
      <c r="P424" t="s">
        <v>89</v>
      </c>
      <c r="Q424" t="s">
        <v>85</v>
      </c>
      <c r="R424" t="s">
        <v>44</v>
      </c>
      <c r="S424" t="s">
        <v>84</v>
      </c>
      <c r="T424" t="s">
        <v>74</v>
      </c>
      <c r="U424" t="s">
        <v>63</v>
      </c>
      <c r="V424" t="s">
        <v>72</v>
      </c>
      <c r="W424">
        <v>9.2373281206249906</v>
      </c>
      <c r="X424">
        <v>8.0604045666666604</v>
      </c>
      <c r="Y424">
        <v>8.0319862460000007</v>
      </c>
      <c r="Z424">
        <v>7.9409604033333299</v>
      </c>
      <c r="AA424">
        <v>7.5633523872727197</v>
      </c>
      <c r="AB424">
        <v>7.5428595187500003</v>
      </c>
      <c r="AC424">
        <v>7.4518479918181804</v>
      </c>
      <c r="AD424">
        <v>7.1928984705882302</v>
      </c>
      <c r="AE424">
        <v>7.1908786611111104</v>
      </c>
      <c r="AF424">
        <v>7.1501590918181801</v>
      </c>
    </row>
    <row r="425" spans="1:32" x14ac:dyDescent="0.3">
      <c r="A425">
        <v>1907</v>
      </c>
      <c r="B425" t="s">
        <v>116</v>
      </c>
      <c r="C425">
        <v>2014</v>
      </c>
      <c r="D425">
        <v>345</v>
      </c>
      <c r="E425">
        <v>7</v>
      </c>
      <c r="F425">
        <v>0.51014492753623097</v>
      </c>
      <c r="G425">
        <v>0.32</v>
      </c>
      <c r="H425">
        <v>2</v>
      </c>
      <c r="I425">
        <v>0.2</v>
      </c>
      <c r="J425">
        <v>0.42</v>
      </c>
      <c r="K425">
        <v>0.28000000000000003</v>
      </c>
      <c r="L425">
        <v>1</v>
      </c>
      <c r="M425" t="s">
        <v>53</v>
      </c>
      <c r="N425" t="s">
        <v>72</v>
      </c>
      <c r="O425" t="s">
        <v>32</v>
      </c>
      <c r="P425" t="s">
        <v>106</v>
      </c>
      <c r="Q425" t="s">
        <v>56</v>
      </c>
      <c r="R425" t="s">
        <v>113</v>
      </c>
      <c r="S425" t="s">
        <v>77</v>
      </c>
      <c r="T425" t="s">
        <v>102</v>
      </c>
      <c r="U425" t="s">
        <v>96</v>
      </c>
      <c r="V425" t="s">
        <v>60</v>
      </c>
      <c r="W425">
        <v>14.160244</v>
      </c>
      <c r="X425">
        <v>13.172439109999999</v>
      </c>
      <c r="Y425">
        <v>12.440355492</v>
      </c>
      <c r="Z425">
        <v>12.333052887499999</v>
      </c>
      <c r="AA425">
        <v>11.586906949999999</v>
      </c>
      <c r="AB425">
        <v>11.223189815</v>
      </c>
      <c r="AC425">
        <v>11.15640703</v>
      </c>
      <c r="AD425">
        <v>10.99726296</v>
      </c>
      <c r="AE425">
        <v>10.91724715</v>
      </c>
      <c r="AF425">
        <v>10.360915739999999</v>
      </c>
    </row>
    <row r="426" spans="1:32" x14ac:dyDescent="0.3">
      <c r="A426">
        <v>1908</v>
      </c>
      <c r="B426" t="s">
        <v>116</v>
      </c>
      <c r="C426">
        <v>2014</v>
      </c>
      <c r="D426">
        <v>345</v>
      </c>
      <c r="E426">
        <v>8</v>
      </c>
      <c r="F426">
        <v>0.53333333333333299</v>
      </c>
      <c r="G426">
        <v>0.16</v>
      </c>
      <c r="H426">
        <v>3</v>
      </c>
      <c r="I426">
        <v>0.08</v>
      </c>
      <c r="J426">
        <v>1</v>
      </c>
      <c r="K426">
        <v>0.44</v>
      </c>
      <c r="L426">
        <v>10</v>
      </c>
      <c r="M426" t="s">
        <v>77</v>
      </c>
      <c r="N426" t="s">
        <v>32</v>
      </c>
      <c r="O426" t="s">
        <v>106</v>
      </c>
      <c r="P426" t="s">
        <v>44</v>
      </c>
      <c r="Q426" t="s">
        <v>47</v>
      </c>
      <c r="R426" t="s">
        <v>58</v>
      </c>
      <c r="S426" t="s">
        <v>72</v>
      </c>
      <c r="T426" t="s">
        <v>34</v>
      </c>
      <c r="U426" t="s">
        <v>91</v>
      </c>
      <c r="V426" t="s">
        <v>84</v>
      </c>
      <c r="W426">
        <v>12.389690919090899</v>
      </c>
      <c r="X426">
        <v>8.6625424816153807</v>
      </c>
      <c r="Y426">
        <v>8.2581642955555505</v>
      </c>
      <c r="Z426">
        <v>8.2568540600000002</v>
      </c>
      <c r="AA426">
        <v>7.9133067639999997</v>
      </c>
      <c r="AB426">
        <v>7.4013049942857103</v>
      </c>
      <c r="AC426">
        <v>7.0810508714285696</v>
      </c>
      <c r="AD426">
        <v>6.9622399174999998</v>
      </c>
      <c r="AE426">
        <v>6.6497952949999997</v>
      </c>
      <c r="AF426">
        <v>6.4994656190909001</v>
      </c>
    </row>
    <row r="427" spans="1:32" x14ac:dyDescent="0.3">
      <c r="A427">
        <v>1909</v>
      </c>
      <c r="B427" t="s">
        <v>116</v>
      </c>
      <c r="C427">
        <v>2014</v>
      </c>
      <c r="D427">
        <v>345</v>
      </c>
      <c r="E427">
        <v>9</v>
      </c>
      <c r="F427">
        <v>0.53333333333333299</v>
      </c>
      <c r="G427">
        <v>0.22</v>
      </c>
      <c r="H427">
        <v>3</v>
      </c>
      <c r="I427">
        <v>0.28000000000000003</v>
      </c>
      <c r="J427">
        <v>0.64</v>
      </c>
      <c r="K427">
        <v>0.94</v>
      </c>
      <c r="L427">
        <v>2</v>
      </c>
      <c r="M427" t="s">
        <v>77</v>
      </c>
      <c r="N427" t="s">
        <v>46</v>
      </c>
      <c r="O427" t="s">
        <v>83</v>
      </c>
      <c r="P427" t="s">
        <v>82</v>
      </c>
      <c r="Q427" t="s">
        <v>39</v>
      </c>
      <c r="R427" t="s">
        <v>70</v>
      </c>
      <c r="S427" t="s">
        <v>95</v>
      </c>
      <c r="T427" t="s">
        <v>58</v>
      </c>
      <c r="U427" t="s">
        <v>47</v>
      </c>
      <c r="V427" t="s">
        <v>59</v>
      </c>
      <c r="W427">
        <v>15.512329249999899</v>
      </c>
      <c r="X427">
        <v>10.689177989999999</v>
      </c>
      <c r="Y427">
        <v>9.4498542299999997</v>
      </c>
      <c r="Z427">
        <v>8.0540172322222201</v>
      </c>
      <c r="AA427">
        <v>7.9782794355555504</v>
      </c>
      <c r="AB427">
        <v>7.7454744455555504</v>
      </c>
      <c r="AC427">
        <v>7.6296639524999996</v>
      </c>
      <c r="AD427">
        <v>7.42635376777777</v>
      </c>
      <c r="AE427">
        <v>7.3911498311111101</v>
      </c>
      <c r="AF427">
        <v>7.2599507782352903</v>
      </c>
    </row>
    <row r="428" spans="1:32" x14ac:dyDescent="0.3">
      <c r="A428">
        <v>1910</v>
      </c>
      <c r="B428" t="s">
        <v>116</v>
      </c>
      <c r="C428">
        <v>2014</v>
      </c>
      <c r="D428">
        <v>345</v>
      </c>
      <c r="E428">
        <v>10</v>
      </c>
      <c r="F428">
        <v>0.56521739130434701</v>
      </c>
      <c r="G428">
        <v>0.06</v>
      </c>
      <c r="H428">
        <v>5</v>
      </c>
      <c r="I428">
        <v>0.14000000000000001</v>
      </c>
      <c r="J428">
        <v>0.64</v>
      </c>
      <c r="K428">
        <v>0.18</v>
      </c>
      <c r="L428">
        <v>10</v>
      </c>
      <c r="M428" t="s">
        <v>106</v>
      </c>
      <c r="N428" t="s">
        <v>60</v>
      </c>
      <c r="O428" t="s">
        <v>32</v>
      </c>
      <c r="P428" t="s">
        <v>74</v>
      </c>
      <c r="Q428" t="s">
        <v>96</v>
      </c>
      <c r="R428" t="s">
        <v>35</v>
      </c>
      <c r="S428" t="s">
        <v>45</v>
      </c>
      <c r="T428" t="s">
        <v>113</v>
      </c>
      <c r="U428" t="s">
        <v>109</v>
      </c>
      <c r="V428" t="s">
        <v>39</v>
      </c>
      <c r="W428">
        <v>7.5698440534375004</v>
      </c>
      <c r="X428">
        <v>6.3436651826923001</v>
      </c>
      <c r="Y428">
        <v>6.26915120411764</v>
      </c>
      <c r="Z428">
        <v>5.9583743674073997</v>
      </c>
      <c r="AA428">
        <v>5.8941225213333297</v>
      </c>
      <c r="AB428">
        <v>5.7936836487500001</v>
      </c>
      <c r="AC428">
        <v>5.7076236204999997</v>
      </c>
      <c r="AD428">
        <v>5.7030105745714303</v>
      </c>
      <c r="AE428">
        <v>5.6799357831249999</v>
      </c>
      <c r="AF428">
        <v>5.67198283589999</v>
      </c>
    </row>
    <row r="429" spans="1:32" x14ac:dyDescent="0.3">
      <c r="A429">
        <v>1911</v>
      </c>
      <c r="B429" t="s">
        <v>116</v>
      </c>
      <c r="C429">
        <v>2014</v>
      </c>
      <c r="D429">
        <v>345</v>
      </c>
      <c r="E429">
        <v>11</v>
      </c>
      <c r="F429">
        <v>0.53043478260869503</v>
      </c>
      <c r="G429">
        <v>0.22</v>
      </c>
      <c r="H429">
        <v>1</v>
      </c>
      <c r="I429">
        <v>0.24</v>
      </c>
      <c r="J429">
        <v>0.78</v>
      </c>
      <c r="K429">
        <v>0.28000000000000003</v>
      </c>
      <c r="L429">
        <v>9</v>
      </c>
      <c r="M429" t="s">
        <v>106</v>
      </c>
      <c r="N429" t="s">
        <v>32</v>
      </c>
      <c r="O429" t="s">
        <v>77</v>
      </c>
      <c r="P429" t="s">
        <v>39</v>
      </c>
      <c r="Q429" t="s">
        <v>59</v>
      </c>
      <c r="R429" t="s">
        <v>60</v>
      </c>
      <c r="S429" t="s">
        <v>43</v>
      </c>
      <c r="T429" t="s">
        <v>58</v>
      </c>
      <c r="U429" t="s">
        <v>89</v>
      </c>
      <c r="V429" t="s">
        <v>45</v>
      </c>
      <c r="W429">
        <v>24.992805449999999</v>
      </c>
      <c r="X429">
        <v>16.570019975000001</v>
      </c>
      <c r="Y429">
        <v>14.6741333879999</v>
      </c>
      <c r="Z429">
        <v>11.869178789999999</v>
      </c>
      <c r="AA429">
        <v>11.641953170000001</v>
      </c>
      <c r="AB429">
        <v>11.1397554066666</v>
      </c>
      <c r="AC429">
        <v>10.99641134</v>
      </c>
      <c r="AD429">
        <v>10.276339520000001</v>
      </c>
      <c r="AE429">
        <v>9.9958667800000001</v>
      </c>
      <c r="AF429">
        <v>9.9390047585714196</v>
      </c>
    </row>
    <row r="430" spans="1:32" x14ac:dyDescent="0.3">
      <c r="A430">
        <v>1912</v>
      </c>
      <c r="B430" t="s">
        <v>116</v>
      </c>
      <c r="C430">
        <v>2014</v>
      </c>
      <c r="D430">
        <v>345</v>
      </c>
      <c r="E430">
        <v>12</v>
      </c>
      <c r="F430">
        <v>0.54492753623188395</v>
      </c>
      <c r="G430">
        <v>0.22</v>
      </c>
      <c r="H430">
        <v>3</v>
      </c>
      <c r="I430">
        <v>0.84</v>
      </c>
      <c r="J430">
        <v>0.9</v>
      </c>
      <c r="K430">
        <v>1</v>
      </c>
      <c r="L430">
        <v>9</v>
      </c>
      <c r="M430" t="s">
        <v>77</v>
      </c>
      <c r="N430" t="s">
        <v>32</v>
      </c>
      <c r="O430" t="s">
        <v>72</v>
      </c>
      <c r="P430" t="s">
        <v>60</v>
      </c>
      <c r="Q430" t="s">
        <v>47</v>
      </c>
      <c r="R430" t="s">
        <v>113</v>
      </c>
      <c r="S430" t="s">
        <v>36</v>
      </c>
      <c r="T430" t="s">
        <v>89</v>
      </c>
      <c r="U430" t="s">
        <v>39</v>
      </c>
      <c r="V430" t="s">
        <v>102</v>
      </c>
      <c r="W430">
        <v>12.412304486363601</v>
      </c>
      <c r="X430">
        <v>10.8066467927272</v>
      </c>
      <c r="Y430">
        <v>9.7835752824999993</v>
      </c>
      <c r="Z430">
        <v>9.5111934757142809</v>
      </c>
      <c r="AA430">
        <v>9.4862042525000003</v>
      </c>
      <c r="AB430">
        <v>8.9488788566666599</v>
      </c>
      <c r="AC430">
        <v>8.9128639616666607</v>
      </c>
      <c r="AD430">
        <v>8.6455948249999999</v>
      </c>
      <c r="AE430">
        <v>8.4614595423076899</v>
      </c>
      <c r="AF430">
        <v>8.2352610385714193</v>
      </c>
    </row>
    <row r="431" spans="1:32" x14ac:dyDescent="0.3">
      <c r="A431">
        <v>1913</v>
      </c>
      <c r="B431" t="s">
        <v>116</v>
      </c>
      <c r="C431">
        <v>2014</v>
      </c>
      <c r="D431">
        <v>345</v>
      </c>
      <c r="E431">
        <v>13</v>
      </c>
      <c r="F431">
        <v>0.55072463768115898</v>
      </c>
      <c r="G431">
        <v>0.12</v>
      </c>
      <c r="H431">
        <v>4</v>
      </c>
      <c r="I431">
        <v>0.38</v>
      </c>
      <c r="J431">
        <v>0.48</v>
      </c>
      <c r="K431">
        <v>0.4</v>
      </c>
      <c r="L431">
        <v>8</v>
      </c>
      <c r="M431" t="s">
        <v>32</v>
      </c>
      <c r="N431" t="s">
        <v>77</v>
      </c>
      <c r="O431" t="s">
        <v>81</v>
      </c>
      <c r="P431" t="s">
        <v>79</v>
      </c>
      <c r="Q431" t="s">
        <v>106</v>
      </c>
      <c r="R431" t="s">
        <v>46</v>
      </c>
      <c r="S431" t="s">
        <v>83</v>
      </c>
      <c r="T431" t="s">
        <v>55</v>
      </c>
      <c r="U431" t="s">
        <v>84</v>
      </c>
      <c r="V431" t="s">
        <v>48</v>
      </c>
      <c r="W431">
        <v>9.5727985409523804</v>
      </c>
      <c r="X431">
        <v>7.9211797170000002</v>
      </c>
      <c r="Y431">
        <v>7.9013220159999902</v>
      </c>
      <c r="Z431">
        <v>7.7407851583333303</v>
      </c>
      <c r="AA431">
        <v>7.6238676828571403</v>
      </c>
      <c r="AB431">
        <v>7.6092945374999896</v>
      </c>
      <c r="AC431">
        <v>7.5787370191666596</v>
      </c>
      <c r="AD431">
        <v>7.4308829292307603</v>
      </c>
      <c r="AE431">
        <v>7.2928671791666604</v>
      </c>
      <c r="AF431">
        <v>7.2827800836363599</v>
      </c>
    </row>
    <row r="432" spans="1:32" x14ac:dyDescent="0.3">
      <c r="A432">
        <v>1914</v>
      </c>
      <c r="B432" t="s">
        <v>116</v>
      </c>
      <c r="C432">
        <v>2014</v>
      </c>
      <c r="D432">
        <v>345</v>
      </c>
      <c r="E432">
        <v>14</v>
      </c>
      <c r="F432">
        <v>0.53043478260869503</v>
      </c>
      <c r="G432">
        <v>0.08</v>
      </c>
      <c r="H432">
        <v>2</v>
      </c>
      <c r="I432">
        <v>0.78</v>
      </c>
      <c r="J432">
        <v>0.98</v>
      </c>
      <c r="K432">
        <v>0.98</v>
      </c>
      <c r="L432">
        <v>2</v>
      </c>
      <c r="M432" t="s">
        <v>77</v>
      </c>
      <c r="N432" t="s">
        <v>47</v>
      </c>
      <c r="O432" t="s">
        <v>72</v>
      </c>
      <c r="P432" t="s">
        <v>32</v>
      </c>
      <c r="Q432" t="s">
        <v>63</v>
      </c>
      <c r="R432" t="s">
        <v>104</v>
      </c>
      <c r="S432" t="s">
        <v>60</v>
      </c>
      <c r="T432" t="s">
        <v>44</v>
      </c>
      <c r="U432" t="s">
        <v>45</v>
      </c>
      <c r="V432" t="s">
        <v>93</v>
      </c>
      <c r="W432">
        <v>21.057406129333302</v>
      </c>
      <c r="X432">
        <v>15.555452349999999</v>
      </c>
      <c r="Y432">
        <v>13.0909903958333</v>
      </c>
      <c r="Z432">
        <v>12.905027807058801</v>
      </c>
      <c r="AA432">
        <v>12.771086690000001</v>
      </c>
      <c r="AB432">
        <v>12.17821595</v>
      </c>
      <c r="AC432">
        <v>11.2397831872727</v>
      </c>
      <c r="AD432">
        <v>11.085778098571399</v>
      </c>
      <c r="AE432">
        <v>10.857547681666601</v>
      </c>
      <c r="AF432">
        <v>10.33348148</v>
      </c>
    </row>
    <row r="433" spans="1:32" x14ac:dyDescent="0.3">
      <c r="A433">
        <v>1915</v>
      </c>
      <c r="B433" t="s">
        <v>116</v>
      </c>
      <c r="C433">
        <v>2014</v>
      </c>
      <c r="D433">
        <v>345</v>
      </c>
      <c r="E433">
        <v>15</v>
      </c>
      <c r="F433">
        <v>0.51884057971014497</v>
      </c>
      <c r="G433">
        <v>0.4</v>
      </c>
      <c r="H433">
        <v>1</v>
      </c>
      <c r="I433">
        <v>0.2</v>
      </c>
      <c r="J433">
        <v>0.5</v>
      </c>
      <c r="K433">
        <v>0.96</v>
      </c>
      <c r="L433">
        <v>6</v>
      </c>
      <c r="M433" t="s">
        <v>55</v>
      </c>
      <c r="N433" t="s">
        <v>32</v>
      </c>
      <c r="O433" t="s">
        <v>45</v>
      </c>
      <c r="P433" t="s">
        <v>63</v>
      </c>
      <c r="Q433" t="s">
        <v>98</v>
      </c>
      <c r="R433" t="s">
        <v>106</v>
      </c>
      <c r="S433" t="s">
        <v>77</v>
      </c>
      <c r="T433" t="s">
        <v>90</v>
      </c>
      <c r="U433" t="s">
        <v>72</v>
      </c>
      <c r="V433" t="s">
        <v>60</v>
      </c>
      <c r="W433">
        <v>16.2270927</v>
      </c>
      <c r="X433">
        <v>16.10981117</v>
      </c>
      <c r="Y433">
        <v>15.1058884</v>
      </c>
      <c r="Z433">
        <v>14.5084686</v>
      </c>
      <c r="AA433">
        <v>13.9334278</v>
      </c>
      <c r="AB433">
        <v>13.501366145</v>
      </c>
      <c r="AC433">
        <v>13.15051937</v>
      </c>
      <c r="AD433">
        <v>12.722031599999999</v>
      </c>
      <c r="AE433">
        <v>12.300422664999999</v>
      </c>
      <c r="AF433">
        <v>12.18702006</v>
      </c>
    </row>
    <row r="434" spans="1:32" x14ac:dyDescent="0.3">
      <c r="A434">
        <v>1916</v>
      </c>
      <c r="B434" t="s">
        <v>116</v>
      </c>
      <c r="C434">
        <v>2014</v>
      </c>
      <c r="D434">
        <v>345</v>
      </c>
      <c r="E434">
        <v>16</v>
      </c>
      <c r="F434">
        <v>0.51014492753623097</v>
      </c>
      <c r="G434">
        <v>0.06</v>
      </c>
      <c r="H434">
        <v>1</v>
      </c>
      <c r="I434">
        <v>0.22</v>
      </c>
      <c r="J434">
        <v>0.48</v>
      </c>
      <c r="K434">
        <v>0.66</v>
      </c>
      <c r="L434">
        <v>10</v>
      </c>
      <c r="M434" t="s">
        <v>77</v>
      </c>
      <c r="N434" t="s">
        <v>32</v>
      </c>
      <c r="O434" t="s">
        <v>63</v>
      </c>
      <c r="P434" t="s">
        <v>67</v>
      </c>
      <c r="Q434" t="s">
        <v>106</v>
      </c>
      <c r="R434" t="s">
        <v>72</v>
      </c>
      <c r="S434" t="s">
        <v>54</v>
      </c>
      <c r="T434" t="s">
        <v>43</v>
      </c>
      <c r="U434" t="s">
        <v>96</v>
      </c>
      <c r="V434" t="s">
        <v>89</v>
      </c>
      <c r="W434">
        <v>15.8956433245454</v>
      </c>
      <c r="X434">
        <v>15.6030954975</v>
      </c>
      <c r="Y434">
        <v>14.5892363</v>
      </c>
      <c r="Z434">
        <v>13.2341719</v>
      </c>
      <c r="AA434">
        <v>13.115827978571399</v>
      </c>
      <c r="AB434">
        <v>13.080005011111099</v>
      </c>
      <c r="AC434">
        <v>12.8399286</v>
      </c>
      <c r="AD434">
        <v>12.650364164999999</v>
      </c>
      <c r="AE434">
        <v>12.598009429999999</v>
      </c>
      <c r="AF434">
        <v>12.43351127</v>
      </c>
    </row>
    <row r="435" spans="1:32" x14ac:dyDescent="0.3">
      <c r="A435">
        <v>1917</v>
      </c>
      <c r="B435" t="s">
        <v>116</v>
      </c>
      <c r="C435">
        <v>2014</v>
      </c>
      <c r="D435">
        <v>345</v>
      </c>
      <c r="E435">
        <v>17</v>
      </c>
      <c r="F435">
        <v>0.56811594202898497</v>
      </c>
      <c r="G435">
        <v>0.66</v>
      </c>
      <c r="H435">
        <v>1</v>
      </c>
      <c r="I435">
        <v>0.96</v>
      </c>
      <c r="J435">
        <v>0.92</v>
      </c>
      <c r="K435">
        <v>0.8</v>
      </c>
      <c r="L435">
        <v>8</v>
      </c>
      <c r="M435" t="s">
        <v>77</v>
      </c>
      <c r="N435" t="s">
        <v>43</v>
      </c>
      <c r="O435" t="s">
        <v>32</v>
      </c>
      <c r="P435" t="s">
        <v>72</v>
      </c>
      <c r="Q435" t="s">
        <v>44</v>
      </c>
      <c r="R435" t="s">
        <v>45</v>
      </c>
      <c r="S435" t="s">
        <v>74</v>
      </c>
      <c r="T435" t="s">
        <v>85</v>
      </c>
      <c r="U435" t="s">
        <v>59</v>
      </c>
      <c r="V435" t="s">
        <v>38</v>
      </c>
      <c r="W435">
        <v>21.9997963966666</v>
      </c>
      <c r="X435">
        <v>18.491743100000001</v>
      </c>
      <c r="Y435">
        <v>16.41395095</v>
      </c>
      <c r="Z435">
        <v>16.347499150000001</v>
      </c>
      <c r="AA435">
        <v>14.8360243</v>
      </c>
      <c r="AB435">
        <v>13.761237306666599</v>
      </c>
      <c r="AC435">
        <v>13.08590075</v>
      </c>
      <c r="AD435">
        <v>10.590343239999999</v>
      </c>
      <c r="AE435">
        <v>10.532568619999999</v>
      </c>
      <c r="AF435">
        <v>10.278302200000001</v>
      </c>
    </row>
    <row r="436" spans="1:32" x14ac:dyDescent="0.3">
      <c r="A436">
        <v>1918</v>
      </c>
      <c r="B436" t="s">
        <v>116</v>
      </c>
      <c r="C436">
        <v>2014</v>
      </c>
      <c r="D436">
        <v>345</v>
      </c>
      <c r="E436">
        <v>18</v>
      </c>
      <c r="F436">
        <v>0.54202898550724599</v>
      </c>
      <c r="G436">
        <v>0.06</v>
      </c>
      <c r="H436">
        <v>4</v>
      </c>
      <c r="I436">
        <v>0.62</v>
      </c>
      <c r="J436">
        <v>0.18</v>
      </c>
      <c r="K436">
        <v>0.34</v>
      </c>
      <c r="L436">
        <v>5</v>
      </c>
      <c r="M436" t="s">
        <v>77</v>
      </c>
      <c r="N436" t="s">
        <v>32</v>
      </c>
      <c r="O436" t="s">
        <v>67</v>
      </c>
      <c r="P436" t="s">
        <v>106</v>
      </c>
      <c r="Q436" t="s">
        <v>91</v>
      </c>
      <c r="R436" t="s">
        <v>75</v>
      </c>
      <c r="S436" t="s">
        <v>90</v>
      </c>
      <c r="T436" t="s">
        <v>66</v>
      </c>
      <c r="U436" t="s">
        <v>98</v>
      </c>
      <c r="V436" t="s">
        <v>102</v>
      </c>
      <c r="W436">
        <v>10.5167579929411</v>
      </c>
      <c r="X436">
        <v>9.2649817512499997</v>
      </c>
      <c r="Y436">
        <v>8.8282993942857093</v>
      </c>
      <c r="Z436">
        <v>8.0683034858333293</v>
      </c>
      <c r="AA436">
        <v>7.9536701186363601</v>
      </c>
      <c r="AB436">
        <v>7.8526630455555502</v>
      </c>
      <c r="AC436">
        <v>7.7978808445454497</v>
      </c>
      <c r="AD436">
        <v>7.74205919307692</v>
      </c>
      <c r="AE436">
        <v>7.7185351894117602</v>
      </c>
      <c r="AF436">
        <v>7.70578893789473</v>
      </c>
    </row>
    <row r="437" spans="1:32" x14ac:dyDescent="0.3">
      <c r="A437">
        <v>1919</v>
      </c>
      <c r="B437" t="s">
        <v>116</v>
      </c>
      <c r="C437">
        <v>2014</v>
      </c>
      <c r="D437">
        <v>345</v>
      </c>
      <c r="E437">
        <v>19</v>
      </c>
      <c r="F437">
        <v>0.53333333333333299</v>
      </c>
      <c r="G437">
        <v>0.1</v>
      </c>
      <c r="H437">
        <v>2</v>
      </c>
      <c r="I437">
        <v>0.32</v>
      </c>
      <c r="J437">
        <v>0.34</v>
      </c>
      <c r="K437">
        <v>0.3</v>
      </c>
      <c r="L437">
        <v>3</v>
      </c>
      <c r="M437" t="s">
        <v>90</v>
      </c>
      <c r="N437" t="s">
        <v>83</v>
      </c>
      <c r="O437" t="s">
        <v>88</v>
      </c>
      <c r="P437" t="s">
        <v>55</v>
      </c>
      <c r="Q437" t="s">
        <v>109</v>
      </c>
      <c r="R437" t="s">
        <v>42</v>
      </c>
      <c r="S437" t="s">
        <v>85</v>
      </c>
      <c r="T437" t="s">
        <v>98</v>
      </c>
      <c r="U437" t="s">
        <v>106</v>
      </c>
      <c r="V437" t="s">
        <v>77</v>
      </c>
      <c r="W437">
        <v>14.01099535</v>
      </c>
      <c r="X437">
        <v>13.1396236</v>
      </c>
      <c r="Y437">
        <v>11.6790123</v>
      </c>
      <c r="Z437">
        <v>11.6546430625</v>
      </c>
      <c r="AA437">
        <v>11.412543266666599</v>
      </c>
      <c r="AB437">
        <v>10.8976583</v>
      </c>
      <c r="AC437">
        <v>10.8185603725</v>
      </c>
      <c r="AD437">
        <v>10.398232461999999</v>
      </c>
      <c r="AE437">
        <v>10.37730073</v>
      </c>
      <c r="AF437">
        <v>10.371756620833301</v>
      </c>
    </row>
    <row r="438" spans="1:32" x14ac:dyDescent="0.3">
      <c r="A438">
        <v>1920</v>
      </c>
      <c r="B438" t="s">
        <v>116</v>
      </c>
      <c r="C438">
        <v>2014</v>
      </c>
      <c r="D438">
        <v>345</v>
      </c>
      <c r="E438">
        <v>20</v>
      </c>
      <c r="F438">
        <v>0.54492753623188395</v>
      </c>
      <c r="G438">
        <v>0.08</v>
      </c>
      <c r="H438">
        <v>4</v>
      </c>
      <c r="I438">
        <v>0.44</v>
      </c>
      <c r="J438">
        <v>0.8</v>
      </c>
      <c r="K438">
        <v>0.2</v>
      </c>
      <c r="L438">
        <v>2</v>
      </c>
      <c r="M438" t="s">
        <v>106</v>
      </c>
      <c r="N438" t="s">
        <v>77</v>
      </c>
      <c r="O438" t="s">
        <v>32</v>
      </c>
      <c r="P438" t="s">
        <v>39</v>
      </c>
      <c r="Q438" t="s">
        <v>72</v>
      </c>
      <c r="R438" t="s">
        <v>59</v>
      </c>
      <c r="S438" t="s">
        <v>45</v>
      </c>
      <c r="T438" t="s">
        <v>58</v>
      </c>
      <c r="U438" t="s">
        <v>83</v>
      </c>
      <c r="V438" t="s">
        <v>91</v>
      </c>
      <c r="W438">
        <v>9.7617526259999998</v>
      </c>
      <c r="X438">
        <v>9.52251784047826</v>
      </c>
      <c r="Y438">
        <v>8.2806801787575708</v>
      </c>
      <c r="Z438">
        <v>8.1434779119999892</v>
      </c>
      <c r="AA438">
        <v>7.8159594477200001</v>
      </c>
      <c r="AB438">
        <v>7.7230349838461496</v>
      </c>
      <c r="AC438">
        <v>7.6100405558333302</v>
      </c>
      <c r="AD438">
        <v>7.6083377424999901</v>
      </c>
      <c r="AE438">
        <v>7.4094524636363603</v>
      </c>
      <c r="AF438">
        <v>7.2446097770588196</v>
      </c>
    </row>
    <row r="439" spans="1:32" x14ac:dyDescent="0.3">
      <c r="A439">
        <v>1921</v>
      </c>
      <c r="B439" t="s">
        <v>116</v>
      </c>
      <c r="C439">
        <v>2014</v>
      </c>
      <c r="D439">
        <v>345</v>
      </c>
      <c r="E439">
        <v>21</v>
      </c>
      <c r="F439">
        <v>0.52753623188405796</v>
      </c>
      <c r="G439">
        <v>0.1</v>
      </c>
      <c r="H439">
        <v>4</v>
      </c>
      <c r="I439">
        <v>0.82</v>
      </c>
      <c r="J439">
        <v>0.5</v>
      </c>
      <c r="K439">
        <v>1</v>
      </c>
      <c r="L439">
        <v>1</v>
      </c>
      <c r="M439" t="s">
        <v>77</v>
      </c>
      <c r="N439" t="s">
        <v>32</v>
      </c>
      <c r="O439" t="s">
        <v>72</v>
      </c>
      <c r="P439" t="s">
        <v>58</v>
      </c>
      <c r="Q439" t="s">
        <v>74</v>
      </c>
      <c r="R439" t="s">
        <v>101</v>
      </c>
      <c r="S439" t="s">
        <v>67</v>
      </c>
      <c r="T439" t="s">
        <v>84</v>
      </c>
      <c r="U439" t="s">
        <v>113</v>
      </c>
      <c r="V439" t="s">
        <v>75</v>
      </c>
      <c r="W439">
        <v>7.5584178797297303</v>
      </c>
      <c r="X439">
        <v>7.17876690166666</v>
      </c>
      <c r="Y439">
        <v>6.5472467497368401</v>
      </c>
      <c r="Z439">
        <v>6.3491647019354804</v>
      </c>
      <c r="AA439">
        <v>6.1214379794736802</v>
      </c>
      <c r="AB439">
        <v>6.0834985780645097</v>
      </c>
      <c r="AC439">
        <v>6.0755574224242404</v>
      </c>
      <c r="AD439">
        <v>6.0295700307407403</v>
      </c>
      <c r="AE439">
        <v>5.96600491840909</v>
      </c>
      <c r="AF439">
        <v>5.9595410106250002</v>
      </c>
    </row>
    <row r="440" spans="1:32" x14ac:dyDescent="0.3">
      <c r="A440">
        <v>1922</v>
      </c>
      <c r="B440" t="s">
        <v>116</v>
      </c>
      <c r="C440">
        <v>2014</v>
      </c>
      <c r="D440">
        <v>345</v>
      </c>
      <c r="E440">
        <v>22</v>
      </c>
      <c r="F440">
        <v>0.53913043478260803</v>
      </c>
      <c r="G440">
        <v>0.04</v>
      </c>
      <c r="H440">
        <v>4</v>
      </c>
      <c r="I440">
        <v>0.52</v>
      </c>
      <c r="J440">
        <v>0.52</v>
      </c>
      <c r="K440">
        <v>0.94</v>
      </c>
      <c r="L440">
        <v>0</v>
      </c>
      <c r="M440" t="s">
        <v>77</v>
      </c>
      <c r="N440" t="s">
        <v>32</v>
      </c>
      <c r="O440" t="s">
        <v>72</v>
      </c>
      <c r="P440" t="s">
        <v>59</v>
      </c>
      <c r="Q440" t="s">
        <v>100</v>
      </c>
      <c r="R440" t="s">
        <v>74</v>
      </c>
      <c r="S440" t="s">
        <v>58</v>
      </c>
      <c r="T440" t="s">
        <v>52</v>
      </c>
      <c r="U440" t="s">
        <v>85</v>
      </c>
      <c r="V440" t="s">
        <v>106</v>
      </c>
      <c r="W440">
        <v>11.526284054864799</v>
      </c>
      <c r="X440">
        <v>10.150522566499999</v>
      </c>
      <c r="Y440">
        <v>8.8326561628571394</v>
      </c>
      <c r="Z440">
        <v>8.2950907683333295</v>
      </c>
      <c r="AA440">
        <v>7.8420615113333296</v>
      </c>
      <c r="AB440">
        <v>7.7968060589655099</v>
      </c>
      <c r="AC440">
        <v>7.6629728200000002</v>
      </c>
      <c r="AD440">
        <v>7.63011275263157</v>
      </c>
      <c r="AE440">
        <v>7.6007364424137904</v>
      </c>
      <c r="AF440">
        <v>7.5458133326086898</v>
      </c>
    </row>
    <row r="441" spans="1:32" x14ac:dyDescent="0.3">
      <c r="A441">
        <v>1923</v>
      </c>
      <c r="B441" t="s">
        <v>116</v>
      </c>
      <c r="C441">
        <v>2014</v>
      </c>
      <c r="D441">
        <v>345</v>
      </c>
      <c r="E441">
        <v>23</v>
      </c>
      <c r="F441">
        <v>0.53333333333333299</v>
      </c>
      <c r="G441">
        <v>0.36</v>
      </c>
      <c r="H441">
        <v>2</v>
      </c>
      <c r="I441">
        <v>0.18</v>
      </c>
      <c r="J441">
        <v>0.6</v>
      </c>
      <c r="K441">
        <v>0.76</v>
      </c>
      <c r="L441">
        <v>9</v>
      </c>
      <c r="M441" t="s">
        <v>96</v>
      </c>
      <c r="N441" t="s">
        <v>77</v>
      </c>
      <c r="O441" t="s">
        <v>106</v>
      </c>
      <c r="P441" t="s">
        <v>32</v>
      </c>
      <c r="Q441" t="s">
        <v>33</v>
      </c>
      <c r="R441" t="s">
        <v>59</v>
      </c>
      <c r="S441" t="s">
        <v>43</v>
      </c>
      <c r="T441" t="s">
        <v>72</v>
      </c>
      <c r="U441" t="s">
        <v>60</v>
      </c>
      <c r="V441" t="s">
        <v>39</v>
      </c>
      <c r="W441">
        <v>15.2463713</v>
      </c>
      <c r="X441">
        <v>10.464679538</v>
      </c>
      <c r="Y441">
        <v>10.164320564000001</v>
      </c>
      <c r="Z441">
        <v>9.6432920499999994</v>
      </c>
      <c r="AA441">
        <v>9.4989547699999992</v>
      </c>
      <c r="AB441">
        <v>9.2506756699999997</v>
      </c>
      <c r="AC441">
        <v>8.7679111975000001</v>
      </c>
      <c r="AD441">
        <v>8.3722787840000006</v>
      </c>
      <c r="AE441">
        <v>8.2591738816666602</v>
      </c>
      <c r="AF441">
        <v>8.1963547414285696</v>
      </c>
    </row>
    <row r="442" spans="1:32" x14ac:dyDescent="0.3">
      <c r="A442">
        <v>1924</v>
      </c>
      <c r="B442" t="s">
        <v>116</v>
      </c>
      <c r="C442">
        <v>2014</v>
      </c>
      <c r="D442">
        <v>345</v>
      </c>
      <c r="E442">
        <v>24</v>
      </c>
      <c r="F442">
        <v>0.51014492753623097</v>
      </c>
      <c r="G442">
        <v>0.57999999999999996</v>
      </c>
      <c r="H442">
        <v>3</v>
      </c>
      <c r="I442">
        <v>0.98</v>
      </c>
      <c r="J442">
        <v>0.96</v>
      </c>
      <c r="K442">
        <v>0.18</v>
      </c>
      <c r="L442">
        <v>1</v>
      </c>
      <c r="M442" t="s">
        <v>77</v>
      </c>
      <c r="N442" t="s">
        <v>107</v>
      </c>
      <c r="O442" t="s">
        <v>32</v>
      </c>
      <c r="P442" t="s">
        <v>60</v>
      </c>
      <c r="Q442" t="s">
        <v>68</v>
      </c>
      <c r="R442" t="s">
        <v>72</v>
      </c>
      <c r="S442" t="s">
        <v>99</v>
      </c>
      <c r="T442" t="s">
        <v>76</v>
      </c>
      <c r="U442" t="s">
        <v>97</v>
      </c>
      <c r="V442" t="s">
        <v>63</v>
      </c>
      <c r="W442">
        <v>6.4414329179999896</v>
      </c>
      <c r="X442">
        <v>5.6264598379999997</v>
      </c>
      <c r="Y442">
        <v>5.5612463326666601</v>
      </c>
      <c r="Z442">
        <v>5.51033660653846</v>
      </c>
      <c r="AA442">
        <v>5.3764991879999897</v>
      </c>
      <c r="AB442">
        <v>5.2438397180000003</v>
      </c>
      <c r="AC442">
        <v>5.1826394036363599</v>
      </c>
      <c r="AD442">
        <v>5.1466821469230704</v>
      </c>
      <c r="AE442">
        <v>5.1363407299999997</v>
      </c>
      <c r="AF442">
        <v>5.1203045850000004</v>
      </c>
    </row>
    <row r="443" spans="1:32" x14ac:dyDescent="0.3">
      <c r="A443">
        <v>1925</v>
      </c>
      <c r="B443" t="s">
        <v>116</v>
      </c>
      <c r="C443">
        <v>2014</v>
      </c>
      <c r="D443">
        <v>345</v>
      </c>
      <c r="E443">
        <v>25</v>
      </c>
      <c r="F443">
        <v>0.54492753623188395</v>
      </c>
      <c r="G443">
        <v>0.02</v>
      </c>
      <c r="H443">
        <v>4</v>
      </c>
      <c r="I443">
        <v>0.32</v>
      </c>
      <c r="J443">
        <v>0.34</v>
      </c>
      <c r="K443">
        <v>0.24</v>
      </c>
      <c r="L443">
        <v>9</v>
      </c>
      <c r="M443" t="s">
        <v>32</v>
      </c>
      <c r="N443" t="s">
        <v>77</v>
      </c>
      <c r="O443" t="s">
        <v>113</v>
      </c>
      <c r="P443" t="s">
        <v>74</v>
      </c>
      <c r="Q443" t="s">
        <v>45</v>
      </c>
      <c r="R443" t="s">
        <v>106</v>
      </c>
      <c r="S443" t="s">
        <v>59</v>
      </c>
      <c r="T443" t="s">
        <v>60</v>
      </c>
      <c r="U443" t="s">
        <v>58</v>
      </c>
      <c r="V443" t="s">
        <v>72</v>
      </c>
      <c r="W443">
        <v>9.7160291630357101</v>
      </c>
      <c r="X443">
        <v>9.5615568323728795</v>
      </c>
      <c r="Y443">
        <v>8.36981684263157</v>
      </c>
      <c r="Z443">
        <v>8.2026873113157901</v>
      </c>
      <c r="AA443">
        <v>7.9280936218421001</v>
      </c>
      <c r="AB443">
        <v>7.8959840239024297</v>
      </c>
      <c r="AC443">
        <v>7.83125179297872</v>
      </c>
      <c r="AD443">
        <v>7.6344107990243897</v>
      </c>
      <c r="AE443">
        <v>7.6000616065714199</v>
      </c>
      <c r="AF443">
        <v>7.5128449631372503</v>
      </c>
    </row>
    <row r="444" spans="1:32" x14ac:dyDescent="0.3">
      <c r="A444">
        <v>1926</v>
      </c>
      <c r="B444" t="s">
        <v>116</v>
      </c>
      <c r="C444">
        <v>2014</v>
      </c>
      <c r="D444">
        <v>345</v>
      </c>
      <c r="E444">
        <v>26</v>
      </c>
      <c r="F444">
        <v>0.54782608695652102</v>
      </c>
      <c r="G444">
        <v>0.12</v>
      </c>
      <c r="H444">
        <v>2</v>
      </c>
      <c r="I444">
        <v>0.82</v>
      </c>
      <c r="J444">
        <v>0.92</v>
      </c>
      <c r="K444">
        <v>0.68</v>
      </c>
      <c r="L444">
        <v>8</v>
      </c>
      <c r="M444" t="s">
        <v>77</v>
      </c>
      <c r="N444" t="s">
        <v>47</v>
      </c>
      <c r="O444" t="s">
        <v>32</v>
      </c>
      <c r="P444" t="s">
        <v>63</v>
      </c>
      <c r="Q444" t="s">
        <v>60</v>
      </c>
      <c r="R444" t="s">
        <v>92</v>
      </c>
      <c r="S444" t="s">
        <v>45</v>
      </c>
      <c r="T444" t="s">
        <v>72</v>
      </c>
      <c r="U444" t="s">
        <v>59</v>
      </c>
      <c r="V444" t="s">
        <v>58</v>
      </c>
      <c r="W444">
        <v>25.1488954974999</v>
      </c>
      <c r="X444">
        <v>15.130533233333299</v>
      </c>
      <c r="Y444">
        <v>14.9029845739999</v>
      </c>
      <c r="Z444">
        <v>14.11561798</v>
      </c>
      <c r="AA444">
        <v>11.961421731250001</v>
      </c>
      <c r="AB444">
        <v>11.8648863</v>
      </c>
      <c r="AC444">
        <v>11.382337623333299</v>
      </c>
      <c r="AD444">
        <v>11.156191034444401</v>
      </c>
      <c r="AE444">
        <v>11.063366524999999</v>
      </c>
      <c r="AF444">
        <v>10.8835991316666</v>
      </c>
    </row>
    <row r="445" spans="1:32" x14ac:dyDescent="0.3">
      <c r="A445">
        <v>1927</v>
      </c>
      <c r="B445" t="s">
        <v>116</v>
      </c>
      <c r="C445">
        <v>2014</v>
      </c>
      <c r="D445">
        <v>345</v>
      </c>
      <c r="E445">
        <v>27</v>
      </c>
      <c r="F445">
        <v>0.53043478260869503</v>
      </c>
      <c r="G445">
        <v>0.14000000000000001</v>
      </c>
      <c r="H445">
        <v>2</v>
      </c>
      <c r="I445">
        <v>0.56000000000000005</v>
      </c>
      <c r="J445">
        <v>1</v>
      </c>
      <c r="K445">
        <v>0.42</v>
      </c>
      <c r="L445">
        <v>7</v>
      </c>
      <c r="M445" t="s">
        <v>77</v>
      </c>
      <c r="N445" t="s">
        <v>104</v>
      </c>
      <c r="O445" t="s">
        <v>47</v>
      </c>
      <c r="P445" t="s">
        <v>63</v>
      </c>
      <c r="Q445" t="s">
        <v>32</v>
      </c>
      <c r="R445" t="s">
        <v>56</v>
      </c>
      <c r="S445" t="s">
        <v>72</v>
      </c>
      <c r="T445" t="s">
        <v>60</v>
      </c>
      <c r="U445" t="s">
        <v>93</v>
      </c>
      <c r="V445" t="s">
        <v>98</v>
      </c>
      <c r="W445">
        <v>23.7948639742857</v>
      </c>
      <c r="X445">
        <v>17.685604099999999</v>
      </c>
      <c r="Y445">
        <v>16.69568065</v>
      </c>
      <c r="Z445">
        <v>14.8349638033333</v>
      </c>
      <c r="AA445">
        <v>13.2493277018181</v>
      </c>
      <c r="AB445">
        <v>11.822528800000001</v>
      </c>
      <c r="AC445">
        <v>11.3751742457142</v>
      </c>
      <c r="AD445">
        <v>10.898866829999999</v>
      </c>
      <c r="AE445">
        <v>10.0345879</v>
      </c>
      <c r="AF445">
        <v>9.9810301100000007</v>
      </c>
    </row>
    <row r="446" spans="1:32" x14ac:dyDescent="0.3">
      <c r="A446">
        <v>1928</v>
      </c>
      <c r="B446" t="s">
        <v>116</v>
      </c>
      <c r="C446">
        <v>2014</v>
      </c>
      <c r="D446">
        <v>345</v>
      </c>
      <c r="E446">
        <v>28</v>
      </c>
      <c r="F446">
        <v>0.56521739130434701</v>
      </c>
      <c r="G446">
        <v>0.08</v>
      </c>
      <c r="H446">
        <v>9</v>
      </c>
      <c r="I446">
        <v>0.66</v>
      </c>
      <c r="J446">
        <v>0.38</v>
      </c>
      <c r="K446">
        <v>0</v>
      </c>
      <c r="L446">
        <v>8</v>
      </c>
      <c r="M446" t="s">
        <v>77</v>
      </c>
      <c r="N446" t="s">
        <v>32</v>
      </c>
      <c r="O446" t="s">
        <v>45</v>
      </c>
      <c r="P446" t="s">
        <v>58</v>
      </c>
      <c r="Q446" t="s">
        <v>36</v>
      </c>
      <c r="R446" t="s">
        <v>65</v>
      </c>
      <c r="S446" t="s">
        <v>64</v>
      </c>
      <c r="T446" t="s">
        <v>41</v>
      </c>
      <c r="U446" t="s">
        <v>86</v>
      </c>
      <c r="V446" t="s">
        <v>39</v>
      </c>
      <c r="W446">
        <v>9.0750588800000003</v>
      </c>
      <c r="X446">
        <v>7.4736120628787797</v>
      </c>
      <c r="Y446">
        <v>6.5853540735714198</v>
      </c>
      <c r="Z446">
        <v>6.5262533289655096</v>
      </c>
      <c r="AA446">
        <v>6.2849983842857098</v>
      </c>
      <c r="AB446">
        <v>6.2654282959259202</v>
      </c>
      <c r="AC446">
        <v>6.25697290407407</v>
      </c>
      <c r="AD446">
        <v>6.1234378935000002</v>
      </c>
      <c r="AE446">
        <v>6.1227178115624898</v>
      </c>
      <c r="AF446">
        <v>6.0861208924444403</v>
      </c>
    </row>
    <row r="447" spans="1:32" x14ac:dyDescent="0.3">
      <c r="A447">
        <v>1929</v>
      </c>
      <c r="B447" t="s">
        <v>116</v>
      </c>
      <c r="C447">
        <v>2014</v>
      </c>
      <c r="D447">
        <v>345</v>
      </c>
      <c r="E447">
        <v>29</v>
      </c>
      <c r="F447">
        <v>0.52753623188405796</v>
      </c>
      <c r="G447">
        <v>0.16</v>
      </c>
      <c r="H447">
        <v>2</v>
      </c>
      <c r="I447">
        <v>0.6</v>
      </c>
      <c r="J447">
        <v>0.8</v>
      </c>
      <c r="K447">
        <v>0.04</v>
      </c>
      <c r="L447">
        <v>9</v>
      </c>
      <c r="M447" t="s">
        <v>77</v>
      </c>
      <c r="N447" t="s">
        <v>58</v>
      </c>
      <c r="O447" t="s">
        <v>32</v>
      </c>
      <c r="P447" t="s">
        <v>39</v>
      </c>
      <c r="Q447" t="s">
        <v>107</v>
      </c>
      <c r="R447" t="s">
        <v>44</v>
      </c>
      <c r="S447" t="s">
        <v>72</v>
      </c>
      <c r="T447" t="s">
        <v>46</v>
      </c>
      <c r="U447" t="s">
        <v>33</v>
      </c>
      <c r="V447" t="s">
        <v>47</v>
      </c>
      <c r="W447">
        <v>22.874549691666601</v>
      </c>
      <c r="X447">
        <v>17.116222400000002</v>
      </c>
      <c r="Y447">
        <v>14.1837478942857</v>
      </c>
      <c r="Z447">
        <v>14.096383733333299</v>
      </c>
      <c r="AA447">
        <v>12.426067400000001</v>
      </c>
      <c r="AB447">
        <v>11.810061232500001</v>
      </c>
      <c r="AC447">
        <v>11.7150314783333</v>
      </c>
      <c r="AD447">
        <v>11.4192848</v>
      </c>
      <c r="AE447">
        <v>11.350715599999999</v>
      </c>
      <c r="AF447">
        <v>11.031863675</v>
      </c>
    </row>
    <row r="448" spans="1:32" x14ac:dyDescent="0.3">
      <c r="A448">
        <v>1930</v>
      </c>
      <c r="B448" t="s">
        <v>116</v>
      </c>
      <c r="C448">
        <v>2014</v>
      </c>
      <c r="D448">
        <v>345</v>
      </c>
      <c r="E448">
        <v>30</v>
      </c>
      <c r="F448">
        <v>0.53913043478260803</v>
      </c>
      <c r="G448">
        <v>0.14000000000000001</v>
      </c>
      <c r="H448">
        <v>2</v>
      </c>
      <c r="I448">
        <v>0.57999999999999996</v>
      </c>
      <c r="J448">
        <v>0.46</v>
      </c>
      <c r="K448">
        <v>0.56000000000000005</v>
      </c>
      <c r="L448">
        <v>9</v>
      </c>
      <c r="M448" t="s">
        <v>77</v>
      </c>
      <c r="N448" t="s">
        <v>32</v>
      </c>
      <c r="O448" t="s">
        <v>86</v>
      </c>
      <c r="P448" t="s">
        <v>106</v>
      </c>
      <c r="Q448" t="s">
        <v>47</v>
      </c>
      <c r="R448" t="s">
        <v>102</v>
      </c>
      <c r="S448" t="s">
        <v>46</v>
      </c>
      <c r="T448" t="s">
        <v>58</v>
      </c>
      <c r="U448" t="s">
        <v>60</v>
      </c>
      <c r="V448" t="s">
        <v>59</v>
      </c>
      <c r="W448">
        <v>17.496327274999999</v>
      </c>
      <c r="X448">
        <v>12.39884174</v>
      </c>
      <c r="Y448">
        <v>12.3878784</v>
      </c>
      <c r="Z448">
        <v>11.871468853333299</v>
      </c>
      <c r="AA448">
        <v>11.099439002499899</v>
      </c>
      <c r="AB448">
        <v>11.0433340333333</v>
      </c>
      <c r="AC448">
        <v>10.977821993333301</v>
      </c>
      <c r="AD448">
        <v>10.874312001666601</v>
      </c>
      <c r="AE448">
        <v>10.677166055000001</v>
      </c>
      <c r="AF448">
        <v>10.645189878749999</v>
      </c>
    </row>
    <row r="449" spans="1:32" x14ac:dyDescent="0.3">
      <c r="A449">
        <v>1931</v>
      </c>
      <c r="B449" t="s">
        <v>116</v>
      </c>
      <c r="C449">
        <v>2014</v>
      </c>
      <c r="D449">
        <v>345</v>
      </c>
      <c r="E449">
        <v>31</v>
      </c>
      <c r="F449">
        <v>0.53623188405797095</v>
      </c>
      <c r="G449">
        <v>0.16</v>
      </c>
      <c r="H449">
        <v>4</v>
      </c>
      <c r="I449">
        <v>0.68</v>
      </c>
      <c r="J449">
        <v>0.64</v>
      </c>
      <c r="K449">
        <v>0.96</v>
      </c>
      <c r="L449">
        <v>6</v>
      </c>
      <c r="M449" t="s">
        <v>77</v>
      </c>
      <c r="N449" t="s">
        <v>58</v>
      </c>
      <c r="O449" t="s">
        <v>32</v>
      </c>
      <c r="P449" t="s">
        <v>72</v>
      </c>
      <c r="Q449" t="s">
        <v>96</v>
      </c>
      <c r="R449" t="s">
        <v>109</v>
      </c>
      <c r="S449" t="s">
        <v>100</v>
      </c>
      <c r="T449" t="s">
        <v>66</v>
      </c>
      <c r="U449" t="s">
        <v>70</v>
      </c>
      <c r="V449" t="s">
        <v>59</v>
      </c>
      <c r="W449">
        <v>10.643653633333299</v>
      </c>
      <c r="X449">
        <v>8.9968386371428508</v>
      </c>
      <c r="Y449">
        <v>8.1306301772222191</v>
      </c>
      <c r="Z449">
        <v>7.9231706447618997</v>
      </c>
      <c r="AA449">
        <v>7.8641896425000004</v>
      </c>
      <c r="AB449">
        <v>7.29098805083333</v>
      </c>
      <c r="AC449">
        <v>7.2802401306249998</v>
      </c>
      <c r="AD449">
        <v>7.0738506299999999</v>
      </c>
      <c r="AE449">
        <v>7.0339246394117598</v>
      </c>
      <c r="AF449">
        <v>7.0128555046666596</v>
      </c>
    </row>
    <row r="450" spans="1:32" x14ac:dyDescent="0.3">
      <c r="A450">
        <v>1932</v>
      </c>
      <c r="B450" t="s">
        <v>116</v>
      </c>
      <c r="C450">
        <v>2014</v>
      </c>
      <c r="D450">
        <v>345</v>
      </c>
      <c r="E450">
        <v>32</v>
      </c>
      <c r="F450">
        <v>0.49855072463768102</v>
      </c>
      <c r="G450">
        <v>0.62</v>
      </c>
      <c r="H450">
        <v>2</v>
      </c>
      <c r="I450">
        <v>0.1</v>
      </c>
      <c r="J450">
        <v>0.86</v>
      </c>
      <c r="K450">
        <v>0.32</v>
      </c>
      <c r="L450">
        <v>6</v>
      </c>
      <c r="M450" t="s">
        <v>32</v>
      </c>
      <c r="N450" t="s">
        <v>106</v>
      </c>
      <c r="O450" t="s">
        <v>58</v>
      </c>
      <c r="P450" t="s">
        <v>96</v>
      </c>
      <c r="Q450" t="s">
        <v>72</v>
      </c>
      <c r="R450" t="s">
        <v>74</v>
      </c>
      <c r="S450" t="s">
        <v>45</v>
      </c>
      <c r="T450" t="s">
        <v>77</v>
      </c>
      <c r="U450" t="s">
        <v>50</v>
      </c>
      <c r="V450" t="s">
        <v>85</v>
      </c>
      <c r="W450">
        <v>11.721891733333299</v>
      </c>
      <c r="X450">
        <v>11.047297284000001</v>
      </c>
      <c r="Y450">
        <v>9.2639217449999993</v>
      </c>
      <c r="Z450">
        <v>8.2190215500000008</v>
      </c>
      <c r="AA450">
        <v>7.7421892774999996</v>
      </c>
      <c r="AB450">
        <v>7.5771152900000001</v>
      </c>
      <c r="AC450">
        <v>7.5487347942857097</v>
      </c>
      <c r="AD450">
        <v>6.8446005166666604</v>
      </c>
      <c r="AE450">
        <v>6.754506825</v>
      </c>
      <c r="AF450">
        <v>6.5811513980000003</v>
      </c>
    </row>
    <row r="451" spans="1:32" x14ac:dyDescent="0.3">
      <c r="A451">
        <v>1933</v>
      </c>
      <c r="B451" t="s">
        <v>116</v>
      </c>
      <c r="C451">
        <v>2014</v>
      </c>
      <c r="D451">
        <v>345</v>
      </c>
      <c r="E451">
        <v>33</v>
      </c>
      <c r="F451">
        <v>0.55652173913043401</v>
      </c>
      <c r="G451">
        <v>0.08</v>
      </c>
      <c r="H451">
        <v>2</v>
      </c>
      <c r="I451">
        <v>0.5</v>
      </c>
      <c r="J451">
        <v>0.5</v>
      </c>
      <c r="K451">
        <v>0.28000000000000003</v>
      </c>
      <c r="L451">
        <v>3</v>
      </c>
      <c r="M451" t="s">
        <v>77</v>
      </c>
      <c r="N451" t="s">
        <v>32</v>
      </c>
      <c r="O451" t="s">
        <v>33</v>
      </c>
      <c r="P451" t="s">
        <v>71</v>
      </c>
      <c r="Q451" t="s">
        <v>65</v>
      </c>
      <c r="R451" t="s">
        <v>47</v>
      </c>
      <c r="S451" t="s">
        <v>70</v>
      </c>
      <c r="T451" t="s">
        <v>52</v>
      </c>
      <c r="U451" t="s">
        <v>102</v>
      </c>
      <c r="V451" t="s">
        <v>45</v>
      </c>
      <c r="W451">
        <v>16.4691473176923</v>
      </c>
      <c r="X451">
        <v>14.409682183636299</v>
      </c>
      <c r="Y451">
        <v>13.305988299999999</v>
      </c>
      <c r="Z451">
        <v>12.410867204999899</v>
      </c>
      <c r="AA451">
        <v>11.56852436</v>
      </c>
      <c r="AB451">
        <v>11.531129480000001</v>
      </c>
      <c r="AC451">
        <v>11.52506818</v>
      </c>
      <c r="AD451">
        <v>11.293905839999899</v>
      </c>
      <c r="AE451">
        <v>11.2758973666666</v>
      </c>
      <c r="AF451">
        <v>11.0376284041666</v>
      </c>
    </row>
    <row r="452" spans="1:32" x14ac:dyDescent="0.3">
      <c r="A452">
        <v>1934</v>
      </c>
      <c r="B452" t="s">
        <v>116</v>
      </c>
      <c r="C452">
        <v>2014</v>
      </c>
      <c r="D452">
        <v>345</v>
      </c>
      <c r="E452">
        <v>34</v>
      </c>
      <c r="F452">
        <v>0.53623188405797095</v>
      </c>
      <c r="G452">
        <v>0.18</v>
      </c>
      <c r="H452">
        <v>1</v>
      </c>
      <c r="I452">
        <v>0.26</v>
      </c>
      <c r="J452">
        <v>0.48</v>
      </c>
      <c r="K452">
        <v>0.02</v>
      </c>
      <c r="L452">
        <v>4</v>
      </c>
      <c r="M452" t="s">
        <v>77</v>
      </c>
      <c r="N452" t="s">
        <v>90</v>
      </c>
      <c r="O452" t="s">
        <v>58</v>
      </c>
      <c r="P452" t="s">
        <v>63</v>
      </c>
      <c r="Q452" t="s">
        <v>96</v>
      </c>
      <c r="R452" t="s">
        <v>106</v>
      </c>
      <c r="S452" t="s">
        <v>100</v>
      </c>
      <c r="T452" t="s">
        <v>59</v>
      </c>
      <c r="U452" t="s">
        <v>32</v>
      </c>
      <c r="V452" t="s">
        <v>85</v>
      </c>
      <c r="W452">
        <v>17.291695199999999</v>
      </c>
      <c r="X452">
        <v>17.186237299999998</v>
      </c>
      <c r="Y452">
        <v>16.315993779999999</v>
      </c>
      <c r="Z452">
        <v>15.387400599999999</v>
      </c>
      <c r="AA452">
        <v>15.2246132</v>
      </c>
      <c r="AB452">
        <v>14.0312487433333</v>
      </c>
      <c r="AC452">
        <v>13.625117299999999</v>
      </c>
      <c r="AD452">
        <v>13.0267187566666</v>
      </c>
      <c r="AE452">
        <v>12.738816739999899</v>
      </c>
      <c r="AF452">
        <v>12.5454116</v>
      </c>
    </row>
    <row r="453" spans="1:32" x14ac:dyDescent="0.3">
      <c r="A453">
        <v>1935</v>
      </c>
      <c r="B453" t="s">
        <v>116</v>
      </c>
      <c r="C453">
        <v>2014</v>
      </c>
      <c r="D453">
        <v>345</v>
      </c>
      <c r="E453">
        <v>35</v>
      </c>
      <c r="F453">
        <v>0.52753623188405796</v>
      </c>
      <c r="G453">
        <v>0.08</v>
      </c>
      <c r="H453">
        <v>3</v>
      </c>
      <c r="I453">
        <v>0.26</v>
      </c>
      <c r="J453">
        <v>0.52</v>
      </c>
      <c r="K453">
        <v>0.08</v>
      </c>
      <c r="L453">
        <v>1</v>
      </c>
      <c r="M453" t="s">
        <v>77</v>
      </c>
      <c r="N453" t="s">
        <v>72</v>
      </c>
      <c r="O453" t="s">
        <v>55</v>
      </c>
      <c r="P453" t="s">
        <v>32</v>
      </c>
      <c r="Q453" t="s">
        <v>113</v>
      </c>
      <c r="R453" t="s">
        <v>57</v>
      </c>
      <c r="S453" t="s">
        <v>74</v>
      </c>
      <c r="T453" t="s">
        <v>85</v>
      </c>
      <c r="U453" t="s">
        <v>106</v>
      </c>
      <c r="V453" t="s">
        <v>45</v>
      </c>
      <c r="W453">
        <v>13.6309852321428</v>
      </c>
      <c r="X453">
        <v>9.3880561300000007</v>
      </c>
      <c r="Y453">
        <v>9.2558810911111102</v>
      </c>
      <c r="Z453">
        <v>8.8202801394736792</v>
      </c>
      <c r="AA453">
        <v>8.4783518509090907</v>
      </c>
      <c r="AB453">
        <v>8.4245906075000008</v>
      </c>
      <c r="AC453">
        <v>8.4189409177777694</v>
      </c>
      <c r="AD453">
        <v>8.3976193039999991</v>
      </c>
      <c r="AE453">
        <v>8.2931334763636304</v>
      </c>
      <c r="AF453">
        <v>8.2818521933333304</v>
      </c>
    </row>
    <row r="454" spans="1:32" x14ac:dyDescent="0.3">
      <c r="A454">
        <v>1936</v>
      </c>
      <c r="B454" t="s">
        <v>116</v>
      </c>
      <c r="C454">
        <v>2014</v>
      </c>
      <c r="D454">
        <v>345</v>
      </c>
      <c r="E454">
        <v>36</v>
      </c>
      <c r="F454">
        <v>0.58550724637681095</v>
      </c>
      <c r="G454">
        <v>0.14000000000000001</v>
      </c>
      <c r="H454">
        <v>8</v>
      </c>
      <c r="I454">
        <v>0.38</v>
      </c>
      <c r="J454">
        <v>0.48</v>
      </c>
      <c r="K454">
        <v>0.62</v>
      </c>
      <c r="L454">
        <v>10</v>
      </c>
      <c r="M454" t="s">
        <v>32</v>
      </c>
      <c r="N454" t="s">
        <v>59</v>
      </c>
      <c r="O454" t="s">
        <v>61</v>
      </c>
      <c r="P454" t="s">
        <v>77</v>
      </c>
      <c r="Q454" t="s">
        <v>39</v>
      </c>
      <c r="R454" t="s">
        <v>86</v>
      </c>
      <c r="S454" t="s">
        <v>79</v>
      </c>
      <c r="T454" t="s">
        <v>45</v>
      </c>
      <c r="U454" t="s">
        <v>113</v>
      </c>
      <c r="V454" t="s">
        <v>90</v>
      </c>
      <c r="W454">
        <v>6.0810350738297796</v>
      </c>
      <c r="X454">
        <v>5.7112612442307702</v>
      </c>
      <c r="Y454">
        <v>5.5114714908695603</v>
      </c>
      <c r="Z454">
        <v>5.4516429735714196</v>
      </c>
      <c r="AA454">
        <v>5.4226610919230698</v>
      </c>
      <c r="AB454">
        <v>5.3365266142307597</v>
      </c>
      <c r="AC454">
        <v>5.3319833002592603</v>
      </c>
      <c r="AD454">
        <v>5.2599140439024401</v>
      </c>
      <c r="AE454">
        <v>5.2529958987500001</v>
      </c>
      <c r="AF454">
        <v>5.2357019805882299</v>
      </c>
    </row>
    <row r="455" spans="1:32" x14ac:dyDescent="0.3">
      <c r="A455">
        <v>1937</v>
      </c>
      <c r="B455" t="s">
        <v>116</v>
      </c>
      <c r="C455">
        <v>2014</v>
      </c>
      <c r="D455">
        <v>345</v>
      </c>
      <c r="E455">
        <v>37</v>
      </c>
      <c r="F455">
        <v>0.55072463768115898</v>
      </c>
      <c r="G455">
        <v>0.02</v>
      </c>
      <c r="H455">
        <v>9</v>
      </c>
      <c r="I455">
        <v>0.22</v>
      </c>
      <c r="J455">
        <v>0.96</v>
      </c>
      <c r="K455">
        <v>0.78</v>
      </c>
      <c r="L455">
        <v>10</v>
      </c>
      <c r="M455" t="s">
        <v>77</v>
      </c>
      <c r="N455" t="s">
        <v>32</v>
      </c>
      <c r="O455" t="s">
        <v>106</v>
      </c>
      <c r="P455" t="s">
        <v>45</v>
      </c>
      <c r="Q455" t="s">
        <v>72</v>
      </c>
      <c r="R455" t="s">
        <v>59</v>
      </c>
      <c r="S455" t="s">
        <v>82</v>
      </c>
      <c r="T455" t="s">
        <v>113</v>
      </c>
      <c r="U455" t="s">
        <v>47</v>
      </c>
      <c r="V455" t="s">
        <v>60</v>
      </c>
      <c r="W455">
        <v>6.4523652630109298</v>
      </c>
      <c r="X455">
        <v>5.9611567473499996</v>
      </c>
      <c r="Y455">
        <v>5.84596690723163</v>
      </c>
      <c r="Z455">
        <v>5.1878927066829199</v>
      </c>
      <c r="AA455">
        <v>5.1095917906022104</v>
      </c>
      <c r="AB455">
        <v>5.0763381793645301</v>
      </c>
      <c r="AC455">
        <v>4.8888776589712197</v>
      </c>
      <c r="AD455">
        <v>4.8880752882911302</v>
      </c>
      <c r="AE455">
        <v>4.8827631084671497</v>
      </c>
      <c r="AF455">
        <v>4.8497070575177297</v>
      </c>
    </row>
    <row r="456" spans="1:32" x14ac:dyDescent="0.3">
      <c r="A456">
        <v>1938</v>
      </c>
      <c r="B456" t="s">
        <v>116</v>
      </c>
      <c r="C456">
        <v>2014</v>
      </c>
      <c r="D456">
        <v>345</v>
      </c>
      <c r="E456">
        <v>38</v>
      </c>
      <c r="F456">
        <v>0.55362318840579705</v>
      </c>
      <c r="G456">
        <v>0.36</v>
      </c>
      <c r="H456">
        <v>1</v>
      </c>
      <c r="I456">
        <v>0.24</v>
      </c>
      <c r="J456">
        <v>0.74</v>
      </c>
      <c r="K456">
        <v>0.8</v>
      </c>
      <c r="L456">
        <v>2</v>
      </c>
      <c r="M456" t="s">
        <v>59</v>
      </c>
      <c r="N456" t="s">
        <v>77</v>
      </c>
      <c r="O456" t="s">
        <v>44</v>
      </c>
      <c r="P456" t="s">
        <v>32</v>
      </c>
      <c r="Q456" t="s">
        <v>96</v>
      </c>
      <c r="R456" t="s">
        <v>63</v>
      </c>
      <c r="S456" t="s">
        <v>45</v>
      </c>
      <c r="T456" t="s">
        <v>106</v>
      </c>
      <c r="U456" t="s">
        <v>60</v>
      </c>
      <c r="V456" t="s">
        <v>47</v>
      </c>
      <c r="W456">
        <v>16.612165449999999</v>
      </c>
      <c r="X456">
        <v>14.732030415000001</v>
      </c>
      <c r="Y456">
        <v>14.652216900000001</v>
      </c>
      <c r="Z456">
        <v>14.62957301</v>
      </c>
      <c r="AA456">
        <v>14.5221214</v>
      </c>
      <c r="AB456">
        <v>14.1900396</v>
      </c>
      <c r="AC456">
        <v>14.121643055</v>
      </c>
      <c r="AD456">
        <v>13.136170066666599</v>
      </c>
      <c r="AE456">
        <v>12.43845129</v>
      </c>
      <c r="AF456">
        <v>12.425864199999999</v>
      </c>
    </row>
    <row r="457" spans="1:32" x14ac:dyDescent="0.3">
      <c r="A457">
        <v>1939</v>
      </c>
      <c r="B457" t="s">
        <v>116</v>
      </c>
      <c r="C457">
        <v>2014</v>
      </c>
      <c r="D457">
        <v>345</v>
      </c>
      <c r="E457">
        <v>39</v>
      </c>
      <c r="F457">
        <v>0.54782608695652102</v>
      </c>
      <c r="G457">
        <v>0.06</v>
      </c>
      <c r="H457">
        <v>6</v>
      </c>
      <c r="I457">
        <v>0.3</v>
      </c>
      <c r="J457">
        <v>0.62</v>
      </c>
      <c r="K457">
        <v>0.92</v>
      </c>
      <c r="L457">
        <v>7</v>
      </c>
      <c r="M457" t="s">
        <v>77</v>
      </c>
      <c r="N457" t="s">
        <v>32</v>
      </c>
      <c r="O457" t="s">
        <v>106</v>
      </c>
      <c r="P457" t="s">
        <v>39</v>
      </c>
      <c r="Q457" t="s">
        <v>74</v>
      </c>
      <c r="R457" t="s">
        <v>60</v>
      </c>
      <c r="S457" t="s">
        <v>45</v>
      </c>
      <c r="T457" t="s">
        <v>58</v>
      </c>
      <c r="U457" t="s">
        <v>70</v>
      </c>
      <c r="V457" t="s">
        <v>64</v>
      </c>
      <c r="W457">
        <v>9.9364423718484804</v>
      </c>
      <c r="X457">
        <v>7.0186639836956504</v>
      </c>
      <c r="Y457">
        <v>6.8792919988888803</v>
      </c>
      <c r="Z457">
        <v>6.6145474645161197</v>
      </c>
      <c r="AA457">
        <v>6.5162833626315804</v>
      </c>
      <c r="AB457">
        <v>6.4291147065714203</v>
      </c>
      <c r="AC457">
        <v>6.2078978522448898</v>
      </c>
      <c r="AD457">
        <v>6.17206346411764</v>
      </c>
      <c r="AE457">
        <v>6.01847457833333</v>
      </c>
      <c r="AF457">
        <v>6.0017608407999896</v>
      </c>
    </row>
    <row r="458" spans="1:32" x14ac:dyDescent="0.3">
      <c r="A458">
        <v>1940</v>
      </c>
      <c r="B458" t="s">
        <v>116</v>
      </c>
      <c r="C458">
        <v>2014</v>
      </c>
      <c r="D458">
        <v>345</v>
      </c>
      <c r="E458">
        <v>40</v>
      </c>
      <c r="F458">
        <v>0.57391304347826</v>
      </c>
      <c r="G458">
        <v>0.22</v>
      </c>
      <c r="H458">
        <v>2</v>
      </c>
      <c r="I458">
        <v>0.38</v>
      </c>
      <c r="J458">
        <v>0.94</v>
      </c>
      <c r="K458">
        <v>0.86</v>
      </c>
      <c r="L458">
        <v>0</v>
      </c>
      <c r="M458" t="s">
        <v>47</v>
      </c>
      <c r="N458" t="s">
        <v>63</v>
      </c>
      <c r="O458" t="s">
        <v>106</v>
      </c>
      <c r="P458" t="s">
        <v>32</v>
      </c>
      <c r="Q458" t="s">
        <v>36</v>
      </c>
      <c r="R458" t="s">
        <v>77</v>
      </c>
      <c r="S458" t="s">
        <v>70</v>
      </c>
      <c r="T458" t="s">
        <v>72</v>
      </c>
      <c r="U458" t="s">
        <v>82</v>
      </c>
      <c r="V458" t="s">
        <v>44</v>
      </c>
      <c r="W458">
        <v>16.028587300000002</v>
      </c>
      <c r="X458">
        <v>15.93783855</v>
      </c>
      <c r="Y458">
        <v>15.60541742</v>
      </c>
      <c r="Z458">
        <v>14.222125865714199</v>
      </c>
      <c r="AA458">
        <v>13.449095700000001</v>
      </c>
      <c r="AB458">
        <v>12.358472404999899</v>
      </c>
      <c r="AC458">
        <v>12.3095471333333</v>
      </c>
      <c r="AD458">
        <v>12.219773205999999</v>
      </c>
      <c r="AE458">
        <v>11.0594541033333</v>
      </c>
      <c r="AF458">
        <v>10.022613034999999</v>
      </c>
    </row>
    <row r="459" spans="1:32" x14ac:dyDescent="0.3">
      <c r="A459">
        <v>1941</v>
      </c>
      <c r="B459" t="s">
        <v>116</v>
      </c>
      <c r="C459">
        <v>2014</v>
      </c>
      <c r="D459">
        <v>345</v>
      </c>
      <c r="E459">
        <v>41</v>
      </c>
      <c r="F459">
        <v>0.53333333333333299</v>
      </c>
      <c r="G459">
        <v>0.08</v>
      </c>
      <c r="H459">
        <v>3</v>
      </c>
      <c r="I459">
        <v>0.06</v>
      </c>
      <c r="J459">
        <v>0.98</v>
      </c>
      <c r="K459">
        <v>0.64</v>
      </c>
      <c r="L459">
        <v>7</v>
      </c>
      <c r="M459" t="s">
        <v>77</v>
      </c>
      <c r="N459" t="s">
        <v>72</v>
      </c>
      <c r="O459" t="s">
        <v>32</v>
      </c>
      <c r="P459" t="s">
        <v>44</v>
      </c>
      <c r="Q459" t="s">
        <v>106</v>
      </c>
      <c r="R459" t="s">
        <v>45</v>
      </c>
      <c r="S459" t="s">
        <v>60</v>
      </c>
      <c r="T459" t="s">
        <v>58</v>
      </c>
      <c r="U459" t="s">
        <v>87</v>
      </c>
      <c r="V459" t="s">
        <v>84</v>
      </c>
      <c r="W459">
        <v>20.862601142499901</v>
      </c>
      <c r="X459">
        <v>11.596193115999901</v>
      </c>
      <c r="Y459">
        <v>11.2762405690909</v>
      </c>
      <c r="Z459">
        <v>10.259181026666599</v>
      </c>
      <c r="AA459">
        <v>9.7160184673684196</v>
      </c>
      <c r="AB459">
        <v>8.7119181166666593</v>
      </c>
      <c r="AC459">
        <v>8.5230420979999995</v>
      </c>
      <c r="AD459">
        <v>8.1264958400000005</v>
      </c>
      <c r="AE459">
        <v>7.7441463500000003</v>
      </c>
      <c r="AF459">
        <v>7.5562895525</v>
      </c>
    </row>
    <row r="460" spans="1:32" x14ac:dyDescent="0.3">
      <c r="A460">
        <v>1942</v>
      </c>
      <c r="B460" t="s">
        <v>116</v>
      </c>
      <c r="C460">
        <v>2014</v>
      </c>
      <c r="D460">
        <v>345</v>
      </c>
      <c r="E460">
        <v>42</v>
      </c>
      <c r="F460">
        <v>0.53913043478260803</v>
      </c>
      <c r="G460">
        <v>0.02</v>
      </c>
      <c r="H460">
        <v>7</v>
      </c>
      <c r="I460">
        <v>0.84</v>
      </c>
      <c r="J460">
        <v>0.74</v>
      </c>
      <c r="K460">
        <v>0.84</v>
      </c>
      <c r="L460">
        <v>6</v>
      </c>
      <c r="M460" t="s">
        <v>77</v>
      </c>
      <c r="N460" t="s">
        <v>32</v>
      </c>
      <c r="O460" t="s">
        <v>72</v>
      </c>
      <c r="P460" t="s">
        <v>45</v>
      </c>
      <c r="Q460" t="s">
        <v>74</v>
      </c>
      <c r="R460" t="s">
        <v>47</v>
      </c>
      <c r="S460" t="s">
        <v>44</v>
      </c>
      <c r="T460" t="s">
        <v>98</v>
      </c>
      <c r="U460" t="s">
        <v>60</v>
      </c>
      <c r="V460" t="s">
        <v>36</v>
      </c>
      <c r="W460">
        <v>12.0088427380631</v>
      </c>
      <c r="X460">
        <v>8.7046600106484302</v>
      </c>
      <c r="Y460">
        <v>7.77019114235293</v>
      </c>
      <c r="Z460">
        <v>7.4440674519230701</v>
      </c>
      <c r="AA460">
        <v>7.3282441646296199</v>
      </c>
      <c r="AB460">
        <v>7.2937830705555502</v>
      </c>
      <c r="AC460">
        <v>7.1657736574999999</v>
      </c>
      <c r="AD460">
        <v>7.0954608983333296</v>
      </c>
      <c r="AE460">
        <v>7.0616900106122404</v>
      </c>
      <c r="AF460">
        <v>7.0569733387750002</v>
      </c>
    </row>
    <row r="461" spans="1:32" x14ac:dyDescent="0.3">
      <c r="A461">
        <v>1943</v>
      </c>
      <c r="B461" t="s">
        <v>116</v>
      </c>
      <c r="C461">
        <v>2014</v>
      </c>
      <c r="D461">
        <v>345</v>
      </c>
      <c r="E461">
        <v>43</v>
      </c>
      <c r="F461">
        <v>0.52463768115942</v>
      </c>
      <c r="G461">
        <v>0.1</v>
      </c>
      <c r="H461">
        <v>1</v>
      </c>
      <c r="I461">
        <v>0.68</v>
      </c>
      <c r="J461">
        <v>0.34</v>
      </c>
      <c r="K461">
        <v>0.1</v>
      </c>
      <c r="L461">
        <v>2</v>
      </c>
      <c r="M461" t="s">
        <v>77</v>
      </c>
      <c r="N461" t="s">
        <v>47</v>
      </c>
      <c r="O461" t="s">
        <v>38</v>
      </c>
      <c r="P461" t="s">
        <v>50</v>
      </c>
      <c r="Q461" t="s">
        <v>43</v>
      </c>
      <c r="R461" t="s">
        <v>60</v>
      </c>
      <c r="S461" t="s">
        <v>82</v>
      </c>
      <c r="T461" t="s">
        <v>103</v>
      </c>
      <c r="U461" t="s">
        <v>93</v>
      </c>
      <c r="V461" t="s">
        <v>32</v>
      </c>
      <c r="W461">
        <v>24.239312179999999</v>
      </c>
      <c r="X461">
        <v>18.9554863</v>
      </c>
      <c r="Y461">
        <v>17.8724518</v>
      </c>
      <c r="Z461">
        <v>17.009008399999999</v>
      </c>
      <c r="AA461">
        <v>16.911563866666601</v>
      </c>
      <c r="AB461">
        <v>16.806008349999999</v>
      </c>
      <c r="AC461">
        <v>16.484854250000001</v>
      </c>
      <c r="AD461">
        <v>15.759603500000001</v>
      </c>
      <c r="AE461">
        <v>15.161274000000001</v>
      </c>
      <c r="AF461">
        <v>15.155359583333301</v>
      </c>
    </row>
    <row r="462" spans="1:32" x14ac:dyDescent="0.3">
      <c r="A462">
        <v>1944</v>
      </c>
      <c r="B462" t="s">
        <v>116</v>
      </c>
      <c r="C462">
        <v>2014</v>
      </c>
      <c r="D462">
        <v>345</v>
      </c>
      <c r="E462">
        <v>44</v>
      </c>
      <c r="F462">
        <v>0.52463768115942</v>
      </c>
      <c r="G462">
        <v>0.16</v>
      </c>
      <c r="H462">
        <v>2</v>
      </c>
      <c r="I462">
        <v>0.82</v>
      </c>
      <c r="J462">
        <v>0.68</v>
      </c>
      <c r="K462">
        <v>0.92</v>
      </c>
      <c r="L462">
        <v>4</v>
      </c>
      <c r="M462" t="s">
        <v>77</v>
      </c>
      <c r="N462" t="s">
        <v>47</v>
      </c>
      <c r="O462" t="s">
        <v>72</v>
      </c>
      <c r="P462" t="s">
        <v>46</v>
      </c>
      <c r="Q462" t="s">
        <v>32</v>
      </c>
      <c r="R462" t="s">
        <v>39</v>
      </c>
      <c r="S462" t="s">
        <v>94</v>
      </c>
      <c r="T462" t="s">
        <v>43</v>
      </c>
      <c r="U462" t="s">
        <v>106</v>
      </c>
      <c r="V462" t="s">
        <v>111</v>
      </c>
      <c r="W462">
        <v>17.602105142857098</v>
      </c>
      <c r="X462">
        <v>12.948836799999899</v>
      </c>
      <c r="Y462">
        <v>11.758037669</v>
      </c>
      <c r="Z462">
        <v>11.36194515</v>
      </c>
      <c r="AA462">
        <v>11.183593750909001</v>
      </c>
      <c r="AB462">
        <v>11.004280074999899</v>
      </c>
      <c r="AC462">
        <v>10.701156599999999</v>
      </c>
      <c r="AD462">
        <v>10.227692526666599</v>
      </c>
      <c r="AE462">
        <v>10.1069661733333</v>
      </c>
      <c r="AF462">
        <v>10.0899343566666</v>
      </c>
    </row>
    <row r="463" spans="1:32" x14ac:dyDescent="0.3">
      <c r="A463">
        <v>1945</v>
      </c>
      <c r="B463" t="s">
        <v>116</v>
      </c>
      <c r="C463">
        <v>2014</v>
      </c>
      <c r="D463">
        <v>345</v>
      </c>
      <c r="E463">
        <v>45</v>
      </c>
      <c r="F463">
        <v>0.52463768115942</v>
      </c>
      <c r="G463">
        <v>0.04</v>
      </c>
      <c r="H463">
        <v>2</v>
      </c>
      <c r="I463">
        <v>0.92</v>
      </c>
      <c r="J463">
        <v>0.32</v>
      </c>
      <c r="K463">
        <v>0.24</v>
      </c>
      <c r="L463">
        <v>10</v>
      </c>
      <c r="M463" t="s">
        <v>77</v>
      </c>
      <c r="N463" t="s">
        <v>55</v>
      </c>
      <c r="O463" t="s">
        <v>106</v>
      </c>
      <c r="P463" t="s">
        <v>80</v>
      </c>
      <c r="Q463" t="s">
        <v>42</v>
      </c>
      <c r="R463" t="s">
        <v>113</v>
      </c>
      <c r="S463" t="s">
        <v>32</v>
      </c>
      <c r="T463" t="s">
        <v>61</v>
      </c>
      <c r="U463" t="s">
        <v>111</v>
      </c>
      <c r="V463" t="s">
        <v>43</v>
      </c>
      <c r="W463">
        <v>15.4957515938461</v>
      </c>
      <c r="X463">
        <v>15.1460816</v>
      </c>
      <c r="Y463">
        <v>13.877424467499999</v>
      </c>
      <c r="Z463">
        <v>13.796932200000001</v>
      </c>
      <c r="AA463">
        <v>13.489131</v>
      </c>
      <c r="AB463">
        <v>13.4714939188888</v>
      </c>
      <c r="AC463">
        <v>13.454889048947299</v>
      </c>
      <c r="AD463">
        <v>13.3264496999999</v>
      </c>
      <c r="AE463">
        <v>12.951839400000001</v>
      </c>
      <c r="AF463">
        <v>12.879273908</v>
      </c>
    </row>
    <row r="464" spans="1:32" x14ac:dyDescent="0.3">
      <c r="A464">
        <v>1946</v>
      </c>
      <c r="B464" t="s">
        <v>116</v>
      </c>
      <c r="C464">
        <v>2014</v>
      </c>
      <c r="D464">
        <v>345</v>
      </c>
      <c r="E464">
        <v>46</v>
      </c>
      <c r="F464">
        <v>0.53623188405797095</v>
      </c>
      <c r="G464">
        <v>0.04</v>
      </c>
      <c r="H464">
        <v>1</v>
      </c>
      <c r="I464">
        <v>0.22</v>
      </c>
      <c r="J464">
        <v>0.28000000000000003</v>
      </c>
      <c r="K464">
        <v>0.8</v>
      </c>
      <c r="L464">
        <v>10</v>
      </c>
      <c r="M464" t="s">
        <v>44</v>
      </c>
      <c r="N464" t="s">
        <v>77</v>
      </c>
      <c r="O464" t="s">
        <v>74</v>
      </c>
      <c r="P464" t="s">
        <v>60</v>
      </c>
      <c r="Q464" t="s">
        <v>90</v>
      </c>
      <c r="R464" t="s">
        <v>32</v>
      </c>
      <c r="S464" t="s">
        <v>92</v>
      </c>
      <c r="T464" t="s">
        <v>43</v>
      </c>
      <c r="U464" t="s">
        <v>72</v>
      </c>
      <c r="V464" t="s">
        <v>70</v>
      </c>
      <c r="W464">
        <v>18.337951700000001</v>
      </c>
      <c r="X464">
        <v>16.3570454542857</v>
      </c>
      <c r="Y464">
        <v>15.6581325666666</v>
      </c>
      <c r="Z464">
        <v>15.196330386666601</v>
      </c>
      <c r="AA464">
        <v>15.192847244999999</v>
      </c>
      <c r="AB464">
        <v>14.147413386</v>
      </c>
      <c r="AC464">
        <v>12.986107799999999</v>
      </c>
      <c r="AD464">
        <v>12.800930028</v>
      </c>
      <c r="AE464">
        <v>12.717660507142799</v>
      </c>
      <c r="AF464">
        <v>12.4277626333333</v>
      </c>
    </row>
    <row r="465" spans="1:32" x14ac:dyDescent="0.3">
      <c r="A465">
        <v>1947</v>
      </c>
      <c r="B465" t="s">
        <v>116</v>
      </c>
      <c r="C465">
        <v>2014</v>
      </c>
      <c r="D465">
        <v>345</v>
      </c>
      <c r="E465">
        <v>47</v>
      </c>
      <c r="F465">
        <v>0.52173913043478204</v>
      </c>
      <c r="G465">
        <v>0.24</v>
      </c>
      <c r="H465">
        <v>2</v>
      </c>
      <c r="I465">
        <v>0.28000000000000003</v>
      </c>
      <c r="J465">
        <v>0.86</v>
      </c>
      <c r="K465">
        <v>0.32</v>
      </c>
      <c r="L465">
        <v>7</v>
      </c>
      <c r="M465" t="s">
        <v>77</v>
      </c>
      <c r="N465" t="s">
        <v>89</v>
      </c>
      <c r="O465" t="s">
        <v>106</v>
      </c>
      <c r="P465" t="s">
        <v>69</v>
      </c>
      <c r="Q465" t="s">
        <v>60</v>
      </c>
      <c r="R465" t="s">
        <v>32</v>
      </c>
      <c r="S465" t="s">
        <v>59</v>
      </c>
      <c r="T465" t="s">
        <v>58</v>
      </c>
      <c r="U465" t="s">
        <v>70</v>
      </c>
      <c r="V465" t="s">
        <v>64</v>
      </c>
      <c r="W465">
        <v>14.804418905714201</v>
      </c>
      <c r="X465">
        <v>11.662617989999999</v>
      </c>
      <c r="Y465">
        <v>10.973051859999901</v>
      </c>
      <c r="Z465">
        <v>10.65288305</v>
      </c>
      <c r="AA465">
        <v>9.9590573266666595</v>
      </c>
      <c r="AB465">
        <v>9.4266471228571405</v>
      </c>
      <c r="AC465">
        <v>8.9601576642857097</v>
      </c>
      <c r="AD465">
        <v>8.8149228174999994</v>
      </c>
      <c r="AE465">
        <v>8.5232699699999994</v>
      </c>
      <c r="AF465">
        <v>8.4458308249999998</v>
      </c>
    </row>
    <row r="466" spans="1:32" x14ac:dyDescent="0.3">
      <c r="A466">
        <v>1948</v>
      </c>
      <c r="B466" t="s">
        <v>116</v>
      </c>
      <c r="C466">
        <v>2014</v>
      </c>
      <c r="D466">
        <v>345</v>
      </c>
      <c r="E466">
        <v>48</v>
      </c>
      <c r="F466">
        <v>0.55362318840579705</v>
      </c>
      <c r="G466">
        <v>0.06</v>
      </c>
      <c r="H466">
        <v>7</v>
      </c>
      <c r="I466">
        <v>1</v>
      </c>
      <c r="J466">
        <v>0.26</v>
      </c>
      <c r="K466">
        <v>0.92</v>
      </c>
      <c r="L466">
        <v>7</v>
      </c>
      <c r="M466" t="s">
        <v>32</v>
      </c>
      <c r="N466" t="s">
        <v>77</v>
      </c>
      <c r="O466" t="s">
        <v>38</v>
      </c>
      <c r="P466" t="s">
        <v>52</v>
      </c>
      <c r="Q466" t="s">
        <v>45</v>
      </c>
      <c r="R466" t="s">
        <v>58</v>
      </c>
      <c r="S466" t="s">
        <v>81</v>
      </c>
      <c r="T466" t="s">
        <v>36</v>
      </c>
      <c r="U466" t="s">
        <v>61</v>
      </c>
      <c r="V466" t="s">
        <v>60</v>
      </c>
      <c r="W466">
        <v>7.5115380049999896</v>
      </c>
      <c r="X466">
        <v>7.2245210261999997</v>
      </c>
      <c r="Y466">
        <v>6.9235522488888801</v>
      </c>
      <c r="Z466">
        <v>6.8644597012903201</v>
      </c>
      <c r="AA466">
        <v>6.8437967448648598</v>
      </c>
      <c r="AB466">
        <v>6.8255327076923002</v>
      </c>
      <c r="AC466">
        <v>6.6699553848275803</v>
      </c>
      <c r="AD466">
        <v>6.6636846539999901</v>
      </c>
      <c r="AE466">
        <v>6.5860082179999901</v>
      </c>
      <c r="AF466">
        <v>6.58196292444444</v>
      </c>
    </row>
    <row r="467" spans="1:32" x14ac:dyDescent="0.3">
      <c r="A467">
        <v>1949</v>
      </c>
      <c r="B467" t="s">
        <v>116</v>
      </c>
      <c r="C467">
        <v>2014</v>
      </c>
      <c r="D467">
        <v>345</v>
      </c>
      <c r="E467">
        <v>49</v>
      </c>
      <c r="F467">
        <v>0.53623188405797095</v>
      </c>
      <c r="G467">
        <v>0.1</v>
      </c>
      <c r="H467">
        <v>3</v>
      </c>
      <c r="I467">
        <v>0.24</v>
      </c>
      <c r="J467">
        <v>0.96</v>
      </c>
      <c r="K467">
        <v>0.8</v>
      </c>
      <c r="L467">
        <v>2</v>
      </c>
      <c r="M467" t="s">
        <v>77</v>
      </c>
      <c r="N467" t="s">
        <v>106</v>
      </c>
      <c r="O467" t="s">
        <v>32</v>
      </c>
      <c r="P467" t="s">
        <v>72</v>
      </c>
      <c r="Q467" t="s">
        <v>45</v>
      </c>
      <c r="R467" t="s">
        <v>79</v>
      </c>
      <c r="S467" t="s">
        <v>59</v>
      </c>
      <c r="T467" t="s">
        <v>58</v>
      </c>
      <c r="U467" t="s">
        <v>60</v>
      </c>
      <c r="V467" t="s">
        <v>63</v>
      </c>
      <c r="W467">
        <v>12.0052947764705</v>
      </c>
      <c r="X467">
        <v>9.2068473992857101</v>
      </c>
      <c r="Y467">
        <v>9.0164087445454495</v>
      </c>
      <c r="Z467">
        <v>7.7092200420000001</v>
      </c>
      <c r="AA467">
        <v>7.6673222137500003</v>
      </c>
      <c r="AB467">
        <v>7.3707151069230701</v>
      </c>
      <c r="AC467">
        <v>7.2410948060000004</v>
      </c>
      <c r="AD467">
        <v>7.0361112230769196</v>
      </c>
      <c r="AE467">
        <v>6.89425087428571</v>
      </c>
      <c r="AF467">
        <v>6.8569629159999996</v>
      </c>
    </row>
    <row r="468" spans="1:32" x14ac:dyDescent="0.3">
      <c r="A468">
        <v>1950</v>
      </c>
      <c r="B468" t="s">
        <v>116</v>
      </c>
      <c r="C468">
        <v>2014</v>
      </c>
      <c r="D468">
        <v>345</v>
      </c>
      <c r="E468">
        <v>50</v>
      </c>
      <c r="F468">
        <v>0.53333333333333299</v>
      </c>
      <c r="G468">
        <v>0.04</v>
      </c>
      <c r="H468">
        <v>2</v>
      </c>
      <c r="I468">
        <v>0.76</v>
      </c>
      <c r="J468">
        <v>0.3</v>
      </c>
      <c r="K468">
        <v>0.84</v>
      </c>
      <c r="L468">
        <v>1</v>
      </c>
      <c r="M468" t="s">
        <v>77</v>
      </c>
      <c r="N468" t="s">
        <v>43</v>
      </c>
      <c r="O468" t="s">
        <v>32</v>
      </c>
      <c r="P468" t="s">
        <v>111</v>
      </c>
      <c r="Q468" t="s">
        <v>61</v>
      </c>
      <c r="R468" t="s">
        <v>64</v>
      </c>
      <c r="S468" t="s">
        <v>60</v>
      </c>
      <c r="T468" t="s">
        <v>52</v>
      </c>
      <c r="U468" t="s">
        <v>58</v>
      </c>
      <c r="V468" t="s">
        <v>74</v>
      </c>
      <c r="W468">
        <v>18.3061712536363</v>
      </c>
      <c r="X468">
        <v>14.178501857499899</v>
      </c>
      <c r="Y468">
        <v>13.866433468</v>
      </c>
      <c r="Z468">
        <v>13.3794985</v>
      </c>
      <c r="AA468">
        <v>13.36858655</v>
      </c>
      <c r="AB468">
        <v>13.26711845</v>
      </c>
      <c r="AC468">
        <v>13.153964368571399</v>
      </c>
      <c r="AD468">
        <v>12.923607799999999</v>
      </c>
      <c r="AE468">
        <v>12.517080483999999</v>
      </c>
      <c r="AF468">
        <v>12.32523561</v>
      </c>
    </row>
    <row r="469" spans="1:32" x14ac:dyDescent="0.3">
      <c r="A469">
        <v>1951</v>
      </c>
      <c r="B469" t="s">
        <v>116</v>
      </c>
      <c r="C469">
        <v>2014</v>
      </c>
      <c r="D469">
        <v>345</v>
      </c>
      <c r="E469">
        <v>51</v>
      </c>
      <c r="F469">
        <v>0.51014492753623097</v>
      </c>
      <c r="G469">
        <v>0.2</v>
      </c>
      <c r="H469">
        <v>1</v>
      </c>
      <c r="I469">
        <v>0.76</v>
      </c>
      <c r="J469">
        <v>0.4</v>
      </c>
      <c r="K469">
        <v>0.74</v>
      </c>
      <c r="L469">
        <v>9</v>
      </c>
      <c r="M469" t="s">
        <v>77</v>
      </c>
      <c r="N469" t="s">
        <v>105</v>
      </c>
      <c r="O469" t="s">
        <v>65</v>
      </c>
      <c r="P469" t="s">
        <v>60</v>
      </c>
      <c r="Q469" t="s">
        <v>72</v>
      </c>
      <c r="R469" t="s">
        <v>32</v>
      </c>
      <c r="S469" t="s">
        <v>94</v>
      </c>
      <c r="T469" t="s">
        <v>58</v>
      </c>
      <c r="U469" t="s">
        <v>38</v>
      </c>
      <c r="V469" t="s">
        <v>47</v>
      </c>
      <c r="W469">
        <v>24.849072766666598</v>
      </c>
      <c r="X469">
        <v>17.9197998</v>
      </c>
      <c r="Y469">
        <v>16.050498999999999</v>
      </c>
      <c r="Z469">
        <v>15.767109899999999</v>
      </c>
      <c r="AA469">
        <v>15.543787</v>
      </c>
      <c r="AB469">
        <v>15.10363826</v>
      </c>
      <c r="AC469">
        <v>14.845935799999999</v>
      </c>
      <c r="AD469">
        <v>14.478946675</v>
      </c>
      <c r="AE469">
        <v>14.383437199999999</v>
      </c>
      <c r="AF469">
        <v>14.240817236666601</v>
      </c>
    </row>
    <row r="470" spans="1:32" x14ac:dyDescent="0.3">
      <c r="A470">
        <v>1952</v>
      </c>
      <c r="B470" t="s">
        <v>116</v>
      </c>
      <c r="C470">
        <v>2014</v>
      </c>
      <c r="D470">
        <v>345</v>
      </c>
      <c r="E470">
        <v>52</v>
      </c>
      <c r="F470">
        <v>0.53913043478260803</v>
      </c>
      <c r="G470">
        <v>0.4</v>
      </c>
      <c r="H470">
        <v>2</v>
      </c>
      <c r="I470">
        <v>0.22</v>
      </c>
      <c r="J470">
        <v>0.48</v>
      </c>
      <c r="K470">
        <v>0.92</v>
      </c>
      <c r="L470">
        <v>5</v>
      </c>
      <c r="M470" t="s">
        <v>77</v>
      </c>
      <c r="N470" t="s">
        <v>55</v>
      </c>
      <c r="O470" t="s">
        <v>35</v>
      </c>
      <c r="P470" t="s">
        <v>46</v>
      </c>
      <c r="Q470" t="s">
        <v>85</v>
      </c>
      <c r="R470" t="s">
        <v>60</v>
      </c>
      <c r="S470" t="s">
        <v>32</v>
      </c>
      <c r="T470" t="s">
        <v>65</v>
      </c>
      <c r="U470" t="s">
        <v>106</v>
      </c>
      <c r="V470" t="s">
        <v>47</v>
      </c>
      <c r="W470">
        <v>12.8956418066666</v>
      </c>
      <c r="X470">
        <v>11.6481161025</v>
      </c>
      <c r="Y470">
        <v>10.378732204999899</v>
      </c>
      <c r="Z470">
        <v>10.28291271</v>
      </c>
      <c r="AA470">
        <v>10.161904795</v>
      </c>
      <c r="AB470">
        <v>10.103851062499899</v>
      </c>
      <c r="AC470">
        <v>10.0104251666666</v>
      </c>
      <c r="AD470">
        <v>9.8852968200000007</v>
      </c>
      <c r="AE470">
        <v>9.8786945862499902</v>
      </c>
      <c r="AF470">
        <v>9.8046152400000004</v>
      </c>
    </row>
    <row r="471" spans="1:32" x14ac:dyDescent="0.3">
      <c r="A471">
        <v>1953</v>
      </c>
      <c r="B471" t="s">
        <v>116</v>
      </c>
      <c r="C471">
        <v>2014</v>
      </c>
      <c r="D471">
        <v>345</v>
      </c>
      <c r="E471">
        <v>53</v>
      </c>
      <c r="F471">
        <v>0.54492753623188395</v>
      </c>
      <c r="G471">
        <v>0.22</v>
      </c>
      <c r="H471">
        <v>1</v>
      </c>
      <c r="I471">
        <v>0.88</v>
      </c>
      <c r="J471">
        <v>0.92</v>
      </c>
      <c r="K471">
        <v>0.78</v>
      </c>
      <c r="L471">
        <v>10</v>
      </c>
      <c r="M471" t="s">
        <v>77</v>
      </c>
      <c r="N471" t="s">
        <v>47</v>
      </c>
      <c r="O471" t="s">
        <v>32</v>
      </c>
      <c r="P471" t="s">
        <v>44</v>
      </c>
      <c r="Q471" t="s">
        <v>58</v>
      </c>
      <c r="R471" t="s">
        <v>72</v>
      </c>
      <c r="S471" t="s">
        <v>39</v>
      </c>
      <c r="T471" t="s">
        <v>91</v>
      </c>
      <c r="U471" t="s">
        <v>60</v>
      </c>
      <c r="V471" t="s">
        <v>45</v>
      </c>
      <c r="W471">
        <v>32.0843766666666</v>
      </c>
      <c r="X471">
        <v>18.396833399999998</v>
      </c>
      <c r="Y471">
        <v>17.952370160000001</v>
      </c>
      <c r="Z471">
        <v>14.1015716</v>
      </c>
      <c r="AA471">
        <v>13.23745753</v>
      </c>
      <c r="AB471">
        <v>13.1447020625</v>
      </c>
      <c r="AC471">
        <v>11.9587008266666</v>
      </c>
      <c r="AD471">
        <v>11.5498905</v>
      </c>
      <c r="AE471">
        <v>11.2503523866666</v>
      </c>
      <c r="AF471">
        <v>11.195751433333299</v>
      </c>
    </row>
    <row r="472" spans="1:32" x14ac:dyDescent="0.3">
      <c r="A472">
        <v>1954</v>
      </c>
      <c r="B472" t="s">
        <v>116</v>
      </c>
      <c r="C472">
        <v>2014</v>
      </c>
      <c r="D472">
        <v>345</v>
      </c>
      <c r="E472">
        <v>54</v>
      </c>
      <c r="F472">
        <v>0.53623188405797095</v>
      </c>
      <c r="G472">
        <v>0.16</v>
      </c>
      <c r="H472">
        <v>1</v>
      </c>
      <c r="I472">
        <v>0.2</v>
      </c>
      <c r="J472">
        <v>0.66</v>
      </c>
      <c r="K472">
        <v>0.12</v>
      </c>
      <c r="L472">
        <v>6</v>
      </c>
      <c r="M472" t="s">
        <v>32</v>
      </c>
      <c r="N472" t="s">
        <v>106</v>
      </c>
      <c r="O472" t="s">
        <v>77</v>
      </c>
      <c r="P472" t="s">
        <v>39</v>
      </c>
      <c r="Q472" t="s">
        <v>72</v>
      </c>
      <c r="R472" t="s">
        <v>46</v>
      </c>
      <c r="S472" t="s">
        <v>45</v>
      </c>
      <c r="T472" t="s">
        <v>96</v>
      </c>
      <c r="U472" t="s">
        <v>60</v>
      </c>
      <c r="V472" t="s">
        <v>36</v>
      </c>
      <c r="W472">
        <v>16.3994677833333</v>
      </c>
      <c r="X472">
        <v>16.134770645</v>
      </c>
      <c r="Y472">
        <v>15.56165098</v>
      </c>
      <c r="Z472">
        <v>13.392421225</v>
      </c>
      <c r="AA472">
        <v>11.163278644999901</v>
      </c>
      <c r="AB472">
        <v>11.095519100000001</v>
      </c>
      <c r="AC472">
        <v>10.95981098125</v>
      </c>
      <c r="AD472">
        <v>10.564080955</v>
      </c>
      <c r="AE472">
        <v>10.528846617499999</v>
      </c>
      <c r="AF472">
        <v>10.2518253</v>
      </c>
    </row>
    <row r="473" spans="1:32" x14ac:dyDescent="0.3">
      <c r="A473">
        <v>1955</v>
      </c>
      <c r="B473" t="s">
        <v>116</v>
      </c>
      <c r="C473">
        <v>2014</v>
      </c>
      <c r="D473">
        <v>345</v>
      </c>
      <c r="E473">
        <v>55</v>
      </c>
      <c r="F473">
        <v>0.54202898550724599</v>
      </c>
      <c r="G473">
        <v>0.28000000000000003</v>
      </c>
      <c r="H473">
        <v>1</v>
      </c>
      <c r="I473">
        <v>0.24</v>
      </c>
      <c r="J473">
        <v>0.86</v>
      </c>
      <c r="K473">
        <v>0.38</v>
      </c>
      <c r="L473">
        <v>4</v>
      </c>
      <c r="M473" t="s">
        <v>106</v>
      </c>
      <c r="N473" t="s">
        <v>77</v>
      </c>
      <c r="O473" t="s">
        <v>44</v>
      </c>
      <c r="P473" t="s">
        <v>72</v>
      </c>
      <c r="Q473" t="s">
        <v>82</v>
      </c>
      <c r="R473" t="s">
        <v>43</v>
      </c>
      <c r="S473" t="s">
        <v>32</v>
      </c>
      <c r="T473" t="s">
        <v>79</v>
      </c>
      <c r="U473" t="s">
        <v>47</v>
      </c>
      <c r="V473" t="s">
        <v>59</v>
      </c>
      <c r="W473">
        <v>34.820289600000002</v>
      </c>
      <c r="X473">
        <v>19.8985204666666</v>
      </c>
      <c r="Y473">
        <v>18.948057200000001</v>
      </c>
      <c r="Z473">
        <v>15.0285873366666</v>
      </c>
      <c r="AA473">
        <v>14.0361891</v>
      </c>
      <c r="AB473">
        <v>13.579542200000001</v>
      </c>
      <c r="AC473">
        <v>13.039510140000001</v>
      </c>
      <c r="AD473">
        <v>12.3781509</v>
      </c>
      <c r="AE473">
        <v>12.3066149</v>
      </c>
      <c r="AF473">
        <v>11.645964773333301</v>
      </c>
    </row>
    <row r="474" spans="1:32" x14ac:dyDescent="0.3">
      <c r="A474">
        <v>1956</v>
      </c>
      <c r="B474" t="s">
        <v>116</v>
      </c>
      <c r="C474">
        <v>2014</v>
      </c>
      <c r="D474">
        <v>345</v>
      </c>
      <c r="E474">
        <v>56</v>
      </c>
      <c r="F474">
        <v>0.54202898550724599</v>
      </c>
      <c r="G474">
        <v>0.12</v>
      </c>
      <c r="H474">
        <v>3</v>
      </c>
      <c r="I474">
        <v>0.6</v>
      </c>
      <c r="J474">
        <v>0.6</v>
      </c>
      <c r="K474">
        <v>0.64</v>
      </c>
      <c r="L474">
        <v>4</v>
      </c>
      <c r="M474" t="s">
        <v>77</v>
      </c>
      <c r="N474" t="s">
        <v>32</v>
      </c>
      <c r="O474" t="s">
        <v>47</v>
      </c>
      <c r="P474" t="s">
        <v>58</v>
      </c>
      <c r="Q474" t="s">
        <v>72</v>
      </c>
      <c r="R474" t="s">
        <v>36</v>
      </c>
      <c r="S474" t="s">
        <v>59</v>
      </c>
      <c r="T474" t="s">
        <v>37</v>
      </c>
      <c r="U474" t="s">
        <v>44</v>
      </c>
      <c r="V474" t="s">
        <v>60</v>
      </c>
      <c r="W474">
        <v>14.0901640842857</v>
      </c>
      <c r="X474">
        <v>10.1487038354545</v>
      </c>
      <c r="Y474">
        <v>9.9041467985714196</v>
      </c>
      <c r="Z474">
        <v>9.5885077787499995</v>
      </c>
      <c r="AA474">
        <v>9.2443179346153794</v>
      </c>
      <c r="AB474">
        <v>8.8780202799999905</v>
      </c>
      <c r="AC474">
        <v>8.7113202386666604</v>
      </c>
      <c r="AD474">
        <v>8.6866177842857102</v>
      </c>
      <c r="AE474">
        <v>8.67907660714285</v>
      </c>
      <c r="AF474">
        <v>8.6553841509999998</v>
      </c>
    </row>
    <row r="475" spans="1:32" x14ac:dyDescent="0.3">
      <c r="A475">
        <v>1957</v>
      </c>
      <c r="B475" t="s">
        <v>116</v>
      </c>
      <c r="C475">
        <v>2014</v>
      </c>
      <c r="D475">
        <v>345</v>
      </c>
      <c r="E475">
        <v>57</v>
      </c>
      <c r="F475">
        <v>0.55652173913043401</v>
      </c>
      <c r="G475">
        <v>0.08</v>
      </c>
      <c r="H475">
        <v>7</v>
      </c>
      <c r="I475">
        <v>0.76</v>
      </c>
      <c r="J475">
        <v>0.46</v>
      </c>
      <c r="K475">
        <v>0.8</v>
      </c>
      <c r="L475">
        <v>8</v>
      </c>
      <c r="M475" t="s">
        <v>77</v>
      </c>
      <c r="N475" t="s">
        <v>58</v>
      </c>
      <c r="O475" t="s">
        <v>32</v>
      </c>
      <c r="P475" t="s">
        <v>96</v>
      </c>
      <c r="Q475" t="s">
        <v>72</v>
      </c>
      <c r="R475" t="s">
        <v>63</v>
      </c>
      <c r="S475" t="s">
        <v>61</v>
      </c>
      <c r="T475" t="s">
        <v>55</v>
      </c>
      <c r="U475" t="s">
        <v>44</v>
      </c>
      <c r="V475" t="s">
        <v>36</v>
      </c>
      <c r="W475">
        <v>8.4552562155555506</v>
      </c>
      <c r="X475">
        <v>6.8382834037500002</v>
      </c>
      <c r="Y475">
        <v>6.6115918912499998</v>
      </c>
      <c r="Z475">
        <v>6.5939399936486396</v>
      </c>
      <c r="AA475">
        <v>6.5854965783863602</v>
      </c>
      <c r="AB475">
        <v>6.3865889948148098</v>
      </c>
      <c r="AC475">
        <v>6.313781911875</v>
      </c>
      <c r="AD475">
        <v>6.2973682274285698</v>
      </c>
      <c r="AE475">
        <v>6.2777257672499998</v>
      </c>
      <c r="AF475">
        <v>6.2216736619999997</v>
      </c>
    </row>
    <row r="476" spans="1:32" x14ac:dyDescent="0.3">
      <c r="A476">
        <v>1958</v>
      </c>
      <c r="B476" t="s">
        <v>116</v>
      </c>
      <c r="C476">
        <v>2014</v>
      </c>
      <c r="D476">
        <v>345</v>
      </c>
      <c r="E476">
        <v>58</v>
      </c>
      <c r="F476">
        <v>0.54202898550724599</v>
      </c>
      <c r="G476">
        <v>0.1</v>
      </c>
      <c r="H476">
        <v>2</v>
      </c>
      <c r="I476">
        <v>0.3</v>
      </c>
      <c r="J476">
        <v>0.56000000000000005</v>
      </c>
      <c r="K476">
        <v>0.88</v>
      </c>
      <c r="L476">
        <v>5</v>
      </c>
      <c r="M476" t="s">
        <v>77</v>
      </c>
      <c r="N476" t="s">
        <v>106</v>
      </c>
      <c r="O476" t="s">
        <v>44</v>
      </c>
      <c r="P476" t="s">
        <v>102</v>
      </c>
      <c r="Q476" t="s">
        <v>55</v>
      </c>
      <c r="R476" t="s">
        <v>99</v>
      </c>
      <c r="S476" t="s">
        <v>32</v>
      </c>
      <c r="T476" t="s">
        <v>70</v>
      </c>
      <c r="U476" t="s">
        <v>58</v>
      </c>
      <c r="V476" t="s">
        <v>46</v>
      </c>
      <c r="W476">
        <v>16.07465754</v>
      </c>
      <c r="X476">
        <v>12.817024134</v>
      </c>
      <c r="Y476">
        <v>11.86379775</v>
      </c>
      <c r="Z476">
        <v>11.094144499999899</v>
      </c>
      <c r="AA476">
        <v>10.98394038</v>
      </c>
      <c r="AB476">
        <v>10.921305650000001</v>
      </c>
      <c r="AC476">
        <v>10.827322012727199</v>
      </c>
      <c r="AD476">
        <v>10.488473259999999</v>
      </c>
      <c r="AE476">
        <v>10.2614015716666</v>
      </c>
      <c r="AF476">
        <v>10.0783961666666</v>
      </c>
    </row>
    <row r="477" spans="1:32" x14ac:dyDescent="0.3">
      <c r="A477">
        <v>1959</v>
      </c>
      <c r="B477" t="s">
        <v>116</v>
      </c>
      <c r="C477">
        <v>2014</v>
      </c>
      <c r="D477">
        <v>345</v>
      </c>
      <c r="E477">
        <v>59</v>
      </c>
      <c r="F477">
        <v>0.54782608695652102</v>
      </c>
      <c r="G477">
        <v>0.04</v>
      </c>
      <c r="H477">
        <v>4</v>
      </c>
      <c r="I477">
        <v>0.86</v>
      </c>
      <c r="J477">
        <v>0.52</v>
      </c>
      <c r="K477">
        <v>0.88</v>
      </c>
      <c r="L477">
        <v>0</v>
      </c>
      <c r="M477" t="s">
        <v>77</v>
      </c>
      <c r="N477" t="s">
        <v>32</v>
      </c>
      <c r="O477" t="s">
        <v>72</v>
      </c>
      <c r="P477" t="s">
        <v>44</v>
      </c>
      <c r="Q477" t="s">
        <v>58</v>
      </c>
      <c r="R477" t="s">
        <v>113</v>
      </c>
      <c r="S477" t="s">
        <v>39</v>
      </c>
      <c r="T477" t="s">
        <v>74</v>
      </c>
      <c r="U477" t="s">
        <v>100</v>
      </c>
      <c r="V477" t="s">
        <v>45</v>
      </c>
      <c r="W477">
        <v>10.0718025659259</v>
      </c>
      <c r="X477">
        <v>8.4437069980303008</v>
      </c>
      <c r="Y477">
        <v>7.4881825959999899</v>
      </c>
      <c r="Z477">
        <v>6.9597216525531902</v>
      </c>
      <c r="AA477">
        <v>6.8797109747169802</v>
      </c>
      <c r="AB477">
        <v>6.8666181717999999</v>
      </c>
      <c r="AC477">
        <v>6.794705166</v>
      </c>
      <c r="AD477">
        <v>6.6771851340677904</v>
      </c>
      <c r="AE477">
        <v>6.67105504971014</v>
      </c>
      <c r="AF477">
        <v>6.6543845629870102</v>
      </c>
    </row>
    <row r="478" spans="1:32" x14ac:dyDescent="0.3">
      <c r="A478">
        <v>1960</v>
      </c>
      <c r="B478" t="s">
        <v>116</v>
      </c>
      <c r="C478">
        <v>2014</v>
      </c>
      <c r="D478">
        <v>345</v>
      </c>
      <c r="E478">
        <v>60</v>
      </c>
      <c r="F478">
        <v>0.50144927536231798</v>
      </c>
      <c r="G478">
        <v>0.16</v>
      </c>
      <c r="H478">
        <v>3</v>
      </c>
      <c r="I478">
        <v>0.8</v>
      </c>
      <c r="J478">
        <v>0.2</v>
      </c>
      <c r="K478">
        <v>0.3</v>
      </c>
      <c r="L478">
        <v>0</v>
      </c>
      <c r="M478" t="s">
        <v>37</v>
      </c>
      <c r="N478" t="s">
        <v>77</v>
      </c>
      <c r="O478" t="s">
        <v>70</v>
      </c>
      <c r="P478" t="s">
        <v>35</v>
      </c>
      <c r="Q478" t="s">
        <v>76</v>
      </c>
      <c r="R478" t="s">
        <v>94</v>
      </c>
      <c r="S478" t="s">
        <v>41</v>
      </c>
      <c r="T478" t="s">
        <v>96</v>
      </c>
      <c r="U478" t="s">
        <v>100</v>
      </c>
      <c r="V478" t="s">
        <v>62</v>
      </c>
      <c r="W478">
        <v>9.0662287091666602</v>
      </c>
      <c r="X478">
        <v>8.3529381164000007</v>
      </c>
      <c r="Y478">
        <v>8.2841802025</v>
      </c>
      <c r="Z478">
        <v>8.2375967973333299</v>
      </c>
      <c r="AA478">
        <v>8.1844251487499999</v>
      </c>
      <c r="AB478">
        <v>8.1793063921428502</v>
      </c>
      <c r="AC478">
        <v>8.1629175145833308</v>
      </c>
      <c r="AD478">
        <v>8.0932372587499994</v>
      </c>
      <c r="AE478">
        <v>8.0750499062499994</v>
      </c>
      <c r="AF478">
        <v>8.0340526449999992</v>
      </c>
    </row>
    <row r="479" spans="1:32" x14ac:dyDescent="0.3">
      <c r="A479">
        <v>1961</v>
      </c>
      <c r="B479" t="s">
        <v>116</v>
      </c>
      <c r="C479">
        <v>2014</v>
      </c>
      <c r="D479">
        <v>345</v>
      </c>
      <c r="E479">
        <v>61</v>
      </c>
      <c r="F479">
        <v>0.53333333333333299</v>
      </c>
      <c r="G479">
        <v>0.08</v>
      </c>
      <c r="H479">
        <v>7</v>
      </c>
      <c r="I479">
        <v>0.66</v>
      </c>
      <c r="J479">
        <v>0.56000000000000005</v>
      </c>
      <c r="K479">
        <v>0.74</v>
      </c>
      <c r="L479">
        <v>7</v>
      </c>
      <c r="M479" t="s">
        <v>72</v>
      </c>
      <c r="N479" t="s">
        <v>77</v>
      </c>
      <c r="O479" t="s">
        <v>32</v>
      </c>
      <c r="P479" t="s">
        <v>47</v>
      </c>
      <c r="Q479" t="s">
        <v>106</v>
      </c>
      <c r="R479" t="s">
        <v>58</v>
      </c>
      <c r="S479" t="s">
        <v>74</v>
      </c>
      <c r="T479" t="s">
        <v>85</v>
      </c>
      <c r="U479" t="s">
        <v>64</v>
      </c>
      <c r="V479" t="s">
        <v>86</v>
      </c>
      <c r="W479">
        <v>6.3376511214285696</v>
      </c>
      <c r="X479">
        <v>6.2502324878688498</v>
      </c>
      <c r="Y479">
        <v>6.0680400938181798</v>
      </c>
      <c r="Z479">
        <v>6.0414029218518497</v>
      </c>
      <c r="AA479">
        <v>5.947594911875</v>
      </c>
      <c r="AB479">
        <v>5.9427732020588202</v>
      </c>
      <c r="AC479">
        <v>5.6590786678723397</v>
      </c>
      <c r="AD479">
        <v>5.5863602880952401</v>
      </c>
      <c r="AE479">
        <v>5.46015844592592</v>
      </c>
      <c r="AF479">
        <v>5.4552428158823503</v>
      </c>
    </row>
    <row r="480" spans="1:32" x14ac:dyDescent="0.3">
      <c r="A480">
        <v>1962</v>
      </c>
      <c r="B480" t="s">
        <v>116</v>
      </c>
      <c r="C480">
        <v>2014</v>
      </c>
      <c r="D480">
        <v>345</v>
      </c>
      <c r="E480">
        <v>62</v>
      </c>
      <c r="F480">
        <v>0.53913043478260803</v>
      </c>
      <c r="G480">
        <v>0.26</v>
      </c>
      <c r="H480">
        <v>2</v>
      </c>
      <c r="I480">
        <v>0.6</v>
      </c>
      <c r="J480">
        <v>0.94</v>
      </c>
      <c r="K480">
        <v>0.12</v>
      </c>
      <c r="L480">
        <v>6</v>
      </c>
      <c r="M480" t="s">
        <v>77</v>
      </c>
      <c r="N480" t="s">
        <v>32</v>
      </c>
      <c r="O480" t="s">
        <v>72</v>
      </c>
      <c r="P480" t="s">
        <v>45</v>
      </c>
      <c r="Q480" t="s">
        <v>63</v>
      </c>
      <c r="R480" t="s">
        <v>59</v>
      </c>
      <c r="S480" t="s">
        <v>48</v>
      </c>
      <c r="T480" t="s">
        <v>47</v>
      </c>
      <c r="U480" t="s">
        <v>98</v>
      </c>
      <c r="V480" t="s">
        <v>51</v>
      </c>
      <c r="W480">
        <v>17.494751724285699</v>
      </c>
      <c r="X480">
        <v>15.135058214000001</v>
      </c>
      <c r="Y480">
        <v>11.897091678000001</v>
      </c>
      <c r="Z480">
        <v>10.864333921249999</v>
      </c>
      <c r="AA480">
        <v>10.3180444475</v>
      </c>
      <c r="AB480">
        <v>9.5622754800000003</v>
      </c>
      <c r="AC480">
        <v>9.3855789400000003</v>
      </c>
      <c r="AD480">
        <v>9.319865965</v>
      </c>
      <c r="AE480">
        <v>9.3065080333333299</v>
      </c>
      <c r="AF480">
        <v>9.2289228399999992</v>
      </c>
    </row>
    <row r="481" spans="1:32" x14ac:dyDescent="0.3">
      <c r="A481">
        <v>1963</v>
      </c>
      <c r="B481" t="s">
        <v>116</v>
      </c>
      <c r="C481">
        <v>2014</v>
      </c>
      <c r="D481">
        <v>345</v>
      </c>
      <c r="E481">
        <v>63</v>
      </c>
      <c r="F481">
        <v>0.56521739130434701</v>
      </c>
      <c r="G481">
        <v>0.02</v>
      </c>
      <c r="H481">
        <v>6</v>
      </c>
      <c r="I481">
        <v>0.74</v>
      </c>
      <c r="J481">
        <v>0.54</v>
      </c>
      <c r="K481">
        <v>0</v>
      </c>
      <c r="L481">
        <v>5</v>
      </c>
      <c r="M481" t="s">
        <v>77</v>
      </c>
      <c r="N481" t="s">
        <v>32</v>
      </c>
      <c r="O481" t="s">
        <v>72</v>
      </c>
      <c r="P481" t="s">
        <v>58</v>
      </c>
      <c r="Q481" t="s">
        <v>36</v>
      </c>
      <c r="R481" t="s">
        <v>52</v>
      </c>
      <c r="S481" t="s">
        <v>45</v>
      </c>
      <c r="T481" t="s">
        <v>92</v>
      </c>
      <c r="U481" t="s">
        <v>96</v>
      </c>
      <c r="V481" t="s">
        <v>59</v>
      </c>
      <c r="W481">
        <v>13.248961887679201</v>
      </c>
      <c r="X481">
        <v>9.8142554320833195</v>
      </c>
      <c r="Y481">
        <v>8.7997931084687409</v>
      </c>
      <c r="Z481">
        <v>8.7170472154545404</v>
      </c>
      <c r="AA481">
        <v>8.0944491761538409</v>
      </c>
      <c r="AB481">
        <v>8.0073848965121908</v>
      </c>
      <c r="AC481">
        <v>7.9458227559295702</v>
      </c>
      <c r="AD481">
        <v>7.9264404340624903</v>
      </c>
      <c r="AE481">
        <v>7.82191133828261</v>
      </c>
      <c r="AF481">
        <v>7.6934552882539604</v>
      </c>
    </row>
    <row r="482" spans="1:32" x14ac:dyDescent="0.3">
      <c r="A482">
        <v>1964</v>
      </c>
      <c r="B482" t="s">
        <v>116</v>
      </c>
      <c r="C482">
        <v>2014</v>
      </c>
      <c r="D482">
        <v>345</v>
      </c>
      <c r="E482">
        <v>64</v>
      </c>
      <c r="F482">
        <v>0.55072463768115898</v>
      </c>
      <c r="G482">
        <v>0.1</v>
      </c>
      <c r="H482">
        <v>8</v>
      </c>
      <c r="I482">
        <v>0.18</v>
      </c>
      <c r="J482">
        <v>0.9</v>
      </c>
      <c r="K482">
        <v>0.96</v>
      </c>
      <c r="L482">
        <v>10</v>
      </c>
      <c r="M482" t="s">
        <v>32</v>
      </c>
      <c r="N482" t="s">
        <v>45</v>
      </c>
      <c r="O482" t="s">
        <v>106</v>
      </c>
      <c r="P482" t="s">
        <v>57</v>
      </c>
      <c r="Q482" t="s">
        <v>81</v>
      </c>
      <c r="R482" t="s">
        <v>77</v>
      </c>
      <c r="S482" t="s">
        <v>61</v>
      </c>
      <c r="T482" t="s">
        <v>96</v>
      </c>
      <c r="U482" t="s">
        <v>92</v>
      </c>
      <c r="V482" t="s">
        <v>59</v>
      </c>
      <c r="W482">
        <v>5.4266205333333302</v>
      </c>
      <c r="X482">
        <v>4.72300577694444</v>
      </c>
      <c r="Y482">
        <v>4.6817542896774196</v>
      </c>
      <c r="Z482">
        <v>4.4561470382352901</v>
      </c>
      <c r="AA482">
        <v>4.4326972480434801</v>
      </c>
      <c r="AB482">
        <v>4.3977180932692299</v>
      </c>
      <c r="AC482">
        <v>4.3738957953846098</v>
      </c>
      <c r="AD482">
        <v>4.3702164647272701</v>
      </c>
      <c r="AE482">
        <v>4.34448639611111</v>
      </c>
      <c r="AF482">
        <v>4.1347870534848399</v>
      </c>
    </row>
    <row r="483" spans="1:32" x14ac:dyDescent="0.3">
      <c r="A483">
        <v>1965</v>
      </c>
      <c r="B483" t="s">
        <v>116</v>
      </c>
      <c r="C483">
        <v>2014</v>
      </c>
      <c r="D483">
        <v>345</v>
      </c>
      <c r="E483">
        <v>65</v>
      </c>
      <c r="F483">
        <v>0.54492753623188395</v>
      </c>
      <c r="G483">
        <v>0.22</v>
      </c>
      <c r="H483">
        <v>2</v>
      </c>
      <c r="I483">
        <v>0.86</v>
      </c>
      <c r="J483">
        <v>0.8</v>
      </c>
      <c r="K483">
        <v>0.34</v>
      </c>
      <c r="L483">
        <v>5</v>
      </c>
      <c r="M483" t="s">
        <v>77</v>
      </c>
      <c r="N483" t="s">
        <v>47</v>
      </c>
      <c r="O483" t="s">
        <v>58</v>
      </c>
      <c r="P483" t="s">
        <v>63</v>
      </c>
      <c r="Q483" t="s">
        <v>32</v>
      </c>
      <c r="R483" t="s">
        <v>72</v>
      </c>
      <c r="S483" t="s">
        <v>59</v>
      </c>
      <c r="T483" t="s">
        <v>55</v>
      </c>
      <c r="U483" t="s">
        <v>89</v>
      </c>
      <c r="V483" t="s">
        <v>44</v>
      </c>
      <c r="W483">
        <v>16.417475661249998</v>
      </c>
      <c r="X483">
        <v>12.965690145</v>
      </c>
      <c r="Y483">
        <v>11.062191497500001</v>
      </c>
      <c r="Z483">
        <v>9.3924675959999995</v>
      </c>
      <c r="AA483">
        <v>9.1095931510000003</v>
      </c>
      <c r="AB483">
        <v>9.0468499119999901</v>
      </c>
      <c r="AC483">
        <v>8.9811563514285702</v>
      </c>
      <c r="AD483">
        <v>8.2627152237499999</v>
      </c>
      <c r="AE483">
        <v>8.1188227344444392</v>
      </c>
      <c r="AF483">
        <v>8.0869084933333308</v>
      </c>
    </row>
    <row r="484" spans="1:32" x14ac:dyDescent="0.3">
      <c r="A484">
        <v>1966</v>
      </c>
      <c r="B484" t="s">
        <v>116</v>
      </c>
      <c r="C484">
        <v>2014</v>
      </c>
      <c r="D484">
        <v>345</v>
      </c>
      <c r="E484">
        <v>66</v>
      </c>
      <c r="F484">
        <v>0.51884057971014497</v>
      </c>
      <c r="G484">
        <v>0.3</v>
      </c>
      <c r="H484">
        <v>1</v>
      </c>
      <c r="I484">
        <v>0.28000000000000003</v>
      </c>
      <c r="J484">
        <v>0.76</v>
      </c>
      <c r="K484">
        <v>0.66</v>
      </c>
      <c r="L484">
        <v>7</v>
      </c>
      <c r="M484" t="s">
        <v>77</v>
      </c>
      <c r="N484" t="s">
        <v>106</v>
      </c>
      <c r="O484" t="s">
        <v>60</v>
      </c>
      <c r="P484" t="s">
        <v>72</v>
      </c>
      <c r="Q484" t="s">
        <v>44</v>
      </c>
      <c r="R484" t="s">
        <v>59</v>
      </c>
      <c r="S484" t="s">
        <v>47</v>
      </c>
      <c r="T484" t="s">
        <v>39</v>
      </c>
      <c r="U484" t="s">
        <v>32</v>
      </c>
      <c r="V484" t="s">
        <v>43</v>
      </c>
      <c r="W484">
        <v>21.330514600000001</v>
      </c>
      <c r="X484">
        <v>20.318552950000001</v>
      </c>
      <c r="Y484">
        <v>18.238916400000001</v>
      </c>
      <c r="Z484">
        <v>16.980844949999899</v>
      </c>
      <c r="AA484">
        <v>15.9213352</v>
      </c>
      <c r="AB484">
        <v>14.068512893333301</v>
      </c>
      <c r="AC484">
        <v>13.7970934</v>
      </c>
      <c r="AD484">
        <v>12.728576645</v>
      </c>
      <c r="AE484">
        <v>12.1803259774999</v>
      </c>
      <c r="AF484">
        <v>10.8913622</v>
      </c>
    </row>
    <row r="485" spans="1:32" x14ac:dyDescent="0.3">
      <c r="A485">
        <v>1967</v>
      </c>
      <c r="B485" t="s">
        <v>116</v>
      </c>
      <c r="C485">
        <v>2014</v>
      </c>
      <c r="D485">
        <v>345</v>
      </c>
      <c r="E485">
        <v>67</v>
      </c>
      <c r="F485">
        <v>0.52463768115942</v>
      </c>
      <c r="G485">
        <v>0.24</v>
      </c>
      <c r="H485">
        <v>3</v>
      </c>
      <c r="I485">
        <v>0.7</v>
      </c>
      <c r="J485">
        <v>0.94</v>
      </c>
      <c r="K485">
        <v>0.16</v>
      </c>
      <c r="L485">
        <v>5</v>
      </c>
      <c r="M485" t="s">
        <v>77</v>
      </c>
      <c r="N485" t="s">
        <v>63</v>
      </c>
      <c r="O485" t="s">
        <v>72</v>
      </c>
      <c r="P485" t="s">
        <v>32</v>
      </c>
      <c r="Q485" t="s">
        <v>36</v>
      </c>
      <c r="R485" t="s">
        <v>59</v>
      </c>
      <c r="S485" t="s">
        <v>60</v>
      </c>
      <c r="T485" t="s">
        <v>39</v>
      </c>
      <c r="U485" t="s">
        <v>43</v>
      </c>
      <c r="V485" t="s">
        <v>45</v>
      </c>
      <c r="W485">
        <v>14.3216493669999</v>
      </c>
      <c r="X485">
        <v>11.5523462266666</v>
      </c>
      <c r="Y485">
        <v>9.2177535555999999</v>
      </c>
      <c r="Z485">
        <v>8.2929709399999894</v>
      </c>
      <c r="AA485">
        <v>7.4239469316666602</v>
      </c>
      <c r="AB485">
        <v>7.2018978268750002</v>
      </c>
      <c r="AC485">
        <v>7.04515596071428</v>
      </c>
      <c r="AD485">
        <v>6.7945935740000003</v>
      </c>
      <c r="AE485">
        <v>6.7131530422222196</v>
      </c>
      <c r="AF485">
        <v>6.63861828875</v>
      </c>
    </row>
    <row r="486" spans="1:32" x14ac:dyDescent="0.3">
      <c r="A486">
        <v>1968</v>
      </c>
      <c r="B486" t="s">
        <v>116</v>
      </c>
      <c r="C486">
        <v>2014</v>
      </c>
      <c r="D486">
        <v>345</v>
      </c>
      <c r="E486">
        <v>68</v>
      </c>
      <c r="F486">
        <v>0.55072463768115898</v>
      </c>
      <c r="G486">
        <v>0.02</v>
      </c>
      <c r="H486">
        <v>8</v>
      </c>
      <c r="I486">
        <v>0.48</v>
      </c>
      <c r="J486">
        <v>0.76</v>
      </c>
      <c r="K486">
        <v>0.42</v>
      </c>
      <c r="L486">
        <v>4</v>
      </c>
      <c r="M486" t="s">
        <v>77</v>
      </c>
      <c r="N486" t="s">
        <v>32</v>
      </c>
      <c r="O486" t="s">
        <v>45</v>
      </c>
      <c r="P486" t="s">
        <v>72</v>
      </c>
      <c r="Q486" t="s">
        <v>58</v>
      </c>
      <c r="R486" t="s">
        <v>74</v>
      </c>
      <c r="S486" t="s">
        <v>106</v>
      </c>
      <c r="T486" t="s">
        <v>47</v>
      </c>
      <c r="U486" t="s">
        <v>48</v>
      </c>
      <c r="V486" t="s">
        <v>57</v>
      </c>
      <c r="W486">
        <v>7.8404663928749896</v>
      </c>
      <c r="X486">
        <v>7.0736814691863303</v>
      </c>
      <c r="Y486">
        <v>6.3138995708985499</v>
      </c>
      <c r="Z486">
        <v>6.0243401868671302</v>
      </c>
      <c r="AA486">
        <v>5.9211963817956903</v>
      </c>
      <c r="AB486">
        <v>5.9020796416642298</v>
      </c>
      <c r="AC486">
        <v>5.7910313977428496</v>
      </c>
      <c r="AD486">
        <v>5.6634001697685097</v>
      </c>
      <c r="AE486">
        <v>5.5643910085087702</v>
      </c>
      <c r="AF486">
        <v>5.5394065754166597</v>
      </c>
    </row>
    <row r="487" spans="1:32" x14ac:dyDescent="0.3">
      <c r="A487">
        <v>1969</v>
      </c>
      <c r="B487" t="s">
        <v>116</v>
      </c>
      <c r="C487">
        <v>2014</v>
      </c>
      <c r="D487">
        <v>345</v>
      </c>
      <c r="E487">
        <v>69</v>
      </c>
      <c r="F487">
        <v>0.51884057971014497</v>
      </c>
      <c r="G487">
        <v>0.88</v>
      </c>
      <c r="H487">
        <v>8</v>
      </c>
      <c r="I487">
        <v>0.57999999999999996</v>
      </c>
      <c r="J487">
        <v>0.68</v>
      </c>
      <c r="K487">
        <v>0.68</v>
      </c>
      <c r="L487">
        <v>6</v>
      </c>
      <c r="M487" t="s">
        <v>36</v>
      </c>
      <c r="N487" t="s">
        <v>77</v>
      </c>
      <c r="O487" t="s">
        <v>61</v>
      </c>
      <c r="P487" t="s">
        <v>66</v>
      </c>
      <c r="Q487" t="s">
        <v>102</v>
      </c>
      <c r="R487" t="s">
        <v>110</v>
      </c>
      <c r="S487" t="s">
        <v>57</v>
      </c>
      <c r="T487" t="s">
        <v>69</v>
      </c>
      <c r="U487" t="s">
        <v>33</v>
      </c>
      <c r="V487" t="s">
        <v>48</v>
      </c>
      <c r="W487">
        <v>7.6995855199999896</v>
      </c>
      <c r="X487">
        <v>6.5176446263157803</v>
      </c>
      <c r="Y487">
        <v>5.1662951272631501</v>
      </c>
      <c r="Z487">
        <v>4.7305915955217301</v>
      </c>
      <c r="AA487">
        <v>4.6284161581999896</v>
      </c>
      <c r="AB487">
        <v>4.62368367261538</v>
      </c>
      <c r="AC487">
        <v>4.5100100679411703</v>
      </c>
      <c r="AD487">
        <v>4.4095600877058798</v>
      </c>
      <c r="AE487">
        <v>4.3366213355384602</v>
      </c>
      <c r="AF487">
        <v>4.3254712453809496</v>
      </c>
    </row>
    <row r="488" spans="1:32" x14ac:dyDescent="0.3">
      <c r="A488">
        <v>1970</v>
      </c>
      <c r="B488" t="s">
        <v>116</v>
      </c>
      <c r="C488">
        <v>2014</v>
      </c>
      <c r="D488">
        <v>345</v>
      </c>
      <c r="E488">
        <v>70</v>
      </c>
      <c r="F488">
        <v>0.55072463768115898</v>
      </c>
      <c r="G488">
        <v>0.08</v>
      </c>
      <c r="H488">
        <v>3</v>
      </c>
      <c r="I488">
        <v>0.57999999999999996</v>
      </c>
      <c r="J488">
        <v>0.7</v>
      </c>
      <c r="K488">
        <v>0.66</v>
      </c>
      <c r="L488">
        <v>4</v>
      </c>
      <c r="M488" t="s">
        <v>77</v>
      </c>
      <c r="N488" t="s">
        <v>44</v>
      </c>
      <c r="O488" t="s">
        <v>32</v>
      </c>
      <c r="P488" t="s">
        <v>39</v>
      </c>
      <c r="Q488" t="s">
        <v>99</v>
      </c>
      <c r="R488" t="s">
        <v>72</v>
      </c>
      <c r="S488" t="s">
        <v>58</v>
      </c>
      <c r="T488" t="s">
        <v>64</v>
      </c>
      <c r="U488" t="s">
        <v>36</v>
      </c>
      <c r="V488" t="s">
        <v>74</v>
      </c>
      <c r="W488">
        <v>18.942105410769202</v>
      </c>
      <c r="X488">
        <v>10.972623836249999</v>
      </c>
      <c r="Y488">
        <v>10.7960750452631</v>
      </c>
      <c r="Z488">
        <v>10.1937248036363</v>
      </c>
      <c r="AA488">
        <v>10.127241544285701</v>
      </c>
      <c r="AB488">
        <v>10.070592640833301</v>
      </c>
      <c r="AC488">
        <v>9.9839652700000006</v>
      </c>
      <c r="AD488">
        <v>9.7430826733333298</v>
      </c>
      <c r="AE488">
        <v>9.67814667166666</v>
      </c>
      <c r="AF488">
        <v>9.638904658125</v>
      </c>
    </row>
    <row r="489" spans="1:32" x14ac:dyDescent="0.3">
      <c r="A489">
        <v>1971</v>
      </c>
      <c r="B489" t="s">
        <v>116</v>
      </c>
      <c r="C489">
        <v>2014</v>
      </c>
      <c r="D489">
        <v>345</v>
      </c>
      <c r="E489">
        <v>71</v>
      </c>
      <c r="F489">
        <v>0.53333333333333299</v>
      </c>
      <c r="G489">
        <v>0.1</v>
      </c>
      <c r="H489">
        <v>1</v>
      </c>
      <c r="I489">
        <v>0.16</v>
      </c>
      <c r="J489">
        <v>0.54</v>
      </c>
      <c r="K489">
        <v>0.9</v>
      </c>
      <c r="L489">
        <v>8</v>
      </c>
      <c r="M489" t="s">
        <v>32</v>
      </c>
      <c r="N489" t="s">
        <v>77</v>
      </c>
      <c r="O489" t="s">
        <v>96</v>
      </c>
      <c r="P489" t="s">
        <v>47</v>
      </c>
      <c r="Q489" t="s">
        <v>54</v>
      </c>
      <c r="R489" t="s">
        <v>72</v>
      </c>
      <c r="S489" t="s">
        <v>67</v>
      </c>
      <c r="T489" t="s">
        <v>44</v>
      </c>
      <c r="U489" t="s">
        <v>106</v>
      </c>
      <c r="V489" t="s">
        <v>109</v>
      </c>
      <c r="W489">
        <v>15.2344928985714</v>
      </c>
      <c r="X489">
        <v>15.2116645025</v>
      </c>
      <c r="Y489">
        <v>12.956971169999999</v>
      </c>
      <c r="Z489">
        <v>12.8499398</v>
      </c>
      <c r="AA489">
        <v>12.500934600000001</v>
      </c>
      <c r="AB489">
        <v>12.372101168571399</v>
      </c>
      <c r="AC489">
        <v>12.185472499999999</v>
      </c>
      <c r="AD489">
        <v>12.1818383725</v>
      </c>
      <c r="AE489">
        <v>12.1631577971428</v>
      </c>
      <c r="AF489">
        <v>12.10643245</v>
      </c>
    </row>
    <row r="490" spans="1:32" x14ac:dyDescent="0.3">
      <c r="A490">
        <v>1972</v>
      </c>
      <c r="B490" t="s">
        <v>116</v>
      </c>
      <c r="C490">
        <v>2014</v>
      </c>
      <c r="D490">
        <v>345</v>
      </c>
      <c r="E490">
        <v>72</v>
      </c>
      <c r="F490">
        <v>0.50434782608695605</v>
      </c>
      <c r="G490">
        <v>0.46</v>
      </c>
      <c r="H490">
        <v>1</v>
      </c>
      <c r="I490">
        <v>0.94</v>
      </c>
      <c r="J490">
        <v>0.86</v>
      </c>
      <c r="K490">
        <v>0.44</v>
      </c>
      <c r="L490">
        <v>1</v>
      </c>
      <c r="M490" t="s">
        <v>77</v>
      </c>
      <c r="N490" t="s">
        <v>43</v>
      </c>
      <c r="O490" t="s">
        <v>59</v>
      </c>
      <c r="P490" t="s">
        <v>72</v>
      </c>
      <c r="Q490" t="s">
        <v>32</v>
      </c>
      <c r="R490" t="s">
        <v>89</v>
      </c>
      <c r="S490" t="s">
        <v>39</v>
      </c>
      <c r="T490" t="s">
        <v>85</v>
      </c>
      <c r="U490" t="s">
        <v>44</v>
      </c>
      <c r="V490" t="s">
        <v>45</v>
      </c>
      <c r="W490">
        <v>28.786615349999899</v>
      </c>
      <c r="X490">
        <v>20.509872399999999</v>
      </c>
      <c r="Y490">
        <v>18.4206638</v>
      </c>
      <c r="Z490">
        <v>15.7183804499999</v>
      </c>
      <c r="AA490">
        <v>14.208936549999899</v>
      </c>
      <c r="AB490">
        <v>13.9701223</v>
      </c>
      <c r="AC490">
        <v>12.86217641</v>
      </c>
      <c r="AD490">
        <v>12.25134705</v>
      </c>
      <c r="AE490">
        <v>11.368679056666601</v>
      </c>
      <c r="AF490">
        <v>11.024666437499899</v>
      </c>
    </row>
    <row r="491" spans="1:32" x14ac:dyDescent="0.3">
      <c r="A491">
        <v>1973</v>
      </c>
      <c r="B491" t="s">
        <v>116</v>
      </c>
      <c r="C491">
        <v>2014</v>
      </c>
      <c r="D491">
        <v>345</v>
      </c>
      <c r="E491">
        <v>73</v>
      </c>
      <c r="F491">
        <v>0.52173913043478204</v>
      </c>
      <c r="G491">
        <v>0.26</v>
      </c>
      <c r="H491">
        <v>1</v>
      </c>
      <c r="I491">
        <v>0.84</v>
      </c>
      <c r="J491">
        <v>0.6</v>
      </c>
      <c r="K491">
        <v>0.14000000000000001</v>
      </c>
      <c r="L491">
        <v>9</v>
      </c>
      <c r="M491" t="s">
        <v>77</v>
      </c>
      <c r="N491" t="s">
        <v>47</v>
      </c>
      <c r="O491" t="s">
        <v>72</v>
      </c>
      <c r="P491" t="s">
        <v>58</v>
      </c>
      <c r="Q491" t="s">
        <v>44</v>
      </c>
      <c r="R491" t="s">
        <v>73</v>
      </c>
      <c r="S491" t="s">
        <v>89</v>
      </c>
      <c r="T491" t="s">
        <v>109</v>
      </c>
      <c r="U491" t="s">
        <v>52</v>
      </c>
      <c r="V491" t="s">
        <v>59</v>
      </c>
      <c r="W491">
        <v>27.753526033333301</v>
      </c>
      <c r="X491">
        <v>18.727054599999999</v>
      </c>
      <c r="Y491">
        <v>16.8309520166666</v>
      </c>
      <c r="Z491">
        <v>16.71984385</v>
      </c>
      <c r="AA491">
        <v>14.967063</v>
      </c>
      <c r="AB491">
        <v>14.3273239</v>
      </c>
      <c r="AC491">
        <v>13.9400244</v>
      </c>
      <c r="AD491">
        <v>13.61182165</v>
      </c>
      <c r="AE491">
        <v>13.5747813999999</v>
      </c>
      <c r="AF491">
        <v>13.25467725</v>
      </c>
    </row>
    <row r="492" spans="1:32" x14ac:dyDescent="0.3">
      <c r="A492">
        <v>1974</v>
      </c>
      <c r="B492" t="s">
        <v>116</v>
      </c>
      <c r="C492">
        <v>2014</v>
      </c>
      <c r="D492">
        <v>345</v>
      </c>
      <c r="E492">
        <v>74</v>
      </c>
      <c r="F492">
        <v>0.52173913043478204</v>
      </c>
      <c r="G492">
        <v>0.18</v>
      </c>
      <c r="H492">
        <v>3</v>
      </c>
      <c r="I492">
        <v>0.08</v>
      </c>
      <c r="J492">
        <v>1</v>
      </c>
      <c r="K492">
        <v>0.64</v>
      </c>
      <c r="L492">
        <v>5</v>
      </c>
      <c r="M492" t="s">
        <v>77</v>
      </c>
      <c r="N492" t="s">
        <v>32</v>
      </c>
      <c r="O492" t="s">
        <v>91</v>
      </c>
      <c r="P492" t="s">
        <v>107</v>
      </c>
      <c r="Q492" t="s">
        <v>106</v>
      </c>
      <c r="R492" t="s">
        <v>44</v>
      </c>
      <c r="S492" t="s">
        <v>47</v>
      </c>
      <c r="T492" t="s">
        <v>99</v>
      </c>
      <c r="U492" t="s">
        <v>34</v>
      </c>
      <c r="V492" t="s">
        <v>72</v>
      </c>
      <c r="W492">
        <v>11.193174486923001</v>
      </c>
      <c r="X492">
        <v>9.8351956329999997</v>
      </c>
      <c r="Y492">
        <v>7.11730019333333</v>
      </c>
      <c r="Z492">
        <v>6.9871873899999999</v>
      </c>
      <c r="AA492">
        <v>6.8209769390000003</v>
      </c>
      <c r="AB492">
        <v>6.7656071983333304</v>
      </c>
      <c r="AC492">
        <v>6.64374485</v>
      </c>
      <c r="AD492">
        <v>6.4612807711111104</v>
      </c>
      <c r="AE492">
        <v>6.2855933549999996</v>
      </c>
      <c r="AF492">
        <v>6.1108249528571399</v>
      </c>
    </row>
    <row r="493" spans="1:32" x14ac:dyDescent="0.3">
      <c r="A493">
        <v>1975</v>
      </c>
      <c r="B493" t="s">
        <v>116</v>
      </c>
      <c r="C493">
        <v>2014</v>
      </c>
      <c r="D493">
        <v>345</v>
      </c>
      <c r="E493">
        <v>75</v>
      </c>
      <c r="F493">
        <v>0.58260869565217299</v>
      </c>
      <c r="G493">
        <v>0.04</v>
      </c>
      <c r="H493">
        <v>9</v>
      </c>
      <c r="I493">
        <v>0.66</v>
      </c>
      <c r="J493">
        <v>0.86</v>
      </c>
      <c r="K493">
        <v>0.5</v>
      </c>
      <c r="L493">
        <v>9</v>
      </c>
      <c r="M493" t="s">
        <v>77</v>
      </c>
      <c r="N493" t="s">
        <v>32</v>
      </c>
      <c r="O493" t="s">
        <v>96</v>
      </c>
      <c r="P493" t="s">
        <v>39</v>
      </c>
      <c r="Q493" t="s">
        <v>59</v>
      </c>
      <c r="R493" t="s">
        <v>74</v>
      </c>
      <c r="S493" t="s">
        <v>113</v>
      </c>
      <c r="T493" t="s">
        <v>60</v>
      </c>
      <c r="U493" t="s">
        <v>72</v>
      </c>
      <c r="V493" t="s">
        <v>58</v>
      </c>
      <c r="W493">
        <v>8.4860931721600004</v>
      </c>
      <c r="X493">
        <v>5.7127281166228103</v>
      </c>
      <c r="Y493">
        <v>5.36104485456692</v>
      </c>
      <c r="Z493">
        <v>5.3154422951304303</v>
      </c>
      <c r="AA493">
        <v>5.22059361871551</v>
      </c>
      <c r="AB493">
        <v>5.1361974784347799</v>
      </c>
      <c r="AC493">
        <v>5.1324324516176398</v>
      </c>
      <c r="AD493">
        <v>5.1160749871027997</v>
      </c>
      <c r="AE493">
        <v>5.0716909605737701</v>
      </c>
      <c r="AF493">
        <v>5.0679401498085097</v>
      </c>
    </row>
    <row r="494" spans="1:32" x14ac:dyDescent="0.3">
      <c r="A494">
        <v>1976</v>
      </c>
      <c r="B494" t="s">
        <v>116</v>
      </c>
      <c r="C494">
        <v>2014</v>
      </c>
      <c r="D494">
        <v>345</v>
      </c>
      <c r="E494">
        <v>76</v>
      </c>
      <c r="F494">
        <v>0.53913043478260803</v>
      </c>
      <c r="G494">
        <v>0.06</v>
      </c>
      <c r="H494">
        <v>2</v>
      </c>
      <c r="I494">
        <v>0.24</v>
      </c>
      <c r="J494">
        <v>0.94</v>
      </c>
      <c r="K494">
        <v>0.18</v>
      </c>
      <c r="L494">
        <v>5</v>
      </c>
      <c r="M494" t="s">
        <v>77</v>
      </c>
      <c r="N494" t="s">
        <v>32</v>
      </c>
      <c r="O494" t="s">
        <v>106</v>
      </c>
      <c r="P494" t="s">
        <v>63</v>
      </c>
      <c r="Q494" t="s">
        <v>47</v>
      </c>
      <c r="R494" t="s">
        <v>72</v>
      </c>
      <c r="S494" t="s">
        <v>45</v>
      </c>
      <c r="T494" t="s">
        <v>43</v>
      </c>
      <c r="U494" t="s">
        <v>59</v>
      </c>
      <c r="V494" t="s">
        <v>89</v>
      </c>
      <c r="W494">
        <v>17.7165304146666</v>
      </c>
      <c r="X494">
        <v>14.2163248326315</v>
      </c>
      <c r="Y494">
        <v>13.875490195833301</v>
      </c>
      <c r="Z494">
        <v>11.9543353633333</v>
      </c>
      <c r="AA494">
        <v>11.6954935842857</v>
      </c>
      <c r="AB494">
        <v>11.08550704</v>
      </c>
      <c r="AC494">
        <v>10.628097589999999</v>
      </c>
      <c r="AD494">
        <v>10.473988824999999</v>
      </c>
      <c r="AE494">
        <v>10.3074243421428</v>
      </c>
      <c r="AF494">
        <v>9.9038629466666599</v>
      </c>
    </row>
    <row r="495" spans="1:32" x14ac:dyDescent="0.3">
      <c r="A495">
        <v>1977</v>
      </c>
      <c r="B495" t="s">
        <v>116</v>
      </c>
      <c r="C495">
        <v>2014</v>
      </c>
      <c r="D495">
        <v>345</v>
      </c>
      <c r="E495">
        <v>77</v>
      </c>
      <c r="F495">
        <v>0.54492753623188395</v>
      </c>
      <c r="G495">
        <v>0.26</v>
      </c>
      <c r="H495">
        <v>2</v>
      </c>
      <c r="I495">
        <v>0.64</v>
      </c>
      <c r="J495">
        <v>0.94</v>
      </c>
      <c r="K495">
        <v>0.38</v>
      </c>
      <c r="L495">
        <v>0</v>
      </c>
      <c r="M495" t="s">
        <v>77</v>
      </c>
      <c r="N495" t="s">
        <v>72</v>
      </c>
      <c r="O495" t="s">
        <v>60</v>
      </c>
      <c r="P495" t="s">
        <v>63</v>
      </c>
      <c r="Q495" t="s">
        <v>32</v>
      </c>
      <c r="R495" t="s">
        <v>45</v>
      </c>
      <c r="S495" t="s">
        <v>58</v>
      </c>
      <c r="T495" t="s">
        <v>39</v>
      </c>
      <c r="U495" t="s">
        <v>92</v>
      </c>
      <c r="V495" t="s">
        <v>111</v>
      </c>
      <c r="W495">
        <v>16.913441924285699</v>
      </c>
      <c r="X495">
        <v>12.353105166000001</v>
      </c>
      <c r="Y495">
        <v>11.78346603</v>
      </c>
      <c r="Z495">
        <v>11.047853957499999</v>
      </c>
      <c r="AA495">
        <v>10.876463765</v>
      </c>
      <c r="AB495">
        <v>10.176699632222199</v>
      </c>
      <c r="AC495">
        <v>10.141449332499899</v>
      </c>
      <c r="AD495">
        <v>9.6538526624999896</v>
      </c>
      <c r="AE495">
        <v>9.1958675400000001</v>
      </c>
      <c r="AF495">
        <v>8.9984188100000004</v>
      </c>
    </row>
    <row r="496" spans="1:32" x14ac:dyDescent="0.3">
      <c r="A496">
        <v>1978</v>
      </c>
      <c r="B496" t="s">
        <v>116</v>
      </c>
      <c r="C496">
        <v>2014</v>
      </c>
      <c r="D496">
        <v>345</v>
      </c>
      <c r="E496">
        <v>78</v>
      </c>
      <c r="F496">
        <v>0.53623188405797095</v>
      </c>
      <c r="G496">
        <v>0.18</v>
      </c>
      <c r="H496">
        <v>2</v>
      </c>
      <c r="I496">
        <v>0.28000000000000003</v>
      </c>
      <c r="J496">
        <v>0.9</v>
      </c>
      <c r="K496">
        <v>0.2</v>
      </c>
      <c r="L496">
        <v>0</v>
      </c>
      <c r="M496" t="s">
        <v>106</v>
      </c>
      <c r="N496" t="s">
        <v>77</v>
      </c>
      <c r="O496" t="s">
        <v>108</v>
      </c>
      <c r="P496" t="s">
        <v>86</v>
      </c>
      <c r="Q496" t="s">
        <v>43</v>
      </c>
      <c r="R496" t="s">
        <v>96</v>
      </c>
      <c r="S496" t="s">
        <v>111</v>
      </c>
      <c r="T496" t="s">
        <v>99</v>
      </c>
      <c r="U496" t="s">
        <v>32</v>
      </c>
      <c r="V496" t="s">
        <v>60</v>
      </c>
      <c r="W496">
        <v>17.618378943333301</v>
      </c>
      <c r="X496">
        <v>17.488723487142799</v>
      </c>
      <c r="Y496">
        <v>11.0237341</v>
      </c>
      <c r="Z496">
        <v>10.853423100000001</v>
      </c>
      <c r="AA496">
        <v>10.8437903666666</v>
      </c>
      <c r="AB496">
        <v>10.762005479999999</v>
      </c>
      <c r="AC496">
        <v>10.352669485</v>
      </c>
      <c r="AD496">
        <v>10.247059800000001</v>
      </c>
      <c r="AE496">
        <v>10.182753723333301</v>
      </c>
      <c r="AF496">
        <v>10.17639477</v>
      </c>
    </row>
    <row r="497" spans="1:32" x14ac:dyDescent="0.3">
      <c r="A497">
        <v>1979</v>
      </c>
      <c r="B497" t="s">
        <v>116</v>
      </c>
      <c r="C497">
        <v>2014</v>
      </c>
      <c r="D497">
        <v>345</v>
      </c>
      <c r="E497">
        <v>79</v>
      </c>
      <c r="F497">
        <v>0.53043478260869503</v>
      </c>
      <c r="G497">
        <v>0.04</v>
      </c>
      <c r="H497">
        <v>2</v>
      </c>
      <c r="I497">
        <v>0.24</v>
      </c>
      <c r="J497">
        <v>0.52</v>
      </c>
      <c r="K497">
        <v>0.02</v>
      </c>
      <c r="L497">
        <v>6</v>
      </c>
      <c r="M497" t="s">
        <v>77</v>
      </c>
      <c r="N497" t="s">
        <v>32</v>
      </c>
      <c r="O497" t="s">
        <v>106</v>
      </c>
      <c r="P497" t="s">
        <v>44</v>
      </c>
      <c r="Q497" t="s">
        <v>72</v>
      </c>
      <c r="R497" t="s">
        <v>55</v>
      </c>
      <c r="S497" t="s">
        <v>70</v>
      </c>
      <c r="T497" t="s">
        <v>82</v>
      </c>
      <c r="U497" t="s">
        <v>59</v>
      </c>
      <c r="V497" t="s">
        <v>89</v>
      </c>
      <c r="W497">
        <v>15.995842066250001</v>
      </c>
      <c r="X497">
        <v>14.534075341176401</v>
      </c>
      <c r="Y497">
        <v>11.6960544185714</v>
      </c>
      <c r="Z497">
        <v>11.1079413972727</v>
      </c>
      <c r="AA497">
        <v>10.7258602468421</v>
      </c>
      <c r="AB497">
        <v>10.724019242000001</v>
      </c>
      <c r="AC497">
        <v>10.536816909999899</v>
      </c>
      <c r="AD497">
        <v>10.360389919999999</v>
      </c>
      <c r="AE497">
        <v>10.047603335</v>
      </c>
      <c r="AF497">
        <v>9.9880723411111099</v>
      </c>
    </row>
    <row r="498" spans="1:32" x14ac:dyDescent="0.3">
      <c r="A498">
        <v>1980</v>
      </c>
      <c r="B498" t="s">
        <v>116</v>
      </c>
      <c r="C498">
        <v>2014</v>
      </c>
      <c r="D498">
        <v>345</v>
      </c>
      <c r="E498">
        <v>80</v>
      </c>
      <c r="F498">
        <v>0.50144927536231798</v>
      </c>
      <c r="G498">
        <v>0.1</v>
      </c>
      <c r="H498">
        <v>3</v>
      </c>
      <c r="I498">
        <v>0.52</v>
      </c>
      <c r="J498">
        <v>0.4</v>
      </c>
      <c r="K498">
        <v>0.66</v>
      </c>
      <c r="L498">
        <v>7</v>
      </c>
      <c r="M498" t="s">
        <v>77</v>
      </c>
      <c r="N498" t="s">
        <v>32</v>
      </c>
      <c r="O498" t="s">
        <v>88</v>
      </c>
      <c r="P498" t="s">
        <v>73</v>
      </c>
      <c r="Q498" t="s">
        <v>52</v>
      </c>
      <c r="R498" t="s">
        <v>106</v>
      </c>
      <c r="S498" t="s">
        <v>46</v>
      </c>
      <c r="T498" t="s">
        <v>90</v>
      </c>
      <c r="U498" t="s">
        <v>47</v>
      </c>
      <c r="V498" t="s">
        <v>89</v>
      </c>
      <c r="W498">
        <v>13.5996218983333</v>
      </c>
      <c r="X498">
        <v>11.3390208911764</v>
      </c>
      <c r="Y498">
        <v>10.9088670333333</v>
      </c>
      <c r="Z498">
        <v>9.6313943759999994</v>
      </c>
      <c r="AA498">
        <v>9.5647917249999992</v>
      </c>
      <c r="AB498">
        <v>9.4078196212500007</v>
      </c>
      <c r="AC498">
        <v>9.2036854300000002</v>
      </c>
      <c r="AD498">
        <v>9.1745933480000001</v>
      </c>
      <c r="AE498">
        <v>9.1526689425000001</v>
      </c>
      <c r="AF498">
        <v>9.0644957266666601</v>
      </c>
    </row>
    <row r="499" spans="1:32" x14ac:dyDescent="0.3">
      <c r="A499">
        <v>1981</v>
      </c>
      <c r="B499" t="s">
        <v>116</v>
      </c>
      <c r="C499">
        <v>2014</v>
      </c>
      <c r="D499">
        <v>345</v>
      </c>
      <c r="E499">
        <v>81</v>
      </c>
      <c r="F499">
        <v>0.53913043478260803</v>
      </c>
      <c r="G499">
        <v>0.38</v>
      </c>
      <c r="H499">
        <v>6</v>
      </c>
      <c r="I499">
        <v>0.38</v>
      </c>
      <c r="J499">
        <v>0.82</v>
      </c>
      <c r="K499">
        <v>0.44</v>
      </c>
      <c r="L499">
        <v>6</v>
      </c>
      <c r="M499" t="s">
        <v>82</v>
      </c>
      <c r="N499" t="s">
        <v>33</v>
      </c>
      <c r="O499" t="s">
        <v>89</v>
      </c>
      <c r="P499" t="s">
        <v>111</v>
      </c>
      <c r="Q499" t="s">
        <v>50</v>
      </c>
      <c r="R499" t="s">
        <v>36</v>
      </c>
      <c r="S499" t="s">
        <v>109</v>
      </c>
      <c r="T499" t="s">
        <v>74</v>
      </c>
      <c r="U499" t="s">
        <v>88</v>
      </c>
      <c r="V499" t="s">
        <v>60</v>
      </c>
      <c r="W499">
        <v>3.4121695412222199</v>
      </c>
      <c r="X499">
        <v>3.2517812885908999</v>
      </c>
      <c r="Y499">
        <v>3.08452740539999</v>
      </c>
      <c r="Z499">
        <v>2.9773602459375001</v>
      </c>
      <c r="AA499">
        <v>2.84660950440625</v>
      </c>
      <c r="AB499">
        <v>2.84320697806666</v>
      </c>
      <c r="AC499">
        <v>2.8371617810465102</v>
      </c>
      <c r="AD499">
        <v>2.812912818</v>
      </c>
      <c r="AE499">
        <v>2.7976494689117599</v>
      </c>
      <c r="AF499">
        <v>2.6127895104799901</v>
      </c>
    </row>
    <row r="500" spans="1:32" x14ac:dyDescent="0.3">
      <c r="A500">
        <v>1982</v>
      </c>
      <c r="B500" t="s">
        <v>116</v>
      </c>
      <c r="C500">
        <v>2014</v>
      </c>
      <c r="D500">
        <v>345</v>
      </c>
      <c r="E500">
        <v>82</v>
      </c>
      <c r="F500">
        <v>0.54492753623188395</v>
      </c>
      <c r="G500">
        <v>0.18</v>
      </c>
      <c r="H500">
        <v>2</v>
      </c>
      <c r="I500">
        <v>0.9</v>
      </c>
      <c r="J500">
        <v>0.94</v>
      </c>
      <c r="K500">
        <v>0.18</v>
      </c>
      <c r="L500">
        <v>7</v>
      </c>
      <c r="M500" t="s">
        <v>77</v>
      </c>
      <c r="N500" t="s">
        <v>32</v>
      </c>
      <c r="O500" t="s">
        <v>60</v>
      </c>
      <c r="P500" t="s">
        <v>72</v>
      </c>
      <c r="Q500" t="s">
        <v>47</v>
      </c>
      <c r="R500" t="s">
        <v>43</v>
      </c>
      <c r="S500" t="s">
        <v>63</v>
      </c>
      <c r="T500" t="s">
        <v>113</v>
      </c>
      <c r="U500" t="s">
        <v>98</v>
      </c>
      <c r="V500" t="s">
        <v>44</v>
      </c>
      <c r="W500">
        <v>24.285249703333299</v>
      </c>
      <c r="X500">
        <v>14.089148524999899</v>
      </c>
      <c r="Y500">
        <v>12.850828948</v>
      </c>
      <c r="Z500">
        <v>12.4146508966666</v>
      </c>
      <c r="AA500">
        <v>11.7083435</v>
      </c>
      <c r="AB500">
        <v>10.734549756666601</v>
      </c>
      <c r="AC500">
        <v>10.320981509999999</v>
      </c>
      <c r="AD500">
        <v>9.9660580283333307</v>
      </c>
      <c r="AE500">
        <v>9.8785427899999991</v>
      </c>
      <c r="AF500">
        <v>9.7020052675000006</v>
      </c>
    </row>
    <row r="501" spans="1:32" x14ac:dyDescent="0.3">
      <c r="A501">
        <v>1983</v>
      </c>
      <c r="B501" t="s">
        <v>116</v>
      </c>
      <c r="C501">
        <v>2014</v>
      </c>
      <c r="D501">
        <v>345</v>
      </c>
      <c r="E501">
        <v>83</v>
      </c>
      <c r="F501">
        <v>0.53623188405797095</v>
      </c>
      <c r="G501">
        <v>0.44</v>
      </c>
      <c r="H501">
        <v>1</v>
      </c>
      <c r="I501">
        <v>0.16</v>
      </c>
      <c r="J501">
        <v>0.56000000000000005</v>
      </c>
      <c r="K501">
        <v>0.86</v>
      </c>
      <c r="L501">
        <v>10</v>
      </c>
      <c r="M501" t="s">
        <v>32</v>
      </c>
      <c r="N501" t="s">
        <v>90</v>
      </c>
      <c r="O501" t="s">
        <v>96</v>
      </c>
      <c r="P501" t="s">
        <v>72</v>
      </c>
      <c r="Q501" t="s">
        <v>58</v>
      </c>
      <c r="R501" t="s">
        <v>106</v>
      </c>
      <c r="S501" t="s">
        <v>44</v>
      </c>
      <c r="T501" t="s">
        <v>109</v>
      </c>
      <c r="U501" t="s">
        <v>64</v>
      </c>
      <c r="V501" t="s">
        <v>36</v>
      </c>
      <c r="W501">
        <v>19.236632350000001</v>
      </c>
      <c r="X501">
        <v>15.1758337</v>
      </c>
      <c r="Y501">
        <v>14.2080278</v>
      </c>
      <c r="Z501">
        <v>13.5865535649999</v>
      </c>
      <c r="AA501">
        <v>12.408642800000001</v>
      </c>
      <c r="AB501">
        <v>12.394123840000001</v>
      </c>
      <c r="AC501">
        <v>12.129772920000001</v>
      </c>
      <c r="AD501">
        <v>11.845750506666599</v>
      </c>
      <c r="AE501">
        <v>11.220099400000001</v>
      </c>
      <c r="AF501">
        <v>10.548455199999999</v>
      </c>
    </row>
    <row r="502" spans="1:32" x14ac:dyDescent="0.3">
      <c r="A502">
        <v>1984</v>
      </c>
      <c r="B502" t="s">
        <v>116</v>
      </c>
      <c r="C502">
        <v>2014</v>
      </c>
      <c r="D502">
        <v>345</v>
      </c>
      <c r="E502">
        <v>84</v>
      </c>
      <c r="F502">
        <v>0.55652173913043401</v>
      </c>
      <c r="G502">
        <v>0.02</v>
      </c>
      <c r="H502">
        <v>5</v>
      </c>
      <c r="I502">
        <v>0.46</v>
      </c>
      <c r="J502">
        <v>0.66</v>
      </c>
      <c r="K502">
        <v>0.46</v>
      </c>
      <c r="L502">
        <v>1</v>
      </c>
      <c r="M502" t="s">
        <v>77</v>
      </c>
      <c r="N502" t="s">
        <v>32</v>
      </c>
      <c r="O502" t="s">
        <v>106</v>
      </c>
      <c r="P502" t="s">
        <v>45</v>
      </c>
      <c r="Q502" t="s">
        <v>58</v>
      </c>
      <c r="R502" t="s">
        <v>59</v>
      </c>
      <c r="S502" t="s">
        <v>47</v>
      </c>
      <c r="T502" t="s">
        <v>44</v>
      </c>
      <c r="U502" t="s">
        <v>72</v>
      </c>
      <c r="V502" t="s">
        <v>113</v>
      </c>
      <c r="W502">
        <v>10.4596399098552</v>
      </c>
      <c r="X502">
        <v>10.3830208457894</v>
      </c>
      <c r="Y502">
        <v>8.0971803999999903</v>
      </c>
      <c r="Z502">
        <v>7.8829963683098496</v>
      </c>
      <c r="AA502">
        <v>7.6547554269999898</v>
      </c>
      <c r="AB502">
        <v>7.5891992292727197</v>
      </c>
      <c r="AC502">
        <v>7.5724006962352899</v>
      </c>
      <c r="AD502">
        <v>7.5694450758363603</v>
      </c>
      <c r="AE502">
        <v>7.5225384618219104</v>
      </c>
      <c r="AF502">
        <v>7.4918568449782601</v>
      </c>
    </row>
    <row r="503" spans="1:32" x14ac:dyDescent="0.3">
      <c r="A503">
        <v>1985</v>
      </c>
      <c r="B503" t="s">
        <v>116</v>
      </c>
      <c r="C503">
        <v>2014</v>
      </c>
      <c r="D503">
        <v>345</v>
      </c>
      <c r="E503">
        <v>85</v>
      </c>
      <c r="F503">
        <v>0.54782608695652102</v>
      </c>
      <c r="G503">
        <v>0.1</v>
      </c>
      <c r="H503">
        <v>5</v>
      </c>
      <c r="I503">
        <v>0.66</v>
      </c>
      <c r="J503">
        <v>0.9</v>
      </c>
      <c r="K503">
        <v>0.6</v>
      </c>
      <c r="L503">
        <v>4</v>
      </c>
      <c r="M503" t="s">
        <v>77</v>
      </c>
      <c r="N503" t="s">
        <v>32</v>
      </c>
      <c r="O503" t="s">
        <v>44</v>
      </c>
      <c r="P503" t="s">
        <v>79</v>
      </c>
      <c r="Q503" t="s">
        <v>35</v>
      </c>
      <c r="R503" t="s">
        <v>58</v>
      </c>
      <c r="S503" t="s">
        <v>72</v>
      </c>
      <c r="T503" t="s">
        <v>60</v>
      </c>
      <c r="U503" t="s">
        <v>89</v>
      </c>
      <c r="V503" t="s">
        <v>75</v>
      </c>
      <c r="W503">
        <v>11.053971590384601</v>
      </c>
      <c r="X503">
        <v>8.3996946229032208</v>
      </c>
      <c r="Y503">
        <v>6.7821365022222198</v>
      </c>
      <c r="Z503">
        <v>6.6293058008000001</v>
      </c>
      <c r="AA503">
        <v>6.4668895151739099</v>
      </c>
      <c r="AB503">
        <v>6.4158237671428502</v>
      </c>
      <c r="AC503">
        <v>6.38037236267742</v>
      </c>
      <c r="AD503">
        <v>6.2893933308695598</v>
      </c>
      <c r="AE503">
        <v>6.2305902859999902</v>
      </c>
      <c r="AF503">
        <v>6.2145276882352896</v>
      </c>
    </row>
    <row r="504" spans="1:32" x14ac:dyDescent="0.3">
      <c r="A504">
        <v>1986</v>
      </c>
      <c r="B504" t="s">
        <v>116</v>
      </c>
      <c r="C504">
        <v>2014</v>
      </c>
      <c r="D504">
        <v>345</v>
      </c>
      <c r="E504">
        <v>86</v>
      </c>
      <c r="F504">
        <v>0.53913043478260803</v>
      </c>
      <c r="G504">
        <v>0.2</v>
      </c>
      <c r="H504">
        <v>2</v>
      </c>
      <c r="I504">
        <v>0.4</v>
      </c>
      <c r="J504">
        <v>0.7</v>
      </c>
      <c r="K504">
        <v>0.44</v>
      </c>
      <c r="L504">
        <v>4</v>
      </c>
      <c r="M504" t="s">
        <v>47</v>
      </c>
      <c r="N504" t="s">
        <v>32</v>
      </c>
      <c r="O504" t="s">
        <v>106</v>
      </c>
      <c r="P504" t="s">
        <v>77</v>
      </c>
      <c r="Q504" t="s">
        <v>111</v>
      </c>
      <c r="R504" t="s">
        <v>52</v>
      </c>
      <c r="S504" t="s">
        <v>107</v>
      </c>
      <c r="T504" t="s">
        <v>70</v>
      </c>
      <c r="U504" t="s">
        <v>51</v>
      </c>
      <c r="V504" t="s">
        <v>63</v>
      </c>
      <c r="W504">
        <v>14.54141525</v>
      </c>
      <c r="X504">
        <v>14.431392947999999</v>
      </c>
      <c r="Y504">
        <v>14.291214139999999</v>
      </c>
      <c r="Z504">
        <v>12.67107227</v>
      </c>
      <c r="AA504">
        <v>11.744667099999999</v>
      </c>
      <c r="AB504">
        <v>11.701385275</v>
      </c>
      <c r="AC504">
        <v>11.48394775</v>
      </c>
      <c r="AD504">
        <v>10.349570596666601</v>
      </c>
      <c r="AE504">
        <v>10.3114872</v>
      </c>
      <c r="AF504">
        <v>10.253723170000001</v>
      </c>
    </row>
    <row r="505" spans="1:32" x14ac:dyDescent="0.3">
      <c r="A505">
        <v>1987</v>
      </c>
      <c r="B505" t="s">
        <v>116</v>
      </c>
      <c r="C505">
        <v>2014</v>
      </c>
      <c r="D505">
        <v>345</v>
      </c>
      <c r="E505">
        <v>87</v>
      </c>
      <c r="F505">
        <v>0.55942028985507197</v>
      </c>
      <c r="G505">
        <v>0.12</v>
      </c>
      <c r="H505">
        <v>7</v>
      </c>
      <c r="I505">
        <v>0.24</v>
      </c>
      <c r="J505">
        <v>1</v>
      </c>
      <c r="K505">
        <v>0.86</v>
      </c>
      <c r="L505">
        <v>4</v>
      </c>
      <c r="M505" t="s">
        <v>106</v>
      </c>
      <c r="N505" t="s">
        <v>32</v>
      </c>
      <c r="O505" t="s">
        <v>77</v>
      </c>
      <c r="P505" t="s">
        <v>45</v>
      </c>
      <c r="Q505" t="s">
        <v>47</v>
      </c>
      <c r="R505" t="s">
        <v>58</v>
      </c>
      <c r="S505" t="s">
        <v>72</v>
      </c>
      <c r="T505" t="s">
        <v>81</v>
      </c>
      <c r="U505" t="s">
        <v>43</v>
      </c>
      <c r="V505" t="s">
        <v>59</v>
      </c>
      <c r="W505">
        <v>5.3540137949999904</v>
      </c>
      <c r="X505">
        <v>5.2329071106557299</v>
      </c>
      <c r="Y505">
        <v>5.02100752135593</v>
      </c>
      <c r="Z505">
        <v>4.6754807753043401</v>
      </c>
      <c r="AA505">
        <v>4.5250829025000003</v>
      </c>
      <c r="AB505">
        <v>4.4077300427499901</v>
      </c>
      <c r="AC505">
        <v>4.3140922907999997</v>
      </c>
      <c r="AD505">
        <v>4.2821965877419297</v>
      </c>
      <c r="AE505">
        <v>4.19062994799999</v>
      </c>
      <c r="AF505">
        <v>4.1183589354545402</v>
      </c>
    </row>
    <row r="506" spans="1:32" x14ac:dyDescent="0.3">
      <c r="A506">
        <v>1988</v>
      </c>
      <c r="B506" t="s">
        <v>116</v>
      </c>
      <c r="C506">
        <v>2014</v>
      </c>
      <c r="D506">
        <v>345</v>
      </c>
      <c r="E506">
        <v>88</v>
      </c>
      <c r="F506">
        <v>0.53623188405797095</v>
      </c>
      <c r="G506">
        <v>0.08</v>
      </c>
      <c r="H506">
        <v>6</v>
      </c>
      <c r="I506">
        <v>0.26</v>
      </c>
      <c r="J506">
        <v>0.78</v>
      </c>
      <c r="K506">
        <v>0.46</v>
      </c>
      <c r="L506">
        <v>7</v>
      </c>
      <c r="M506" t="s">
        <v>77</v>
      </c>
      <c r="N506" t="s">
        <v>59</v>
      </c>
      <c r="O506" t="s">
        <v>106</v>
      </c>
      <c r="P506" t="s">
        <v>45</v>
      </c>
      <c r="Q506" t="s">
        <v>32</v>
      </c>
      <c r="R506" t="s">
        <v>113</v>
      </c>
      <c r="S506" t="s">
        <v>96</v>
      </c>
      <c r="T506" t="s">
        <v>70</v>
      </c>
      <c r="U506" t="s">
        <v>90</v>
      </c>
      <c r="V506" t="s">
        <v>72</v>
      </c>
      <c r="W506">
        <v>5.3305357216623301</v>
      </c>
      <c r="X506">
        <v>4.3272503778823497</v>
      </c>
      <c r="Y506">
        <v>4.2646998684545396</v>
      </c>
      <c r="Z506">
        <v>4.2359936302658197</v>
      </c>
      <c r="AA506">
        <v>4.2167297090804601</v>
      </c>
      <c r="AB506">
        <v>4.1249974636712299</v>
      </c>
      <c r="AC506">
        <v>4.0370800888205096</v>
      </c>
      <c r="AD506">
        <v>3.9358925533333302</v>
      </c>
      <c r="AE506">
        <v>3.8456581196792401</v>
      </c>
      <c r="AF506">
        <v>3.8424135186436699</v>
      </c>
    </row>
    <row r="507" spans="1:32" x14ac:dyDescent="0.3">
      <c r="A507">
        <v>1989</v>
      </c>
      <c r="B507" t="s">
        <v>116</v>
      </c>
      <c r="C507">
        <v>2014</v>
      </c>
      <c r="D507">
        <v>345</v>
      </c>
      <c r="E507">
        <v>89</v>
      </c>
      <c r="F507">
        <v>0.56231884057971004</v>
      </c>
      <c r="G507">
        <v>0.1</v>
      </c>
      <c r="H507">
        <v>5</v>
      </c>
      <c r="I507">
        <v>0.98</v>
      </c>
      <c r="J507">
        <v>0.76</v>
      </c>
      <c r="K507">
        <v>0.64</v>
      </c>
      <c r="L507">
        <v>4</v>
      </c>
      <c r="M507" t="s">
        <v>77</v>
      </c>
      <c r="N507" t="s">
        <v>72</v>
      </c>
      <c r="O507" t="s">
        <v>32</v>
      </c>
      <c r="P507" t="s">
        <v>60</v>
      </c>
      <c r="Q507" t="s">
        <v>39</v>
      </c>
      <c r="R507" t="s">
        <v>74</v>
      </c>
      <c r="S507" t="s">
        <v>96</v>
      </c>
      <c r="T507" t="s">
        <v>45</v>
      </c>
      <c r="U507" t="s">
        <v>43</v>
      </c>
      <c r="V507" t="s">
        <v>85</v>
      </c>
      <c r="W507">
        <v>8.9145853908947306</v>
      </c>
      <c r="X507">
        <v>7.5832037076000001</v>
      </c>
      <c r="Y507">
        <v>7.4073675129729697</v>
      </c>
      <c r="Z507">
        <v>7.1114856866896501</v>
      </c>
      <c r="AA507">
        <v>7.0437996603870898</v>
      </c>
      <c r="AB507">
        <v>6.8868187728571399</v>
      </c>
      <c r="AC507">
        <v>6.5528276937142804</v>
      </c>
      <c r="AD507">
        <v>6.5391361071794796</v>
      </c>
      <c r="AE507">
        <v>6.2549395512121198</v>
      </c>
      <c r="AF507">
        <v>6.2537712218518502</v>
      </c>
    </row>
    <row r="508" spans="1:32" x14ac:dyDescent="0.3">
      <c r="A508">
        <v>1990</v>
      </c>
      <c r="B508" t="s">
        <v>116</v>
      </c>
      <c r="C508">
        <v>2014</v>
      </c>
      <c r="D508">
        <v>345</v>
      </c>
      <c r="E508">
        <v>90</v>
      </c>
      <c r="F508">
        <v>0.53333333333333299</v>
      </c>
      <c r="G508">
        <v>0.12</v>
      </c>
      <c r="H508">
        <v>2</v>
      </c>
      <c r="I508">
        <v>0.88</v>
      </c>
      <c r="J508">
        <v>0.5</v>
      </c>
      <c r="K508">
        <v>0.84</v>
      </c>
      <c r="L508">
        <v>6</v>
      </c>
      <c r="M508" t="s">
        <v>77</v>
      </c>
      <c r="N508" t="s">
        <v>32</v>
      </c>
      <c r="O508" t="s">
        <v>72</v>
      </c>
      <c r="P508" t="s">
        <v>58</v>
      </c>
      <c r="Q508" t="s">
        <v>83</v>
      </c>
      <c r="R508" t="s">
        <v>108</v>
      </c>
      <c r="S508" t="s">
        <v>109</v>
      </c>
      <c r="T508" t="s">
        <v>113</v>
      </c>
      <c r="U508" t="s">
        <v>52</v>
      </c>
      <c r="V508" t="s">
        <v>98</v>
      </c>
      <c r="W508">
        <v>19.965419514285699</v>
      </c>
      <c r="X508">
        <v>14.0256961711111</v>
      </c>
      <c r="Y508">
        <v>13.937888387499999</v>
      </c>
      <c r="Z508">
        <v>12.782038379999999</v>
      </c>
      <c r="AA508">
        <v>12.2840433</v>
      </c>
      <c r="AB508">
        <v>11.637301450000001</v>
      </c>
      <c r="AC508">
        <v>11.5646684175</v>
      </c>
      <c r="AD508">
        <v>11.3356245642857</v>
      </c>
      <c r="AE508">
        <v>11.2454617766666</v>
      </c>
      <c r="AF508">
        <v>11.191386044</v>
      </c>
    </row>
    <row r="509" spans="1:32" x14ac:dyDescent="0.3">
      <c r="A509">
        <v>1991</v>
      </c>
      <c r="B509" t="s">
        <v>116</v>
      </c>
      <c r="C509">
        <v>2014</v>
      </c>
      <c r="D509">
        <v>345</v>
      </c>
      <c r="E509">
        <v>91</v>
      </c>
      <c r="F509">
        <v>0.53043478260869503</v>
      </c>
      <c r="G509">
        <v>0.06</v>
      </c>
      <c r="H509">
        <v>3</v>
      </c>
      <c r="I509">
        <v>0.1</v>
      </c>
      <c r="J509">
        <v>0.28000000000000003</v>
      </c>
      <c r="K509">
        <v>0.36</v>
      </c>
      <c r="L509">
        <v>6</v>
      </c>
      <c r="M509" t="s">
        <v>60</v>
      </c>
      <c r="N509" t="s">
        <v>32</v>
      </c>
      <c r="O509" t="s">
        <v>113</v>
      </c>
      <c r="P509" t="s">
        <v>77</v>
      </c>
      <c r="Q509" t="s">
        <v>59</v>
      </c>
      <c r="R509" t="s">
        <v>72</v>
      </c>
      <c r="S509" t="s">
        <v>85</v>
      </c>
      <c r="T509" t="s">
        <v>92</v>
      </c>
      <c r="U509" t="s">
        <v>45</v>
      </c>
      <c r="V509" t="s">
        <v>44</v>
      </c>
      <c r="W509">
        <v>7.6023595820000001</v>
      </c>
      <c r="X509">
        <v>7.2807744100000003</v>
      </c>
      <c r="Y509">
        <v>7.0414751535714197</v>
      </c>
      <c r="Z509">
        <v>6.8931381029032197</v>
      </c>
      <c r="AA509">
        <v>6.7288399189999897</v>
      </c>
      <c r="AB509">
        <v>6.5490436686956501</v>
      </c>
      <c r="AC509">
        <v>6.4534877364705796</v>
      </c>
      <c r="AD509">
        <v>6.44334791461538</v>
      </c>
      <c r="AE509">
        <v>6.3967548754545396</v>
      </c>
      <c r="AF509">
        <v>6.3882998927272698</v>
      </c>
    </row>
    <row r="510" spans="1:32" x14ac:dyDescent="0.3">
      <c r="A510">
        <v>1992</v>
      </c>
      <c r="B510" t="s">
        <v>116</v>
      </c>
      <c r="C510">
        <v>2014</v>
      </c>
      <c r="D510">
        <v>345</v>
      </c>
      <c r="E510">
        <v>92</v>
      </c>
      <c r="F510">
        <v>0.55362318840579705</v>
      </c>
      <c r="G510">
        <v>0.02</v>
      </c>
      <c r="H510">
        <v>2</v>
      </c>
      <c r="I510">
        <v>0.82</v>
      </c>
      <c r="J510">
        <v>0.3</v>
      </c>
      <c r="K510">
        <v>0.32</v>
      </c>
      <c r="L510">
        <v>7</v>
      </c>
      <c r="M510" t="s">
        <v>77</v>
      </c>
      <c r="N510" t="s">
        <v>55</v>
      </c>
      <c r="O510" t="s">
        <v>113</v>
      </c>
      <c r="P510" t="s">
        <v>58</v>
      </c>
      <c r="Q510" t="s">
        <v>74</v>
      </c>
      <c r="R510" t="s">
        <v>61</v>
      </c>
      <c r="S510" t="s">
        <v>106</v>
      </c>
      <c r="T510" t="s">
        <v>32</v>
      </c>
      <c r="U510" t="s">
        <v>40</v>
      </c>
      <c r="V510" t="s">
        <v>84</v>
      </c>
      <c r="W510">
        <v>16.609729567916599</v>
      </c>
      <c r="X510">
        <v>14.877432499999999</v>
      </c>
      <c r="Y510">
        <v>14.262214974999999</v>
      </c>
      <c r="Z510">
        <v>14.2225217857142</v>
      </c>
      <c r="AA510">
        <v>14.181844083333299</v>
      </c>
      <c r="AB510">
        <v>14.1729018749999</v>
      </c>
      <c r="AC510">
        <v>14.145569657142801</v>
      </c>
      <c r="AD510">
        <v>14.131502275909</v>
      </c>
      <c r="AE510">
        <v>13.65231895</v>
      </c>
      <c r="AF510">
        <v>13.6013520666666</v>
      </c>
    </row>
    <row r="511" spans="1:32" x14ac:dyDescent="0.3">
      <c r="A511">
        <v>1993</v>
      </c>
      <c r="B511" t="s">
        <v>116</v>
      </c>
      <c r="C511">
        <v>2014</v>
      </c>
      <c r="D511">
        <v>345</v>
      </c>
      <c r="E511">
        <v>93</v>
      </c>
      <c r="F511">
        <v>0.56231884057971004</v>
      </c>
      <c r="G511">
        <v>0.08</v>
      </c>
      <c r="H511">
        <v>3</v>
      </c>
      <c r="I511">
        <v>0.92</v>
      </c>
      <c r="J511">
        <v>0.98</v>
      </c>
      <c r="K511">
        <v>0.32</v>
      </c>
      <c r="L511">
        <v>1</v>
      </c>
      <c r="M511" t="s">
        <v>77</v>
      </c>
      <c r="N511" t="s">
        <v>32</v>
      </c>
      <c r="O511" t="s">
        <v>72</v>
      </c>
      <c r="P511" t="s">
        <v>63</v>
      </c>
      <c r="Q511" t="s">
        <v>44</v>
      </c>
      <c r="R511" t="s">
        <v>58</v>
      </c>
      <c r="S511" t="s">
        <v>36</v>
      </c>
      <c r="T511" t="s">
        <v>60</v>
      </c>
      <c r="U511" t="s">
        <v>35</v>
      </c>
      <c r="V511" t="s">
        <v>45</v>
      </c>
      <c r="W511">
        <v>18.299518035882301</v>
      </c>
      <c r="X511">
        <v>12.2907424899999</v>
      </c>
      <c r="Y511">
        <v>10.9801613407692</v>
      </c>
      <c r="Z511">
        <v>10.467588881428499</v>
      </c>
      <c r="AA511">
        <v>9.7610553474999904</v>
      </c>
      <c r="AB511">
        <v>9.74309403899999</v>
      </c>
      <c r="AC511">
        <v>9.5866896085714295</v>
      </c>
      <c r="AD511">
        <v>9.3864232079999894</v>
      </c>
      <c r="AE511">
        <v>9.2726497137499901</v>
      </c>
      <c r="AF511">
        <v>8.9811197322727203</v>
      </c>
    </row>
    <row r="512" spans="1:32" x14ac:dyDescent="0.3">
      <c r="A512">
        <v>1994</v>
      </c>
      <c r="B512" t="s">
        <v>116</v>
      </c>
      <c r="C512">
        <v>2014</v>
      </c>
      <c r="D512">
        <v>345</v>
      </c>
      <c r="E512">
        <v>94</v>
      </c>
      <c r="F512">
        <v>0.55652173913043401</v>
      </c>
      <c r="G512">
        <v>0.22</v>
      </c>
      <c r="H512">
        <v>2</v>
      </c>
      <c r="I512">
        <v>0.74</v>
      </c>
      <c r="J512">
        <v>0.88</v>
      </c>
      <c r="K512">
        <v>0.5</v>
      </c>
      <c r="L512">
        <v>1</v>
      </c>
      <c r="M512" t="s">
        <v>32</v>
      </c>
      <c r="N512" t="s">
        <v>77</v>
      </c>
      <c r="O512" t="s">
        <v>47</v>
      </c>
      <c r="P512" t="s">
        <v>63</v>
      </c>
      <c r="Q512" t="s">
        <v>58</v>
      </c>
      <c r="R512" t="s">
        <v>111</v>
      </c>
      <c r="S512" t="s">
        <v>39</v>
      </c>
      <c r="T512" t="s">
        <v>89</v>
      </c>
      <c r="U512" t="s">
        <v>45</v>
      </c>
      <c r="V512" t="s">
        <v>60</v>
      </c>
      <c r="W512">
        <v>16.127125172</v>
      </c>
      <c r="X512">
        <v>15.885532262222201</v>
      </c>
      <c r="Y512">
        <v>14.035432800000001</v>
      </c>
      <c r="Z512">
        <v>13.40374325</v>
      </c>
      <c r="AA512">
        <v>13.235844607499899</v>
      </c>
      <c r="AB512">
        <v>12.9236021</v>
      </c>
      <c r="AC512">
        <v>11.1284472066666</v>
      </c>
      <c r="AD512">
        <v>11.095681969999999</v>
      </c>
      <c r="AE512">
        <v>11.0522588016666</v>
      </c>
      <c r="AF512">
        <v>10.945725249999899</v>
      </c>
    </row>
    <row r="513" spans="1:32" x14ac:dyDescent="0.3">
      <c r="A513">
        <v>1995</v>
      </c>
      <c r="B513" t="s">
        <v>116</v>
      </c>
      <c r="C513">
        <v>2014</v>
      </c>
      <c r="D513">
        <v>345</v>
      </c>
      <c r="E513">
        <v>95</v>
      </c>
      <c r="F513">
        <v>0.55942028985507197</v>
      </c>
      <c r="G513">
        <v>0.1</v>
      </c>
      <c r="H513">
        <v>7</v>
      </c>
      <c r="I513">
        <v>0.54</v>
      </c>
      <c r="J513">
        <v>0.42</v>
      </c>
      <c r="K513">
        <v>0.84</v>
      </c>
      <c r="L513">
        <v>9</v>
      </c>
      <c r="M513" t="s">
        <v>77</v>
      </c>
      <c r="N513" t="s">
        <v>32</v>
      </c>
      <c r="O513" t="s">
        <v>76</v>
      </c>
      <c r="P513" t="s">
        <v>60</v>
      </c>
      <c r="Q513" t="s">
        <v>88</v>
      </c>
      <c r="R513" t="s">
        <v>74</v>
      </c>
      <c r="S513" t="s">
        <v>52</v>
      </c>
      <c r="T513" t="s">
        <v>81</v>
      </c>
      <c r="U513" t="s">
        <v>90</v>
      </c>
      <c r="V513" t="s">
        <v>56</v>
      </c>
      <c r="W513">
        <v>7.80225739499999</v>
      </c>
      <c r="X513">
        <v>6.27622673513513</v>
      </c>
      <c r="Y513">
        <v>6.1918298143478196</v>
      </c>
      <c r="Z513">
        <v>6.1297332345714297</v>
      </c>
      <c r="AA513">
        <v>6.1017427249999896</v>
      </c>
      <c r="AB513">
        <v>6.0829836558823498</v>
      </c>
      <c r="AC513">
        <v>6.01817079764706</v>
      </c>
      <c r="AD513">
        <v>5.9797756431034399</v>
      </c>
      <c r="AE513">
        <v>5.9429350291428502</v>
      </c>
      <c r="AF513">
        <v>5.9283816135999903</v>
      </c>
    </row>
    <row r="514" spans="1:32" x14ac:dyDescent="0.3">
      <c r="A514">
        <v>1996</v>
      </c>
      <c r="B514" t="s">
        <v>116</v>
      </c>
      <c r="C514">
        <v>2014</v>
      </c>
      <c r="D514">
        <v>345</v>
      </c>
      <c r="E514">
        <v>96</v>
      </c>
      <c r="F514">
        <v>0.50144927536231798</v>
      </c>
      <c r="G514">
        <v>0.28000000000000003</v>
      </c>
      <c r="H514">
        <v>2</v>
      </c>
      <c r="I514">
        <v>0.86</v>
      </c>
      <c r="J514">
        <v>0.5</v>
      </c>
      <c r="K514">
        <v>0.44</v>
      </c>
      <c r="L514">
        <v>9</v>
      </c>
      <c r="M514" t="s">
        <v>72</v>
      </c>
      <c r="N514" t="s">
        <v>77</v>
      </c>
      <c r="O514" t="s">
        <v>47</v>
      </c>
      <c r="P514" t="s">
        <v>56</v>
      </c>
      <c r="Q514" t="s">
        <v>52</v>
      </c>
      <c r="R514" t="s">
        <v>48</v>
      </c>
      <c r="S514" t="s">
        <v>113</v>
      </c>
      <c r="T514" t="s">
        <v>60</v>
      </c>
      <c r="U514" t="s">
        <v>86</v>
      </c>
      <c r="V514" t="s">
        <v>32</v>
      </c>
      <c r="W514">
        <v>16.783985617500001</v>
      </c>
      <c r="X514">
        <v>16.200242839999898</v>
      </c>
      <c r="Y514">
        <v>14.90888262</v>
      </c>
      <c r="Z514">
        <v>13.580713299999999</v>
      </c>
      <c r="AA514">
        <v>12.3954153</v>
      </c>
      <c r="AB514">
        <v>11.800190000000001</v>
      </c>
      <c r="AC514">
        <v>11.76453281</v>
      </c>
      <c r="AD514">
        <v>11.70976445</v>
      </c>
      <c r="AE514">
        <v>11.434918865</v>
      </c>
      <c r="AF514">
        <v>10.745125505714199</v>
      </c>
    </row>
    <row r="515" spans="1:32" x14ac:dyDescent="0.3">
      <c r="A515">
        <v>1997</v>
      </c>
      <c r="B515" t="s">
        <v>116</v>
      </c>
      <c r="C515">
        <v>2014</v>
      </c>
      <c r="D515">
        <v>345</v>
      </c>
      <c r="E515">
        <v>97</v>
      </c>
      <c r="F515">
        <v>0.54782608695652102</v>
      </c>
      <c r="G515">
        <v>0.38</v>
      </c>
      <c r="H515">
        <v>1</v>
      </c>
      <c r="I515">
        <v>0.14000000000000001</v>
      </c>
      <c r="J515">
        <v>0.82</v>
      </c>
      <c r="K515">
        <v>0.62</v>
      </c>
      <c r="L515">
        <v>10</v>
      </c>
      <c r="M515" t="s">
        <v>106</v>
      </c>
      <c r="N515" t="s">
        <v>32</v>
      </c>
      <c r="O515" t="s">
        <v>77</v>
      </c>
      <c r="P515" t="s">
        <v>85</v>
      </c>
      <c r="Q515" t="s">
        <v>45</v>
      </c>
      <c r="R515" t="s">
        <v>67</v>
      </c>
      <c r="S515" t="s">
        <v>72</v>
      </c>
      <c r="T515" t="s">
        <v>96</v>
      </c>
      <c r="U515" t="s">
        <v>60</v>
      </c>
      <c r="V515" t="s">
        <v>89</v>
      </c>
      <c r="W515">
        <v>21.440568684999999</v>
      </c>
      <c r="X515">
        <v>21.4061527</v>
      </c>
      <c r="Y515">
        <v>11.910052426666599</v>
      </c>
      <c r="Z515">
        <v>11.283599349999999</v>
      </c>
      <c r="AA515">
        <v>10.90219405</v>
      </c>
      <c r="AB515">
        <v>10.8902302</v>
      </c>
      <c r="AC515">
        <v>10.5324831066666</v>
      </c>
      <c r="AD515">
        <v>10.510405499999999</v>
      </c>
      <c r="AE515">
        <v>10.2751362966666</v>
      </c>
      <c r="AF515">
        <v>9.9358120000000003</v>
      </c>
    </row>
    <row r="516" spans="1:32" x14ac:dyDescent="0.3">
      <c r="A516">
        <v>1998</v>
      </c>
      <c r="B516" t="s">
        <v>116</v>
      </c>
      <c r="C516">
        <v>2014</v>
      </c>
      <c r="D516">
        <v>345</v>
      </c>
      <c r="E516">
        <v>98</v>
      </c>
      <c r="F516">
        <v>0.51014492753623097</v>
      </c>
      <c r="G516">
        <v>0.16</v>
      </c>
      <c r="H516">
        <v>1</v>
      </c>
      <c r="I516">
        <v>0.66</v>
      </c>
      <c r="J516">
        <v>0.16</v>
      </c>
      <c r="K516">
        <v>0.6</v>
      </c>
      <c r="L516">
        <v>9</v>
      </c>
      <c r="M516" t="s">
        <v>77</v>
      </c>
      <c r="N516" t="s">
        <v>90</v>
      </c>
      <c r="O516" t="s">
        <v>33</v>
      </c>
      <c r="P516" t="s">
        <v>73</v>
      </c>
      <c r="Q516" t="s">
        <v>37</v>
      </c>
      <c r="R516" t="s">
        <v>46</v>
      </c>
      <c r="S516" t="s">
        <v>59</v>
      </c>
      <c r="T516" t="s">
        <v>101</v>
      </c>
      <c r="U516" t="s">
        <v>91</v>
      </c>
      <c r="V516" t="s">
        <v>34</v>
      </c>
      <c r="W516">
        <v>15.627155775</v>
      </c>
      <c r="X516">
        <v>14.52607774</v>
      </c>
      <c r="Y516">
        <v>13.9962816</v>
      </c>
      <c r="Z516">
        <v>13.934844999999999</v>
      </c>
      <c r="AA516">
        <v>13.397491955</v>
      </c>
      <c r="AB516">
        <v>12.943222036666601</v>
      </c>
      <c r="AC516">
        <v>12.903181838</v>
      </c>
      <c r="AD516">
        <v>12.757959400000001</v>
      </c>
      <c r="AE516">
        <v>12.75645843</v>
      </c>
      <c r="AF516">
        <v>12.454509743999999</v>
      </c>
    </row>
    <row r="517" spans="1:32" x14ac:dyDescent="0.3">
      <c r="A517">
        <v>1999</v>
      </c>
      <c r="B517" t="s">
        <v>116</v>
      </c>
      <c r="C517">
        <v>2014</v>
      </c>
      <c r="D517">
        <v>345</v>
      </c>
      <c r="E517">
        <v>99</v>
      </c>
      <c r="F517">
        <v>0.55652173913043401</v>
      </c>
      <c r="G517">
        <v>0.14000000000000001</v>
      </c>
      <c r="H517">
        <v>9</v>
      </c>
      <c r="I517">
        <v>0.7</v>
      </c>
      <c r="J517">
        <v>0.64</v>
      </c>
      <c r="K517">
        <v>0.02</v>
      </c>
      <c r="L517">
        <v>4</v>
      </c>
      <c r="M517" t="s">
        <v>77</v>
      </c>
      <c r="N517" t="s">
        <v>72</v>
      </c>
      <c r="O517" t="s">
        <v>74</v>
      </c>
      <c r="P517" t="s">
        <v>84</v>
      </c>
      <c r="Q517" t="s">
        <v>82</v>
      </c>
      <c r="R517" t="s">
        <v>96</v>
      </c>
      <c r="S517" t="s">
        <v>73</v>
      </c>
      <c r="T517" t="s">
        <v>32</v>
      </c>
      <c r="U517" t="s">
        <v>54</v>
      </c>
      <c r="V517" t="s">
        <v>59</v>
      </c>
      <c r="W517">
        <v>3.3812339828873599</v>
      </c>
      <c r="X517">
        <v>3.0764567900376401</v>
      </c>
      <c r="Y517">
        <v>2.9017890601362599</v>
      </c>
      <c r="Z517">
        <v>2.7873682130547901</v>
      </c>
      <c r="AA517">
        <v>2.7366851241466601</v>
      </c>
      <c r="AB517">
        <v>2.7223349318990802</v>
      </c>
      <c r="AC517">
        <v>2.70487118825476</v>
      </c>
      <c r="AD517">
        <v>2.6969747332254799</v>
      </c>
      <c r="AE517">
        <v>2.6801599302676</v>
      </c>
      <c r="AF517">
        <v>2.6726152942616799</v>
      </c>
    </row>
  </sheetData>
  <conditionalFormatting sqref="AI7:AM80">
    <cfRule type="cellIs" dxfId="119" priority="30" operator="greaterThan">
      <formula>20</formula>
    </cfRule>
  </conditionalFormatting>
  <conditionalFormatting sqref="AI7:AI80">
    <cfRule type="top10" dxfId="118" priority="29" rank="1"/>
  </conditionalFormatting>
  <conditionalFormatting sqref="AJ7:AJ80">
    <cfRule type="top10" dxfId="117" priority="28" rank="1"/>
  </conditionalFormatting>
  <conditionalFormatting sqref="AK7:AK80">
    <cfRule type="top10" dxfId="116" priority="27" rank="1"/>
  </conditionalFormatting>
  <conditionalFormatting sqref="AL7:AL80">
    <cfRule type="top10" dxfId="115" priority="26" rank="1"/>
  </conditionalFormatting>
  <conditionalFormatting sqref="AM7:AM80">
    <cfRule type="top10" dxfId="114" priority="25" rank="1"/>
  </conditionalFormatting>
  <conditionalFormatting sqref="AN7:AR80">
    <cfRule type="cellIs" dxfId="113" priority="24" operator="greaterThan">
      <formula>20</formula>
    </cfRule>
  </conditionalFormatting>
  <conditionalFormatting sqref="AN7:AN80">
    <cfRule type="top10" dxfId="112" priority="23" rank="1"/>
  </conditionalFormatting>
  <conditionalFormatting sqref="AO7:AO80">
    <cfRule type="top10" dxfId="111" priority="22" rank="1"/>
  </conditionalFormatting>
  <conditionalFormatting sqref="AP7:AP80">
    <cfRule type="top10" dxfId="110" priority="21" rank="1"/>
  </conditionalFormatting>
  <conditionalFormatting sqref="AQ7:AQ80">
    <cfRule type="top10" dxfId="109" priority="20" rank="1"/>
  </conditionalFormatting>
  <conditionalFormatting sqref="AR7:AR80">
    <cfRule type="top10" dxfId="108" priority="19" rank="1"/>
  </conditionalFormatting>
  <conditionalFormatting sqref="AS7:AW80">
    <cfRule type="cellIs" dxfId="107" priority="18" operator="greaterThan">
      <formula>20</formula>
    </cfRule>
  </conditionalFormatting>
  <conditionalFormatting sqref="AS7:AS80">
    <cfRule type="top10" dxfId="106" priority="17" rank="1"/>
  </conditionalFormatting>
  <conditionalFormatting sqref="AT7:AT80">
    <cfRule type="top10" dxfId="105" priority="16" rank="1"/>
  </conditionalFormatting>
  <conditionalFormatting sqref="AU7:AU80">
    <cfRule type="top10" dxfId="104" priority="15" rank="1"/>
  </conditionalFormatting>
  <conditionalFormatting sqref="AV7:AV80">
    <cfRule type="top10" dxfId="103" priority="14" rank="1"/>
  </conditionalFormatting>
  <conditionalFormatting sqref="AW7:AW80">
    <cfRule type="top10" dxfId="102" priority="13" rank="1"/>
  </conditionalFormatting>
  <conditionalFormatting sqref="AX7:BB80">
    <cfRule type="cellIs" dxfId="101" priority="12" operator="greaterThan">
      <formula>20</formula>
    </cfRule>
  </conditionalFormatting>
  <conditionalFormatting sqref="AX7:AX80">
    <cfRule type="top10" dxfId="100" priority="11" rank="1"/>
  </conditionalFormatting>
  <conditionalFormatting sqref="AY7:AY80">
    <cfRule type="top10" dxfId="99" priority="10" rank="1"/>
  </conditionalFormatting>
  <conditionalFormatting sqref="AZ7:AZ80">
    <cfRule type="top10" dxfId="98" priority="9" rank="1"/>
  </conditionalFormatting>
  <conditionalFormatting sqref="BA7:BA80">
    <cfRule type="top10" dxfId="97" priority="8" rank="1"/>
  </conditionalFormatting>
  <conditionalFormatting sqref="BB7:BB80">
    <cfRule type="top10" dxfId="96" priority="7" rank="1"/>
  </conditionalFormatting>
  <conditionalFormatting sqref="BC7:BG80">
    <cfRule type="cellIs" dxfId="95" priority="6" operator="greaterThan">
      <formula>20</formula>
    </cfRule>
  </conditionalFormatting>
  <conditionalFormatting sqref="BC7:BC80">
    <cfRule type="top10" dxfId="94" priority="5" rank="1"/>
  </conditionalFormatting>
  <conditionalFormatting sqref="BD7:BD80">
    <cfRule type="top10" dxfId="93" priority="4" rank="1"/>
  </conditionalFormatting>
  <conditionalFormatting sqref="BE7:BE80">
    <cfRule type="top10" dxfId="92" priority="3" rank="1"/>
  </conditionalFormatting>
  <conditionalFormatting sqref="BF7:BF80">
    <cfRule type="top10" dxfId="91" priority="2" rank="1"/>
  </conditionalFormatting>
  <conditionalFormatting sqref="BG7:BG80">
    <cfRule type="top10" dxfId="90" priority="1" rank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X1" workbookViewId="0">
      <selection activeCell="BZ1" sqref="BZ1"/>
    </sheetView>
  </sheetViews>
  <sheetFormatPr defaultRowHeight="14" x14ac:dyDescent="0.3"/>
  <cols>
    <col min="34" max="34" width="42.3984375" bestFit="1" customWidth="1"/>
    <col min="69" max="69" width="10.09765625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0</v>
      </c>
      <c r="B2" t="s">
        <v>121</v>
      </c>
      <c r="C2">
        <v>2018</v>
      </c>
      <c r="D2">
        <v>278</v>
      </c>
      <c r="E2">
        <v>0</v>
      </c>
      <c r="F2">
        <v>0.51798561151079103</v>
      </c>
      <c r="G2">
        <v>0.12</v>
      </c>
      <c r="H2">
        <v>9</v>
      </c>
      <c r="I2">
        <v>0.76</v>
      </c>
      <c r="J2">
        <v>0.5</v>
      </c>
      <c r="K2">
        <v>0.1</v>
      </c>
      <c r="L2">
        <v>3</v>
      </c>
      <c r="M2" t="s">
        <v>104</v>
      </c>
      <c r="N2" t="s">
        <v>92</v>
      </c>
      <c r="O2" t="s">
        <v>41</v>
      </c>
      <c r="P2" t="s">
        <v>52</v>
      </c>
      <c r="Q2" t="s">
        <v>90</v>
      </c>
      <c r="R2" t="s">
        <v>99</v>
      </c>
      <c r="S2" t="s">
        <v>48</v>
      </c>
      <c r="T2" t="s">
        <v>50</v>
      </c>
      <c r="U2" t="s">
        <v>39</v>
      </c>
      <c r="V2" t="s">
        <v>103</v>
      </c>
      <c r="W2">
        <v>4.6803065676458298</v>
      </c>
      <c r="X2">
        <v>4.3309404892307599</v>
      </c>
      <c r="Y2">
        <v>3.8162671473888801</v>
      </c>
      <c r="Z2">
        <v>3.8079849838611102</v>
      </c>
      <c r="AA2">
        <v>3.79678449882352</v>
      </c>
      <c r="AB2">
        <v>3.7930345969999899</v>
      </c>
      <c r="AC2">
        <v>3.6090795829166602</v>
      </c>
      <c r="AD2">
        <v>3.5861676433599898</v>
      </c>
      <c r="AE2">
        <v>3.5561277392333301</v>
      </c>
      <c r="AF2">
        <v>3.5518019554193501</v>
      </c>
      <c r="AH2" t="s">
        <v>119</v>
      </c>
      <c r="AI2" s="1">
        <f>AVERAGE(F2:F101)</f>
        <v>0.51967625899280534</v>
      </c>
      <c r="AJ2" s="1">
        <f>AVERAGE(F106:F205)</f>
        <v>0.54286231884057878</v>
      </c>
      <c r="AK2" s="1">
        <f>AVERAGE(F210:F309)</f>
        <v>0.5684078135439995</v>
      </c>
      <c r="AL2" s="1">
        <f>AVERAGE(F314:F413)</f>
        <v>0.56491525423728783</v>
      </c>
      <c r="AM2" s="1">
        <f>AVERAGE(F418:F517)</f>
        <v>0.56384615384615355</v>
      </c>
      <c r="BI2" s="53">
        <v>2018</v>
      </c>
      <c r="BJ2" t="str">
        <f>INDEX($AH$7:$AH$80,MATCH(BJ3,AI$7:AI$80,0))</f>
        <v>Total_Liabilities_Q_Change</v>
      </c>
      <c r="BK2" t="str">
        <f t="shared" ref="BK2:BN2" si="0">INDEX($AH$7:$AH$80,MATCH(BK3,AJ$7:AJ$80,0))</f>
        <v>Net_Income_Y_Change</v>
      </c>
      <c r="BL2" t="str">
        <f t="shared" si="0"/>
        <v>Net_Income_Y_Change</v>
      </c>
      <c r="BM2" t="str">
        <f t="shared" si="0"/>
        <v>Total_Liabilities_Q_Change</v>
      </c>
      <c r="BN2" t="str">
        <f t="shared" si="0"/>
        <v>Operating_Income_Y_Change</v>
      </c>
      <c r="BQ2" s="27">
        <v>2018</v>
      </c>
      <c r="BR2" s="54"/>
      <c r="BS2" s="29"/>
      <c r="BT2" s="54"/>
      <c r="BU2" s="29"/>
      <c r="BV2" s="54"/>
      <c r="BW2" s="29"/>
    </row>
    <row r="3" spans="1:75" x14ac:dyDescent="0.3">
      <c r="A3">
        <v>1</v>
      </c>
      <c r="B3" t="s">
        <v>121</v>
      </c>
      <c r="C3">
        <v>2018</v>
      </c>
      <c r="D3">
        <v>278</v>
      </c>
      <c r="E3">
        <v>1</v>
      </c>
      <c r="F3">
        <v>0.49640287769784103</v>
      </c>
      <c r="G3">
        <v>0.28000000000000003</v>
      </c>
      <c r="H3">
        <v>5</v>
      </c>
      <c r="I3">
        <v>0.42</v>
      </c>
      <c r="J3">
        <v>0.5</v>
      </c>
      <c r="K3">
        <v>0.8</v>
      </c>
      <c r="L3">
        <v>2</v>
      </c>
      <c r="M3" t="s">
        <v>45</v>
      </c>
      <c r="N3" t="s">
        <v>64</v>
      </c>
      <c r="O3" t="s">
        <v>76</v>
      </c>
      <c r="P3" t="s">
        <v>104</v>
      </c>
      <c r="Q3" t="s">
        <v>34</v>
      </c>
      <c r="R3" t="s">
        <v>46</v>
      </c>
      <c r="S3" t="s">
        <v>77</v>
      </c>
      <c r="T3" t="s">
        <v>111</v>
      </c>
      <c r="U3" t="s">
        <v>87</v>
      </c>
      <c r="V3" t="s">
        <v>33</v>
      </c>
      <c r="W3">
        <v>4.3004098913846098</v>
      </c>
      <c r="X3">
        <v>3.97421392076923</v>
      </c>
      <c r="Y3">
        <v>3.8462432707857102</v>
      </c>
      <c r="Z3">
        <v>3.7543747973333299</v>
      </c>
      <c r="AA3">
        <v>3.7410725317857101</v>
      </c>
      <c r="AB3">
        <v>3.6837575536363598</v>
      </c>
      <c r="AC3">
        <v>3.6357259067368402</v>
      </c>
      <c r="AD3">
        <v>3.6192928874736801</v>
      </c>
      <c r="AE3">
        <v>3.5912046327499998</v>
      </c>
      <c r="AF3">
        <v>3.5282843956250001</v>
      </c>
      <c r="AH3" t="s">
        <v>120</v>
      </c>
      <c r="AI3" s="1">
        <f>STDEV(F2:F101)</f>
        <v>2.1549128453116542E-2</v>
      </c>
      <c r="AJ3" s="1">
        <f>STDEV(F106:F205)</f>
        <v>2.1314442212330458E-2</v>
      </c>
      <c r="AK3" s="1">
        <f>STDEV(F210:F309)</f>
        <v>2.8445251914687875E-2</v>
      </c>
      <c r="AL3" s="1">
        <f>STDEV(F314:F413)</f>
        <v>2.701384690338535E-2</v>
      </c>
      <c r="AM3" s="1">
        <f>STDEV(F418:F517)</f>
        <v>3.1573491347326635E-2</v>
      </c>
      <c r="BI3" s="53">
        <v>1</v>
      </c>
      <c r="BJ3">
        <f>LARGE(AI$7:AI$80,$BI3)</f>
        <v>38</v>
      </c>
      <c r="BK3">
        <f t="shared" ref="BK3:BN3" si="1">LARGE(AJ$7:AJ$80,$BI3)</f>
        <v>14</v>
      </c>
      <c r="BL3">
        <f t="shared" si="1"/>
        <v>10</v>
      </c>
      <c r="BM3">
        <f t="shared" si="1"/>
        <v>11</v>
      </c>
      <c r="BN3">
        <f t="shared" si="1"/>
        <v>8</v>
      </c>
      <c r="BQ3" s="30" t="s">
        <v>128</v>
      </c>
      <c r="BR3" s="30" t="str">
        <f t="array" ref="BR3:BR7">TRANSPOSE(BJ2:BN2)</f>
        <v>Total_Liabilities_Q_Change</v>
      </c>
      <c r="BS3" s="31">
        <f t="array" ref="BS3:BS7">TRANSPOSE(BJ3:BN3)</f>
        <v>38</v>
      </c>
      <c r="BT3" s="30" t="str">
        <f t="array" ref="BT3:BT7">TRANSPOSE(BJ4:BN4)</f>
        <v>PE_Ratios</v>
      </c>
      <c r="BU3" s="31">
        <f t="array" ref="BU3:BU7">TRANSPOSE(BJ5:BN5)</f>
        <v>9</v>
      </c>
      <c r="BV3" s="30" t="str">
        <f t="array" ref="BV3:BV7">TRANSPOSE(BJ6:BN6)</f>
        <v>PE_Ratios</v>
      </c>
      <c r="BW3" s="31">
        <f t="array" ref="BW3:BW7">TRANSPOSE(BJ7:BN7)</f>
        <v>9</v>
      </c>
    </row>
    <row r="4" spans="1:75" x14ac:dyDescent="0.3">
      <c r="A4">
        <v>2</v>
      </c>
      <c r="B4" t="s">
        <v>121</v>
      </c>
      <c r="C4">
        <v>2018</v>
      </c>
      <c r="D4">
        <v>278</v>
      </c>
      <c r="E4">
        <v>2</v>
      </c>
      <c r="F4">
        <v>0.54316546762589901</v>
      </c>
      <c r="G4">
        <v>0.1</v>
      </c>
      <c r="H4">
        <v>10</v>
      </c>
      <c r="I4">
        <v>0.44</v>
      </c>
      <c r="J4">
        <v>0.64</v>
      </c>
      <c r="K4">
        <v>0.46</v>
      </c>
      <c r="L4">
        <v>3</v>
      </c>
      <c r="M4" t="s">
        <v>104</v>
      </c>
      <c r="N4" t="s">
        <v>52</v>
      </c>
      <c r="O4" t="s">
        <v>41</v>
      </c>
      <c r="P4" t="s">
        <v>33</v>
      </c>
      <c r="Q4" t="s">
        <v>68</v>
      </c>
      <c r="R4" t="s">
        <v>102</v>
      </c>
      <c r="S4" t="s">
        <v>57</v>
      </c>
      <c r="T4" t="s">
        <v>42</v>
      </c>
      <c r="U4" t="s">
        <v>107</v>
      </c>
      <c r="V4" t="s">
        <v>111</v>
      </c>
      <c r="W4">
        <v>3.7916223112909</v>
      </c>
      <c r="X4">
        <v>3.3111959419999999</v>
      </c>
      <c r="Y4">
        <v>3.2722978794871702</v>
      </c>
      <c r="Z4">
        <v>3.2506209332058802</v>
      </c>
      <c r="AA4">
        <v>3.1113166341249898</v>
      </c>
      <c r="AB4">
        <v>3.10884084255555</v>
      </c>
      <c r="AC4">
        <v>3.0521697155161198</v>
      </c>
      <c r="AD4">
        <v>3.0147888551914899</v>
      </c>
      <c r="AE4">
        <v>3.0094805768775501</v>
      </c>
      <c r="AF4">
        <v>3.0067181766875</v>
      </c>
      <c r="BJ4" t="str">
        <f>INDEX($AH$7:$AH$80,MATCH(BJ5,AI$7:AI$80,0))</f>
        <v>PE_Ratios</v>
      </c>
      <c r="BK4" t="str">
        <f t="shared" ref="BK4:BN4" si="2">INDEX($AH$7:$AH$80,MATCH(BK5,AJ$7:AJ$80,0))</f>
        <v>Net_Income_Y_Change</v>
      </c>
      <c r="BL4" t="str">
        <f t="shared" si="2"/>
        <v>PE_Ratios</v>
      </c>
      <c r="BM4" t="str">
        <f t="shared" si="2"/>
        <v>EPS_Earnings_Surprise_Backward_Ave_Diff</v>
      </c>
      <c r="BN4" t="str">
        <f t="shared" si="2"/>
        <v>PE_Ratios</v>
      </c>
      <c r="BQ4" s="30" t="s">
        <v>129</v>
      </c>
      <c r="BR4" s="30" t="str">
        <v>Net_Income_Y_Change</v>
      </c>
      <c r="BS4" s="31">
        <v>14</v>
      </c>
      <c r="BT4" s="30" t="str">
        <v>Net_Income_Y_Change</v>
      </c>
      <c r="BU4" s="31">
        <v>14</v>
      </c>
      <c r="BV4" s="30" t="str">
        <v>PE_Ratios</v>
      </c>
      <c r="BW4" s="31">
        <v>13</v>
      </c>
    </row>
    <row r="5" spans="1:75" ht="14.55" thickBot="1" x14ac:dyDescent="0.35">
      <c r="A5">
        <v>3</v>
      </c>
      <c r="B5" t="s">
        <v>121</v>
      </c>
      <c r="C5">
        <v>2018</v>
      </c>
      <c r="D5">
        <v>278</v>
      </c>
      <c r="E5">
        <v>3</v>
      </c>
      <c r="F5">
        <v>0.514388489208633</v>
      </c>
      <c r="G5">
        <v>0.28000000000000003</v>
      </c>
      <c r="H5">
        <v>3</v>
      </c>
      <c r="I5">
        <v>0.42</v>
      </c>
      <c r="J5">
        <v>0.26</v>
      </c>
      <c r="K5">
        <v>0.06</v>
      </c>
      <c r="L5">
        <v>7</v>
      </c>
      <c r="M5" t="s">
        <v>41</v>
      </c>
      <c r="N5" t="s">
        <v>37</v>
      </c>
      <c r="O5" t="s">
        <v>111</v>
      </c>
      <c r="P5" t="s">
        <v>75</v>
      </c>
      <c r="Q5" t="s">
        <v>52</v>
      </c>
      <c r="R5" t="s">
        <v>65</v>
      </c>
      <c r="S5" t="s">
        <v>107</v>
      </c>
      <c r="T5" t="s">
        <v>94</v>
      </c>
      <c r="U5" t="s">
        <v>51</v>
      </c>
      <c r="V5" t="s">
        <v>71</v>
      </c>
      <c r="W5">
        <v>8.5847664471428509</v>
      </c>
      <c r="X5">
        <v>8.48555818</v>
      </c>
      <c r="Y5">
        <v>8.0756461418181793</v>
      </c>
      <c r="Z5">
        <v>7.9455410099999897</v>
      </c>
      <c r="AA5">
        <v>7.9099084184210504</v>
      </c>
      <c r="AB5">
        <v>7.7732039970000004</v>
      </c>
      <c r="AC5">
        <v>7.6978688199999903</v>
      </c>
      <c r="AD5">
        <v>7.64703469666666</v>
      </c>
      <c r="AE5">
        <v>7.5668713799999896</v>
      </c>
      <c r="AF5">
        <v>7.5581841466666599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9</v>
      </c>
      <c r="BK5">
        <f>LARGE(AJ$7:AJ$80,$BI5)</f>
        <v>14</v>
      </c>
      <c r="BL5">
        <f>LARGE(AK$7:AK$80,$BI5)</f>
        <v>9</v>
      </c>
      <c r="BM5">
        <f>LARGE(AL$7:AL$80,$BI5)</f>
        <v>10</v>
      </c>
      <c r="BN5">
        <f>LARGE(AM$7:AM$80,$BI5)</f>
        <v>7</v>
      </c>
      <c r="BQ5" s="30" t="s">
        <v>130</v>
      </c>
      <c r="BR5" s="30" t="str">
        <v>Net_Income_Y_Change</v>
      </c>
      <c r="BS5" s="31">
        <v>10</v>
      </c>
      <c r="BT5" s="30" t="str">
        <v>PE_Ratios</v>
      </c>
      <c r="BU5" s="31">
        <v>9</v>
      </c>
      <c r="BV5" s="30" t="str">
        <v>PE_Ratios</v>
      </c>
      <c r="BW5" s="31">
        <v>9</v>
      </c>
    </row>
    <row r="6" spans="1:75" x14ac:dyDescent="0.3">
      <c r="A6">
        <v>4</v>
      </c>
      <c r="B6" t="s">
        <v>121</v>
      </c>
      <c r="C6">
        <v>2018</v>
      </c>
      <c r="D6">
        <v>278</v>
      </c>
      <c r="E6">
        <v>4</v>
      </c>
      <c r="F6">
        <v>0.51798561151079103</v>
      </c>
      <c r="G6">
        <v>0.1</v>
      </c>
      <c r="H6">
        <v>5</v>
      </c>
      <c r="I6">
        <v>0.8</v>
      </c>
      <c r="J6">
        <v>0.62</v>
      </c>
      <c r="K6">
        <v>0.82</v>
      </c>
      <c r="L6">
        <v>8</v>
      </c>
      <c r="M6" t="s">
        <v>104</v>
      </c>
      <c r="N6" t="s">
        <v>41</v>
      </c>
      <c r="O6" t="s">
        <v>77</v>
      </c>
      <c r="P6" t="s">
        <v>111</v>
      </c>
      <c r="Q6" t="s">
        <v>64</v>
      </c>
      <c r="R6" t="s">
        <v>32</v>
      </c>
      <c r="S6" t="s">
        <v>103</v>
      </c>
      <c r="T6" t="s">
        <v>47</v>
      </c>
      <c r="U6" t="s">
        <v>56</v>
      </c>
      <c r="V6" t="s">
        <v>92</v>
      </c>
      <c r="W6">
        <v>7.2023112015789401</v>
      </c>
      <c r="X6">
        <v>6.6278383747058802</v>
      </c>
      <c r="Y6">
        <v>6.4533783044999904</v>
      </c>
      <c r="Z6">
        <v>6.2414109286363599</v>
      </c>
      <c r="AA6">
        <v>6.2121228587499902</v>
      </c>
      <c r="AB6">
        <v>6.0419322262500001</v>
      </c>
      <c r="AC6">
        <v>5.9465845415384599</v>
      </c>
      <c r="AD6">
        <v>5.8694692726315703</v>
      </c>
      <c r="AE6">
        <v>5.8543010957142796</v>
      </c>
      <c r="AF6">
        <v>5.8337074245161196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PE_Ratios</v>
      </c>
      <c r="BK6" t="str">
        <f t="shared" ref="BK6:BN6" si="3">INDEX($AH$7:$AH$80,MATCH(BK7,AJ$7:AJ$80,0))</f>
        <v>PE_Ratios</v>
      </c>
      <c r="BL6" t="str">
        <f t="shared" si="3"/>
        <v>PE_Ratios</v>
      </c>
      <c r="BM6" t="str">
        <f t="shared" si="3"/>
        <v>Gross_Profit_Y_Change</v>
      </c>
      <c r="BN6" t="str">
        <f t="shared" si="3"/>
        <v>Net_Income_Y_Change</v>
      </c>
      <c r="BQ6" s="32" t="s">
        <v>131</v>
      </c>
      <c r="BR6" s="30" t="str">
        <v>Total_Liabilities_Q_Change</v>
      </c>
      <c r="BS6" s="31">
        <v>11</v>
      </c>
      <c r="BT6" s="30" t="str">
        <v>EPS_Earnings_Surprise_Backward_Ave_Diff</v>
      </c>
      <c r="BU6" s="31">
        <v>10</v>
      </c>
      <c r="BV6" s="30" t="str">
        <v>Gross_Profit_Y_Change</v>
      </c>
      <c r="BW6" s="31">
        <v>8</v>
      </c>
    </row>
    <row r="7" spans="1:75" x14ac:dyDescent="0.3">
      <c r="A7">
        <v>5</v>
      </c>
      <c r="B7" t="s">
        <v>121</v>
      </c>
      <c r="C7">
        <v>2018</v>
      </c>
      <c r="D7">
        <v>278</v>
      </c>
      <c r="E7">
        <v>5</v>
      </c>
      <c r="F7">
        <v>0.514388489208633</v>
      </c>
      <c r="G7">
        <v>0.54</v>
      </c>
      <c r="H7">
        <v>1</v>
      </c>
      <c r="I7">
        <v>0.3</v>
      </c>
      <c r="J7">
        <v>0.8</v>
      </c>
      <c r="K7">
        <v>0.12</v>
      </c>
      <c r="L7">
        <v>2</v>
      </c>
      <c r="M7" t="s">
        <v>55</v>
      </c>
      <c r="N7" t="s">
        <v>72</v>
      </c>
      <c r="O7" t="s">
        <v>52</v>
      </c>
      <c r="P7" t="s">
        <v>104</v>
      </c>
      <c r="Q7" t="s">
        <v>64</v>
      </c>
      <c r="R7" t="s">
        <v>41</v>
      </c>
      <c r="S7" t="s">
        <v>107</v>
      </c>
      <c r="T7" t="s">
        <v>85</v>
      </c>
      <c r="U7" t="s">
        <v>111</v>
      </c>
      <c r="V7" t="s">
        <v>39</v>
      </c>
      <c r="W7">
        <v>14.7596893</v>
      </c>
      <c r="X7">
        <v>13.648717899999999</v>
      </c>
      <c r="Y7">
        <v>11.180009350000001</v>
      </c>
      <c r="Z7">
        <v>11.018197726</v>
      </c>
      <c r="AA7">
        <v>10.519864999999999</v>
      </c>
      <c r="AB7">
        <v>10.2895355333333</v>
      </c>
      <c r="AC7">
        <v>10.105254435000001</v>
      </c>
      <c r="AD7">
        <v>10.049765600000001</v>
      </c>
      <c r="AE7">
        <v>9.7413768800000007</v>
      </c>
      <c r="AF7">
        <v>9.6475620299999996</v>
      </c>
      <c r="AH7" s="10" t="s">
        <v>32</v>
      </c>
      <c r="AI7" s="4">
        <f>COUNTIF($M$2:$M$101,AH7)</f>
        <v>0</v>
      </c>
      <c r="AJ7" s="3">
        <f t="shared" ref="AJ7:AJ70" si="4">COUNTIF($N$2:$N$101,$AH7)</f>
        <v>1</v>
      </c>
      <c r="AK7" s="3">
        <f t="shared" ref="AK7:AK70" si="5">COUNTIF($O$2:$O$101,$AH7)</f>
        <v>1</v>
      </c>
      <c r="AL7" s="3">
        <f t="shared" ref="AL7:AL70" si="6">COUNTIF($P$2:$P$101,$AH7)</f>
        <v>1</v>
      </c>
      <c r="AM7" s="5">
        <f t="shared" ref="AM7:AM70" si="7">COUNTIF($Q$2:$Q$101,$AH7)</f>
        <v>0</v>
      </c>
      <c r="AN7" s="4">
        <f>COUNTIF($M$106:$M$205,$AH7)</f>
        <v>1</v>
      </c>
      <c r="AO7" s="3">
        <f>COUNTIF($N$106:$N$205,$AH7)</f>
        <v>1</v>
      </c>
      <c r="AP7" s="3">
        <f>COUNTIF($O$106:$O$205,$AH7)</f>
        <v>0</v>
      </c>
      <c r="AQ7" s="3">
        <f>COUNTIF($P$106:$P$205,$AH7)</f>
        <v>0</v>
      </c>
      <c r="AR7" s="5">
        <f>COUNTIF($Q$106:$Q$205,$AH7)</f>
        <v>3</v>
      </c>
      <c r="AS7" s="4">
        <f>COUNTIF($M$210:$M$309,$AH7)</f>
        <v>3</v>
      </c>
      <c r="AT7" s="3">
        <f>COUNTIF($N$210:$N$309,$AH7)</f>
        <v>0</v>
      </c>
      <c r="AU7" s="3">
        <f>COUNTIF($O$210:$O$309,$AH7)</f>
        <v>2</v>
      </c>
      <c r="AV7" s="3">
        <f>COUNTIF($P$210:$P$309,$AH7)</f>
        <v>0</v>
      </c>
      <c r="AW7" s="5">
        <f>COUNTIF($Q$210:$Q$309,$AH7)</f>
        <v>3</v>
      </c>
      <c r="AX7" s="4">
        <f>COUNTIF($M$314:$M$413,$AH7)</f>
        <v>0</v>
      </c>
      <c r="AY7" s="3">
        <f>COUNTIF($N$314:$N$413,$AH7)</f>
        <v>0</v>
      </c>
      <c r="AZ7" s="3">
        <f>COUNTIF($O$314:$O$413,$AH7)</f>
        <v>2</v>
      </c>
      <c r="BA7" s="3">
        <f>COUNTIF($P$314:$P$413,$AH7)</f>
        <v>2</v>
      </c>
      <c r="BB7" s="5">
        <f>COUNTIF($Q$314:$Q$413,$AH7)</f>
        <v>1</v>
      </c>
      <c r="BC7" s="4">
        <f>COUNTIF($M$418:$M$517,$AH7)</f>
        <v>0</v>
      </c>
      <c r="BD7" s="3">
        <f>COUNTIF($N$418:$N$517,$AH7)</f>
        <v>1</v>
      </c>
      <c r="BE7" s="3">
        <f>COUNTIF($O$418:$O$517,$AH7)</f>
        <v>0</v>
      </c>
      <c r="BF7" s="3">
        <f>COUNTIF($P$417:$P$518,$AH7)</f>
        <v>0</v>
      </c>
      <c r="BG7" s="5">
        <f>COUNTIF($Q$417:$Q$518,$AH7)</f>
        <v>0</v>
      </c>
      <c r="BI7">
        <v>3</v>
      </c>
      <c r="BJ7">
        <f>LARGE(AI$7:AI$80,$BI7)</f>
        <v>9</v>
      </c>
      <c r="BK7">
        <f>LARGE(AJ$7:AJ$80,$BI7)</f>
        <v>13</v>
      </c>
      <c r="BL7">
        <f>LARGE(AK$7:AK$80,$BI7)</f>
        <v>9</v>
      </c>
      <c r="BM7">
        <f>LARGE(AL$7:AL$80,$BI7)</f>
        <v>8</v>
      </c>
      <c r="BN7">
        <f>LARGE(AM$7:AM$80,$BI7)</f>
        <v>5</v>
      </c>
      <c r="BQ7" s="33" t="s">
        <v>132</v>
      </c>
      <c r="BR7" s="55" t="str">
        <v>Operating_Income_Y_Change</v>
      </c>
      <c r="BS7" s="35">
        <v>8</v>
      </c>
      <c r="BT7" s="30" t="str">
        <v>PE_Ratios</v>
      </c>
      <c r="BU7" s="31">
        <v>7</v>
      </c>
      <c r="BV7" s="30" t="str">
        <v>Net_Income_Y_Change</v>
      </c>
      <c r="BW7" s="31">
        <v>5</v>
      </c>
    </row>
    <row r="8" spans="1:75" x14ac:dyDescent="0.3">
      <c r="A8">
        <v>6</v>
      </c>
      <c r="B8" t="s">
        <v>121</v>
      </c>
      <c r="C8">
        <v>2018</v>
      </c>
      <c r="D8">
        <v>278</v>
      </c>
      <c r="E8">
        <v>6</v>
      </c>
      <c r="F8">
        <v>0.50359712230215803</v>
      </c>
      <c r="G8">
        <v>0.06</v>
      </c>
      <c r="H8">
        <v>7</v>
      </c>
      <c r="I8">
        <v>0.2</v>
      </c>
      <c r="J8">
        <v>0.74</v>
      </c>
      <c r="K8">
        <v>0.4</v>
      </c>
      <c r="L8">
        <v>8</v>
      </c>
      <c r="M8" t="s">
        <v>104</v>
      </c>
      <c r="N8" t="s">
        <v>52</v>
      </c>
      <c r="O8" t="s">
        <v>37</v>
      </c>
      <c r="P8" t="s">
        <v>77</v>
      </c>
      <c r="Q8" t="s">
        <v>64</v>
      </c>
      <c r="R8" t="s">
        <v>89</v>
      </c>
      <c r="S8" t="s">
        <v>65</v>
      </c>
      <c r="T8" t="s">
        <v>41</v>
      </c>
      <c r="U8" t="s">
        <v>43</v>
      </c>
      <c r="V8" t="s">
        <v>54</v>
      </c>
      <c r="W8">
        <v>5.6997012803030298</v>
      </c>
      <c r="X8">
        <v>5.1269720839215696</v>
      </c>
      <c r="Y8">
        <v>4.8176643621363597</v>
      </c>
      <c r="Z8">
        <v>4.4599440236111096</v>
      </c>
      <c r="AA8">
        <v>4.3653288416129001</v>
      </c>
      <c r="AB8">
        <v>4.2983291358333302</v>
      </c>
      <c r="AC8">
        <v>4.2779395755319101</v>
      </c>
      <c r="AD8">
        <v>4.2130836017499904</v>
      </c>
      <c r="AE8">
        <v>4.1990062980714198</v>
      </c>
      <c r="AF8">
        <v>4.0976323167954503</v>
      </c>
      <c r="AH8" s="10" t="s">
        <v>33</v>
      </c>
      <c r="AI8" s="4">
        <f t="shared" ref="AI8:AI71" si="8">COUNTIF($M$2:$M$101,AH8)</f>
        <v>1</v>
      </c>
      <c r="AJ8" s="3">
        <f t="shared" si="4"/>
        <v>0</v>
      </c>
      <c r="AK8" s="3">
        <f t="shared" si="5"/>
        <v>0</v>
      </c>
      <c r="AL8" s="3">
        <f t="shared" si="6"/>
        <v>2</v>
      </c>
      <c r="AM8" s="5">
        <f t="shared" si="7"/>
        <v>0</v>
      </c>
      <c r="AN8" s="4">
        <f t="shared" ref="AN8:AN71" si="9">COUNTIF($M$106:$M$205,$AH8)</f>
        <v>0</v>
      </c>
      <c r="AO8" s="3">
        <f t="shared" ref="AO8:AO71" si="10">COUNTIF($N$106:$N$205,$AH8)</f>
        <v>0</v>
      </c>
      <c r="AP8" s="3">
        <f t="shared" ref="AP8:AP71" si="11">COUNTIF($O$106:$O$205,$AH8)</f>
        <v>0</v>
      </c>
      <c r="AQ8" s="3">
        <f t="shared" ref="AQ8:AQ71" si="12">COUNTIF($P$106:$P$205,$AH8)</f>
        <v>1</v>
      </c>
      <c r="AR8" s="5">
        <f t="shared" ref="AR8:AR71" si="13">COUNTIF($Q$106:$Q$205,$AH8)</f>
        <v>1</v>
      </c>
      <c r="AS8" s="4">
        <f t="shared" ref="AS8:AS71" si="14">COUNTIF($M$210:$M$309,$AH8)</f>
        <v>0</v>
      </c>
      <c r="AT8" s="3">
        <f t="shared" ref="AT8:AT71" si="15">COUNTIF($N$210:$N$309,$AH8)</f>
        <v>0</v>
      </c>
      <c r="AU8" s="3">
        <f t="shared" ref="AU8:AU71" si="16">COUNTIF($O$210:$O$309,$AH8)</f>
        <v>0</v>
      </c>
      <c r="AV8" s="3">
        <f t="shared" ref="AV8:AV71" si="17">COUNTIF($P$210:$P$309,$AH8)</f>
        <v>2</v>
      </c>
      <c r="AW8" s="5">
        <f t="shared" ref="AW8:AW71" si="18">COUNTIF($Q$210:$Q$309,$AH8)</f>
        <v>1</v>
      </c>
      <c r="AX8" s="4">
        <f t="shared" ref="AX8:AX71" si="19">COUNTIF($M$314:$M$413,$AH8)</f>
        <v>0</v>
      </c>
      <c r="AY8" s="3">
        <f t="shared" ref="AY8:AY71" si="20">COUNTIF($N$314:$N$413,$AH8)</f>
        <v>1</v>
      </c>
      <c r="AZ8" s="3">
        <f t="shared" ref="AZ8:AZ71" si="21">COUNTIF($O$314:$O$413,$AH8)</f>
        <v>1</v>
      </c>
      <c r="BA8" s="3">
        <f t="shared" ref="BA8:BA71" si="22">COUNTIF($P$314:$P$413,$AH8)</f>
        <v>2</v>
      </c>
      <c r="BB8" s="5">
        <f t="shared" ref="BB8:BB71" si="23">COUNTIF($Q$314:$Q$413,$AH8)</f>
        <v>0</v>
      </c>
      <c r="BC8" s="4">
        <f t="shared" ref="BC8:BC71" si="24">COUNTIF($M$418:$M$517,$AH8)</f>
        <v>0</v>
      </c>
      <c r="BD8" s="3">
        <f t="shared" ref="BD8:BD71" si="25">COUNTIF($N$418:$N$517,$AH8)</f>
        <v>1</v>
      </c>
      <c r="BE8" s="3">
        <f t="shared" ref="BE8:BE71" si="26">COUNTIF($O$418:$O$517,$AH8)</f>
        <v>0</v>
      </c>
      <c r="BF8" s="3">
        <f t="shared" ref="BF8:BF71" si="27">COUNTIF($P$417:$P$518,$AH8)</f>
        <v>1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PE_Ratios</v>
      </c>
      <c r="BK8" t="str">
        <f t="shared" ref="BK8:BN8" si="29">INDEX($AH$7:$AH$80,MATCH(BK9,AO$7:AO$80,0))</f>
        <v>Net_Income_Y_Change</v>
      </c>
      <c r="BL8" t="str">
        <f t="shared" si="29"/>
        <v>Net_Income_Y_Change</v>
      </c>
      <c r="BM8" t="str">
        <f t="shared" si="29"/>
        <v>Net_Income_Y_Change</v>
      </c>
      <c r="BN8" t="str">
        <f t="shared" si="29"/>
        <v>Net_Income_Y_Change</v>
      </c>
      <c r="BQ8" s="27">
        <v>2017</v>
      </c>
      <c r="BR8" s="54"/>
      <c r="BS8" s="29"/>
      <c r="BT8" s="30"/>
      <c r="BU8" s="31"/>
      <c r="BV8" s="30"/>
      <c r="BW8" s="31"/>
    </row>
    <row r="9" spans="1:75" x14ac:dyDescent="0.3">
      <c r="A9">
        <v>7</v>
      </c>
      <c r="B9" t="s">
        <v>121</v>
      </c>
      <c r="C9">
        <v>2018</v>
      </c>
      <c r="D9">
        <v>278</v>
      </c>
      <c r="E9">
        <v>7</v>
      </c>
      <c r="F9">
        <v>0.49640287769784103</v>
      </c>
      <c r="G9">
        <v>0.8</v>
      </c>
      <c r="H9">
        <v>1</v>
      </c>
      <c r="I9">
        <v>0.44</v>
      </c>
      <c r="J9">
        <v>0.8</v>
      </c>
      <c r="K9">
        <v>0.88</v>
      </c>
      <c r="L9">
        <v>6</v>
      </c>
      <c r="M9" t="s">
        <v>41</v>
      </c>
      <c r="N9" t="s">
        <v>77</v>
      </c>
      <c r="O9" t="s">
        <v>80</v>
      </c>
      <c r="P9" t="s">
        <v>104</v>
      </c>
      <c r="Q9" t="s">
        <v>92</v>
      </c>
      <c r="R9" t="s">
        <v>45</v>
      </c>
      <c r="S9" t="s">
        <v>47</v>
      </c>
      <c r="T9" t="s">
        <v>55</v>
      </c>
      <c r="U9" t="s">
        <v>100</v>
      </c>
      <c r="V9" t="s">
        <v>81</v>
      </c>
      <c r="W9">
        <v>14.5251217</v>
      </c>
      <c r="X9">
        <v>12.95228575</v>
      </c>
      <c r="Y9">
        <v>11.855843500000001</v>
      </c>
      <c r="Z9">
        <v>10.115585796666601</v>
      </c>
      <c r="AA9">
        <v>9.5776472100000003</v>
      </c>
      <c r="AB9">
        <v>8.9969987899999992</v>
      </c>
      <c r="AC9">
        <v>8.8252345666666603</v>
      </c>
      <c r="AD9">
        <v>8.6713287099999992</v>
      </c>
      <c r="AE9">
        <v>8.5603113200000003</v>
      </c>
      <c r="AF9">
        <v>8.5453726433333301</v>
      </c>
      <c r="AH9" s="10" t="s">
        <v>34</v>
      </c>
      <c r="AI9" s="4">
        <f t="shared" si="8"/>
        <v>0</v>
      </c>
      <c r="AJ9" s="3">
        <f t="shared" si="4"/>
        <v>0</v>
      </c>
      <c r="AK9" s="3">
        <f t="shared" si="5"/>
        <v>0</v>
      </c>
      <c r="AL9" s="3">
        <f t="shared" si="6"/>
        <v>0</v>
      </c>
      <c r="AM9" s="5">
        <f t="shared" si="7"/>
        <v>2</v>
      </c>
      <c r="AN9" s="4">
        <f t="shared" si="9"/>
        <v>1</v>
      </c>
      <c r="AO9" s="3">
        <f t="shared" si="10"/>
        <v>1</v>
      </c>
      <c r="AP9" s="3">
        <f t="shared" si="11"/>
        <v>0</v>
      </c>
      <c r="AQ9" s="3">
        <f t="shared" si="12"/>
        <v>0</v>
      </c>
      <c r="AR9" s="5">
        <f t="shared" si="13"/>
        <v>0</v>
      </c>
      <c r="AS9" s="4">
        <f t="shared" si="14"/>
        <v>0</v>
      </c>
      <c r="AT9" s="3">
        <f t="shared" si="15"/>
        <v>1</v>
      </c>
      <c r="AU9" s="3">
        <f t="shared" si="16"/>
        <v>2</v>
      </c>
      <c r="AV9" s="3">
        <f t="shared" si="17"/>
        <v>0</v>
      </c>
      <c r="AW9" s="5">
        <f t="shared" si="18"/>
        <v>1</v>
      </c>
      <c r="AX9" s="4">
        <f t="shared" si="19"/>
        <v>0</v>
      </c>
      <c r="AY9" s="3">
        <f t="shared" si="20"/>
        <v>0</v>
      </c>
      <c r="AZ9" s="3">
        <f t="shared" si="21"/>
        <v>0</v>
      </c>
      <c r="BA9" s="3">
        <f t="shared" si="22"/>
        <v>0</v>
      </c>
      <c r="BB9" s="5">
        <f t="shared" si="23"/>
        <v>0</v>
      </c>
      <c r="BC9" s="4">
        <f t="shared" si="24"/>
        <v>0</v>
      </c>
      <c r="BD9" s="3">
        <f t="shared" si="25"/>
        <v>1</v>
      </c>
      <c r="BE9" s="3">
        <f t="shared" si="26"/>
        <v>0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42</v>
      </c>
      <c r="BK9">
        <f t="shared" ref="BK9:BN9" si="30">LARGE(AO$7:AO$80,$BI9)</f>
        <v>17</v>
      </c>
      <c r="BL9">
        <f t="shared" si="30"/>
        <v>17</v>
      </c>
      <c r="BM9">
        <f t="shared" si="30"/>
        <v>16</v>
      </c>
      <c r="BN9">
        <f t="shared" si="30"/>
        <v>10</v>
      </c>
      <c r="BQ9" s="30" t="s">
        <v>128</v>
      </c>
      <c r="BR9" s="30" t="str">
        <f t="array" ref="BR9:BR13">TRANSPOSE(BJ8:BN8)</f>
        <v>PE_Ratios</v>
      </c>
      <c r="BS9" s="31">
        <f t="array" ref="BS9:BS13">TRANSPOSE(BJ9:BN9)</f>
        <v>42</v>
      </c>
      <c r="BT9" s="30" t="str">
        <f t="array" ref="BT9:BT13">TRANSPOSE(BJ10:BN10)</f>
        <v>Net_Income_Y_Change</v>
      </c>
      <c r="BU9" s="31">
        <f t="array" ref="BU9:BU13">TRANSPOSE(BJ11:BN11)</f>
        <v>9</v>
      </c>
      <c r="BV9" s="30" t="str">
        <f t="array" ref="BV9:BV13">TRANSPOSE(BJ12:BN12)</f>
        <v>PB_Ratios_Y_Change</v>
      </c>
      <c r="BW9" s="31">
        <f t="array" ref="BW9:BW13">TRANSPOSE(BJ13:BN13)</f>
        <v>7</v>
      </c>
    </row>
    <row r="10" spans="1:75" x14ac:dyDescent="0.3">
      <c r="A10">
        <v>8</v>
      </c>
      <c r="B10" t="s">
        <v>121</v>
      </c>
      <c r="C10">
        <v>2018</v>
      </c>
      <c r="D10">
        <v>278</v>
      </c>
      <c r="E10">
        <v>8</v>
      </c>
      <c r="F10">
        <v>0.50359712230215803</v>
      </c>
      <c r="G10">
        <v>0.06</v>
      </c>
      <c r="H10">
        <v>4</v>
      </c>
      <c r="I10">
        <v>0.82</v>
      </c>
      <c r="J10">
        <v>0.52</v>
      </c>
      <c r="K10">
        <v>0.66</v>
      </c>
      <c r="L10">
        <v>3</v>
      </c>
      <c r="M10" t="s">
        <v>104</v>
      </c>
      <c r="N10" t="s">
        <v>111</v>
      </c>
      <c r="O10" t="s">
        <v>54</v>
      </c>
      <c r="P10" t="s">
        <v>107</v>
      </c>
      <c r="Q10" t="s">
        <v>52</v>
      </c>
      <c r="R10" t="s">
        <v>84</v>
      </c>
      <c r="S10" t="s">
        <v>77</v>
      </c>
      <c r="T10" t="s">
        <v>41</v>
      </c>
      <c r="U10" t="s">
        <v>47</v>
      </c>
      <c r="V10" t="s">
        <v>110</v>
      </c>
      <c r="W10">
        <v>8.0151539639583298</v>
      </c>
      <c r="X10">
        <v>7.3776920215384596</v>
      </c>
      <c r="Y10">
        <v>6.9060638516666604</v>
      </c>
      <c r="Z10">
        <v>6.8882181782608702</v>
      </c>
      <c r="AA10">
        <v>6.7802785065217304</v>
      </c>
      <c r="AB10">
        <v>6.7734827263157804</v>
      </c>
      <c r="AC10">
        <v>6.7610025406666603</v>
      </c>
      <c r="AD10">
        <v>6.61159749543478</v>
      </c>
      <c r="AE10">
        <v>6.5942441896428496</v>
      </c>
      <c r="AF10">
        <v>6.5128225522222198</v>
      </c>
      <c r="AH10" s="10" t="s">
        <v>35</v>
      </c>
      <c r="AI10" s="4">
        <f t="shared" si="8"/>
        <v>0</v>
      </c>
      <c r="AJ10" s="3">
        <f t="shared" si="4"/>
        <v>0</v>
      </c>
      <c r="AK10" s="3">
        <f t="shared" si="5"/>
        <v>1</v>
      </c>
      <c r="AL10" s="3">
        <f t="shared" si="6"/>
        <v>0</v>
      </c>
      <c r="AM10" s="5">
        <f t="shared" si="7"/>
        <v>0</v>
      </c>
      <c r="AN10" s="4">
        <f t="shared" si="9"/>
        <v>0</v>
      </c>
      <c r="AO10" s="3">
        <f t="shared" si="10"/>
        <v>0</v>
      </c>
      <c r="AP10" s="3">
        <f t="shared" si="11"/>
        <v>1</v>
      </c>
      <c r="AQ10" s="3">
        <f t="shared" si="12"/>
        <v>2</v>
      </c>
      <c r="AR10" s="5">
        <f t="shared" si="13"/>
        <v>2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0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1</v>
      </c>
      <c r="BC10" s="4">
        <f t="shared" si="24"/>
        <v>1</v>
      </c>
      <c r="BD10" s="3">
        <f t="shared" si="25"/>
        <v>0</v>
      </c>
      <c r="BE10" s="3">
        <f t="shared" si="26"/>
        <v>3</v>
      </c>
      <c r="BF10" s="3">
        <f t="shared" si="27"/>
        <v>0</v>
      </c>
      <c r="BG10" s="5">
        <f t="shared" si="28"/>
        <v>3</v>
      </c>
      <c r="BJ10" t="str">
        <f>INDEX($AH$7:$AH$80,MATCH(BJ11,AN$7:AN$80,0))</f>
        <v>Net_Income_Y_Change</v>
      </c>
      <c r="BK10" t="str">
        <f t="shared" ref="BK10:BN10" si="31">INDEX($AH$7:$AH$80,MATCH(BK11,AO$7:AO$80,0))</f>
        <v>PE_Ratios</v>
      </c>
      <c r="BL10" t="str">
        <f t="shared" si="31"/>
        <v>PE_Ratios</v>
      </c>
      <c r="BM10" t="str">
        <f t="shared" si="31"/>
        <v>Cost_Of_Revenue_Y_Change</v>
      </c>
      <c r="BN10" t="str">
        <f t="shared" si="31"/>
        <v>Total_Liabilities_Q_Change</v>
      </c>
      <c r="BQ10" s="30" t="s">
        <v>129</v>
      </c>
      <c r="BR10" s="30" t="str">
        <v>Net_Income_Y_Change</v>
      </c>
      <c r="BS10" s="31">
        <v>17</v>
      </c>
      <c r="BT10" s="30" t="str">
        <v>PE_Ratios</v>
      </c>
      <c r="BU10" s="31">
        <v>16</v>
      </c>
      <c r="BV10" s="30" t="str">
        <v>Cost_Of_Revenue_Y_Change</v>
      </c>
      <c r="BW10" s="31">
        <v>15</v>
      </c>
    </row>
    <row r="11" spans="1:75" x14ac:dyDescent="0.3">
      <c r="A11">
        <v>9</v>
      </c>
      <c r="B11" t="s">
        <v>121</v>
      </c>
      <c r="C11">
        <v>2018</v>
      </c>
      <c r="D11">
        <v>278</v>
      </c>
      <c r="E11">
        <v>9</v>
      </c>
      <c r="F11">
        <v>0.54676258992805704</v>
      </c>
      <c r="G11">
        <v>0.16</v>
      </c>
      <c r="H11">
        <v>7</v>
      </c>
      <c r="I11">
        <v>0.6</v>
      </c>
      <c r="J11">
        <v>0.62</v>
      </c>
      <c r="K11">
        <v>0.34</v>
      </c>
      <c r="L11">
        <v>10</v>
      </c>
      <c r="M11" t="s">
        <v>111</v>
      </c>
      <c r="N11" t="s">
        <v>103</v>
      </c>
      <c r="O11" t="s">
        <v>96</v>
      </c>
      <c r="P11" t="s">
        <v>41</v>
      </c>
      <c r="Q11" t="s">
        <v>107</v>
      </c>
      <c r="R11" t="s">
        <v>52</v>
      </c>
      <c r="S11" t="s">
        <v>104</v>
      </c>
      <c r="T11" t="s">
        <v>37</v>
      </c>
      <c r="U11" t="s">
        <v>64</v>
      </c>
      <c r="V11" t="s">
        <v>40</v>
      </c>
      <c r="W11">
        <v>6.2246205092307596</v>
      </c>
      <c r="X11">
        <v>5.6349579900000002</v>
      </c>
      <c r="Y11">
        <v>5.5273752216666603</v>
      </c>
      <c r="Z11">
        <v>5.4342704174999996</v>
      </c>
      <c r="AA11">
        <v>5.3382715625000001</v>
      </c>
      <c r="AB11">
        <v>5.2728721412499997</v>
      </c>
      <c r="AC11">
        <v>5.2380244093749999</v>
      </c>
      <c r="AD11">
        <v>5.1936653527272698</v>
      </c>
      <c r="AE11">
        <v>5.1337223009090902</v>
      </c>
      <c r="AF11">
        <v>4.8911610108124997</v>
      </c>
      <c r="AH11" s="10" t="s">
        <v>36</v>
      </c>
      <c r="AI11" s="4">
        <f t="shared" si="8"/>
        <v>1</v>
      </c>
      <c r="AJ11" s="3">
        <f t="shared" si="4"/>
        <v>0</v>
      </c>
      <c r="AK11" s="3">
        <f t="shared" si="5"/>
        <v>1</v>
      </c>
      <c r="AL11" s="3">
        <f t="shared" si="6"/>
        <v>0</v>
      </c>
      <c r="AM11" s="5">
        <f t="shared" si="7"/>
        <v>0</v>
      </c>
      <c r="AN11" s="4">
        <f t="shared" si="9"/>
        <v>0</v>
      </c>
      <c r="AO11" s="3">
        <f t="shared" si="10"/>
        <v>0</v>
      </c>
      <c r="AP11" s="3">
        <f t="shared" si="11"/>
        <v>4</v>
      </c>
      <c r="AQ11" s="3">
        <f t="shared" si="12"/>
        <v>0</v>
      </c>
      <c r="AR11" s="5">
        <f t="shared" si="13"/>
        <v>0</v>
      </c>
      <c r="AS11" s="4">
        <f t="shared" si="14"/>
        <v>0</v>
      </c>
      <c r="AT11" s="3">
        <f t="shared" si="15"/>
        <v>4</v>
      </c>
      <c r="AU11" s="3">
        <f t="shared" si="16"/>
        <v>1</v>
      </c>
      <c r="AV11" s="3">
        <f t="shared" si="17"/>
        <v>0</v>
      </c>
      <c r="AW11" s="5">
        <f t="shared" si="18"/>
        <v>0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1</v>
      </c>
      <c r="BC11" s="4">
        <f t="shared" si="24"/>
        <v>1</v>
      </c>
      <c r="BD11" s="3">
        <f t="shared" si="25"/>
        <v>1</v>
      </c>
      <c r="BE11" s="3">
        <f t="shared" si="26"/>
        <v>0</v>
      </c>
      <c r="BF11" s="3">
        <f t="shared" si="27"/>
        <v>3</v>
      </c>
      <c r="BG11" s="5">
        <f t="shared" si="28"/>
        <v>0</v>
      </c>
      <c r="BI11">
        <v>2</v>
      </c>
      <c r="BJ11">
        <f>LARGE(AN$7:AN$80,$BI11)</f>
        <v>9</v>
      </c>
      <c r="BK11">
        <f t="shared" ref="BK11:BN11" si="32">LARGE(AO$7:AO$80,$BI11)</f>
        <v>16</v>
      </c>
      <c r="BL11">
        <f t="shared" si="32"/>
        <v>11</v>
      </c>
      <c r="BM11">
        <f t="shared" si="32"/>
        <v>15</v>
      </c>
      <c r="BN11">
        <f t="shared" si="32"/>
        <v>9</v>
      </c>
      <c r="BQ11" s="30" t="s">
        <v>130</v>
      </c>
      <c r="BR11" s="30" t="str">
        <v>Net_Income_Y_Change</v>
      </c>
      <c r="BS11" s="31">
        <v>17</v>
      </c>
      <c r="BT11" s="30" t="str">
        <v>PE_Ratios</v>
      </c>
      <c r="BU11" s="31">
        <v>11</v>
      </c>
      <c r="BV11" s="30" t="str">
        <v>PE_Ratios</v>
      </c>
      <c r="BW11" s="31">
        <v>11</v>
      </c>
    </row>
    <row r="12" spans="1:75" x14ac:dyDescent="0.3">
      <c r="A12">
        <v>10</v>
      </c>
      <c r="B12" t="s">
        <v>121</v>
      </c>
      <c r="C12">
        <v>2018</v>
      </c>
      <c r="D12">
        <v>278</v>
      </c>
      <c r="E12">
        <v>10</v>
      </c>
      <c r="F12">
        <v>0.47482014388489202</v>
      </c>
      <c r="G12">
        <v>0.24</v>
      </c>
      <c r="H12">
        <v>2</v>
      </c>
      <c r="I12">
        <v>0.44</v>
      </c>
      <c r="J12">
        <v>0.26</v>
      </c>
      <c r="K12">
        <v>0.38</v>
      </c>
      <c r="L12">
        <v>8</v>
      </c>
      <c r="M12" t="s">
        <v>111</v>
      </c>
      <c r="N12" t="s">
        <v>52</v>
      </c>
      <c r="O12" t="s">
        <v>36</v>
      </c>
      <c r="P12" t="s">
        <v>93</v>
      </c>
      <c r="Q12" t="s">
        <v>41</v>
      </c>
      <c r="R12" t="s">
        <v>105</v>
      </c>
      <c r="S12" t="s">
        <v>94</v>
      </c>
      <c r="T12" t="s">
        <v>81</v>
      </c>
      <c r="U12" t="s">
        <v>90</v>
      </c>
      <c r="V12" t="s">
        <v>91</v>
      </c>
      <c r="W12">
        <v>13.358575350000001</v>
      </c>
      <c r="X12">
        <v>11.067523946</v>
      </c>
      <c r="Y12">
        <v>10.56676672</v>
      </c>
      <c r="Z12">
        <v>10.4209061</v>
      </c>
      <c r="AA12">
        <v>10.1860495675</v>
      </c>
      <c r="AB12">
        <v>9.9968395333333309</v>
      </c>
      <c r="AC12">
        <v>9.6786270000000005</v>
      </c>
      <c r="AD12">
        <v>9.6664748333333304</v>
      </c>
      <c r="AE12">
        <v>9.5166546566666597</v>
      </c>
      <c r="AF12">
        <v>9.5148096100000004</v>
      </c>
      <c r="AH12" s="10" t="s">
        <v>37</v>
      </c>
      <c r="AI12" s="4">
        <f t="shared" si="8"/>
        <v>0</v>
      </c>
      <c r="AJ12" s="3">
        <f t="shared" si="4"/>
        <v>3</v>
      </c>
      <c r="AK12" s="3">
        <f t="shared" si="5"/>
        <v>3</v>
      </c>
      <c r="AL12" s="3">
        <f t="shared" si="6"/>
        <v>1</v>
      </c>
      <c r="AM12" s="5">
        <f t="shared" si="7"/>
        <v>3</v>
      </c>
      <c r="AN12" s="4">
        <f t="shared" si="9"/>
        <v>0</v>
      </c>
      <c r="AO12" s="3">
        <f t="shared" si="10"/>
        <v>0</v>
      </c>
      <c r="AP12" s="3">
        <f t="shared" si="11"/>
        <v>0</v>
      </c>
      <c r="AQ12" s="3">
        <f t="shared" si="12"/>
        <v>0</v>
      </c>
      <c r="AR12" s="5">
        <f t="shared" si="13"/>
        <v>0</v>
      </c>
      <c r="AS12" s="4">
        <f t="shared" si="14"/>
        <v>0</v>
      </c>
      <c r="AT12" s="3">
        <f t="shared" si="15"/>
        <v>0</v>
      </c>
      <c r="AU12" s="3">
        <f t="shared" si="16"/>
        <v>2</v>
      </c>
      <c r="AV12" s="3">
        <f t="shared" si="17"/>
        <v>0</v>
      </c>
      <c r="AW12" s="5">
        <f t="shared" si="18"/>
        <v>1</v>
      </c>
      <c r="AX12" s="4">
        <f t="shared" si="19"/>
        <v>0</v>
      </c>
      <c r="AY12" s="3">
        <f t="shared" si="20"/>
        <v>0</v>
      </c>
      <c r="AZ12" s="3">
        <f t="shared" si="21"/>
        <v>1</v>
      </c>
      <c r="BA12" s="3">
        <f t="shared" si="22"/>
        <v>0</v>
      </c>
      <c r="BB12" s="5">
        <f t="shared" si="23"/>
        <v>0</v>
      </c>
      <c r="BC12" s="4">
        <f t="shared" si="24"/>
        <v>0</v>
      </c>
      <c r="BD12" s="3">
        <f t="shared" si="25"/>
        <v>0</v>
      </c>
      <c r="BE12" s="3">
        <f t="shared" si="26"/>
        <v>0</v>
      </c>
      <c r="BF12" s="3">
        <f t="shared" si="27"/>
        <v>0</v>
      </c>
      <c r="BG12" s="5">
        <f t="shared" si="28"/>
        <v>0</v>
      </c>
      <c r="BJ12" t="str">
        <f>INDEX($AH$7:$AH$80,MATCH(BJ13,AN$7:AN$80,0))</f>
        <v>PB_Ratios_Y_Change</v>
      </c>
      <c r="BK12" t="str">
        <f t="shared" ref="BK12:BN12" si="33">INDEX($AH$7:$AH$80,MATCH(BK13,AO$7:AO$80,0))</f>
        <v>Cost_Of_Revenue_Y_Change</v>
      </c>
      <c r="BL12" t="str">
        <f t="shared" si="33"/>
        <v>PE_Ratios</v>
      </c>
      <c r="BM12" t="str">
        <f t="shared" si="33"/>
        <v>PE_Ratios</v>
      </c>
      <c r="BN12" t="str">
        <f t="shared" si="33"/>
        <v>PB_Ratios_Y_Change</v>
      </c>
      <c r="BQ12" s="32" t="s">
        <v>131</v>
      </c>
      <c r="BR12" s="30" t="str">
        <v>Net_Income_Y_Change</v>
      </c>
      <c r="BS12" s="31">
        <v>16</v>
      </c>
      <c r="BT12" s="30" t="str">
        <v>Cost_Of_Revenue_Y_Change</v>
      </c>
      <c r="BU12" s="31">
        <v>15</v>
      </c>
      <c r="BV12" s="30" t="str">
        <v>PE_Ratios</v>
      </c>
      <c r="BW12" s="31">
        <v>10</v>
      </c>
    </row>
    <row r="13" spans="1:75" x14ac:dyDescent="0.3">
      <c r="A13">
        <v>11</v>
      </c>
      <c r="B13" t="s">
        <v>121</v>
      </c>
      <c r="C13">
        <v>2018</v>
      </c>
      <c r="D13">
        <v>278</v>
      </c>
      <c r="E13">
        <v>11</v>
      </c>
      <c r="F13">
        <v>0.54316546762589901</v>
      </c>
      <c r="G13">
        <v>0.52</v>
      </c>
      <c r="H13">
        <v>1</v>
      </c>
      <c r="I13">
        <v>0.32</v>
      </c>
      <c r="J13">
        <v>0.68</v>
      </c>
      <c r="K13">
        <v>0.32</v>
      </c>
      <c r="L13">
        <v>1</v>
      </c>
      <c r="M13" t="s">
        <v>111</v>
      </c>
      <c r="N13" t="s">
        <v>78</v>
      </c>
      <c r="O13" t="s">
        <v>95</v>
      </c>
      <c r="P13" t="s">
        <v>64</v>
      </c>
      <c r="Q13" t="s">
        <v>86</v>
      </c>
      <c r="R13" t="s">
        <v>77</v>
      </c>
      <c r="S13" t="s">
        <v>45</v>
      </c>
      <c r="T13" t="s">
        <v>104</v>
      </c>
      <c r="U13" t="s">
        <v>103</v>
      </c>
      <c r="V13" t="s">
        <v>72</v>
      </c>
      <c r="W13">
        <v>16.4232464</v>
      </c>
      <c r="X13">
        <v>11.7895985</v>
      </c>
      <c r="Y13">
        <v>11.737586</v>
      </c>
      <c r="Z13">
        <v>10.492300999999999</v>
      </c>
      <c r="AA13">
        <v>10.363481500000001</v>
      </c>
      <c r="AB13">
        <v>10.185309175</v>
      </c>
      <c r="AC13">
        <v>10.120059980000001</v>
      </c>
      <c r="AD13">
        <v>9.9140538471428492</v>
      </c>
      <c r="AE13">
        <v>9.1300048966666605</v>
      </c>
      <c r="AF13">
        <v>9.0354845600000004</v>
      </c>
      <c r="AH13" s="10" t="s">
        <v>38</v>
      </c>
      <c r="AI13" s="4">
        <f t="shared" si="8"/>
        <v>0</v>
      </c>
      <c r="AJ13" s="3">
        <f t="shared" si="4"/>
        <v>0</v>
      </c>
      <c r="AK13" s="3">
        <f t="shared" si="5"/>
        <v>2</v>
      </c>
      <c r="AL13" s="3">
        <f t="shared" si="6"/>
        <v>0</v>
      </c>
      <c r="AM13" s="5">
        <f t="shared" si="7"/>
        <v>2</v>
      </c>
      <c r="AN13" s="4">
        <f t="shared" si="9"/>
        <v>1</v>
      </c>
      <c r="AO13" s="3">
        <f t="shared" si="10"/>
        <v>0</v>
      </c>
      <c r="AP13" s="3">
        <f t="shared" si="11"/>
        <v>1</v>
      </c>
      <c r="AQ13" s="3">
        <f t="shared" si="12"/>
        <v>0</v>
      </c>
      <c r="AR13" s="5">
        <f t="shared" si="13"/>
        <v>1</v>
      </c>
      <c r="AS13" s="4">
        <f t="shared" si="14"/>
        <v>1</v>
      </c>
      <c r="AT13" s="3">
        <f t="shared" si="15"/>
        <v>1</v>
      </c>
      <c r="AU13" s="3">
        <f t="shared" si="16"/>
        <v>0</v>
      </c>
      <c r="AV13" s="3">
        <f t="shared" si="17"/>
        <v>0</v>
      </c>
      <c r="AW13" s="5">
        <f t="shared" si="18"/>
        <v>1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1</v>
      </c>
      <c r="BC13" s="4">
        <f t="shared" si="24"/>
        <v>0</v>
      </c>
      <c r="BD13" s="3">
        <f t="shared" si="25"/>
        <v>0</v>
      </c>
      <c r="BE13" s="3">
        <f t="shared" si="26"/>
        <v>0</v>
      </c>
      <c r="BF13" s="3">
        <f t="shared" si="27"/>
        <v>3</v>
      </c>
      <c r="BG13" s="5">
        <f t="shared" si="28"/>
        <v>0</v>
      </c>
      <c r="BI13">
        <v>3</v>
      </c>
      <c r="BJ13">
        <f>LARGE(AN$7:AN$80,$BI13)</f>
        <v>7</v>
      </c>
      <c r="BK13">
        <f t="shared" ref="BK13:BN13" si="34">LARGE(AO$7:AO$80,$BI13)</f>
        <v>15</v>
      </c>
      <c r="BL13">
        <f t="shared" si="34"/>
        <v>11</v>
      </c>
      <c r="BM13">
        <f t="shared" si="34"/>
        <v>10</v>
      </c>
      <c r="BN13">
        <f t="shared" si="34"/>
        <v>8</v>
      </c>
      <c r="BQ13" s="33" t="s">
        <v>132</v>
      </c>
      <c r="BR13" s="55" t="str">
        <v>Net_Income_Y_Change</v>
      </c>
      <c r="BS13" s="35">
        <v>10</v>
      </c>
      <c r="BT13" s="30" t="str">
        <v>Total_Liabilities_Q_Change</v>
      </c>
      <c r="BU13" s="31">
        <v>9</v>
      </c>
      <c r="BV13" s="30" t="str">
        <v>PB_Ratios_Y_Change</v>
      </c>
      <c r="BW13" s="31">
        <v>8</v>
      </c>
    </row>
    <row r="14" spans="1:75" x14ac:dyDescent="0.3">
      <c r="A14">
        <v>12</v>
      </c>
      <c r="B14" t="s">
        <v>121</v>
      </c>
      <c r="C14">
        <v>2018</v>
      </c>
      <c r="D14">
        <v>278</v>
      </c>
      <c r="E14">
        <v>12</v>
      </c>
      <c r="F14">
        <v>0.53597122302158196</v>
      </c>
      <c r="G14">
        <v>0.24</v>
      </c>
      <c r="H14">
        <v>2</v>
      </c>
      <c r="I14">
        <v>0.57999999999999996</v>
      </c>
      <c r="J14">
        <v>0.7</v>
      </c>
      <c r="K14">
        <v>0.28000000000000003</v>
      </c>
      <c r="L14">
        <v>3</v>
      </c>
      <c r="M14" t="s">
        <v>42</v>
      </c>
      <c r="N14" t="s">
        <v>72</v>
      </c>
      <c r="O14" t="s">
        <v>103</v>
      </c>
      <c r="P14" t="s">
        <v>111</v>
      </c>
      <c r="Q14" t="s">
        <v>37</v>
      </c>
      <c r="R14" t="s">
        <v>104</v>
      </c>
      <c r="S14" t="s">
        <v>76</v>
      </c>
      <c r="T14" t="s">
        <v>107</v>
      </c>
      <c r="U14" t="s">
        <v>84</v>
      </c>
      <c r="V14" t="s">
        <v>41</v>
      </c>
      <c r="W14">
        <v>11.867944700000001</v>
      </c>
      <c r="X14">
        <v>11.166393939999899</v>
      </c>
      <c r="Y14">
        <v>9.9984736259999991</v>
      </c>
      <c r="Z14">
        <v>9.6060579916666597</v>
      </c>
      <c r="AA14">
        <v>8.9413030125000006</v>
      </c>
      <c r="AB14">
        <v>8.7231615426666593</v>
      </c>
      <c r="AC14">
        <v>8.3827142699999992</v>
      </c>
      <c r="AD14">
        <v>7.8977384633333303</v>
      </c>
      <c r="AE14">
        <v>7.7863050774999998</v>
      </c>
      <c r="AF14">
        <v>7.7794469328571401</v>
      </c>
      <c r="AH14" s="10" t="s">
        <v>39</v>
      </c>
      <c r="AI14" s="4">
        <f t="shared" si="8"/>
        <v>4</v>
      </c>
      <c r="AJ14" s="3">
        <f t="shared" si="4"/>
        <v>1</v>
      </c>
      <c r="AK14" s="3">
        <f t="shared" si="5"/>
        <v>3</v>
      </c>
      <c r="AL14" s="3">
        <f t="shared" si="6"/>
        <v>1</v>
      </c>
      <c r="AM14" s="5">
        <f t="shared" si="7"/>
        <v>3</v>
      </c>
      <c r="AN14" s="4">
        <f t="shared" si="9"/>
        <v>0</v>
      </c>
      <c r="AO14" s="3">
        <f t="shared" si="10"/>
        <v>0</v>
      </c>
      <c r="AP14" s="3">
        <f t="shared" si="11"/>
        <v>1</v>
      </c>
      <c r="AQ14" s="3">
        <f t="shared" si="12"/>
        <v>1</v>
      </c>
      <c r="AR14" s="5">
        <f t="shared" si="13"/>
        <v>1</v>
      </c>
      <c r="AS14" s="4">
        <f t="shared" si="14"/>
        <v>2</v>
      </c>
      <c r="AT14" s="3">
        <f t="shared" si="15"/>
        <v>0</v>
      </c>
      <c r="AU14" s="3">
        <f t="shared" si="16"/>
        <v>0</v>
      </c>
      <c r="AV14" s="3">
        <f t="shared" si="17"/>
        <v>0</v>
      </c>
      <c r="AW14" s="5">
        <f t="shared" si="18"/>
        <v>1</v>
      </c>
      <c r="AX14" s="4">
        <f t="shared" si="19"/>
        <v>5</v>
      </c>
      <c r="AY14" s="3">
        <f t="shared" si="20"/>
        <v>8</v>
      </c>
      <c r="AZ14" s="3">
        <f t="shared" si="21"/>
        <v>3</v>
      </c>
      <c r="BA14" s="3">
        <f t="shared" si="22"/>
        <v>2</v>
      </c>
      <c r="BB14" s="5">
        <f t="shared" si="23"/>
        <v>5</v>
      </c>
      <c r="BC14" s="4">
        <f t="shared" si="24"/>
        <v>4</v>
      </c>
      <c r="BD14" s="3">
        <f t="shared" si="25"/>
        <v>1</v>
      </c>
      <c r="BE14" s="3">
        <f t="shared" si="26"/>
        <v>3</v>
      </c>
      <c r="BF14" s="3">
        <f t="shared" si="27"/>
        <v>2</v>
      </c>
      <c r="BG14" s="5">
        <f t="shared" si="28"/>
        <v>3</v>
      </c>
      <c r="BI14">
        <v>2016</v>
      </c>
      <c r="BJ14" t="str">
        <f>INDEX($AH$7:$AH$80,MATCH(BJ15,AS$7:AS$80,0))</f>
        <v>Total_Liabilities_Q_Change</v>
      </c>
      <c r="BK14" t="str">
        <f t="shared" ref="BK14:BN14" si="35">INDEX($AH$7:$AH$80,MATCH(BK15,AT$7:AT$80,0))</f>
        <v>Total_Liabilities_Q_Change</v>
      </c>
      <c r="BL14" t="str">
        <f t="shared" si="35"/>
        <v>Total_Liabilities_Q_Change</v>
      </c>
      <c r="BM14" t="str">
        <f t="shared" si="35"/>
        <v>Total_Liabilities_Q_Change</v>
      </c>
      <c r="BN14" t="str">
        <f t="shared" si="35"/>
        <v>Total_Liabilities_Q_Change</v>
      </c>
      <c r="BQ14" s="27">
        <v>2016</v>
      </c>
      <c r="BR14" s="54"/>
      <c r="BS14" s="29"/>
      <c r="BT14" s="30"/>
      <c r="BU14" s="31"/>
      <c r="BV14" s="30"/>
      <c r="BW14" s="31"/>
    </row>
    <row r="15" spans="1:75" x14ac:dyDescent="0.3">
      <c r="A15">
        <v>13</v>
      </c>
      <c r="B15" t="s">
        <v>121</v>
      </c>
      <c r="C15">
        <v>2018</v>
      </c>
      <c r="D15">
        <v>278</v>
      </c>
      <c r="E15">
        <v>13</v>
      </c>
      <c r="F15">
        <v>0.53956834532374098</v>
      </c>
      <c r="G15">
        <v>0.18</v>
      </c>
      <c r="H15">
        <v>8</v>
      </c>
      <c r="I15">
        <v>0.3</v>
      </c>
      <c r="J15">
        <v>0.52</v>
      </c>
      <c r="K15">
        <v>0.34</v>
      </c>
      <c r="L15">
        <v>9</v>
      </c>
      <c r="M15" t="s">
        <v>44</v>
      </c>
      <c r="N15" t="s">
        <v>104</v>
      </c>
      <c r="O15" t="s">
        <v>103</v>
      </c>
      <c r="P15" t="s">
        <v>52</v>
      </c>
      <c r="Q15" t="s">
        <v>55</v>
      </c>
      <c r="R15" t="s">
        <v>88</v>
      </c>
      <c r="S15" t="s">
        <v>81</v>
      </c>
      <c r="T15" t="s">
        <v>113</v>
      </c>
      <c r="U15" t="s">
        <v>77</v>
      </c>
      <c r="V15" t="s">
        <v>94</v>
      </c>
      <c r="W15">
        <v>5.0713145260000001</v>
      </c>
      <c r="X15">
        <v>5.0295525480689598</v>
      </c>
      <c r="Y15">
        <v>5.0081261543749998</v>
      </c>
      <c r="Z15">
        <v>4.9628138641176403</v>
      </c>
      <c r="AA15">
        <v>4.9305423969230704</v>
      </c>
      <c r="AB15">
        <v>4.9065112011111101</v>
      </c>
      <c r="AC15">
        <v>4.8674267010000003</v>
      </c>
      <c r="AD15">
        <v>4.7752105164285696</v>
      </c>
      <c r="AE15">
        <v>4.7573493750000004</v>
      </c>
      <c r="AF15">
        <v>4.7086954126666596</v>
      </c>
      <c r="AH15" s="10" t="s">
        <v>40</v>
      </c>
      <c r="AI15" s="4">
        <f t="shared" si="8"/>
        <v>0</v>
      </c>
      <c r="AJ15" s="3">
        <f t="shared" si="4"/>
        <v>0</v>
      </c>
      <c r="AK15" s="3">
        <f t="shared" si="5"/>
        <v>1</v>
      </c>
      <c r="AL15" s="3">
        <f t="shared" si="6"/>
        <v>0</v>
      </c>
      <c r="AM15" s="5">
        <f t="shared" si="7"/>
        <v>3</v>
      </c>
      <c r="AN15" s="4">
        <f t="shared" si="9"/>
        <v>0</v>
      </c>
      <c r="AO15" s="3">
        <f t="shared" si="10"/>
        <v>0</v>
      </c>
      <c r="AP15" s="3">
        <f t="shared" si="11"/>
        <v>3</v>
      </c>
      <c r="AQ15" s="3">
        <f t="shared" si="12"/>
        <v>2</v>
      </c>
      <c r="AR15" s="5">
        <f t="shared" si="13"/>
        <v>2</v>
      </c>
      <c r="AS15" s="4">
        <f t="shared" si="14"/>
        <v>0</v>
      </c>
      <c r="AT15" s="3">
        <f t="shared" si="15"/>
        <v>0</v>
      </c>
      <c r="AU15" s="3">
        <f t="shared" si="16"/>
        <v>0</v>
      </c>
      <c r="AV15" s="3">
        <f t="shared" si="17"/>
        <v>0</v>
      </c>
      <c r="AW15" s="5">
        <f t="shared" si="18"/>
        <v>1</v>
      </c>
      <c r="AX15" s="4">
        <f t="shared" si="19"/>
        <v>0</v>
      </c>
      <c r="AY15" s="3">
        <f t="shared" si="20"/>
        <v>0</v>
      </c>
      <c r="AZ15" s="3">
        <f t="shared" si="21"/>
        <v>0</v>
      </c>
      <c r="BA15" s="3">
        <f t="shared" si="22"/>
        <v>0</v>
      </c>
      <c r="BB15" s="5">
        <f t="shared" si="23"/>
        <v>0</v>
      </c>
      <c r="BC15" s="4">
        <f t="shared" si="24"/>
        <v>0</v>
      </c>
      <c r="BD15" s="3">
        <f t="shared" si="25"/>
        <v>1</v>
      </c>
      <c r="BE15" s="3">
        <f t="shared" si="26"/>
        <v>0</v>
      </c>
      <c r="BF15" s="3">
        <f t="shared" si="27"/>
        <v>1</v>
      </c>
      <c r="BG15" s="5">
        <f t="shared" si="28"/>
        <v>0</v>
      </c>
      <c r="BI15">
        <v>1</v>
      </c>
      <c r="BJ15">
        <f>LARGE(AS$7:AS$80,$BI15)</f>
        <v>19</v>
      </c>
      <c r="BK15">
        <f t="shared" ref="BK15:BN15" si="36">LARGE(AT$7:AT$80,$BI15)</f>
        <v>15</v>
      </c>
      <c r="BL15">
        <f t="shared" si="36"/>
        <v>11</v>
      </c>
      <c r="BM15">
        <f t="shared" si="36"/>
        <v>9</v>
      </c>
      <c r="BN15">
        <f t="shared" si="36"/>
        <v>7</v>
      </c>
      <c r="BQ15" s="30" t="s">
        <v>128</v>
      </c>
      <c r="BR15" s="30" t="str">
        <f t="array" ref="BR15:BR19">TRANSPOSE(BJ14:BN14)</f>
        <v>Total_Liabilities_Q_Change</v>
      </c>
      <c r="BS15" s="31">
        <f t="array" ref="BS15:BS19">TRANSPOSE(BJ15:BN15)</f>
        <v>19</v>
      </c>
      <c r="BT15" s="30" t="str">
        <f t="array" ref="BT15:BT19">TRANSPOSE(BJ16:BN16)</f>
        <v>EPS_Earnings_Surprise_Backward_Ave_Diff</v>
      </c>
      <c r="BU15" s="31">
        <f t="array" ref="BU15:BU19">TRANSPOSE(BJ17:BN17)</f>
        <v>11</v>
      </c>
      <c r="BV15" s="30" t="str">
        <f t="array" ref="BV15:BV19">TRANSPOSE(BJ18:BN18)</f>
        <v>PS_Ratios_Y_Change</v>
      </c>
      <c r="BW15" s="31">
        <f t="array" ref="BW15:BW19">TRANSPOSE(BJ19:BN19)</f>
        <v>9</v>
      </c>
    </row>
    <row r="16" spans="1:75" x14ac:dyDescent="0.3">
      <c r="A16">
        <v>14</v>
      </c>
      <c r="B16" t="s">
        <v>121</v>
      </c>
      <c r="C16">
        <v>2018</v>
      </c>
      <c r="D16">
        <v>278</v>
      </c>
      <c r="E16">
        <v>14</v>
      </c>
      <c r="F16">
        <v>0.52877697841726601</v>
      </c>
      <c r="G16">
        <v>0.52</v>
      </c>
      <c r="H16">
        <v>1</v>
      </c>
      <c r="I16">
        <v>0.82</v>
      </c>
      <c r="J16">
        <v>1</v>
      </c>
      <c r="K16">
        <v>0.4</v>
      </c>
      <c r="L16">
        <v>9</v>
      </c>
      <c r="M16" t="s">
        <v>41</v>
      </c>
      <c r="N16" t="s">
        <v>72</v>
      </c>
      <c r="O16" t="s">
        <v>77</v>
      </c>
      <c r="P16" t="s">
        <v>85</v>
      </c>
      <c r="Q16" t="s">
        <v>87</v>
      </c>
      <c r="R16" t="s">
        <v>104</v>
      </c>
      <c r="S16" t="s">
        <v>54</v>
      </c>
      <c r="T16" t="s">
        <v>52</v>
      </c>
      <c r="U16" t="s">
        <v>98</v>
      </c>
      <c r="V16" t="s">
        <v>92</v>
      </c>
      <c r="W16">
        <v>16.4223347</v>
      </c>
      <c r="X16">
        <v>8.8970883000000001</v>
      </c>
      <c r="Y16">
        <v>6.85802567</v>
      </c>
      <c r="Z16">
        <v>6.6643738633333296</v>
      </c>
      <c r="AA16">
        <v>6.6624250399999996</v>
      </c>
      <c r="AB16">
        <v>6.3186487108333296</v>
      </c>
      <c r="AC16">
        <v>5.9013047140000001</v>
      </c>
      <c r="AD16">
        <v>5.8107345774999999</v>
      </c>
      <c r="AE16">
        <v>5.4102057600000002</v>
      </c>
      <c r="AF16">
        <v>4.6313985249999998</v>
      </c>
      <c r="AH16" s="10" t="s">
        <v>41</v>
      </c>
      <c r="AI16" s="4">
        <f t="shared" si="8"/>
        <v>9</v>
      </c>
      <c r="AJ16" s="3">
        <f t="shared" si="4"/>
        <v>13</v>
      </c>
      <c r="AK16" s="3">
        <f t="shared" si="5"/>
        <v>9</v>
      </c>
      <c r="AL16" s="3">
        <f t="shared" si="6"/>
        <v>7</v>
      </c>
      <c r="AM16" s="5">
        <f t="shared" si="7"/>
        <v>7</v>
      </c>
      <c r="AN16" s="4">
        <f t="shared" si="9"/>
        <v>42</v>
      </c>
      <c r="AO16" s="3">
        <f t="shared" si="10"/>
        <v>16</v>
      </c>
      <c r="AP16" s="3">
        <f t="shared" si="11"/>
        <v>11</v>
      </c>
      <c r="AQ16" s="3">
        <f t="shared" si="12"/>
        <v>10</v>
      </c>
      <c r="AR16" s="5">
        <f t="shared" si="13"/>
        <v>2</v>
      </c>
      <c r="AS16" s="4">
        <f t="shared" si="14"/>
        <v>3</v>
      </c>
      <c r="AT16" s="3">
        <f t="shared" si="15"/>
        <v>6</v>
      </c>
      <c r="AU16" s="3">
        <f t="shared" si="16"/>
        <v>5</v>
      </c>
      <c r="AV16" s="3">
        <f t="shared" si="17"/>
        <v>7</v>
      </c>
      <c r="AW16" s="5">
        <f t="shared" si="18"/>
        <v>6</v>
      </c>
      <c r="AX16" s="4">
        <f t="shared" si="19"/>
        <v>7</v>
      </c>
      <c r="AY16" s="3">
        <f t="shared" si="20"/>
        <v>8</v>
      </c>
      <c r="AZ16" s="3">
        <f t="shared" si="21"/>
        <v>10</v>
      </c>
      <c r="BA16" s="3">
        <f t="shared" si="22"/>
        <v>9</v>
      </c>
      <c r="BB16" s="5">
        <f t="shared" si="23"/>
        <v>6</v>
      </c>
      <c r="BC16" s="4">
        <f t="shared" si="24"/>
        <v>5</v>
      </c>
      <c r="BD16" s="3">
        <f t="shared" si="25"/>
        <v>10</v>
      </c>
      <c r="BE16" s="3">
        <f t="shared" si="26"/>
        <v>10</v>
      </c>
      <c r="BF16" s="3">
        <f t="shared" si="27"/>
        <v>8</v>
      </c>
      <c r="BG16" s="5">
        <f t="shared" si="28"/>
        <v>9</v>
      </c>
      <c r="BJ16" t="str">
        <f>INDEX($AH$7:$AH$80,MATCH(BJ17,AS$7:AS$80,0))</f>
        <v>EPS_Earnings_Surprise_Backward_Ave_Diff</v>
      </c>
      <c r="BK16" t="str">
        <f t="shared" ref="BK16:BN16" si="37">INDEX($AH$7:$AH$80,MATCH(BK17,AT$7:AT$80,0))</f>
        <v>PS_Ratios_Y_Change</v>
      </c>
      <c r="BL16" t="str">
        <f t="shared" si="37"/>
        <v>PS_Ratios_Y_Change</v>
      </c>
      <c r="BM16" t="str">
        <f t="shared" si="37"/>
        <v>PE_Ratios</v>
      </c>
      <c r="BN16" t="str">
        <f t="shared" si="37"/>
        <v>PE_Ratios</v>
      </c>
      <c r="BQ16" s="30" t="s">
        <v>129</v>
      </c>
      <c r="BR16" s="30" t="str">
        <v>Total_Liabilities_Q_Change</v>
      </c>
      <c r="BS16" s="31">
        <v>15</v>
      </c>
      <c r="BT16" s="30" t="str">
        <v>PS_Ratios_Y_Change</v>
      </c>
      <c r="BU16" s="31">
        <v>11</v>
      </c>
      <c r="BV16" s="30" t="str">
        <v>PE_Ratios</v>
      </c>
      <c r="BW16" s="31">
        <v>6</v>
      </c>
    </row>
    <row r="17" spans="1:75" x14ac:dyDescent="0.3">
      <c r="A17">
        <v>15</v>
      </c>
      <c r="B17" t="s">
        <v>121</v>
      </c>
      <c r="C17">
        <v>2018</v>
      </c>
      <c r="D17">
        <v>278</v>
      </c>
      <c r="E17">
        <v>15</v>
      </c>
      <c r="F17">
        <v>0.56115107913669005</v>
      </c>
      <c r="G17">
        <v>0.02</v>
      </c>
      <c r="H17">
        <v>8</v>
      </c>
      <c r="I17">
        <v>0.1</v>
      </c>
      <c r="J17">
        <v>0.66</v>
      </c>
      <c r="K17">
        <v>0.54</v>
      </c>
      <c r="L17">
        <v>10</v>
      </c>
      <c r="M17" t="s">
        <v>104</v>
      </c>
      <c r="N17" t="s">
        <v>54</v>
      </c>
      <c r="O17" t="s">
        <v>98</v>
      </c>
      <c r="P17" t="s">
        <v>41</v>
      </c>
      <c r="Q17" t="s">
        <v>95</v>
      </c>
      <c r="R17" t="s">
        <v>72</v>
      </c>
      <c r="S17" t="s">
        <v>77</v>
      </c>
      <c r="T17" t="s">
        <v>52</v>
      </c>
      <c r="U17" t="s">
        <v>47</v>
      </c>
      <c r="V17" t="s">
        <v>45</v>
      </c>
      <c r="W17">
        <v>6.7971583364179002</v>
      </c>
      <c r="X17">
        <v>5.3175989122448897</v>
      </c>
      <c r="Y17">
        <v>5.2978972105833302</v>
      </c>
      <c r="Z17">
        <v>5.1808531380701703</v>
      </c>
      <c r="AA17">
        <v>5.17928255787234</v>
      </c>
      <c r="AB17">
        <v>5.1624790119782604</v>
      </c>
      <c r="AC17">
        <v>5.01281876</v>
      </c>
      <c r="AD17">
        <v>4.8718653204347797</v>
      </c>
      <c r="AE17">
        <v>4.7872156457014903</v>
      </c>
      <c r="AF17">
        <v>4.6651069896969704</v>
      </c>
      <c r="AH17" s="10" t="s">
        <v>42</v>
      </c>
      <c r="AI17" s="4">
        <f t="shared" si="8"/>
        <v>2</v>
      </c>
      <c r="AJ17" s="3">
        <f t="shared" si="4"/>
        <v>1</v>
      </c>
      <c r="AK17" s="3">
        <f t="shared" si="5"/>
        <v>1</v>
      </c>
      <c r="AL17" s="3">
        <f t="shared" si="6"/>
        <v>2</v>
      </c>
      <c r="AM17" s="5">
        <f t="shared" si="7"/>
        <v>1</v>
      </c>
      <c r="AN17" s="4">
        <f t="shared" si="9"/>
        <v>2</v>
      </c>
      <c r="AO17" s="3">
        <f t="shared" si="10"/>
        <v>3</v>
      </c>
      <c r="AP17" s="3">
        <f t="shared" si="11"/>
        <v>0</v>
      </c>
      <c r="AQ17" s="3">
        <f t="shared" si="12"/>
        <v>2</v>
      </c>
      <c r="AR17" s="5">
        <f t="shared" si="13"/>
        <v>2</v>
      </c>
      <c r="AS17" s="4">
        <f t="shared" si="14"/>
        <v>5</v>
      </c>
      <c r="AT17" s="3">
        <f t="shared" si="15"/>
        <v>1</v>
      </c>
      <c r="AU17" s="3">
        <f t="shared" si="16"/>
        <v>2</v>
      </c>
      <c r="AV17" s="3">
        <f t="shared" si="17"/>
        <v>3</v>
      </c>
      <c r="AW17" s="5">
        <f t="shared" si="18"/>
        <v>3</v>
      </c>
      <c r="AX17" s="4">
        <f t="shared" si="19"/>
        <v>1</v>
      </c>
      <c r="AY17" s="3">
        <f t="shared" si="20"/>
        <v>2</v>
      </c>
      <c r="AZ17" s="3">
        <f t="shared" si="21"/>
        <v>4</v>
      </c>
      <c r="BA17" s="3">
        <f t="shared" si="22"/>
        <v>1</v>
      </c>
      <c r="BB17" s="5">
        <f t="shared" si="23"/>
        <v>1</v>
      </c>
      <c r="BC17" s="4">
        <f t="shared" si="24"/>
        <v>0</v>
      </c>
      <c r="BD17" s="3">
        <f t="shared" si="25"/>
        <v>2</v>
      </c>
      <c r="BE17" s="3">
        <f t="shared" si="26"/>
        <v>2</v>
      </c>
      <c r="BF17" s="3">
        <f t="shared" si="27"/>
        <v>4</v>
      </c>
      <c r="BG17" s="5">
        <f t="shared" si="28"/>
        <v>2</v>
      </c>
      <c r="BI17">
        <v>2</v>
      </c>
      <c r="BJ17">
        <f>LARGE(AS$7:AS$80,$BI17)</f>
        <v>11</v>
      </c>
      <c r="BK17">
        <f t="shared" ref="BK17:BN17" si="38">LARGE(AT$7:AT$80,$BI17)</f>
        <v>11</v>
      </c>
      <c r="BL17">
        <f t="shared" si="38"/>
        <v>10</v>
      </c>
      <c r="BM17">
        <f t="shared" si="38"/>
        <v>7</v>
      </c>
      <c r="BN17">
        <f t="shared" si="38"/>
        <v>6</v>
      </c>
      <c r="BQ17" s="30" t="s">
        <v>130</v>
      </c>
      <c r="BR17" s="30" t="str">
        <v>Total_Liabilities_Q_Change</v>
      </c>
      <c r="BS17" s="31">
        <v>11</v>
      </c>
      <c r="BT17" s="30" t="str">
        <v>PS_Ratios_Y_Change</v>
      </c>
      <c r="BU17" s="31">
        <v>10</v>
      </c>
      <c r="BV17" s="30" t="str">
        <v>EPS_Earnings_Surprise_Backward_Ave_Diff</v>
      </c>
      <c r="BW17" s="31">
        <v>7</v>
      </c>
    </row>
    <row r="18" spans="1:75" x14ac:dyDescent="0.3">
      <c r="A18">
        <v>16</v>
      </c>
      <c r="B18" t="s">
        <v>121</v>
      </c>
      <c r="C18">
        <v>2018</v>
      </c>
      <c r="D18">
        <v>278</v>
      </c>
      <c r="E18">
        <v>16</v>
      </c>
      <c r="F18">
        <v>0.47841726618704999</v>
      </c>
      <c r="G18">
        <v>0.14000000000000001</v>
      </c>
      <c r="H18">
        <v>5</v>
      </c>
      <c r="I18">
        <v>0.7</v>
      </c>
      <c r="J18">
        <v>0.56000000000000005</v>
      </c>
      <c r="K18">
        <v>0.08</v>
      </c>
      <c r="L18">
        <v>8</v>
      </c>
      <c r="M18" t="s">
        <v>104</v>
      </c>
      <c r="N18" t="s">
        <v>41</v>
      </c>
      <c r="O18" t="s">
        <v>54</v>
      </c>
      <c r="P18" t="s">
        <v>47</v>
      </c>
      <c r="Q18" t="s">
        <v>40</v>
      </c>
      <c r="R18" t="s">
        <v>77</v>
      </c>
      <c r="S18" t="s">
        <v>111</v>
      </c>
      <c r="T18" t="s">
        <v>103</v>
      </c>
      <c r="U18" t="s">
        <v>72</v>
      </c>
      <c r="V18" t="s">
        <v>35</v>
      </c>
      <c r="W18">
        <v>6.7380900640624999</v>
      </c>
      <c r="X18">
        <v>6.0478588031249902</v>
      </c>
      <c r="Y18">
        <v>5.8362945147058802</v>
      </c>
      <c r="Z18">
        <v>5.5735148861904698</v>
      </c>
      <c r="AA18">
        <v>5.5366169608333298</v>
      </c>
      <c r="AB18">
        <v>5.4661724720000002</v>
      </c>
      <c r="AC18">
        <v>5.4484882799999896</v>
      </c>
      <c r="AD18">
        <v>5.3257066127777701</v>
      </c>
      <c r="AE18">
        <v>5.30649642555555</v>
      </c>
      <c r="AF18">
        <v>5.2457042357894696</v>
      </c>
      <c r="AH18" s="10" t="s">
        <v>43</v>
      </c>
      <c r="AI18" s="4">
        <f t="shared" si="8"/>
        <v>0</v>
      </c>
      <c r="AJ18" s="3">
        <f t="shared" si="4"/>
        <v>0</v>
      </c>
      <c r="AK18" s="3">
        <f t="shared" si="5"/>
        <v>0</v>
      </c>
      <c r="AL18" s="3">
        <f t="shared" si="6"/>
        <v>0</v>
      </c>
      <c r="AM18" s="5">
        <f t="shared" si="7"/>
        <v>0</v>
      </c>
      <c r="AN18" s="4">
        <f t="shared" si="9"/>
        <v>7</v>
      </c>
      <c r="AO18" s="3">
        <f t="shared" si="10"/>
        <v>12</v>
      </c>
      <c r="AP18" s="3">
        <f t="shared" si="11"/>
        <v>11</v>
      </c>
      <c r="AQ18" s="3">
        <f t="shared" si="12"/>
        <v>5</v>
      </c>
      <c r="AR18" s="5">
        <f t="shared" si="13"/>
        <v>8</v>
      </c>
      <c r="AS18" s="4">
        <f t="shared" si="14"/>
        <v>2</v>
      </c>
      <c r="AT18" s="3">
        <f t="shared" si="15"/>
        <v>2</v>
      </c>
      <c r="AU18" s="3">
        <f t="shared" si="16"/>
        <v>0</v>
      </c>
      <c r="AV18" s="3">
        <f t="shared" si="17"/>
        <v>0</v>
      </c>
      <c r="AW18" s="5">
        <f t="shared" si="18"/>
        <v>0</v>
      </c>
      <c r="AX18" s="4">
        <f t="shared" si="19"/>
        <v>2</v>
      </c>
      <c r="AY18" s="3">
        <f t="shared" si="20"/>
        <v>0</v>
      </c>
      <c r="AZ18" s="3">
        <f t="shared" si="21"/>
        <v>0</v>
      </c>
      <c r="BA18" s="3">
        <f t="shared" si="22"/>
        <v>0</v>
      </c>
      <c r="BB18" s="5">
        <f t="shared" si="23"/>
        <v>2</v>
      </c>
      <c r="BC18" s="4">
        <f t="shared" si="24"/>
        <v>0</v>
      </c>
      <c r="BD18" s="3">
        <f t="shared" si="25"/>
        <v>0</v>
      </c>
      <c r="BE18" s="3">
        <f t="shared" si="26"/>
        <v>1</v>
      </c>
      <c r="BF18" s="3">
        <f t="shared" si="27"/>
        <v>0</v>
      </c>
      <c r="BG18" s="5">
        <f t="shared" si="28"/>
        <v>0</v>
      </c>
      <c r="BJ18" t="str">
        <f>INDEX($AH$7:$AH$80,MATCH(BJ19,AS$7:AS$80,0))</f>
        <v>PS_Ratios_Y_Change</v>
      </c>
      <c r="BK18" t="str">
        <f t="shared" ref="BK18:BN18" si="39">INDEX($AH$7:$AH$80,MATCH(BK19,AT$7:AT$80,0))</f>
        <v>PE_Ratios</v>
      </c>
      <c r="BL18" t="str">
        <f t="shared" si="39"/>
        <v>EPS_Earnings_Surprise_Backward_Ave_Diff</v>
      </c>
      <c r="BM18" t="str">
        <f t="shared" si="39"/>
        <v>EPS_Earnings_Surprise_Backward_Ave_Diff</v>
      </c>
      <c r="BN18" t="str">
        <f t="shared" si="39"/>
        <v>PE_Ratios</v>
      </c>
      <c r="BQ18" s="32" t="s">
        <v>131</v>
      </c>
      <c r="BR18" s="30" t="str">
        <v>Total_Liabilities_Q_Change</v>
      </c>
      <c r="BS18" s="31">
        <v>9</v>
      </c>
      <c r="BT18" s="30" t="str">
        <v>PE_Ratios</v>
      </c>
      <c r="BU18" s="31">
        <v>7</v>
      </c>
      <c r="BV18" s="30" t="str">
        <v>EPS_Earnings_Surprise_Backward_Ave_Diff</v>
      </c>
      <c r="BW18" s="31">
        <v>5</v>
      </c>
    </row>
    <row r="19" spans="1:75" x14ac:dyDescent="0.3">
      <c r="A19">
        <v>17</v>
      </c>
      <c r="B19" t="s">
        <v>121</v>
      </c>
      <c r="C19">
        <v>2018</v>
      </c>
      <c r="D19">
        <v>278</v>
      </c>
      <c r="E19">
        <v>17</v>
      </c>
      <c r="F19">
        <v>0.56115107913669005</v>
      </c>
      <c r="G19">
        <v>0.86</v>
      </c>
      <c r="H19">
        <v>3</v>
      </c>
      <c r="I19">
        <v>0.72</v>
      </c>
      <c r="J19">
        <v>1</v>
      </c>
      <c r="K19">
        <v>0.96</v>
      </c>
      <c r="L19">
        <v>10</v>
      </c>
      <c r="M19" t="s">
        <v>104</v>
      </c>
      <c r="N19" t="s">
        <v>72</v>
      </c>
      <c r="O19" t="s">
        <v>76</v>
      </c>
      <c r="P19" t="s">
        <v>47</v>
      </c>
      <c r="Q19" t="s">
        <v>61</v>
      </c>
      <c r="R19" t="s">
        <v>87</v>
      </c>
      <c r="S19" t="s">
        <v>102</v>
      </c>
      <c r="T19" t="s">
        <v>41</v>
      </c>
      <c r="U19" t="s">
        <v>85</v>
      </c>
      <c r="V19" t="s">
        <v>97</v>
      </c>
      <c r="W19">
        <v>7.7596673700999999</v>
      </c>
      <c r="X19">
        <v>6.9601438099999999</v>
      </c>
      <c r="Y19">
        <v>6.30955976</v>
      </c>
      <c r="Z19">
        <v>5.9259830557142799</v>
      </c>
      <c r="AA19">
        <v>5.4842167159999997</v>
      </c>
      <c r="AB19">
        <v>5.3570544699999996</v>
      </c>
      <c r="AC19">
        <v>5.3212569680000001</v>
      </c>
      <c r="AD19">
        <v>5.2180494476000003</v>
      </c>
      <c r="AE19">
        <v>5.0525995342857097</v>
      </c>
      <c r="AF19">
        <v>4.8042679837</v>
      </c>
      <c r="AH19" s="10" t="s">
        <v>44</v>
      </c>
      <c r="AI19" s="4">
        <f t="shared" si="8"/>
        <v>1</v>
      </c>
      <c r="AJ19" s="3">
        <f t="shared" si="4"/>
        <v>0</v>
      </c>
      <c r="AK19" s="3">
        <f t="shared" si="5"/>
        <v>0</v>
      </c>
      <c r="AL19" s="3">
        <f t="shared" si="6"/>
        <v>0</v>
      </c>
      <c r="AM19" s="5">
        <f t="shared" si="7"/>
        <v>1</v>
      </c>
      <c r="AN19" s="4">
        <f t="shared" si="9"/>
        <v>0</v>
      </c>
      <c r="AO19" s="3">
        <f t="shared" si="10"/>
        <v>0</v>
      </c>
      <c r="AP19" s="3">
        <f t="shared" si="11"/>
        <v>0</v>
      </c>
      <c r="AQ19" s="3">
        <f t="shared" si="12"/>
        <v>1</v>
      </c>
      <c r="AR19" s="5">
        <f t="shared" si="13"/>
        <v>0</v>
      </c>
      <c r="AS19" s="4">
        <f t="shared" si="14"/>
        <v>0</v>
      </c>
      <c r="AT19" s="3">
        <f t="shared" si="15"/>
        <v>0</v>
      </c>
      <c r="AU19" s="3">
        <f t="shared" si="16"/>
        <v>0</v>
      </c>
      <c r="AV19" s="3">
        <f t="shared" si="17"/>
        <v>1</v>
      </c>
      <c r="AW19" s="5">
        <f t="shared" si="18"/>
        <v>3</v>
      </c>
      <c r="AX19" s="4">
        <f t="shared" si="19"/>
        <v>1</v>
      </c>
      <c r="AY19" s="3">
        <f t="shared" si="20"/>
        <v>0</v>
      </c>
      <c r="AZ19" s="3">
        <f t="shared" si="21"/>
        <v>0</v>
      </c>
      <c r="BA19" s="3">
        <f t="shared" si="22"/>
        <v>0</v>
      </c>
      <c r="BB19" s="5">
        <f t="shared" si="23"/>
        <v>0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0</v>
      </c>
      <c r="BG19" s="5">
        <f t="shared" si="28"/>
        <v>1</v>
      </c>
      <c r="BI19">
        <v>3</v>
      </c>
      <c r="BJ19">
        <f>LARGE(AS$7:AS$80,$BI19)</f>
        <v>9</v>
      </c>
      <c r="BK19">
        <f t="shared" ref="BK19:BN19" si="40">LARGE(AT$7:AT$80,$BI19)</f>
        <v>6</v>
      </c>
      <c r="BL19">
        <f t="shared" si="40"/>
        <v>7</v>
      </c>
      <c r="BM19">
        <f t="shared" si="40"/>
        <v>5</v>
      </c>
      <c r="BN19">
        <f t="shared" si="40"/>
        <v>6</v>
      </c>
      <c r="BQ19" s="33" t="s">
        <v>132</v>
      </c>
      <c r="BR19" s="55" t="str">
        <v>Total_Liabilities_Q_Change</v>
      </c>
      <c r="BS19" s="35">
        <v>7</v>
      </c>
      <c r="BT19" s="30" t="str">
        <v>PE_Ratios</v>
      </c>
      <c r="BU19" s="31">
        <v>6</v>
      </c>
      <c r="BV19" s="30" t="str">
        <v>PE_Ratios</v>
      </c>
      <c r="BW19" s="31">
        <v>6</v>
      </c>
    </row>
    <row r="20" spans="1:75" x14ac:dyDescent="0.3">
      <c r="A20">
        <v>18</v>
      </c>
      <c r="B20" t="s">
        <v>121</v>
      </c>
      <c r="C20">
        <v>2018</v>
      </c>
      <c r="D20">
        <v>278</v>
      </c>
      <c r="E20">
        <v>18</v>
      </c>
      <c r="F20">
        <v>0.47841726618704999</v>
      </c>
      <c r="G20">
        <v>0.22</v>
      </c>
      <c r="H20">
        <v>9</v>
      </c>
      <c r="I20">
        <v>0.36</v>
      </c>
      <c r="J20">
        <v>0.4</v>
      </c>
      <c r="K20">
        <v>0.06</v>
      </c>
      <c r="L20">
        <v>10</v>
      </c>
      <c r="M20" t="s">
        <v>106</v>
      </c>
      <c r="N20" t="s">
        <v>77</v>
      </c>
      <c r="O20" t="s">
        <v>67</v>
      </c>
      <c r="P20" t="s">
        <v>104</v>
      </c>
      <c r="Q20" t="s">
        <v>34</v>
      </c>
      <c r="R20" t="s">
        <v>103</v>
      </c>
      <c r="S20" t="s">
        <v>101</v>
      </c>
      <c r="T20" t="s">
        <v>61</v>
      </c>
      <c r="U20" t="s">
        <v>94</v>
      </c>
      <c r="V20" t="s">
        <v>45</v>
      </c>
      <c r="W20">
        <v>6.0047211000000003</v>
      </c>
      <c r="X20">
        <v>5.8079808079999902</v>
      </c>
      <c r="Y20">
        <v>5.5656131590909004</v>
      </c>
      <c r="Z20">
        <v>5.5201739725294097</v>
      </c>
      <c r="AA20">
        <v>5.1911873033333302</v>
      </c>
      <c r="AB20">
        <v>5.1877666076922999</v>
      </c>
      <c r="AC20">
        <v>5.0804080149999997</v>
      </c>
      <c r="AD20">
        <v>5.0699710276470498</v>
      </c>
      <c r="AE20">
        <v>5.0464763209090897</v>
      </c>
      <c r="AF20">
        <v>4.9399110138461504</v>
      </c>
      <c r="AH20" s="10" t="s">
        <v>45</v>
      </c>
      <c r="AI20" s="4">
        <f t="shared" si="8"/>
        <v>2</v>
      </c>
      <c r="AJ20" s="3">
        <f t="shared" si="4"/>
        <v>0</v>
      </c>
      <c r="AK20" s="3">
        <f t="shared" si="5"/>
        <v>0</v>
      </c>
      <c r="AL20" s="3">
        <f t="shared" si="6"/>
        <v>1</v>
      </c>
      <c r="AM20" s="5">
        <f t="shared" si="7"/>
        <v>0</v>
      </c>
      <c r="AN20" s="4">
        <f t="shared" si="9"/>
        <v>0</v>
      </c>
      <c r="AO20" s="3">
        <f t="shared" si="10"/>
        <v>1</v>
      </c>
      <c r="AP20" s="3">
        <f t="shared" si="11"/>
        <v>1</v>
      </c>
      <c r="AQ20" s="3">
        <f t="shared" si="12"/>
        <v>0</v>
      </c>
      <c r="AR20" s="5">
        <f t="shared" si="13"/>
        <v>2</v>
      </c>
      <c r="AS20" s="4">
        <f t="shared" si="14"/>
        <v>0</v>
      </c>
      <c r="AT20" s="3">
        <f t="shared" si="15"/>
        <v>3</v>
      </c>
      <c r="AU20" s="3">
        <f t="shared" si="16"/>
        <v>3</v>
      </c>
      <c r="AV20" s="3">
        <f t="shared" si="17"/>
        <v>3</v>
      </c>
      <c r="AW20" s="5">
        <f t="shared" si="18"/>
        <v>3</v>
      </c>
      <c r="AX20" s="4">
        <f t="shared" si="19"/>
        <v>0</v>
      </c>
      <c r="AY20" s="3">
        <f t="shared" si="20"/>
        <v>1</v>
      </c>
      <c r="AZ20" s="3">
        <f t="shared" si="21"/>
        <v>1</v>
      </c>
      <c r="BA20" s="3">
        <f t="shared" si="22"/>
        <v>3</v>
      </c>
      <c r="BB20" s="5">
        <f t="shared" si="23"/>
        <v>2</v>
      </c>
      <c r="BC20" s="4">
        <f t="shared" si="24"/>
        <v>0</v>
      </c>
      <c r="BD20" s="3">
        <f t="shared" si="25"/>
        <v>2</v>
      </c>
      <c r="BE20" s="3">
        <f t="shared" si="26"/>
        <v>2</v>
      </c>
      <c r="BF20" s="3">
        <f t="shared" si="27"/>
        <v>4</v>
      </c>
      <c r="BG20" s="5">
        <f t="shared" si="28"/>
        <v>3</v>
      </c>
      <c r="BI20">
        <v>2015</v>
      </c>
      <c r="BJ20" t="str">
        <f>INDEX($AH$7:$AH$80,MATCH(BJ21,AX$7:AX$80,0))</f>
        <v>EPS_Earnings_Surprise_Backward_Ave_Diff</v>
      </c>
      <c r="BK20" t="str">
        <f t="shared" ref="BK20:BN20" si="41">INDEX($AH$7:$AH$80,MATCH(BK21,AY$7:AY$80,0))</f>
        <v>Total_Liabilities_Q_Change</v>
      </c>
      <c r="BL20" t="str">
        <f t="shared" si="41"/>
        <v>Total_Liabilities_Q_Change</v>
      </c>
      <c r="BM20" t="str">
        <f t="shared" si="41"/>
        <v>Total_Liabilities_Q_Change</v>
      </c>
      <c r="BN20" t="str">
        <f t="shared" si="41"/>
        <v>Gross_Profit_Y_Change</v>
      </c>
      <c r="BQ20" s="27">
        <v>2015</v>
      </c>
      <c r="BR20" s="54"/>
      <c r="BS20" s="29"/>
      <c r="BT20" s="30"/>
      <c r="BU20" s="31"/>
      <c r="BV20" s="30"/>
      <c r="BW20" s="31"/>
    </row>
    <row r="21" spans="1:75" x14ac:dyDescent="0.3">
      <c r="A21">
        <v>19</v>
      </c>
      <c r="B21" t="s">
        <v>121</v>
      </c>
      <c r="C21">
        <v>2018</v>
      </c>
      <c r="D21">
        <v>278</v>
      </c>
      <c r="E21">
        <v>19</v>
      </c>
      <c r="F21">
        <v>0.53597122302158196</v>
      </c>
      <c r="G21">
        <v>0.16</v>
      </c>
      <c r="H21">
        <v>4</v>
      </c>
      <c r="I21">
        <v>0.12</v>
      </c>
      <c r="J21">
        <v>0.36</v>
      </c>
      <c r="K21">
        <v>0.14000000000000001</v>
      </c>
      <c r="L21">
        <v>9</v>
      </c>
      <c r="M21" t="s">
        <v>77</v>
      </c>
      <c r="N21" t="s">
        <v>48</v>
      </c>
      <c r="O21" t="s">
        <v>39</v>
      </c>
      <c r="P21" t="s">
        <v>47</v>
      </c>
      <c r="Q21" t="s">
        <v>52</v>
      </c>
      <c r="R21" t="s">
        <v>104</v>
      </c>
      <c r="S21" t="s">
        <v>109</v>
      </c>
      <c r="T21" t="s">
        <v>108</v>
      </c>
      <c r="U21" t="s">
        <v>95</v>
      </c>
      <c r="V21" t="s">
        <v>85</v>
      </c>
      <c r="W21">
        <v>4.7409225250000002</v>
      </c>
      <c r="X21">
        <v>4.6329459054545401</v>
      </c>
      <c r="Y21">
        <v>4.5003327993749904</v>
      </c>
      <c r="Z21">
        <v>4.4380292240909096</v>
      </c>
      <c r="AA21">
        <v>4.3496719649999998</v>
      </c>
      <c r="AB21">
        <v>4.2626133416538403</v>
      </c>
      <c r="AC21">
        <v>4.2530113028571401</v>
      </c>
      <c r="AD21">
        <v>4.2243510904545403</v>
      </c>
      <c r="AE21">
        <v>4.0078060799999999</v>
      </c>
      <c r="AF21">
        <v>3.98837147434782</v>
      </c>
      <c r="AH21" s="10" t="s">
        <v>46</v>
      </c>
      <c r="AI21" s="4">
        <f t="shared" si="8"/>
        <v>0</v>
      </c>
      <c r="AJ21" s="3">
        <f t="shared" si="4"/>
        <v>0</v>
      </c>
      <c r="AK21" s="3">
        <f t="shared" si="5"/>
        <v>0</v>
      </c>
      <c r="AL21" s="3">
        <f t="shared" si="6"/>
        <v>0</v>
      </c>
      <c r="AM21" s="5">
        <f t="shared" si="7"/>
        <v>1</v>
      </c>
      <c r="AN21" s="4">
        <f t="shared" si="9"/>
        <v>0</v>
      </c>
      <c r="AO21" s="3">
        <f t="shared" si="10"/>
        <v>0</v>
      </c>
      <c r="AP21" s="3">
        <f t="shared" si="11"/>
        <v>0</v>
      </c>
      <c r="AQ21" s="3">
        <f t="shared" si="12"/>
        <v>0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1</v>
      </c>
      <c r="AV21" s="3">
        <f t="shared" si="17"/>
        <v>0</v>
      </c>
      <c r="AW21" s="5">
        <f t="shared" si="18"/>
        <v>0</v>
      </c>
      <c r="AX21" s="4">
        <f t="shared" si="19"/>
        <v>1</v>
      </c>
      <c r="AY21" s="3">
        <f t="shared" si="20"/>
        <v>0</v>
      </c>
      <c r="AZ21" s="3">
        <f t="shared" si="21"/>
        <v>0</v>
      </c>
      <c r="BA21" s="3">
        <f t="shared" si="22"/>
        <v>0</v>
      </c>
      <c r="BB21" s="5">
        <f t="shared" si="23"/>
        <v>0</v>
      </c>
      <c r="BC21" s="4">
        <f t="shared" si="24"/>
        <v>1</v>
      </c>
      <c r="BD21" s="3">
        <f t="shared" si="25"/>
        <v>0</v>
      </c>
      <c r="BE21" s="3">
        <f t="shared" si="26"/>
        <v>1</v>
      </c>
      <c r="BF21" s="3">
        <f t="shared" si="27"/>
        <v>0</v>
      </c>
      <c r="BG21" s="5">
        <f t="shared" si="28"/>
        <v>0</v>
      </c>
      <c r="BI21">
        <v>1</v>
      </c>
      <c r="BJ21">
        <f>LARGE(AX$7:AX$80,$BI21)</f>
        <v>19</v>
      </c>
      <c r="BK21">
        <f t="shared" ref="BK21:BN21" si="42">LARGE(AY$7:AY$80,$BI21)</f>
        <v>11</v>
      </c>
      <c r="BL21">
        <f t="shared" si="42"/>
        <v>15</v>
      </c>
      <c r="BM21">
        <f t="shared" si="42"/>
        <v>10</v>
      </c>
      <c r="BN21">
        <f t="shared" si="42"/>
        <v>8</v>
      </c>
      <c r="BQ21" s="30" t="s">
        <v>128</v>
      </c>
      <c r="BR21" s="30" t="str">
        <f t="array" ref="BR21:BR25">TRANSPOSE(BJ20:BN20)</f>
        <v>EPS_Earnings_Surprise_Backward_Ave_Diff</v>
      </c>
      <c r="BS21" s="31">
        <f t="array" ref="BS21:BS25">TRANSPOSE(BJ21:BN21)</f>
        <v>19</v>
      </c>
      <c r="BT21" s="30" t="str">
        <f t="array" ref="BT21:BT25">TRANSPOSE(BJ22:BN22)</f>
        <v>Total_Liabilities_Q_Change</v>
      </c>
      <c r="BU21" s="31">
        <f t="array" ref="BU21:BU25">TRANSPOSE(BJ23:BN23)</f>
        <v>8</v>
      </c>
      <c r="BV21" s="30" t="str">
        <f t="array" ref="BV21:BV25">TRANSPOSE(BJ24:BN24)</f>
        <v>PE_Ratios</v>
      </c>
      <c r="BW21" s="31">
        <f t="array" ref="BW21:BW25">TRANSPOSE(BJ25:BN25)</f>
        <v>7</v>
      </c>
    </row>
    <row r="22" spans="1:75" x14ac:dyDescent="0.3">
      <c r="A22">
        <v>20</v>
      </c>
      <c r="B22" t="s">
        <v>121</v>
      </c>
      <c r="C22">
        <v>2018</v>
      </c>
      <c r="D22">
        <v>278</v>
      </c>
      <c r="E22">
        <v>20</v>
      </c>
      <c r="F22">
        <v>0.52877697841726601</v>
      </c>
      <c r="G22">
        <v>0.2</v>
      </c>
      <c r="H22">
        <v>2</v>
      </c>
      <c r="I22">
        <v>0.32</v>
      </c>
      <c r="J22">
        <v>0.38</v>
      </c>
      <c r="K22">
        <v>0.84</v>
      </c>
      <c r="L22">
        <v>0</v>
      </c>
      <c r="M22" t="s">
        <v>80</v>
      </c>
      <c r="N22" t="s">
        <v>77</v>
      </c>
      <c r="O22" t="s">
        <v>111</v>
      </c>
      <c r="P22" t="s">
        <v>33</v>
      </c>
      <c r="Q22" t="s">
        <v>58</v>
      </c>
      <c r="R22" t="s">
        <v>54</v>
      </c>
      <c r="S22" t="s">
        <v>86</v>
      </c>
      <c r="T22" t="s">
        <v>104</v>
      </c>
      <c r="U22" t="s">
        <v>64</v>
      </c>
      <c r="V22" t="s">
        <v>85</v>
      </c>
      <c r="W22">
        <v>10.479638100000001</v>
      </c>
      <c r="X22">
        <v>10.344847868</v>
      </c>
      <c r="Y22">
        <v>9.8447512375000006</v>
      </c>
      <c r="Z22">
        <v>9.2936410899999995</v>
      </c>
      <c r="AA22">
        <v>8.9794327466666601</v>
      </c>
      <c r="AB22">
        <v>8.8105692099999899</v>
      </c>
      <c r="AC22">
        <v>8.4821060774999992</v>
      </c>
      <c r="AD22">
        <v>8.4646700715384604</v>
      </c>
      <c r="AE22">
        <v>8.4560559666666606</v>
      </c>
      <c r="AF22">
        <v>8.2952499399999997</v>
      </c>
      <c r="AH22" s="10" t="s">
        <v>47</v>
      </c>
      <c r="AI22" s="4">
        <f t="shared" si="8"/>
        <v>0</v>
      </c>
      <c r="AJ22" s="3">
        <f t="shared" si="4"/>
        <v>0</v>
      </c>
      <c r="AK22" s="3">
        <f t="shared" si="5"/>
        <v>0</v>
      </c>
      <c r="AL22" s="3">
        <f t="shared" si="6"/>
        <v>5</v>
      </c>
      <c r="AM22" s="5">
        <f t="shared" si="7"/>
        <v>0</v>
      </c>
      <c r="AN22" s="4">
        <f t="shared" si="9"/>
        <v>0</v>
      </c>
      <c r="AO22" s="3">
        <f t="shared" si="10"/>
        <v>0</v>
      </c>
      <c r="AP22" s="3">
        <f t="shared" si="11"/>
        <v>0</v>
      </c>
      <c r="AQ22" s="3">
        <f t="shared" si="12"/>
        <v>0</v>
      </c>
      <c r="AR22" s="5">
        <f t="shared" si="13"/>
        <v>1</v>
      </c>
      <c r="AS22" s="4">
        <f t="shared" si="14"/>
        <v>1</v>
      </c>
      <c r="AT22" s="3">
        <f t="shared" si="15"/>
        <v>0</v>
      </c>
      <c r="AU22" s="3">
        <f t="shared" si="16"/>
        <v>0</v>
      </c>
      <c r="AV22" s="3">
        <f t="shared" si="17"/>
        <v>0</v>
      </c>
      <c r="AW22" s="5">
        <f t="shared" si="18"/>
        <v>1</v>
      </c>
      <c r="AX22" s="4">
        <f t="shared" si="19"/>
        <v>0</v>
      </c>
      <c r="AY22" s="3">
        <f t="shared" si="20"/>
        <v>0</v>
      </c>
      <c r="AZ22" s="3">
        <f t="shared" si="21"/>
        <v>0</v>
      </c>
      <c r="BA22" s="3">
        <f t="shared" si="22"/>
        <v>1</v>
      </c>
      <c r="BB22" s="5">
        <f t="shared" si="23"/>
        <v>0</v>
      </c>
      <c r="BC22" s="4">
        <f t="shared" si="24"/>
        <v>0</v>
      </c>
      <c r="BD22" s="3">
        <f t="shared" si="25"/>
        <v>3</v>
      </c>
      <c r="BE22" s="3">
        <f t="shared" si="26"/>
        <v>2</v>
      </c>
      <c r="BF22" s="3">
        <f t="shared" si="27"/>
        <v>6</v>
      </c>
      <c r="BG22" s="5">
        <f t="shared" si="28"/>
        <v>5</v>
      </c>
      <c r="BJ22" t="str">
        <f>INDEX($AH$7:$AH$80,MATCH(BJ23,AX$7:AX$80,0))</f>
        <v>Total_Liabilities_Q_Change</v>
      </c>
      <c r="BK22" t="str">
        <f t="shared" ref="BK22:BN22" si="43">INDEX($AH$7:$AH$80,MATCH(BK23,AY$7:AY$80,0))</f>
        <v>EPS_Earnings_Surprise_Backward_Ave_Diff</v>
      </c>
      <c r="BL22" t="str">
        <f t="shared" si="43"/>
        <v>PE_Ratios</v>
      </c>
      <c r="BM22" t="str">
        <f t="shared" si="43"/>
        <v>PE_Ratios</v>
      </c>
      <c r="BN22" t="str">
        <f t="shared" si="43"/>
        <v>PE_Ratios</v>
      </c>
      <c r="BQ22" s="30" t="s">
        <v>129</v>
      </c>
      <c r="BR22" s="30" t="str">
        <v>Total_Liabilities_Q_Change</v>
      </c>
      <c r="BS22" s="31">
        <v>11</v>
      </c>
      <c r="BT22" s="30" t="str">
        <v>EPS_Earnings_Surprise_Backward_Ave_Diff</v>
      </c>
      <c r="BU22" s="31">
        <v>10</v>
      </c>
      <c r="BV22" s="30" t="str">
        <v>PC_Ratios</v>
      </c>
      <c r="BW22" s="31">
        <v>8</v>
      </c>
    </row>
    <row r="23" spans="1:75" x14ac:dyDescent="0.3">
      <c r="A23">
        <v>21</v>
      </c>
      <c r="B23" t="s">
        <v>121</v>
      </c>
      <c r="C23">
        <v>2018</v>
      </c>
      <c r="D23">
        <v>278</v>
      </c>
      <c r="E23">
        <v>21</v>
      </c>
      <c r="F23">
        <v>0.5</v>
      </c>
      <c r="G23">
        <v>0.3</v>
      </c>
      <c r="H23">
        <v>3</v>
      </c>
      <c r="I23">
        <v>1</v>
      </c>
      <c r="J23">
        <v>0.66</v>
      </c>
      <c r="K23">
        <v>0.68</v>
      </c>
      <c r="L23">
        <v>1</v>
      </c>
      <c r="M23" t="s">
        <v>104</v>
      </c>
      <c r="N23" t="s">
        <v>65</v>
      </c>
      <c r="O23" t="s">
        <v>35</v>
      </c>
      <c r="P23" t="s">
        <v>41</v>
      </c>
      <c r="Q23" t="s">
        <v>81</v>
      </c>
      <c r="R23" t="s">
        <v>78</v>
      </c>
      <c r="S23" t="s">
        <v>92</v>
      </c>
      <c r="T23" t="s">
        <v>52</v>
      </c>
      <c r="U23" t="s">
        <v>108</v>
      </c>
      <c r="V23" t="s">
        <v>107</v>
      </c>
      <c r="W23">
        <v>4.6663571465483802</v>
      </c>
      <c r="X23">
        <v>4.0119652052380896</v>
      </c>
      <c r="Y23">
        <v>4.0023043213684204</v>
      </c>
      <c r="Z23">
        <v>3.9394273153571402</v>
      </c>
      <c r="AA23">
        <v>3.8928147916086902</v>
      </c>
      <c r="AB23">
        <v>3.82032063168749</v>
      </c>
      <c r="AC23">
        <v>3.81770014263157</v>
      </c>
      <c r="AD23">
        <v>3.7652363858947302</v>
      </c>
      <c r="AE23">
        <v>3.6458001973749998</v>
      </c>
      <c r="AF23">
        <v>3.5854863873124998</v>
      </c>
      <c r="AH23" s="10" t="s">
        <v>48</v>
      </c>
      <c r="AI23" s="4">
        <f t="shared" si="8"/>
        <v>0</v>
      </c>
      <c r="AJ23" s="3">
        <f t="shared" si="4"/>
        <v>1</v>
      </c>
      <c r="AK23" s="3">
        <f t="shared" si="5"/>
        <v>1</v>
      </c>
      <c r="AL23" s="3">
        <f t="shared" si="6"/>
        <v>1</v>
      </c>
      <c r="AM23" s="5">
        <f t="shared" si="7"/>
        <v>1</v>
      </c>
      <c r="AN23" s="4">
        <f t="shared" si="9"/>
        <v>0</v>
      </c>
      <c r="AO23" s="3">
        <f t="shared" si="10"/>
        <v>1</v>
      </c>
      <c r="AP23" s="3">
        <f t="shared" si="11"/>
        <v>3</v>
      </c>
      <c r="AQ23" s="3">
        <f t="shared" si="12"/>
        <v>2</v>
      </c>
      <c r="AR23" s="5">
        <f t="shared" si="13"/>
        <v>3</v>
      </c>
      <c r="AS23" s="4">
        <f t="shared" si="14"/>
        <v>0</v>
      </c>
      <c r="AT23" s="3">
        <f t="shared" si="15"/>
        <v>0</v>
      </c>
      <c r="AU23" s="3">
        <f t="shared" si="16"/>
        <v>1</v>
      </c>
      <c r="AV23" s="3">
        <f t="shared" si="17"/>
        <v>0</v>
      </c>
      <c r="AW23" s="5">
        <f t="shared" si="18"/>
        <v>1</v>
      </c>
      <c r="AX23" s="4">
        <f t="shared" si="19"/>
        <v>0</v>
      </c>
      <c r="AY23" s="3">
        <f t="shared" si="20"/>
        <v>2</v>
      </c>
      <c r="AZ23" s="3">
        <f t="shared" si="21"/>
        <v>1</v>
      </c>
      <c r="BA23" s="3">
        <f t="shared" si="22"/>
        <v>4</v>
      </c>
      <c r="BB23" s="5">
        <f t="shared" si="23"/>
        <v>0</v>
      </c>
      <c r="BC23" s="4">
        <f t="shared" si="24"/>
        <v>0</v>
      </c>
      <c r="BD23" s="3">
        <f t="shared" si="25"/>
        <v>0</v>
      </c>
      <c r="BE23" s="3">
        <f t="shared" si="26"/>
        <v>2</v>
      </c>
      <c r="BF23" s="3">
        <f t="shared" si="27"/>
        <v>1</v>
      </c>
      <c r="BG23" s="5">
        <f t="shared" si="28"/>
        <v>1</v>
      </c>
      <c r="BI23">
        <v>2</v>
      </c>
      <c r="BJ23">
        <f>LARGE(AX$7:AX$80,$BI23)</f>
        <v>8</v>
      </c>
      <c r="BK23">
        <f t="shared" ref="BK23:BN23" si="44">LARGE(AY$7:AY$80,$BI23)</f>
        <v>10</v>
      </c>
      <c r="BL23">
        <f t="shared" si="44"/>
        <v>10</v>
      </c>
      <c r="BM23">
        <f t="shared" si="44"/>
        <v>9</v>
      </c>
      <c r="BN23">
        <f t="shared" si="44"/>
        <v>6</v>
      </c>
      <c r="BQ23" s="30" t="s">
        <v>130</v>
      </c>
      <c r="BR23" s="30" t="str">
        <v>Total_Liabilities_Q_Change</v>
      </c>
      <c r="BS23" s="31">
        <v>15</v>
      </c>
      <c r="BT23" s="30" t="str">
        <v>PE_Ratios</v>
      </c>
      <c r="BU23" s="31">
        <v>10</v>
      </c>
      <c r="BV23" s="30" t="str">
        <v>EPS_Earnings_Surprise_Backward_Ave_Diff</v>
      </c>
      <c r="BW23" s="31">
        <v>8</v>
      </c>
    </row>
    <row r="24" spans="1:75" x14ac:dyDescent="0.3">
      <c r="A24">
        <v>22</v>
      </c>
      <c r="B24" t="s">
        <v>121</v>
      </c>
      <c r="C24">
        <v>2018</v>
      </c>
      <c r="D24">
        <v>278</v>
      </c>
      <c r="E24">
        <v>22</v>
      </c>
      <c r="F24">
        <v>0.51079136690647398</v>
      </c>
      <c r="G24">
        <v>0.26</v>
      </c>
      <c r="H24">
        <v>2</v>
      </c>
      <c r="I24">
        <v>0.36</v>
      </c>
      <c r="J24">
        <v>0.86</v>
      </c>
      <c r="K24">
        <v>0.24</v>
      </c>
      <c r="L24">
        <v>4</v>
      </c>
      <c r="M24" t="s">
        <v>39</v>
      </c>
      <c r="N24" t="s">
        <v>107</v>
      </c>
      <c r="O24" t="s">
        <v>52</v>
      </c>
      <c r="P24" t="s">
        <v>104</v>
      </c>
      <c r="Q24" t="s">
        <v>72</v>
      </c>
      <c r="R24" t="s">
        <v>77</v>
      </c>
      <c r="S24" t="s">
        <v>41</v>
      </c>
      <c r="T24" t="s">
        <v>112</v>
      </c>
      <c r="U24" t="s">
        <v>44</v>
      </c>
      <c r="V24" t="s">
        <v>55</v>
      </c>
      <c r="W24">
        <v>7.4155628249999896</v>
      </c>
      <c r="X24">
        <v>7.2782968442857099</v>
      </c>
      <c r="Y24">
        <v>6.8168319300000002</v>
      </c>
      <c r="Z24">
        <v>6.6453475844999996</v>
      </c>
      <c r="AA24">
        <v>6.5735312275000002</v>
      </c>
      <c r="AB24">
        <v>6.2832548357142803</v>
      </c>
      <c r="AC24">
        <v>5.9413814199999999</v>
      </c>
      <c r="AD24">
        <v>5.8196175559999999</v>
      </c>
      <c r="AE24">
        <v>5.5331542960000002</v>
      </c>
      <c r="AF24">
        <v>5.4612777919999997</v>
      </c>
      <c r="AH24" s="10" t="s">
        <v>49</v>
      </c>
      <c r="AI24" s="4">
        <f t="shared" si="8"/>
        <v>0</v>
      </c>
      <c r="AJ24" s="3">
        <f t="shared" si="4"/>
        <v>0</v>
      </c>
      <c r="AK24" s="3">
        <f t="shared" si="5"/>
        <v>0</v>
      </c>
      <c r="AL24" s="3">
        <f t="shared" si="6"/>
        <v>1</v>
      </c>
      <c r="AM24" s="5">
        <f t="shared" si="7"/>
        <v>0</v>
      </c>
      <c r="AN24" s="4">
        <f t="shared" si="9"/>
        <v>0</v>
      </c>
      <c r="AO24" s="3">
        <f t="shared" si="10"/>
        <v>0</v>
      </c>
      <c r="AP24" s="3">
        <f t="shared" si="11"/>
        <v>0</v>
      </c>
      <c r="AQ24" s="3">
        <f t="shared" si="12"/>
        <v>0</v>
      </c>
      <c r="AR24" s="5">
        <f t="shared" si="13"/>
        <v>2</v>
      </c>
      <c r="AS24" s="4">
        <f t="shared" si="14"/>
        <v>0</v>
      </c>
      <c r="AT24" s="3">
        <f t="shared" si="15"/>
        <v>1</v>
      </c>
      <c r="AU24" s="3">
        <f t="shared" si="16"/>
        <v>0</v>
      </c>
      <c r="AV24" s="3">
        <f t="shared" si="17"/>
        <v>0</v>
      </c>
      <c r="AW24" s="5">
        <f t="shared" si="18"/>
        <v>0</v>
      </c>
      <c r="AX24" s="4">
        <f t="shared" si="19"/>
        <v>0</v>
      </c>
      <c r="AY24" s="3">
        <f t="shared" si="20"/>
        <v>0</v>
      </c>
      <c r="AZ24" s="3">
        <f t="shared" si="21"/>
        <v>0</v>
      </c>
      <c r="BA24" s="3">
        <f t="shared" si="22"/>
        <v>0</v>
      </c>
      <c r="BB24" s="5">
        <f t="shared" si="23"/>
        <v>0</v>
      </c>
      <c r="BC24" s="4">
        <f t="shared" si="24"/>
        <v>0</v>
      </c>
      <c r="BD24" s="3">
        <f t="shared" si="25"/>
        <v>1</v>
      </c>
      <c r="BE24" s="3">
        <f t="shared" si="26"/>
        <v>0</v>
      </c>
      <c r="BF24" s="3">
        <f t="shared" si="27"/>
        <v>0</v>
      </c>
      <c r="BG24" s="5">
        <f t="shared" si="28"/>
        <v>1</v>
      </c>
      <c r="BJ24" t="str">
        <f>INDEX($AH$7:$AH$80,MATCH(BJ25,AX$7:AX$80,0))</f>
        <v>PE_Ratios</v>
      </c>
      <c r="BK24" t="str">
        <f t="shared" ref="BK24:BN24" si="45">INDEX($AH$7:$AH$80,MATCH(BK25,AY$7:AY$80,0))</f>
        <v>PC_Ratios</v>
      </c>
      <c r="BL24" t="str">
        <f t="shared" si="45"/>
        <v>EPS_Earnings_Surprise_Backward_Ave_Diff</v>
      </c>
      <c r="BM24" t="str">
        <f t="shared" si="45"/>
        <v>EPS_Earnings_Surprise_Backward_Ave_Diff</v>
      </c>
      <c r="BN24" t="str">
        <f t="shared" si="45"/>
        <v>PC_Ratios</v>
      </c>
      <c r="BQ24" s="32" t="s">
        <v>131</v>
      </c>
      <c r="BR24" s="30" t="str">
        <v>Total_Liabilities_Q_Change</v>
      </c>
      <c r="BS24" s="31">
        <v>10</v>
      </c>
      <c r="BT24" s="30" t="str">
        <v>PE_Ratios</v>
      </c>
      <c r="BU24" s="31">
        <v>9</v>
      </c>
      <c r="BV24" s="30" t="str">
        <v>EPS_Earnings_Surprise_Backward_Ave_Diff</v>
      </c>
      <c r="BW24" s="31">
        <v>6</v>
      </c>
    </row>
    <row r="25" spans="1:75" x14ac:dyDescent="0.3">
      <c r="A25">
        <v>23</v>
      </c>
      <c r="B25" t="s">
        <v>121</v>
      </c>
      <c r="C25">
        <v>2018</v>
      </c>
      <c r="D25">
        <v>278</v>
      </c>
      <c r="E25">
        <v>23</v>
      </c>
      <c r="F25">
        <v>0.53597122302158196</v>
      </c>
      <c r="G25">
        <v>0.28000000000000003</v>
      </c>
      <c r="H25">
        <v>8</v>
      </c>
      <c r="I25">
        <v>0.62</v>
      </c>
      <c r="J25">
        <v>0.57999999999999996</v>
      </c>
      <c r="K25">
        <v>0.06</v>
      </c>
      <c r="L25">
        <v>0</v>
      </c>
      <c r="M25" t="s">
        <v>36</v>
      </c>
      <c r="N25" t="s">
        <v>62</v>
      </c>
      <c r="O25" t="s">
        <v>51</v>
      </c>
      <c r="P25" t="s">
        <v>41</v>
      </c>
      <c r="Q25" t="s">
        <v>39</v>
      </c>
      <c r="R25" t="s">
        <v>56</v>
      </c>
      <c r="S25" t="s">
        <v>111</v>
      </c>
      <c r="T25" t="s">
        <v>52</v>
      </c>
      <c r="U25" t="s">
        <v>88</v>
      </c>
      <c r="V25" t="s">
        <v>37</v>
      </c>
      <c r="W25">
        <v>2.2155927383470502</v>
      </c>
      <c r="X25">
        <v>1.5253318523744099</v>
      </c>
      <c r="Y25">
        <v>1.44737825309795</v>
      </c>
      <c r="Z25">
        <v>1.4086653914488301</v>
      </c>
      <c r="AA25">
        <v>1.3754923559361101</v>
      </c>
      <c r="AB25">
        <v>1.3622233572428499</v>
      </c>
      <c r="AC25">
        <v>1.317775111125</v>
      </c>
      <c r="AD25">
        <v>1.26708040526808</v>
      </c>
      <c r="AE25">
        <v>1.2120619748000001</v>
      </c>
      <c r="AF25">
        <v>1.1977256799860401</v>
      </c>
      <c r="AH25" s="11" t="s">
        <v>54</v>
      </c>
      <c r="AI25" s="4">
        <f t="shared" si="8"/>
        <v>0</v>
      </c>
      <c r="AJ25" s="3">
        <f t="shared" si="4"/>
        <v>2</v>
      </c>
      <c r="AK25" s="3">
        <f t="shared" si="5"/>
        <v>5</v>
      </c>
      <c r="AL25" s="3">
        <f t="shared" si="6"/>
        <v>4</v>
      </c>
      <c r="AM25" s="5">
        <f t="shared" si="7"/>
        <v>3</v>
      </c>
      <c r="AN25" s="4">
        <f t="shared" si="9"/>
        <v>0</v>
      </c>
      <c r="AO25" s="3">
        <f t="shared" si="10"/>
        <v>1</v>
      </c>
      <c r="AP25" s="3">
        <f t="shared" si="11"/>
        <v>1</v>
      </c>
      <c r="AQ25" s="3">
        <f t="shared" si="12"/>
        <v>0</v>
      </c>
      <c r="AR25" s="5">
        <f t="shared" si="13"/>
        <v>1</v>
      </c>
      <c r="AS25" s="4">
        <f t="shared" si="14"/>
        <v>0</v>
      </c>
      <c r="AT25" s="3">
        <f t="shared" si="15"/>
        <v>0</v>
      </c>
      <c r="AU25" s="3">
        <f t="shared" si="16"/>
        <v>1</v>
      </c>
      <c r="AV25" s="3">
        <f t="shared" si="17"/>
        <v>1</v>
      </c>
      <c r="AW25" s="5">
        <f t="shared" si="18"/>
        <v>2</v>
      </c>
      <c r="AX25" s="4">
        <f t="shared" si="19"/>
        <v>0</v>
      </c>
      <c r="AY25" s="3">
        <f t="shared" si="20"/>
        <v>1</v>
      </c>
      <c r="AZ25" s="3">
        <f t="shared" si="21"/>
        <v>1</v>
      </c>
      <c r="BA25" s="3">
        <f t="shared" si="22"/>
        <v>2</v>
      </c>
      <c r="BB25" s="5">
        <f t="shared" si="23"/>
        <v>1</v>
      </c>
      <c r="BC25" s="4">
        <f t="shared" si="24"/>
        <v>1</v>
      </c>
      <c r="BD25" s="3">
        <f t="shared" si="25"/>
        <v>1</v>
      </c>
      <c r="BE25" s="3">
        <f t="shared" si="26"/>
        <v>1</v>
      </c>
      <c r="BF25" s="3">
        <f t="shared" si="27"/>
        <v>1</v>
      </c>
      <c r="BG25" s="5">
        <f t="shared" si="28"/>
        <v>2</v>
      </c>
      <c r="BI25">
        <v>3</v>
      </c>
      <c r="BJ25">
        <f>LARGE(AX$7:AX$80,$BI25)</f>
        <v>7</v>
      </c>
      <c r="BK25">
        <f t="shared" ref="BK25:BN25" si="46">LARGE(AY$7:AY$80,$BI25)</f>
        <v>8</v>
      </c>
      <c r="BL25">
        <f t="shared" si="46"/>
        <v>8</v>
      </c>
      <c r="BM25">
        <f t="shared" si="46"/>
        <v>6</v>
      </c>
      <c r="BN25">
        <f t="shared" si="46"/>
        <v>5</v>
      </c>
      <c r="BQ25" s="33" t="s">
        <v>132</v>
      </c>
      <c r="BR25" s="55" t="str">
        <v>Gross_Profit_Y_Change</v>
      </c>
      <c r="BS25" s="35">
        <v>8</v>
      </c>
      <c r="BT25" s="30" t="str">
        <v>PE_Ratios</v>
      </c>
      <c r="BU25" s="31">
        <v>6</v>
      </c>
      <c r="BV25" s="30" t="str">
        <v>PC_Ratios</v>
      </c>
      <c r="BW25" s="31">
        <v>5</v>
      </c>
    </row>
    <row r="26" spans="1:75" x14ac:dyDescent="0.3">
      <c r="A26">
        <v>24</v>
      </c>
      <c r="B26" t="s">
        <v>121</v>
      </c>
      <c r="C26">
        <v>2018</v>
      </c>
      <c r="D26">
        <v>278</v>
      </c>
      <c r="E26">
        <v>24</v>
      </c>
      <c r="F26">
        <v>0.52877697841726601</v>
      </c>
      <c r="G26">
        <v>0.16</v>
      </c>
      <c r="H26">
        <v>7</v>
      </c>
      <c r="I26">
        <v>0.32</v>
      </c>
      <c r="J26">
        <v>0.54</v>
      </c>
      <c r="K26">
        <v>0.98</v>
      </c>
      <c r="L26">
        <v>6</v>
      </c>
      <c r="M26" t="s">
        <v>59</v>
      </c>
      <c r="N26" t="s">
        <v>72</v>
      </c>
      <c r="O26" t="s">
        <v>104</v>
      </c>
      <c r="P26" t="s">
        <v>112</v>
      </c>
      <c r="Q26" t="s">
        <v>103</v>
      </c>
      <c r="R26" t="s">
        <v>77</v>
      </c>
      <c r="S26" t="s">
        <v>34</v>
      </c>
      <c r="T26" t="s">
        <v>54</v>
      </c>
      <c r="U26" t="s">
        <v>52</v>
      </c>
      <c r="V26" t="s">
        <v>85</v>
      </c>
      <c r="W26">
        <v>4.5817127008333296</v>
      </c>
      <c r="X26">
        <v>4.5777502280000002</v>
      </c>
      <c r="Y26">
        <v>4.5353979864705796</v>
      </c>
      <c r="Z26">
        <v>4.3849078846153802</v>
      </c>
      <c r="AA26">
        <v>4.3468505500000001</v>
      </c>
      <c r="AB26">
        <v>4.2864161634782603</v>
      </c>
      <c r="AC26">
        <v>4.2750665663999996</v>
      </c>
      <c r="AD26">
        <v>4.0336391955555504</v>
      </c>
      <c r="AE26">
        <v>3.9993267288965502</v>
      </c>
      <c r="AF26">
        <v>3.7963193738888799</v>
      </c>
      <c r="AH26" s="11" t="s">
        <v>52</v>
      </c>
      <c r="AI26" s="4">
        <f t="shared" si="8"/>
        <v>2</v>
      </c>
      <c r="AJ26" s="3">
        <f t="shared" si="4"/>
        <v>14</v>
      </c>
      <c r="AK26" s="3">
        <f t="shared" si="5"/>
        <v>10</v>
      </c>
      <c r="AL26" s="3">
        <f t="shared" si="6"/>
        <v>6</v>
      </c>
      <c r="AM26" s="5">
        <f t="shared" si="7"/>
        <v>5</v>
      </c>
      <c r="AN26" s="4">
        <f t="shared" si="9"/>
        <v>9</v>
      </c>
      <c r="AO26" s="3">
        <f t="shared" si="10"/>
        <v>17</v>
      </c>
      <c r="AP26" s="3">
        <f t="shared" si="11"/>
        <v>17</v>
      </c>
      <c r="AQ26" s="3">
        <f t="shared" si="12"/>
        <v>16</v>
      </c>
      <c r="AR26" s="5">
        <f t="shared" si="13"/>
        <v>10</v>
      </c>
      <c r="AS26" s="4">
        <f t="shared" si="14"/>
        <v>1</v>
      </c>
      <c r="AT26" s="3">
        <f t="shared" si="15"/>
        <v>1</v>
      </c>
      <c r="AU26" s="3">
        <f t="shared" si="16"/>
        <v>2</v>
      </c>
      <c r="AV26" s="3">
        <f t="shared" si="17"/>
        <v>2</v>
      </c>
      <c r="AW26" s="5">
        <f t="shared" si="18"/>
        <v>3</v>
      </c>
      <c r="AX26" s="4">
        <f t="shared" si="19"/>
        <v>1</v>
      </c>
      <c r="AY26" s="3">
        <f t="shared" si="20"/>
        <v>0</v>
      </c>
      <c r="AZ26" s="3">
        <f t="shared" si="21"/>
        <v>2</v>
      </c>
      <c r="BA26" s="3">
        <f t="shared" si="22"/>
        <v>4</v>
      </c>
      <c r="BB26" s="5">
        <f t="shared" si="23"/>
        <v>2</v>
      </c>
      <c r="BC26" s="4">
        <f t="shared" si="24"/>
        <v>0</v>
      </c>
      <c r="BD26" s="3">
        <f t="shared" si="25"/>
        <v>1</v>
      </c>
      <c r="BE26" s="3">
        <f t="shared" si="26"/>
        <v>3</v>
      </c>
      <c r="BF26" s="3">
        <f t="shared" si="27"/>
        <v>3</v>
      </c>
      <c r="BG26" s="5">
        <f t="shared" si="28"/>
        <v>2</v>
      </c>
      <c r="BI26">
        <v>2014</v>
      </c>
      <c r="BJ26" t="str">
        <f>INDEX($AH$7:$AH$80,MATCH(BJ27,BC$7:BC$80,0))</f>
        <v>Total_Liabilities_Q_Change</v>
      </c>
      <c r="BK26" t="str">
        <f t="shared" ref="BK26:BN26" si="47">INDEX($AH$7:$AH$80,MATCH(BK27,BD$7:BD$80,0))</f>
        <v>Total_Liabilities_Q_Change</v>
      </c>
      <c r="BL26" t="str">
        <f t="shared" si="47"/>
        <v>PS_Ratios_Y_Change</v>
      </c>
      <c r="BM26" t="str">
        <f t="shared" si="47"/>
        <v>Total_Liabilities_Q_Change</v>
      </c>
      <c r="BN26" t="str">
        <f t="shared" si="47"/>
        <v>PE_Ratios</v>
      </c>
      <c r="BQ26" s="27">
        <v>2014</v>
      </c>
      <c r="BR26" s="54"/>
      <c r="BS26" s="29"/>
      <c r="BT26" s="30"/>
      <c r="BU26" s="31"/>
      <c r="BV26" s="30"/>
      <c r="BW26" s="31"/>
    </row>
    <row r="27" spans="1:75" x14ac:dyDescent="0.3">
      <c r="A27">
        <v>25</v>
      </c>
      <c r="B27" t="s">
        <v>121</v>
      </c>
      <c r="C27">
        <v>2018</v>
      </c>
      <c r="D27">
        <v>278</v>
      </c>
      <c r="E27">
        <v>25</v>
      </c>
      <c r="F27">
        <v>0.55035971223021496</v>
      </c>
      <c r="G27">
        <v>0.18</v>
      </c>
      <c r="H27">
        <v>7</v>
      </c>
      <c r="I27">
        <v>0.68</v>
      </c>
      <c r="J27">
        <v>0.72</v>
      </c>
      <c r="K27">
        <v>0.44</v>
      </c>
      <c r="L27">
        <v>7</v>
      </c>
      <c r="M27" t="s">
        <v>92</v>
      </c>
      <c r="N27" t="s">
        <v>104</v>
      </c>
      <c r="O27" t="s">
        <v>77</v>
      </c>
      <c r="P27" t="s">
        <v>48</v>
      </c>
      <c r="Q27" t="s">
        <v>41</v>
      </c>
      <c r="R27" t="s">
        <v>111</v>
      </c>
      <c r="S27" t="s">
        <v>51</v>
      </c>
      <c r="T27" t="s">
        <v>39</v>
      </c>
      <c r="U27" t="s">
        <v>65</v>
      </c>
      <c r="V27" t="s">
        <v>102</v>
      </c>
      <c r="W27">
        <v>5.0794019307692304</v>
      </c>
      <c r="X27">
        <v>4.6115923665</v>
      </c>
      <c r="Y27">
        <v>4.0075039377307702</v>
      </c>
      <c r="Z27">
        <v>3.9587412818750001</v>
      </c>
      <c r="AA27">
        <v>3.89801605216</v>
      </c>
      <c r="AB27">
        <v>3.7147202706818101</v>
      </c>
      <c r="AC27">
        <v>3.6106158239999901</v>
      </c>
      <c r="AD27">
        <v>3.5381068321363598</v>
      </c>
      <c r="AE27">
        <v>3.5378822550967701</v>
      </c>
      <c r="AF27">
        <v>3.4982209650476102</v>
      </c>
      <c r="AH27" s="11" t="s">
        <v>68</v>
      </c>
      <c r="AI27" s="4">
        <f t="shared" si="8"/>
        <v>0</v>
      </c>
      <c r="AJ27" s="3">
        <f t="shared" si="4"/>
        <v>0</v>
      </c>
      <c r="AK27" s="3">
        <f t="shared" si="5"/>
        <v>0</v>
      </c>
      <c r="AL27" s="3">
        <f t="shared" si="6"/>
        <v>0</v>
      </c>
      <c r="AM27" s="5">
        <f t="shared" si="7"/>
        <v>2</v>
      </c>
      <c r="AN27" s="4">
        <f t="shared" si="9"/>
        <v>0</v>
      </c>
      <c r="AO27" s="3">
        <f t="shared" si="10"/>
        <v>0</v>
      </c>
      <c r="AP27" s="3">
        <f t="shared" si="11"/>
        <v>0</v>
      </c>
      <c r="AQ27" s="3">
        <f t="shared" si="12"/>
        <v>0</v>
      </c>
      <c r="AR27" s="5">
        <f t="shared" si="13"/>
        <v>0</v>
      </c>
      <c r="AS27" s="4">
        <f t="shared" si="14"/>
        <v>0</v>
      </c>
      <c r="AT27" s="3">
        <f t="shared" si="15"/>
        <v>0</v>
      </c>
      <c r="AU27" s="3">
        <f t="shared" si="16"/>
        <v>0</v>
      </c>
      <c r="AV27" s="3">
        <f t="shared" si="17"/>
        <v>0</v>
      </c>
      <c r="AW27" s="5">
        <f t="shared" si="18"/>
        <v>1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1</v>
      </c>
      <c r="BC27" s="4">
        <f t="shared" si="24"/>
        <v>0</v>
      </c>
      <c r="BD27" s="3">
        <f t="shared" si="25"/>
        <v>1</v>
      </c>
      <c r="BE27" s="3">
        <f t="shared" si="26"/>
        <v>0</v>
      </c>
      <c r="BF27" s="3">
        <f t="shared" si="27"/>
        <v>2</v>
      </c>
      <c r="BG27" s="5">
        <f t="shared" si="28"/>
        <v>2</v>
      </c>
      <c r="BI27">
        <v>1</v>
      </c>
      <c r="BJ27">
        <f>LARGE(BC$7:BC$80,$BI27)</f>
        <v>39</v>
      </c>
      <c r="BK27">
        <f t="shared" ref="BK27:BN27" si="48">LARGE(BD$7:BD$80,$BI27)</f>
        <v>21</v>
      </c>
      <c r="BL27">
        <f t="shared" si="48"/>
        <v>11</v>
      </c>
      <c r="BM27">
        <f t="shared" si="48"/>
        <v>11</v>
      </c>
      <c r="BN27">
        <f t="shared" si="48"/>
        <v>9</v>
      </c>
      <c r="BQ27" s="30" t="s">
        <v>128</v>
      </c>
      <c r="BR27" s="30" t="str">
        <f t="array" ref="BR27:BR31">TRANSPOSE(BJ26:BN26)</f>
        <v>Total_Liabilities_Q_Change</v>
      </c>
      <c r="BS27" s="31">
        <f t="array" ref="BS27:BS31">TRANSPOSE(BJ27:BN27)</f>
        <v>39</v>
      </c>
      <c r="BT27" s="30" t="str">
        <f t="array" ref="BT27:BT31">TRANSPOSE(BJ28:BN28)</f>
        <v>PS_Ratios_Y_Change</v>
      </c>
      <c r="BU27" s="31">
        <f t="array" ref="BU27:BU31">TRANSPOSE(BJ29:BN29)</f>
        <v>9</v>
      </c>
      <c r="BV27" s="30" t="str">
        <f t="array" ref="BV27:BV31">TRANSPOSE(BJ30:BN30)</f>
        <v>PE_Ratios</v>
      </c>
      <c r="BW27" s="31">
        <f t="array" ref="BW27:BW31">TRANSPOSE(BJ31:BN31)</f>
        <v>5</v>
      </c>
    </row>
    <row r="28" spans="1:75" x14ac:dyDescent="0.3">
      <c r="A28">
        <v>26</v>
      </c>
      <c r="B28" t="s">
        <v>121</v>
      </c>
      <c r="C28">
        <v>2018</v>
      </c>
      <c r="D28">
        <v>278</v>
      </c>
      <c r="E28">
        <v>26</v>
      </c>
      <c r="F28">
        <v>0.50359712230215803</v>
      </c>
      <c r="G28">
        <v>0.04</v>
      </c>
      <c r="H28">
        <v>10</v>
      </c>
      <c r="I28">
        <v>0.38</v>
      </c>
      <c r="J28">
        <v>0.5</v>
      </c>
      <c r="K28">
        <v>0.22</v>
      </c>
      <c r="L28">
        <v>8</v>
      </c>
      <c r="M28" t="s">
        <v>104</v>
      </c>
      <c r="N28" t="s">
        <v>41</v>
      </c>
      <c r="O28" t="s">
        <v>52</v>
      </c>
      <c r="P28" t="s">
        <v>98</v>
      </c>
      <c r="Q28" t="s">
        <v>72</v>
      </c>
      <c r="R28" t="s">
        <v>54</v>
      </c>
      <c r="S28" t="s">
        <v>34</v>
      </c>
      <c r="T28" t="s">
        <v>108</v>
      </c>
      <c r="U28" t="s">
        <v>71</v>
      </c>
      <c r="V28" t="s">
        <v>77</v>
      </c>
      <c r="W28">
        <v>5.5382253484693802</v>
      </c>
      <c r="X28">
        <v>5.32785036913043</v>
      </c>
      <c r="Y28">
        <v>5.1400903498437396</v>
      </c>
      <c r="Z28">
        <v>4.7344239105660302</v>
      </c>
      <c r="AA28">
        <v>4.6365516717500004</v>
      </c>
      <c r="AB28">
        <v>4.5766721002586204</v>
      </c>
      <c r="AC28">
        <v>4.5751950489361697</v>
      </c>
      <c r="AD28">
        <v>4.5592418430434796</v>
      </c>
      <c r="AE28">
        <v>4.5540113557142803</v>
      </c>
      <c r="AF28">
        <v>4.5383556605254203</v>
      </c>
      <c r="AH28" s="11" t="s">
        <v>72</v>
      </c>
      <c r="AI28" s="4">
        <f t="shared" si="8"/>
        <v>3</v>
      </c>
      <c r="AJ28" s="3">
        <f t="shared" si="4"/>
        <v>6</v>
      </c>
      <c r="AK28" s="3">
        <f t="shared" si="5"/>
        <v>4</v>
      </c>
      <c r="AL28" s="3">
        <f t="shared" si="6"/>
        <v>1</v>
      </c>
      <c r="AM28" s="5">
        <f t="shared" si="7"/>
        <v>8</v>
      </c>
      <c r="AN28" s="4">
        <f t="shared" si="9"/>
        <v>3</v>
      </c>
      <c r="AO28" s="3">
        <f t="shared" si="10"/>
        <v>2</v>
      </c>
      <c r="AP28" s="3">
        <f t="shared" si="11"/>
        <v>1</v>
      </c>
      <c r="AQ28" s="3">
        <f t="shared" si="12"/>
        <v>4</v>
      </c>
      <c r="AR28" s="5">
        <f t="shared" si="13"/>
        <v>5</v>
      </c>
      <c r="AS28" s="4">
        <f t="shared" si="14"/>
        <v>3</v>
      </c>
      <c r="AT28" s="3">
        <f t="shared" si="15"/>
        <v>2</v>
      </c>
      <c r="AU28" s="3">
        <f t="shared" si="16"/>
        <v>1</v>
      </c>
      <c r="AV28" s="3">
        <f t="shared" si="17"/>
        <v>3</v>
      </c>
      <c r="AW28" s="5">
        <f t="shared" si="18"/>
        <v>5</v>
      </c>
      <c r="AX28" s="4">
        <f t="shared" si="19"/>
        <v>4</v>
      </c>
      <c r="AY28" s="3">
        <f t="shared" si="20"/>
        <v>4</v>
      </c>
      <c r="AZ28" s="3">
        <f t="shared" si="21"/>
        <v>2</v>
      </c>
      <c r="BA28" s="3">
        <f t="shared" si="22"/>
        <v>4</v>
      </c>
      <c r="BB28" s="5">
        <f t="shared" si="23"/>
        <v>1</v>
      </c>
      <c r="BC28" s="4">
        <f t="shared" si="24"/>
        <v>5</v>
      </c>
      <c r="BD28" s="3">
        <f t="shared" si="25"/>
        <v>3</v>
      </c>
      <c r="BE28" s="3">
        <f t="shared" si="26"/>
        <v>5</v>
      </c>
      <c r="BF28" s="3">
        <f t="shared" si="27"/>
        <v>6</v>
      </c>
      <c r="BG28" s="5">
        <f t="shared" si="28"/>
        <v>1</v>
      </c>
      <c r="BJ28" t="str">
        <f>INDEX($AH$7:$AH$80,MATCH(BJ29,BC$7:BC$80,0))</f>
        <v>PS_Ratios_Y_Change</v>
      </c>
      <c r="BK28" t="str">
        <f t="shared" ref="BK28:BN28" si="49">INDEX($AH$7:$AH$80,MATCH(BK29,BD$7:BD$80,0))</f>
        <v>PS_Ratios_Y_Change</v>
      </c>
      <c r="BL28" t="str">
        <f t="shared" si="49"/>
        <v>PE_Ratios</v>
      </c>
      <c r="BM28" t="str">
        <f t="shared" si="49"/>
        <v>PE_Ratios</v>
      </c>
      <c r="BN28" t="str">
        <f t="shared" si="49"/>
        <v>DMA_5D/200D</v>
      </c>
      <c r="BQ28" s="30" t="s">
        <v>129</v>
      </c>
      <c r="BR28" s="30" t="str">
        <v>Total_Liabilities_Q_Change</v>
      </c>
      <c r="BS28" s="31">
        <v>21</v>
      </c>
      <c r="BT28" s="30" t="str">
        <v>PS_Ratios_Y_Change</v>
      </c>
      <c r="BU28" s="31">
        <v>16</v>
      </c>
      <c r="BV28" s="30" t="str">
        <v>PE_Ratios</v>
      </c>
      <c r="BW28" s="31">
        <v>10</v>
      </c>
    </row>
    <row r="29" spans="1:75" x14ac:dyDescent="0.3">
      <c r="A29">
        <v>27</v>
      </c>
      <c r="B29" t="s">
        <v>121</v>
      </c>
      <c r="C29">
        <v>2018</v>
      </c>
      <c r="D29">
        <v>278</v>
      </c>
      <c r="E29">
        <v>27</v>
      </c>
      <c r="F29">
        <v>0.56474820143884896</v>
      </c>
      <c r="G29">
        <v>0.02</v>
      </c>
      <c r="H29">
        <v>6</v>
      </c>
      <c r="I29">
        <v>0.78</v>
      </c>
      <c r="J29">
        <v>0.72</v>
      </c>
      <c r="K29">
        <v>0.66</v>
      </c>
      <c r="L29">
        <v>10</v>
      </c>
      <c r="M29" t="s">
        <v>104</v>
      </c>
      <c r="N29" t="s">
        <v>41</v>
      </c>
      <c r="O29" t="s">
        <v>54</v>
      </c>
      <c r="P29" t="s">
        <v>52</v>
      </c>
      <c r="Q29" t="s">
        <v>98</v>
      </c>
      <c r="R29" t="s">
        <v>61</v>
      </c>
      <c r="S29" t="s">
        <v>77</v>
      </c>
      <c r="T29" t="s">
        <v>111</v>
      </c>
      <c r="U29" t="s">
        <v>85</v>
      </c>
      <c r="V29" t="s">
        <v>72</v>
      </c>
      <c r="W29">
        <v>9.23360377281249</v>
      </c>
      <c r="X29">
        <v>7.7903437975000003</v>
      </c>
      <c r="Y29">
        <v>7.434441606</v>
      </c>
      <c r="Z29">
        <v>7.3110066292000004</v>
      </c>
      <c r="AA29">
        <v>7.1115939521568601</v>
      </c>
      <c r="AB29">
        <v>7.0822230085964897</v>
      </c>
      <c r="AC29">
        <v>7.0733546250000003</v>
      </c>
      <c r="AD29">
        <v>7.0482047685507201</v>
      </c>
      <c r="AE29">
        <v>6.7350201416981097</v>
      </c>
      <c r="AF29">
        <v>6.7195585454054001</v>
      </c>
      <c r="AH29" s="11" t="s">
        <v>73</v>
      </c>
      <c r="AI29" s="4">
        <f t="shared" si="8"/>
        <v>1</v>
      </c>
      <c r="AJ29" s="3">
        <f t="shared" si="4"/>
        <v>1</v>
      </c>
      <c r="AK29" s="3">
        <f t="shared" si="5"/>
        <v>0</v>
      </c>
      <c r="AL29" s="3">
        <f t="shared" si="6"/>
        <v>0</v>
      </c>
      <c r="AM29" s="5">
        <f t="shared" si="7"/>
        <v>0</v>
      </c>
      <c r="AN29" s="4">
        <f t="shared" si="9"/>
        <v>0</v>
      </c>
      <c r="AO29" s="3">
        <f t="shared" si="10"/>
        <v>0</v>
      </c>
      <c r="AP29" s="3">
        <f t="shared" si="11"/>
        <v>0</v>
      </c>
      <c r="AQ29" s="3">
        <f t="shared" si="12"/>
        <v>0</v>
      </c>
      <c r="AR29" s="5">
        <f t="shared" si="13"/>
        <v>0</v>
      </c>
      <c r="AS29" s="4">
        <f t="shared" si="14"/>
        <v>0</v>
      </c>
      <c r="AT29" s="3">
        <f t="shared" si="15"/>
        <v>0</v>
      </c>
      <c r="AU29" s="3">
        <f t="shared" si="16"/>
        <v>0</v>
      </c>
      <c r="AV29" s="3">
        <f t="shared" si="17"/>
        <v>1</v>
      </c>
      <c r="AW29" s="5">
        <f t="shared" si="18"/>
        <v>2</v>
      </c>
      <c r="AX29" s="4">
        <f t="shared" si="19"/>
        <v>0</v>
      </c>
      <c r="AY29" s="3">
        <f t="shared" si="20"/>
        <v>0</v>
      </c>
      <c r="AZ29" s="3">
        <f t="shared" si="21"/>
        <v>0</v>
      </c>
      <c r="BA29" s="3">
        <f t="shared" si="22"/>
        <v>1</v>
      </c>
      <c r="BB29" s="5">
        <f t="shared" si="23"/>
        <v>0</v>
      </c>
      <c r="BC29" s="4">
        <f t="shared" si="24"/>
        <v>0</v>
      </c>
      <c r="BD29" s="3">
        <f t="shared" si="25"/>
        <v>2</v>
      </c>
      <c r="BE29" s="3">
        <f t="shared" si="26"/>
        <v>1</v>
      </c>
      <c r="BF29" s="3">
        <f t="shared" si="27"/>
        <v>0</v>
      </c>
      <c r="BG29" s="5">
        <f t="shared" si="28"/>
        <v>3</v>
      </c>
      <c r="BI29">
        <v>2</v>
      </c>
      <c r="BJ29">
        <f>LARGE(BC$7:BC$80,$BI29)</f>
        <v>9</v>
      </c>
      <c r="BK29">
        <f t="shared" ref="BK29:BN29" si="50">LARGE(BD$7:BD$80,$BI29)</f>
        <v>16</v>
      </c>
      <c r="BL29">
        <f t="shared" si="50"/>
        <v>10</v>
      </c>
      <c r="BM29">
        <f t="shared" si="50"/>
        <v>8</v>
      </c>
      <c r="BN29">
        <f t="shared" si="50"/>
        <v>5</v>
      </c>
      <c r="BQ29" s="30" t="s">
        <v>130</v>
      </c>
      <c r="BR29" s="30" t="str">
        <v>PS_Ratios_Y_Change</v>
      </c>
      <c r="BS29" s="31">
        <v>11</v>
      </c>
      <c r="BT29" s="30" t="str">
        <v>PE_Ratios</v>
      </c>
      <c r="BU29" s="31">
        <v>10</v>
      </c>
      <c r="BV29" s="30" t="str">
        <v>Total_Liabilities_Q_Change</v>
      </c>
      <c r="BW29" s="31">
        <v>9</v>
      </c>
    </row>
    <row r="30" spans="1:75" x14ac:dyDescent="0.3">
      <c r="A30">
        <v>28</v>
      </c>
      <c r="B30" t="s">
        <v>121</v>
      </c>
      <c r="C30">
        <v>2018</v>
      </c>
      <c r="D30">
        <v>278</v>
      </c>
      <c r="E30">
        <v>28</v>
      </c>
      <c r="F30">
        <v>0.52877697841726601</v>
      </c>
      <c r="G30">
        <v>0.48</v>
      </c>
      <c r="H30">
        <v>4</v>
      </c>
      <c r="I30">
        <v>0.98</v>
      </c>
      <c r="J30">
        <v>0.82</v>
      </c>
      <c r="K30">
        <v>0.64</v>
      </c>
      <c r="L30">
        <v>2</v>
      </c>
      <c r="M30" t="s">
        <v>104</v>
      </c>
      <c r="N30" t="s">
        <v>41</v>
      </c>
      <c r="O30" t="s">
        <v>64</v>
      </c>
      <c r="P30" t="s">
        <v>107</v>
      </c>
      <c r="Q30" t="s">
        <v>38</v>
      </c>
      <c r="R30" t="s">
        <v>33</v>
      </c>
      <c r="S30" t="s">
        <v>96</v>
      </c>
      <c r="T30" t="s">
        <v>39</v>
      </c>
      <c r="U30" t="s">
        <v>77</v>
      </c>
      <c r="V30" t="s">
        <v>111</v>
      </c>
      <c r="W30">
        <v>4.8508783515499996</v>
      </c>
      <c r="X30">
        <v>4.7316562977499901</v>
      </c>
      <c r="Y30">
        <v>4.5192961805714198</v>
      </c>
      <c r="Z30">
        <v>4.4440338977272704</v>
      </c>
      <c r="AA30">
        <v>4.2457196536249997</v>
      </c>
      <c r="AB30">
        <v>4.1715503933333302</v>
      </c>
      <c r="AC30">
        <v>4.1313167238181796</v>
      </c>
      <c r="AD30">
        <v>4.0704589299999903</v>
      </c>
      <c r="AE30">
        <v>4.0483064402142803</v>
      </c>
      <c r="AF30">
        <v>3.9870079205454498</v>
      </c>
      <c r="AH30" s="11" t="s">
        <v>53</v>
      </c>
      <c r="AI30" s="4">
        <f t="shared" si="8"/>
        <v>1</v>
      </c>
      <c r="AJ30" s="3">
        <f t="shared" si="4"/>
        <v>0</v>
      </c>
      <c r="AK30" s="3">
        <f t="shared" si="5"/>
        <v>1</v>
      </c>
      <c r="AL30" s="3">
        <f t="shared" si="6"/>
        <v>0</v>
      </c>
      <c r="AM30" s="5">
        <f t="shared" si="7"/>
        <v>0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0</v>
      </c>
      <c r="AR30" s="5">
        <f t="shared" si="13"/>
        <v>0</v>
      </c>
      <c r="AS30" s="4">
        <f t="shared" si="14"/>
        <v>0</v>
      </c>
      <c r="AT30" s="3">
        <f t="shared" si="15"/>
        <v>1</v>
      </c>
      <c r="AU30" s="3">
        <f t="shared" si="16"/>
        <v>0</v>
      </c>
      <c r="AV30" s="3">
        <f t="shared" si="17"/>
        <v>0</v>
      </c>
      <c r="AW30" s="5">
        <f t="shared" si="18"/>
        <v>0</v>
      </c>
      <c r="AX30" s="4">
        <f t="shared" si="19"/>
        <v>0</v>
      </c>
      <c r="AY30" s="3">
        <f t="shared" si="20"/>
        <v>1</v>
      </c>
      <c r="AZ30" s="3">
        <f t="shared" si="21"/>
        <v>0</v>
      </c>
      <c r="BA30" s="3">
        <f t="shared" si="22"/>
        <v>1</v>
      </c>
      <c r="BB30" s="5">
        <f t="shared" si="23"/>
        <v>0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0</v>
      </c>
      <c r="BG30" s="5">
        <f t="shared" si="28"/>
        <v>1</v>
      </c>
      <c r="BJ30" t="str">
        <f>INDEX($AH$7:$AH$80,MATCH(BJ31,BC$7:BC$80,0))</f>
        <v>PE_Ratios</v>
      </c>
      <c r="BK30" t="str">
        <f t="shared" ref="BK30:BN30" si="51">INDEX($AH$7:$AH$80,MATCH(BK31,BD$7:BD$80,0))</f>
        <v>PE_Ratios</v>
      </c>
      <c r="BL30" t="str">
        <f t="shared" si="51"/>
        <v>Total_Liabilities_Q_Change</v>
      </c>
      <c r="BM30" t="str">
        <f t="shared" si="51"/>
        <v>DMA_5D/200D</v>
      </c>
      <c r="BN30" t="str">
        <f t="shared" si="51"/>
        <v>Dividend_Yield_Y_Change</v>
      </c>
      <c r="BQ30" s="32" t="s">
        <v>131</v>
      </c>
      <c r="BR30" s="30" t="str">
        <v>Total_Liabilities_Q_Change</v>
      </c>
      <c r="BS30" s="31">
        <v>11</v>
      </c>
      <c r="BT30" s="30" t="str">
        <v>PE_Ratios</v>
      </c>
      <c r="BU30" s="31">
        <v>8</v>
      </c>
      <c r="BV30" s="30" t="str">
        <v>DMA_5D/200D</v>
      </c>
      <c r="BW30" s="31">
        <v>6</v>
      </c>
    </row>
    <row r="31" spans="1:75" x14ac:dyDescent="0.3">
      <c r="A31">
        <v>29</v>
      </c>
      <c r="B31" t="s">
        <v>121</v>
      </c>
      <c r="C31">
        <v>2018</v>
      </c>
      <c r="D31">
        <v>278</v>
      </c>
      <c r="E31">
        <v>29</v>
      </c>
      <c r="F31">
        <v>0.485611510791366</v>
      </c>
      <c r="G31">
        <v>0.36</v>
      </c>
      <c r="H31">
        <v>1</v>
      </c>
      <c r="I31">
        <v>0.7</v>
      </c>
      <c r="J31">
        <v>0.3</v>
      </c>
      <c r="K31">
        <v>0.96</v>
      </c>
      <c r="L31">
        <v>3</v>
      </c>
      <c r="M31" t="s">
        <v>45</v>
      </c>
      <c r="N31" t="s">
        <v>104</v>
      </c>
      <c r="O31" t="s">
        <v>72</v>
      </c>
      <c r="P31" t="s">
        <v>85</v>
      </c>
      <c r="Q31" t="s">
        <v>58</v>
      </c>
      <c r="R31" t="s">
        <v>93</v>
      </c>
      <c r="S31" t="s">
        <v>63</v>
      </c>
      <c r="T31" t="s">
        <v>36</v>
      </c>
      <c r="U31" t="s">
        <v>74</v>
      </c>
      <c r="V31" t="s">
        <v>92</v>
      </c>
      <c r="W31">
        <v>14.37430715</v>
      </c>
      <c r="X31">
        <v>13.045295196249899</v>
      </c>
      <c r="Y31">
        <v>12.448591199999999</v>
      </c>
      <c r="Z31">
        <v>12.380248652000001</v>
      </c>
      <c r="AA31">
        <v>12.27771568</v>
      </c>
      <c r="AB31">
        <v>12.0585949475</v>
      </c>
      <c r="AC31">
        <v>11.896699893999999</v>
      </c>
      <c r="AD31">
        <v>11.8360989799999</v>
      </c>
      <c r="AE31">
        <v>11.621022247999999</v>
      </c>
      <c r="AF31">
        <v>11.546779636</v>
      </c>
      <c r="AH31" s="11" t="s">
        <v>80</v>
      </c>
      <c r="AI31" s="4">
        <f t="shared" si="8"/>
        <v>1</v>
      </c>
      <c r="AJ31" s="3">
        <f t="shared" si="4"/>
        <v>0</v>
      </c>
      <c r="AK31" s="3">
        <f t="shared" si="5"/>
        <v>1</v>
      </c>
      <c r="AL31" s="3">
        <f t="shared" si="6"/>
        <v>0</v>
      </c>
      <c r="AM31" s="5">
        <f t="shared" si="7"/>
        <v>2</v>
      </c>
      <c r="AN31" s="4">
        <f t="shared" si="9"/>
        <v>0</v>
      </c>
      <c r="AO31" s="3">
        <f t="shared" si="10"/>
        <v>0</v>
      </c>
      <c r="AP31" s="3">
        <f t="shared" si="11"/>
        <v>0</v>
      </c>
      <c r="AQ31" s="3">
        <f t="shared" si="12"/>
        <v>1</v>
      </c>
      <c r="AR31" s="5">
        <f t="shared" si="13"/>
        <v>1</v>
      </c>
      <c r="AS31" s="4">
        <f t="shared" si="14"/>
        <v>0</v>
      </c>
      <c r="AT31" s="3">
        <f t="shared" si="15"/>
        <v>1</v>
      </c>
      <c r="AU31" s="3">
        <f t="shared" si="16"/>
        <v>0</v>
      </c>
      <c r="AV31" s="3">
        <f t="shared" si="17"/>
        <v>1</v>
      </c>
      <c r="AW31" s="5">
        <f t="shared" si="18"/>
        <v>0</v>
      </c>
      <c r="AX31" s="4">
        <f t="shared" si="19"/>
        <v>1</v>
      </c>
      <c r="AY31" s="3">
        <f t="shared" si="20"/>
        <v>1</v>
      </c>
      <c r="AZ31" s="3">
        <f t="shared" si="21"/>
        <v>0</v>
      </c>
      <c r="BA31" s="3">
        <f t="shared" si="22"/>
        <v>0</v>
      </c>
      <c r="BB31" s="5">
        <f t="shared" si="23"/>
        <v>0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1</v>
      </c>
      <c r="BG31" s="5">
        <f t="shared" si="28"/>
        <v>0</v>
      </c>
      <c r="BI31">
        <v>3</v>
      </c>
      <c r="BJ31">
        <f>LARGE(BC$7:BC$80,$BI31)</f>
        <v>5</v>
      </c>
      <c r="BK31">
        <f t="shared" ref="BK31:BN31" si="52">LARGE(BD$7:BD$80,$BI31)</f>
        <v>10</v>
      </c>
      <c r="BL31">
        <f t="shared" si="52"/>
        <v>9</v>
      </c>
      <c r="BM31">
        <f t="shared" si="52"/>
        <v>6</v>
      </c>
      <c r="BN31">
        <f t="shared" si="52"/>
        <v>4</v>
      </c>
      <c r="BQ31" s="33" t="s">
        <v>132</v>
      </c>
      <c r="BR31" s="55" t="str">
        <v>PE_Ratios</v>
      </c>
      <c r="BS31" s="35">
        <v>9</v>
      </c>
      <c r="BT31" s="55" t="str">
        <v>DMA_5D/200D</v>
      </c>
      <c r="BU31" s="35">
        <v>5</v>
      </c>
      <c r="BV31" s="55" t="str">
        <v>Dividend_Yield_Y_Change</v>
      </c>
      <c r="BW31" s="35">
        <v>4</v>
      </c>
    </row>
    <row r="32" spans="1:75" x14ac:dyDescent="0.3">
      <c r="A32">
        <v>30</v>
      </c>
      <c r="B32" t="s">
        <v>121</v>
      </c>
      <c r="C32">
        <v>2018</v>
      </c>
      <c r="D32">
        <v>278</v>
      </c>
      <c r="E32">
        <v>30</v>
      </c>
      <c r="F32">
        <v>0.52517985611510698</v>
      </c>
      <c r="G32">
        <v>0.28000000000000003</v>
      </c>
      <c r="H32">
        <v>1</v>
      </c>
      <c r="I32">
        <v>0.52</v>
      </c>
      <c r="J32">
        <v>0.82</v>
      </c>
      <c r="K32">
        <v>0.57999999999999996</v>
      </c>
      <c r="L32">
        <v>10</v>
      </c>
      <c r="M32" t="s">
        <v>41</v>
      </c>
      <c r="N32" t="s">
        <v>55</v>
      </c>
      <c r="O32" t="s">
        <v>104</v>
      </c>
      <c r="P32" t="s">
        <v>111</v>
      </c>
      <c r="Q32" t="s">
        <v>39</v>
      </c>
      <c r="R32" t="s">
        <v>64</v>
      </c>
      <c r="S32" t="s">
        <v>72</v>
      </c>
      <c r="T32" t="s">
        <v>93</v>
      </c>
      <c r="U32" t="s">
        <v>53</v>
      </c>
      <c r="V32" t="s">
        <v>85</v>
      </c>
      <c r="W32">
        <v>12.09903815</v>
      </c>
      <c r="X32">
        <v>11.603874925</v>
      </c>
      <c r="Y32">
        <v>10.854815044</v>
      </c>
      <c r="Z32">
        <v>10.85053825</v>
      </c>
      <c r="AA32">
        <v>10.5234451</v>
      </c>
      <c r="AB32">
        <v>9.13814616999999</v>
      </c>
      <c r="AC32">
        <v>8.9090272466666605</v>
      </c>
      <c r="AD32">
        <v>8.6312665899999992</v>
      </c>
      <c r="AE32">
        <v>8.5272672200000006</v>
      </c>
      <c r="AF32">
        <v>8.4811083400000005</v>
      </c>
      <c r="AH32" s="11" t="s">
        <v>82</v>
      </c>
      <c r="AI32" s="4">
        <f t="shared" si="8"/>
        <v>0</v>
      </c>
      <c r="AJ32" s="3">
        <f t="shared" si="4"/>
        <v>0</v>
      </c>
      <c r="AK32" s="3">
        <f t="shared" si="5"/>
        <v>0</v>
      </c>
      <c r="AL32" s="3">
        <f t="shared" si="6"/>
        <v>0</v>
      </c>
      <c r="AM32" s="5">
        <f t="shared" si="7"/>
        <v>0</v>
      </c>
      <c r="AN32" s="4">
        <f t="shared" si="9"/>
        <v>2</v>
      </c>
      <c r="AO32" s="3">
        <f t="shared" si="10"/>
        <v>1</v>
      </c>
      <c r="AP32" s="3">
        <f t="shared" si="11"/>
        <v>0</v>
      </c>
      <c r="AQ32" s="3">
        <f t="shared" si="12"/>
        <v>0</v>
      </c>
      <c r="AR32" s="5">
        <f t="shared" si="13"/>
        <v>1</v>
      </c>
      <c r="AS32" s="4">
        <f t="shared" si="14"/>
        <v>0</v>
      </c>
      <c r="AT32" s="3">
        <f t="shared" si="15"/>
        <v>0</v>
      </c>
      <c r="AU32" s="3">
        <f t="shared" si="16"/>
        <v>1</v>
      </c>
      <c r="AV32" s="3">
        <f t="shared" si="17"/>
        <v>1</v>
      </c>
      <c r="AW32" s="5">
        <f t="shared" si="18"/>
        <v>0</v>
      </c>
      <c r="AX32" s="4">
        <f t="shared" si="19"/>
        <v>0</v>
      </c>
      <c r="AY32" s="3">
        <f t="shared" si="20"/>
        <v>0</v>
      </c>
      <c r="AZ32" s="3">
        <f t="shared" si="21"/>
        <v>0</v>
      </c>
      <c r="BA32" s="3">
        <f t="shared" si="22"/>
        <v>0</v>
      </c>
      <c r="BB32" s="5">
        <f t="shared" si="23"/>
        <v>1</v>
      </c>
      <c r="BC32" s="4">
        <f t="shared" si="24"/>
        <v>0</v>
      </c>
      <c r="BD32" s="3">
        <f t="shared" si="25"/>
        <v>1</v>
      </c>
      <c r="BE32" s="3">
        <f t="shared" si="26"/>
        <v>0</v>
      </c>
      <c r="BF32" s="3">
        <f t="shared" si="27"/>
        <v>0</v>
      </c>
      <c r="BG32" s="5">
        <f t="shared" si="28"/>
        <v>0</v>
      </c>
    </row>
    <row r="33" spans="1:59" x14ac:dyDescent="0.3">
      <c r="A33">
        <v>31</v>
      </c>
      <c r="B33" t="s">
        <v>121</v>
      </c>
      <c r="C33">
        <v>2018</v>
      </c>
      <c r="D33">
        <v>278</v>
      </c>
      <c r="E33">
        <v>31</v>
      </c>
      <c r="F33">
        <v>0.46402877697841699</v>
      </c>
      <c r="G33">
        <v>0.76</v>
      </c>
      <c r="H33">
        <v>1</v>
      </c>
      <c r="I33">
        <v>0.76</v>
      </c>
      <c r="J33">
        <v>0.44</v>
      </c>
      <c r="K33">
        <v>0.7</v>
      </c>
      <c r="L33">
        <v>1</v>
      </c>
      <c r="M33" t="s">
        <v>33</v>
      </c>
      <c r="N33" t="s">
        <v>77</v>
      </c>
      <c r="O33" t="s">
        <v>104</v>
      </c>
      <c r="P33" t="s">
        <v>78</v>
      </c>
      <c r="Q33" t="s">
        <v>111</v>
      </c>
      <c r="R33" t="s">
        <v>65</v>
      </c>
      <c r="S33" t="s">
        <v>76</v>
      </c>
      <c r="T33" t="s">
        <v>50</v>
      </c>
      <c r="U33" t="s">
        <v>113</v>
      </c>
      <c r="V33" t="s">
        <v>69</v>
      </c>
      <c r="W33">
        <v>20.088294000000001</v>
      </c>
      <c r="X33">
        <v>17.767158833333301</v>
      </c>
      <c r="Y33">
        <v>17.6687622</v>
      </c>
      <c r="Z33">
        <v>17.4086952</v>
      </c>
      <c r="AA33">
        <v>16.521408300000001</v>
      </c>
      <c r="AB33">
        <v>16.0752806725</v>
      </c>
      <c r="AC33">
        <v>16.061840033333301</v>
      </c>
      <c r="AD33">
        <v>15.343287500000001</v>
      </c>
      <c r="AE33">
        <v>15.0821428</v>
      </c>
      <c r="AF33">
        <v>14.9247009166666</v>
      </c>
      <c r="AH33" s="11" t="s">
        <v>50</v>
      </c>
      <c r="AI33" s="4">
        <f t="shared" si="8"/>
        <v>0</v>
      </c>
      <c r="AJ33" s="3">
        <f t="shared" si="4"/>
        <v>0</v>
      </c>
      <c r="AK33" s="3">
        <f t="shared" si="5"/>
        <v>0</v>
      </c>
      <c r="AL33" s="3">
        <f t="shared" si="6"/>
        <v>0</v>
      </c>
      <c r="AM33" s="5">
        <f t="shared" si="7"/>
        <v>0</v>
      </c>
      <c r="AN33" s="4">
        <f t="shared" si="9"/>
        <v>2</v>
      </c>
      <c r="AO33" s="3">
        <f t="shared" si="10"/>
        <v>0</v>
      </c>
      <c r="AP33" s="3">
        <f t="shared" si="11"/>
        <v>0</v>
      </c>
      <c r="AQ33" s="3">
        <f t="shared" si="12"/>
        <v>0</v>
      </c>
      <c r="AR33" s="5">
        <f t="shared" si="13"/>
        <v>1</v>
      </c>
      <c r="AS33" s="4">
        <f t="shared" si="14"/>
        <v>1</v>
      </c>
      <c r="AT33" s="3">
        <f t="shared" si="15"/>
        <v>0</v>
      </c>
      <c r="AU33" s="3">
        <f t="shared" si="16"/>
        <v>0</v>
      </c>
      <c r="AV33" s="3">
        <f t="shared" si="17"/>
        <v>1</v>
      </c>
      <c r="AW33" s="5">
        <f t="shared" si="18"/>
        <v>0</v>
      </c>
      <c r="AX33" s="4">
        <f t="shared" si="19"/>
        <v>3</v>
      </c>
      <c r="AY33" s="3">
        <f t="shared" si="20"/>
        <v>2</v>
      </c>
      <c r="AZ33" s="3">
        <f t="shared" si="21"/>
        <v>2</v>
      </c>
      <c r="BA33" s="3">
        <f t="shared" si="22"/>
        <v>2</v>
      </c>
      <c r="BB33" s="5">
        <f t="shared" si="23"/>
        <v>1</v>
      </c>
      <c r="BC33" s="4">
        <f t="shared" si="24"/>
        <v>0</v>
      </c>
      <c r="BD33" s="3">
        <f t="shared" si="25"/>
        <v>0</v>
      </c>
      <c r="BE33" s="3">
        <f t="shared" si="26"/>
        <v>0</v>
      </c>
      <c r="BF33" s="3">
        <f t="shared" si="27"/>
        <v>0</v>
      </c>
      <c r="BG33" s="5">
        <f t="shared" si="28"/>
        <v>0</v>
      </c>
    </row>
    <row r="34" spans="1:59" x14ac:dyDescent="0.3">
      <c r="A34">
        <v>32</v>
      </c>
      <c r="B34" t="s">
        <v>121</v>
      </c>
      <c r="C34">
        <v>2018</v>
      </c>
      <c r="D34">
        <v>278</v>
      </c>
      <c r="E34">
        <v>32</v>
      </c>
      <c r="F34">
        <v>0.51079136690647398</v>
      </c>
      <c r="G34">
        <v>0.56000000000000005</v>
      </c>
      <c r="H34">
        <v>2</v>
      </c>
      <c r="I34">
        <v>0.42</v>
      </c>
      <c r="J34">
        <v>0.78</v>
      </c>
      <c r="K34">
        <v>0.82</v>
      </c>
      <c r="L34">
        <v>3</v>
      </c>
      <c r="M34" t="s">
        <v>72</v>
      </c>
      <c r="N34" t="s">
        <v>86</v>
      </c>
      <c r="O34" t="s">
        <v>99</v>
      </c>
      <c r="P34" t="s">
        <v>77</v>
      </c>
      <c r="Q34" t="s">
        <v>80</v>
      </c>
      <c r="R34" t="s">
        <v>104</v>
      </c>
      <c r="S34" t="s">
        <v>111</v>
      </c>
      <c r="T34" t="s">
        <v>107</v>
      </c>
      <c r="U34" t="s">
        <v>37</v>
      </c>
      <c r="V34" t="s">
        <v>41</v>
      </c>
      <c r="W34">
        <v>9.7546631500000007</v>
      </c>
      <c r="X34">
        <v>9.6677377349999993</v>
      </c>
      <c r="Y34">
        <v>8.7950563400000004</v>
      </c>
      <c r="Z34">
        <v>8.34382819333333</v>
      </c>
      <c r="AA34">
        <v>8.0199108100000007</v>
      </c>
      <c r="AB34">
        <v>7.8329823654545399</v>
      </c>
      <c r="AC34">
        <v>7.45397625614285</v>
      </c>
      <c r="AD34">
        <v>7.3904998199999996</v>
      </c>
      <c r="AE34">
        <v>7.2838072442857102</v>
      </c>
      <c r="AF34">
        <v>6.8839748859999998</v>
      </c>
      <c r="AH34" s="11" t="s">
        <v>55</v>
      </c>
      <c r="AI34" s="4">
        <f t="shared" si="8"/>
        <v>4</v>
      </c>
      <c r="AJ34" s="3">
        <f t="shared" si="4"/>
        <v>1</v>
      </c>
      <c r="AK34" s="3">
        <f t="shared" si="5"/>
        <v>1</v>
      </c>
      <c r="AL34" s="3">
        <f t="shared" si="6"/>
        <v>2</v>
      </c>
      <c r="AM34" s="5">
        <f t="shared" si="7"/>
        <v>4</v>
      </c>
      <c r="AN34" s="4">
        <f t="shared" si="9"/>
        <v>0</v>
      </c>
      <c r="AO34" s="3">
        <f t="shared" si="10"/>
        <v>0</v>
      </c>
      <c r="AP34" s="3">
        <f t="shared" si="11"/>
        <v>0</v>
      </c>
      <c r="AQ34" s="3">
        <f t="shared" si="12"/>
        <v>0</v>
      </c>
      <c r="AR34" s="5">
        <f t="shared" si="13"/>
        <v>0</v>
      </c>
      <c r="AS34" s="4">
        <f t="shared" si="14"/>
        <v>0</v>
      </c>
      <c r="AT34" s="3">
        <f t="shared" si="15"/>
        <v>1</v>
      </c>
      <c r="AU34" s="3">
        <f t="shared" si="16"/>
        <v>3</v>
      </c>
      <c r="AV34" s="3">
        <f t="shared" si="17"/>
        <v>2</v>
      </c>
      <c r="AW34" s="5">
        <f t="shared" si="18"/>
        <v>4</v>
      </c>
      <c r="AX34" s="4">
        <f t="shared" si="19"/>
        <v>0</v>
      </c>
      <c r="AY34" s="3">
        <f t="shared" si="20"/>
        <v>0</v>
      </c>
      <c r="AZ34" s="3">
        <f t="shared" si="21"/>
        <v>0</v>
      </c>
      <c r="BA34" s="3">
        <f t="shared" si="22"/>
        <v>1</v>
      </c>
      <c r="BB34" s="5">
        <f t="shared" si="23"/>
        <v>1</v>
      </c>
      <c r="BC34" s="4">
        <f t="shared" si="24"/>
        <v>0</v>
      </c>
      <c r="BD34" s="3">
        <f t="shared" si="25"/>
        <v>1</v>
      </c>
      <c r="BE34" s="3">
        <f t="shared" si="26"/>
        <v>0</v>
      </c>
      <c r="BF34" s="3">
        <f t="shared" si="27"/>
        <v>0</v>
      </c>
      <c r="BG34" s="5">
        <f t="shared" si="28"/>
        <v>1</v>
      </c>
    </row>
    <row r="35" spans="1:59" x14ac:dyDescent="0.3">
      <c r="A35">
        <v>33</v>
      </c>
      <c r="B35" t="s">
        <v>121</v>
      </c>
      <c r="C35">
        <v>2018</v>
      </c>
      <c r="D35">
        <v>278</v>
      </c>
      <c r="E35">
        <v>33</v>
      </c>
      <c r="F35">
        <v>0.52158273381294895</v>
      </c>
      <c r="G35">
        <v>0.4</v>
      </c>
      <c r="H35">
        <v>1</v>
      </c>
      <c r="I35">
        <v>0.7</v>
      </c>
      <c r="J35">
        <v>0.92</v>
      </c>
      <c r="K35">
        <v>0.48</v>
      </c>
      <c r="L35">
        <v>10</v>
      </c>
      <c r="M35" t="s">
        <v>53</v>
      </c>
      <c r="N35" t="s">
        <v>104</v>
      </c>
      <c r="O35" t="s">
        <v>77</v>
      </c>
      <c r="P35" t="s">
        <v>52</v>
      </c>
      <c r="Q35" t="s">
        <v>85</v>
      </c>
      <c r="R35" t="s">
        <v>55</v>
      </c>
      <c r="S35" t="s">
        <v>72</v>
      </c>
      <c r="T35" t="s">
        <v>54</v>
      </c>
      <c r="U35" t="s">
        <v>107</v>
      </c>
      <c r="V35" t="s">
        <v>41</v>
      </c>
      <c r="W35">
        <v>10.558473599999999</v>
      </c>
      <c r="X35">
        <v>9.3728785559999999</v>
      </c>
      <c r="Y35">
        <v>8.6460487775000008</v>
      </c>
      <c r="Z35">
        <v>8.1921840400000008</v>
      </c>
      <c r="AA35">
        <v>7.6077257500000002</v>
      </c>
      <c r="AB35">
        <v>7.5990449399999997</v>
      </c>
      <c r="AC35">
        <v>7.4035025399999999</v>
      </c>
      <c r="AD35">
        <v>7.3713278759999898</v>
      </c>
      <c r="AE35">
        <v>7.3622904766666597</v>
      </c>
      <c r="AF35">
        <v>7.1025245233333303</v>
      </c>
      <c r="AH35" s="11" t="s">
        <v>75</v>
      </c>
      <c r="AI35" s="4">
        <f t="shared" si="8"/>
        <v>0</v>
      </c>
      <c r="AJ35" s="3">
        <f t="shared" si="4"/>
        <v>0</v>
      </c>
      <c r="AK35" s="3">
        <f t="shared" si="5"/>
        <v>1</v>
      </c>
      <c r="AL35" s="3">
        <f t="shared" si="6"/>
        <v>3</v>
      </c>
      <c r="AM35" s="5">
        <f t="shared" si="7"/>
        <v>0</v>
      </c>
      <c r="AN35" s="4">
        <f t="shared" si="9"/>
        <v>0</v>
      </c>
      <c r="AO35" s="3">
        <f t="shared" si="10"/>
        <v>0</v>
      </c>
      <c r="AP35" s="3">
        <f t="shared" si="11"/>
        <v>1</v>
      </c>
      <c r="AQ35" s="3">
        <f t="shared" si="12"/>
        <v>3</v>
      </c>
      <c r="AR35" s="5">
        <f t="shared" si="13"/>
        <v>1</v>
      </c>
      <c r="AS35" s="4">
        <f t="shared" si="14"/>
        <v>0</v>
      </c>
      <c r="AT35" s="3">
        <f t="shared" si="15"/>
        <v>0</v>
      </c>
      <c r="AU35" s="3">
        <f t="shared" si="16"/>
        <v>1</v>
      </c>
      <c r="AV35" s="3">
        <f t="shared" si="17"/>
        <v>2</v>
      </c>
      <c r="AW35" s="5">
        <f t="shared" si="18"/>
        <v>0</v>
      </c>
      <c r="AX35" s="4">
        <f t="shared" si="19"/>
        <v>1</v>
      </c>
      <c r="AY35" s="3">
        <f t="shared" si="20"/>
        <v>0</v>
      </c>
      <c r="AZ35" s="3">
        <f t="shared" si="21"/>
        <v>0</v>
      </c>
      <c r="BA35" s="3">
        <f t="shared" si="22"/>
        <v>2</v>
      </c>
      <c r="BB35" s="5">
        <f t="shared" si="23"/>
        <v>2</v>
      </c>
      <c r="BC35" s="4">
        <f t="shared" si="24"/>
        <v>0</v>
      </c>
      <c r="BD35" s="3">
        <f t="shared" si="25"/>
        <v>2</v>
      </c>
      <c r="BE35" s="3">
        <f t="shared" si="26"/>
        <v>1</v>
      </c>
      <c r="BF35" s="3">
        <f t="shared" si="27"/>
        <v>0</v>
      </c>
      <c r="BG35" s="5">
        <f t="shared" si="28"/>
        <v>1</v>
      </c>
    </row>
    <row r="36" spans="1:59" x14ac:dyDescent="0.3">
      <c r="A36">
        <v>34</v>
      </c>
      <c r="B36" t="s">
        <v>121</v>
      </c>
      <c r="C36">
        <v>2018</v>
      </c>
      <c r="D36">
        <v>278</v>
      </c>
      <c r="E36">
        <v>34</v>
      </c>
      <c r="F36">
        <v>0.52158273381294895</v>
      </c>
      <c r="G36">
        <v>0.16</v>
      </c>
      <c r="H36">
        <v>8</v>
      </c>
      <c r="I36">
        <v>0.28000000000000003</v>
      </c>
      <c r="J36">
        <v>0.76</v>
      </c>
      <c r="K36">
        <v>0.46</v>
      </c>
      <c r="L36">
        <v>0</v>
      </c>
      <c r="M36" t="s">
        <v>97</v>
      </c>
      <c r="N36" t="s">
        <v>37</v>
      </c>
      <c r="O36" t="s">
        <v>52</v>
      </c>
      <c r="P36" t="s">
        <v>39</v>
      </c>
      <c r="Q36" t="s">
        <v>94</v>
      </c>
      <c r="R36" t="s">
        <v>56</v>
      </c>
      <c r="S36" t="s">
        <v>41</v>
      </c>
      <c r="T36" t="s">
        <v>77</v>
      </c>
      <c r="U36" t="s">
        <v>43</v>
      </c>
      <c r="V36" t="s">
        <v>42</v>
      </c>
      <c r="W36">
        <v>2.5445561307192901</v>
      </c>
      <c r="X36">
        <v>2.42253831577142</v>
      </c>
      <c r="Y36">
        <v>2.4135574634590098</v>
      </c>
      <c r="Z36">
        <v>2.3172719719755999</v>
      </c>
      <c r="AA36">
        <v>2.1210343715172399</v>
      </c>
      <c r="AB36">
        <v>2.1173216872058802</v>
      </c>
      <c r="AC36">
        <v>1.98553142415384</v>
      </c>
      <c r="AD36">
        <v>1.94322963037036</v>
      </c>
      <c r="AE36">
        <v>1.92967634123214</v>
      </c>
      <c r="AF36">
        <v>1.90048157529411</v>
      </c>
      <c r="AH36" s="11" t="s">
        <v>92</v>
      </c>
      <c r="AI36" s="4">
        <f t="shared" si="8"/>
        <v>1</v>
      </c>
      <c r="AJ36" s="3">
        <f t="shared" si="4"/>
        <v>3</v>
      </c>
      <c r="AK36" s="3">
        <f t="shared" si="5"/>
        <v>1</v>
      </c>
      <c r="AL36" s="3">
        <f t="shared" si="6"/>
        <v>2</v>
      </c>
      <c r="AM36" s="5">
        <f t="shared" si="7"/>
        <v>3</v>
      </c>
      <c r="AN36" s="4">
        <f t="shared" si="9"/>
        <v>1</v>
      </c>
      <c r="AO36" s="3">
        <f t="shared" si="10"/>
        <v>2</v>
      </c>
      <c r="AP36" s="3">
        <f t="shared" si="11"/>
        <v>0</v>
      </c>
      <c r="AQ36" s="3">
        <f t="shared" si="12"/>
        <v>1</v>
      </c>
      <c r="AR36" s="5">
        <f t="shared" si="13"/>
        <v>1</v>
      </c>
      <c r="AS36" s="4">
        <f t="shared" si="14"/>
        <v>0</v>
      </c>
      <c r="AT36" s="3">
        <f t="shared" si="15"/>
        <v>1</v>
      </c>
      <c r="AU36" s="3">
        <f t="shared" si="16"/>
        <v>1</v>
      </c>
      <c r="AV36" s="3">
        <f t="shared" si="17"/>
        <v>0</v>
      </c>
      <c r="AW36" s="5">
        <f t="shared" si="18"/>
        <v>0</v>
      </c>
      <c r="AX36" s="4">
        <f t="shared" si="19"/>
        <v>1</v>
      </c>
      <c r="AY36" s="3">
        <f t="shared" si="20"/>
        <v>0</v>
      </c>
      <c r="AZ36" s="3">
        <f t="shared" si="21"/>
        <v>2</v>
      </c>
      <c r="BA36" s="3">
        <f t="shared" si="22"/>
        <v>1</v>
      </c>
      <c r="BB36" s="5">
        <f t="shared" si="23"/>
        <v>3</v>
      </c>
      <c r="BC36" s="4">
        <f t="shared" si="24"/>
        <v>0</v>
      </c>
      <c r="BD36" s="3">
        <f t="shared" si="25"/>
        <v>0</v>
      </c>
      <c r="BE36" s="3">
        <f t="shared" si="26"/>
        <v>1</v>
      </c>
      <c r="BF36" s="3">
        <f t="shared" si="27"/>
        <v>0</v>
      </c>
      <c r="BG36" s="5">
        <f t="shared" si="28"/>
        <v>3</v>
      </c>
    </row>
    <row r="37" spans="1:59" x14ac:dyDescent="0.3">
      <c r="A37">
        <v>35</v>
      </c>
      <c r="B37" t="s">
        <v>121</v>
      </c>
      <c r="C37">
        <v>2018</v>
      </c>
      <c r="D37">
        <v>278</v>
      </c>
      <c r="E37">
        <v>35</v>
      </c>
      <c r="F37">
        <v>0.50359712230215803</v>
      </c>
      <c r="G37">
        <v>0.34</v>
      </c>
      <c r="H37">
        <v>1</v>
      </c>
      <c r="I37">
        <v>0.14000000000000001</v>
      </c>
      <c r="J37">
        <v>1</v>
      </c>
      <c r="K37">
        <v>0.94</v>
      </c>
      <c r="L37">
        <v>10</v>
      </c>
      <c r="M37" t="s">
        <v>111</v>
      </c>
      <c r="N37" t="s">
        <v>41</v>
      </c>
      <c r="O37" t="s">
        <v>32</v>
      </c>
      <c r="P37" t="s">
        <v>104</v>
      </c>
      <c r="Q37" t="s">
        <v>72</v>
      </c>
      <c r="R37" t="s">
        <v>77</v>
      </c>
      <c r="S37" t="s">
        <v>52</v>
      </c>
      <c r="T37" t="s">
        <v>98</v>
      </c>
      <c r="U37" t="s">
        <v>85</v>
      </c>
      <c r="V37" t="s">
        <v>48</v>
      </c>
      <c r="W37">
        <v>11.362367389999999</v>
      </c>
      <c r="X37">
        <v>9.7588024099999995</v>
      </c>
      <c r="Y37">
        <v>8.6894216499999999</v>
      </c>
      <c r="Z37">
        <v>8.41276221636363</v>
      </c>
      <c r="AA37">
        <v>7.5801192999999998</v>
      </c>
      <c r="AB37">
        <v>6.5623900324999997</v>
      </c>
      <c r="AC37">
        <v>6.1507070724999897</v>
      </c>
      <c r="AD37">
        <v>5.8713142699999903</v>
      </c>
      <c r="AE37">
        <v>5.8038375349999898</v>
      </c>
      <c r="AF37">
        <v>5.7435236766666602</v>
      </c>
      <c r="AH37" s="11" t="s">
        <v>57</v>
      </c>
      <c r="AI37" s="4">
        <f t="shared" si="8"/>
        <v>0</v>
      </c>
      <c r="AJ37" s="3">
        <f t="shared" si="4"/>
        <v>0</v>
      </c>
      <c r="AK37" s="3">
        <f t="shared" si="5"/>
        <v>0</v>
      </c>
      <c r="AL37" s="3">
        <f t="shared" si="6"/>
        <v>0</v>
      </c>
      <c r="AM37" s="5">
        <f t="shared" si="7"/>
        <v>0</v>
      </c>
      <c r="AN37" s="4">
        <f t="shared" si="9"/>
        <v>0</v>
      </c>
      <c r="AO37" s="3">
        <f t="shared" si="10"/>
        <v>2</v>
      </c>
      <c r="AP37" s="3">
        <f t="shared" si="11"/>
        <v>0</v>
      </c>
      <c r="AQ37" s="3">
        <f t="shared" si="12"/>
        <v>0</v>
      </c>
      <c r="AR37" s="5">
        <f t="shared" si="13"/>
        <v>0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0</v>
      </c>
      <c r="AW37" s="5">
        <f t="shared" si="18"/>
        <v>0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1</v>
      </c>
      <c r="BC37" s="4">
        <f t="shared" si="24"/>
        <v>0</v>
      </c>
      <c r="BD37" s="3">
        <f t="shared" si="25"/>
        <v>0</v>
      </c>
      <c r="BE37" s="3">
        <f t="shared" si="26"/>
        <v>0</v>
      </c>
      <c r="BF37" s="3">
        <f t="shared" si="27"/>
        <v>0</v>
      </c>
      <c r="BG37" s="5">
        <f t="shared" si="28"/>
        <v>1</v>
      </c>
    </row>
    <row r="38" spans="1:59" x14ac:dyDescent="0.3">
      <c r="A38">
        <v>36</v>
      </c>
      <c r="B38" t="s">
        <v>121</v>
      </c>
      <c r="C38">
        <v>2018</v>
      </c>
      <c r="D38">
        <v>278</v>
      </c>
      <c r="E38">
        <v>36</v>
      </c>
      <c r="F38">
        <v>0.51798561151079103</v>
      </c>
      <c r="G38">
        <v>0.34</v>
      </c>
      <c r="H38">
        <v>3</v>
      </c>
      <c r="I38">
        <v>0.48</v>
      </c>
      <c r="J38">
        <v>0.84</v>
      </c>
      <c r="K38">
        <v>0.42</v>
      </c>
      <c r="L38">
        <v>6</v>
      </c>
      <c r="M38" t="s">
        <v>104</v>
      </c>
      <c r="N38" t="s">
        <v>52</v>
      </c>
      <c r="O38" t="s">
        <v>85</v>
      </c>
      <c r="P38" t="s">
        <v>77</v>
      </c>
      <c r="Q38" t="s">
        <v>55</v>
      </c>
      <c r="R38" t="s">
        <v>70</v>
      </c>
      <c r="S38" t="s">
        <v>62</v>
      </c>
      <c r="T38" t="s">
        <v>82</v>
      </c>
      <c r="U38" t="s">
        <v>88</v>
      </c>
      <c r="V38" t="s">
        <v>47</v>
      </c>
      <c r="W38">
        <v>4.4247346228</v>
      </c>
      <c r="X38">
        <v>4.3403078156922996</v>
      </c>
      <c r="Y38">
        <v>4.0481289667646996</v>
      </c>
      <c r="Z38">
        <v>3.9953378059285698</v>
      </c>
      <c r="AA38">
        <v>3.9182275894999901</v>
      </c>
      <c r="AB38">
        <v>3.4868164364999998</v>
      </c>
      <c r="AC38">
        <v>3.3896001299999998</v>
      </c>
      <c r="AD38">
        <v>3.3594366869333299</v>
      </c>
      <c r="AE38">
        <v>3.2026700209999999</v>
      </c>
      <c r="AF38">
        <v>3.2012224608421</v>
      </c>
      <c r="AH38" s="11" t="s">
        <v>71</v>
      </c>
      <c r="AI38" s="4">
        <f t="shared" si="8"/>
        <v>0</v>
      </c>
      <c r="AJ38" s="3">
        <f t="shared" si="4"/>
        <v>0</v>
      </c>
      <c r="AK38" s="3">
        <f t="shared" si="5"/>
        <v>0</v>
      </c>
      <c r="AL38" s="3">
        <f t="shared" si="6"/>
        <v>0</v>
      </c>
      <c r="AM38" s="5">
        <f t="shared" si="7"/>
        <v>2</v>
      </c>
      <c r="AN38" s="4">
        <f t="shared" si="9"/>
        <v>1</v>
      </c>
      <c r="AO38" s="3">
        <f t="shared" si="10"/>
        <v>0</v>
      </c>
      <c r="AP38" s="3">
        <f t="shared" si="11"/>
        <v>0</v>
      </c>
      <c r="AQ38" s="3">
        <f t="shared" si="12"/>
        <v>0</v>
      </c>
      <c r="AR38" s="5">
        <f t="shared" si="13"/>
        <v>1</v>
      </c>
      <c r="AS38" s="4">
        <f t="shared" si="14"/>
        <v>0</v>
      </c>
      <c r="AT38" s="3">
        <f t="shared" si="15"/>
        <v>1</v>
      </c>
      <c r="AU38" s="3">
        <f t="shared" si="16"/>
        <v>1</v>
      </c>
      <c r="AV38" s="3">
        <f t="shared" si="17"/>
        <v>3</v>
      </c>
      <c r="AW38" s="5">
        <f t="shared" si="18"/>
        <v>0</v>
      </c>
      <c r="AX38" s="4">
        <f t="shared" si="19"/>
        <v>2</v>
      </c>
      <c r="AY38" s="3">
        <f t="shared" si="20"/>
        <v>2</v>
      </c>
      <c r="AZ38" s="3">
        <f t="shared" si="21"/>
        <v>1</v>
      </c>
      <c r="BA38" s="3">
        <f t="shared" si="22"/>
        <v>1</v>
      </c>
      <c r="BB38" s="5">
        <f t="shared" si="23"/>
        <v>1</v>
      </c>
      <c r="BC38" s="4">
        <f t="shared" si="24"/>
        <v>4</v>
      </c>
      <c r="BD38" s="3">
        <f t="shared" si="25"/>
        <v>1</v>
      </c>
      <c r="BE38" s="3">
        <f t="shared" si="26"/>
        <v>3</v>
      </c>
      <c r="BF38" s="3">
        <f t="shared" si="27"/>
        <v>1</v>
      </c>
      <c r="BG38" s="5">
        <f t="shared" si="28"/>
        <v>1</v>
      </c>
    </row>
    <row r="39" spans="1:59" x14ac:dyDescent="0.3">
      <c r="A39">
        <v>37</v>
      </c>
      <c r="B39" t="s">
        <v>121</v>
      </c>
      <c r="C39">
        <v>2018</v>
      </c>
      <c r="D39">
        <v>278</v>
      </c>
      <c r="E39">
        <v>37</v>
      </c>
      <c r="F39">
        <v>0.51079136690647398</v>
      </c>
      <c r="G39">
        <v>0.24</v>
      </c>
      <c r="H39">
        <v>5</v>
      </c>
      <c r="I39">
        <v>0.76</v>
      </c>
      <c r="J39">
        <v>0.57999999999999996</v>
      </c>
      <c r="K39">
        <v>0.02</v>
      </c>
      <c r="L39">
        <v>5</v>
      </c>
      <c r="M39" t="s">
        <v>111</v>
      </c>
      <c r="N39" t="s">
        <v>104</v>
      </c>
      <c r="O39" t="s">
        <v>41</v>
      </c>
      <c r="P39" t="s">
        <v>83</v>
      </c>
      <c r="Q39" t="s">
        <v>40</v>
      </c>
      <c r="R39" t="s">
        <v>107</v>
      </c>
      <c r="S39" t="s">
        <v>77</v>
      </c>
      <c r="T39" t="s">
        <v>96</v>
      </c>
      <c r="U39" t="s">
        <v>72</v>
      </c>
      <c r="V39" t="s">
        <v>59</v>
      </c>
      <c r="W39">
        <v>7.0521464090909003</v>
      </c>
      <c r="X39">
        <v>5.8458507506896504</v>
      </c>
      <c r="Y39">
        <v>5.64529882175</v>
      </c>
      <c r="Z39">
        <v>5.5388229242857099</v>
      </c>
      <c r="AA39">
        <v>5.3938085243529397</v>
      </c>
      <c r="AB39">
        <v>5.3408150210000001</v>
      </c>
      <c r="AC39">
        <v>5.1112584593749997</v>
      </c>
      <c r="AD39">
        <v>4.9760049318749902</v>
      </c>
      <c r="AE39">
        <v>4.9047932318181804</v>
      </c>
      <c r="AF39">
        <v>4.7397322499999897</v>
      </c>
      <c r="AH39" s="11" t="s">
        <v>58</v>
      </c>
      <c r="AI39" s="4">
        <f t="shared" si="8"/>
        <v>0</v>
      </c>
      <c r="AJ39" s="3">
        <f t="shared" si="4"/>
        <v>0</v>
      </c>
      <c r="AK39" s="3">
        <f t="shared" si="5"/>
        <v>0</v>
      </c>
      <c r="AL39" s="3">
        <f t="shared" si="6"/>
        <v>1</v>
      </c>
      <c r="AM39" s="5">
        <f t="shared" si="7"/>
        <v>2</v>
      </c>
      <c r="AN39" s="4">
        <f t="shared" si="9"/>
        <v>0</v>
      </c>
      <c r="AO39" s="3">
        <f t="shared" si="10"/>
        <v>2</v>
      </c>
      <c r="AP39" s="3">
        <f t="shared" si="11"/>
        <v>0</v>
      </c>
      <c r="AQ39" s="3">
        <f t="shared" si="12"/>
        <v>0</v>
      </c>
      <c r="AR39" s="5">
        <f t="shared" si="13"/>
        <v>0</v>
      </c>
      <c r="AS39" s="4">
        <f t="shared" si="14"/>
        <v>0</v>
      </c>
      <c r="AT39" s="3">
        <f t="shared" si="15"/>
        <v>1</v>
      </c>
      <c r="AU39" s="3">
        <f t="shared" si="16"/>
        <v>0</v>
      </c>
      <c r="AV39" s="3">
        <f t="shared" si="17"/>
        <v>1</v>
      </c>
      <c r="AW39" s="5">
        <f t="shared" si="18"/>
        <v>0</v>
      </c>
      <c r="AX39" s="4">
        <f t="shared" si="19"/>
        <v>0</v>
      </c>
      <c r="AY39" s="3">
        <f t="shared" si="20"/>
        <v>1</v>
      </c>
      <c r="AZ39" s="3">
        <f t="shared" si="21"/>
        <v>0</v>
      </c>
      <c r="BA39" s="3">
        <f t="shared" si="22"/>
        <v>0</v>
      </c>
      <c r="BB39" s="5">
        <f t="shared" si="23"/>
        <v>3</v>
      </c>
      <c r="BC39" s="4">
        <f t="shared" si="24"/>
        <v>0</v>
      </c>
      <c r="BD39" s="3">
        <f t="shared" si="25"/>
        <v>0</v>
      </c>
      <c r="BE39" s="3">
        <f t="shared" si="26"/>
        <v>0</v>
      </c>
      <c r="BF39" s="3">
        <f t="shared" si="27"/>
        <v>0</v>
      </c>
      <c r="BG39" s="5">
        <f t="shared" si="28"/>
        <v>0</v>
      </c>
    </row>
    <row r="40" spans="1:59" x14ac:dyDescent="0.3">
      <c r="A40">
        <v>38</v>
      </c>
      <c r="B40" t="s">
        <v>121</v>
      </c>
      <c r="C40">
        <v>2018</v>
      </c>
      <c r="D40">
        <v>278</v>
      </c>
      <c r="E40">
        <v>38</v>
      </c>
      <c r="F40">
        <v>0.51079136690647398</v>
      </c>
      <c r="G40">
        <v>0.26</v>
      </c>
      <c r="H40">
        <v>9</v>
      </c>
      <c r="I40">
        <v>0.7</v>
      </c>
      <c r="J40">
        <v>0.26</v>
      </c>
      <c r="K40">
        <v>0.68</v>
      </c>
      <c r="L40">
        <v>8</v>
      </c>
      <c r="M40" t="s">
        <v>104</v>
      </c>
      <c r="N40" t="s">
        <v>42</v>
      </c>
      <c r="O40" t="s">
        <v>89</v>
      </c>
      <c r="P40" t="s">
        <v>83</v>
      </c>
      <c r="Q40" t="s">
        <v>91</v>
      </c>
      <c r="R40" t="s">
        <v>85</v>
      </c>
      <c r="S40" t="s">
        <v>112</v>
      </c>
      <c r="T40" t="s">
        <v>47</v>
      </c>
      <c r="U40" t="s">
        <v>93</v>
      </c>
      <c r="V40" t="s">
        <v>52</v>
      </c>
      <c r="W40">
        <v>8.7079428720000003</v>
      </c>
      <c r="X40">
        <v>8.3696905387499996</v>
      </c>
      <c r="Y40">
        <v>8.3227310400000007</v>
      </c>
      <c r="Z40">
        <v>7.98582887285714</v>
      </c>
      <c r="AA40">
        <v>7.9055696580000001</v>
      </c>
      <c r="AB40">
        <v>7.8360680099999902</v>
      </c>
      <c r="AC40">
        <v>7.7580921422222202</v>
      </c>
      <c r="AD40">
        <v>7.7096479000000002</v>
      </c>
      <c r="AE40">
        <v>7.4684495099999904</v>
      </c>
      <c r="AF40">
        <v>7.3701189380000001</v>
      </c>
      <c r="AH40" s="11" t="s">
        <v>62</v>
      </c>
      <c r="AI40" s="4">
        <f t="shared" si="8"/>
        <v>0</v>
      </c>
      <c r="AJ40" s="3">
        <f t="shared" si="4"/>
        <v>1</v>
      </c>
      <c r="AK40" s="3">
        <f t="shared" si="5"/>
        <v>0</v>
      </c>
      <c r="AL40" s="3">
        <f t="shared" si="6"/>
        <v>0</v>
      </c>
      <c r="AM40" s="5">
        <f t="shared" si="7"/>
        <v>0</v>
      </c>
      <c r="AN40" s="4">
        <f t="shared" si="9"/>
        <v>1</v>
      </c>
      <c r="AO40" s="3">
        <f t="shared" si="10"/>
        <v>0</v>
      </c>
      <c r="AP40" s="3">
        <f t="shared" si="11"/>
        <v>1</v>
      </c>
      <c r="AQ40" s="3">
        <f t="shared" si="12"/>
        <v>0</v>
      </c>
      <c r="AR40" s="5">
        <f t="shared" si="13"/>
        <v>1</v>
      </c>
      <c r="AS40" s="4">
        <f t="shared" si="14"/>
        <v>0</v>
      </c>
      <c r="AT40" s="3">
        <f t="shared" si="15"/>
        <v>0</v>
      </c>
      <c r="AU40" s="3">
        <f t="shared" si="16"/>
        <v>0</v>
      </c>
      <c r="AV40" s="3">
        <f t="shared" si="17"/>
        <v>1</v>
      </c>
      <c r="AW40" s="5">
        <f t="shared" si="18"/>
        <v>3</v>
      </c>
      <c r="AX40" s="4">
        <f t="shared" si="19"/>
        <v>0</v>
      </c>
      <c r="AY40" s="3">
        <f t="shared" si="20"/>
        <v>0</v>
      </c>
      <c r="AZ40" s="3">
        <f t="shared" si="21"/>
        <v>1</v>
      </c>
      <c r="BA40" s="3">
        <f t="shared" si="22"/>
        <v>0</v>
      </c>
      <c r="BB40" s="5">
        <f t="shared" si="23"/>
        <v>0</v>
      </c>
      <c r="BC40" s="4">
        <f t="shared" si="24"/>
        <v>0</v>
      </c>
      <c r="BD40" s="3">
        <f t="shared" si="25"/>
        <v>0</v>
      </c>
      <c r="BE40" s="3">
        <f t="shared" si="26"/>
        <v>1</v>
      </c>
      <c r="BF40" s="3">
        <f t="shared" si="27"/>
        <v>0</v>
      </c>
      <c r="BG40" s="5">
        <f t="shared" si="28"/>
        <v>0</v>
      </c>
    </row>
    <row r="41" spans="1:59" x14ac:dyDescent="0.3">
      <c r="A41">
        <v>39</v>
      </c>
      <c r="B41" t="s">
        <v>121</v>
      </c>
      <c r="C41">
        <v>2018</v>
      </c>
      <c r="D41">
        <v>278</v>
      </c>
      <c r="E41">
        <v>39</v>
      </c>
      <c r="F41">
        <v>0.53956834532374098</v>
      </c>
      <c r="G41">
        <v>0.2</v>
      </c>
      <c r="H41">
        <v>7</v>
      </c>
      <c r="I41">
        <v>0.44</v>
      </c>
      <c r="J41">
        <v>0.54</v>
      </c>
      <c r="K41">
        <v>0.22</v>
      </c>
      <c r="L41">
        <v>2</v>
      </c>
      <c r="M41" t="s">
        <v>77</v>
      </c>
      <c r="N41" t="s">
        <v>39</v>
      </c>
      <c r="O41" t="s">
        <v>41</v>
      </c>
      <c r="P41" t="s">
        <v>111</v>
      </c>
      <c r="Q41" t="s">
        <v>107</v>
      </c>
      <c r="R41" t="s">
        <v>103</v>
      </c>
      <c r="S41" t="s">
        <v>70</v>
      </c>
      <c r="T41" t="s">
        <v>87</v>
      </c>
      <c r="U41" t="s">
        <v>50</v>
      </c>
      <c r="V41" t="s">
        <v>104</v>
      </c>
      <c r="W41">
        <v>3.5563817604137902</v>
      </c>
      <c r="X41">
        <v>3.0217935518399899</v>
      </c>
      <c r="Y41">
        <v>2.97215749303846</v>
      </c>
      <c r="Z41">
        <v>2.9450021328510601</v>
      </c>
      <c r="AA41">
        <v>2.6620945246046501</v>
      </c>
      <c r="AB41">
        <v>2.63668426965789</v>
      </c>
      <c r="AC41">
        <v>2.60370484048837</v>
      </c>
      <c r="AD41">
        <v>2.5887603835384598</v>
      </c>
      <c r="AE41">
        <v>2.47879537973333</v>
      </c>
      <c r="AF41">
        <v>2.4670523223199998</v>
      </c>
      <c r="AH41" s="11" t="s">
        <v>51</v>
      </c>
      <c r="AI41" s="4">
        <f t="shared" si="8"/>
        <v>0</v>
      </c>
      <c r="AJ41" s="3">
        <f t="shared" si="4"/>
        <v>0</v>
      </c>
      <c r="AK41" s="3">
        <f t="shared" si="5"/>
        <v>1</v>
      </c>
      <c r="AL41" s="3">
        <f t="shared" si="6"/>
        <v>1</v>
      </c>
      <c r="AM41" s="5">
        <f t="shared" si="7"/>
        <v>0</v>
      </c>
      <c r="AN41" s="4">
        <f t="shared" si="9"/>
        <v>0</v>
      </c>
      <c r="AO41" s="3">
        <f t="shared" si="10"/>
        <v>0</v>
      </c>
      <c r="AP41" s="3">
        <f t="shared" si="11"/>
        <v>0</v>
      </c>
      <c r="AQ41" s="3">
        <f t="shared" si="12"/>
        <v>0</v>
      </c>
      <c r="AR41" s="5">
        <f t="shared" si="13"/>
        <v>0</v>
      </c>
      <c r="AS41" s="4">
        <f t="shared" si="14"/>
        <v>0</v>
      </c>
      <c r="AT41" s="3">
        <f t="shared" si="15"/>
        <v>2</v>
      </c>
      <c r="AU41" s="3">
        <f t="shared" si="16"/>
        <v>1</v>
      </c>
      <c r="AV41" s="3">
        <f t="shared" si="17"/>
        <v>1</v>
      </c>
      <c r="AW41" s="5">
        <f t="shared" si="18"/>
        <v>0</v>
      </c>
      <c r="AX41" s="4">
        <f t="shared" si="19"/>
        <v>0</v>
      </c>
      <c r="AY41" s="3">
        <f t="shared" si="20"/>
        <v>0</v>
      </c>
      <c r="AZ41" s="3">
        <f t="shared" si="21"/>
        <v>3</v>
      </c>
      <c r="BA41" s="3">
        <f t="shared" si="22"/>
        <v>0</v>
      </c>
      <c r="BB41" s="5">
        <f t="shared" si="23"/>
        <v>0</v>
      </c>
      <c r="BC41" s="4">
        <f t="shared" si="24"/>
        <v>0</v>
      </c>
      <c r="BD41" s="3">
        <f t="shared" si="25"/>
        <v>0</v>
      </c>
      <c r="BE41" s="3">
        <f t="shared" si="26"/>
        <v>1</v>
      </c>
      <c r="BF41" s="3">
        <f t="shared" si="27"/>
        <v>0</v>
      </c>
      <c r="BG41" s="5">
        <f t="shared" si="28"/>
        <v>0</v>
      </c>
    </row>
    <row r="42" spans="1:59" x14ac:dyDescent="0.3">
      <c r="A42">
        <v>40</v>
      </c>
      <c r="B42" t="s">
        <v>121</v>
      </c>
      <c r="C42">
        <v>2018</v>
      </c>
      <c r="D42">
        <v>278</v>
      </c>
      <c r="E42">
        <v>40</v>
      </c>
      <c r="F42">
        <v>0.514388489208633</v>
      </c>
      <c r="G42">
        <v>0.38</v>
      </c>
      <c r="H42">
        <v>1</v>
      </c>
      <c r="I42">
        <v>0.3</v>
      </c>
      <c r="J42">
        <v>0.74</v>
      </c>
      <c r="K42">
        <v>0.06</v>
      </c>
      <c r="L42">
        <v>4</v>
      </c>
      <c r="M42" t="s">
        <v>55</v>
      </c>
      <c r="N42" t="s">
        <v>52</v>
      </c>
      <c r="O42" t="s">
        <v>39</v>
      </c>
      <c r="P42" t="s">
        <v>96</v>
      </c>
      <c r="Q42" t="s">
        <v>104</v>
      </c>
      <c r="R42" t="s">
        <v>41</v>
      </c>
      <c r="S42" t="s">
        <v>45</v>
      </c>
      <c r="T42" t="s">
        <v>98</v>
      </c>
      <c r="U42" t="s">
        <v>70</v>
      </c>
      <c r="V42" t="s">
        <v>86</v>
      </c>
      <c r="W42">
        <v>16.170936600000001</v>
      </c>
      <c r="X42">
        <v>12.133483179999899</v>
      </c>
      <c r="Y42">
        <v>9.99205875</v>
      </c>
      <c r="Z42">
        <v>9.8148288699999995</v>
      </c>
      <c r="AA42">
        <v>9.1609805944444407</v>
      </c>
      <c r="AB42">
        <v>9.1453198479999998</v>
      </c>
      <c r="AC42">
        <v>9.0506373933333304</v>
      </c>
      <c r="AD42">
        <v>9.0311174399999992</v>
      </c>
      <c r="AE42">
        <v>8.9837169600000006</v>
      </c>
      <c r="AF42">
        <v>8.9526743900000003</v>
      </c>
      <c r="AH42" s="11" t="s">
        <v>105</v>
      </c>
      <c r="AI42" s="4">
        <f t="shared" si="8"/>
        <v>0</v>
      </c>
      <c r="AJ42" s="3">
        <f t="shared" si="4"/>
        <v>0</v>
      </c>
      <c r="AK42" s="3">
        <f t="shared" si="5"/>
        <v>0</v>
      </c>
      <c r="AL42" s="3">
        <f t="shared" si="6"/>
        <v>0</v>
      </c>
      <c r="AM42" s="5">
        <f t="shared" si="7"/>
        <v>1</v>
      </c>
      <c r="AN42" s="4">
        <f t="shared" si="9"/>
        <v>0</v>
      </c>
      <c r="AO42" s="3">
        <f t="shared" si="10"/>
        <v>0</v>
      </c>
      <c r="AP42" s="3">
        <f t="shared" si="11"/>
        <v>0</v>
      </c>
      <c r="AQ42" s="3">
        <f t="shared" si="12"/>
        <v>1</v>
      </c>
      <c r="AR42" s="5">
        <f t="shared" si="13"/>
        <v>0</v>
      </c>
      <c r="AS42" s="4">
        <f t="shared" si="14"/>
        <v>1</v>
      </c>
      <c r="AT42" s="3">
        <f t="shared" si="15"/>
        <v>1</v>
      </c>
      <c r="AU42" s="3">
        <f t="shared" si="16"/>
        <v>0</v>
      </c>
      <c r="AV42" s="3">
        <f t="shared" si="17"/>
        <v>1</v>
      </c>
      <c r="AW42" s="5">
        <f t="shared" si="18"/>
        <v>0</v>
      </c>
      <c r="AX42" s="4">
        <f t="shared" si="19"/>
        <v>0</v>
      </c>
      <c r="AY42" s="3">
        <f t="shared" si="20"/>
        <v>0</v>
      </c>
      <c r="AZ42" s="3">
        <f t="shared" si="21"/>
        <v>0</v>
      </c>
      <c r="BA42" s="3">
        <f t="shared" si="22"/>
        <v>0</v>
      </c>
      <c r="BB42" s="5">
        <f t="shared" si="23"/>
        <v>1</v>
      </c>
      <c r="BC42" s="4">
        <f t="shared" si="24"/>
        <v>0</v>
      </c>
      <c r="BD42" s="3">
        <f t="shared" si="25"/>
        <v>0</v>
      </c>
      <c r="BE42" s="3">
        <f t="shared" si="26"/>
        <v>2</v>
      </c>
      <c r="BF42" s="3">
        <f t="shared" si="27"/>
        <v>1</v>
      </c>
      <c r="BG42" s="5">
        <f t="shared" si="28"/>
        <v>0</v>
      </c>
    </row>
    <row r="43" spans="1:59" x14ac:dyDescent="0.3">
      <c r="A43">
        <v>41</v>
      </c>
      <c r="B43" t="s">
        <v>121</v>
      </c>
      <c r="C43">
        <v>2018</v>
      </c>
      <c r="D43">
        <v>278</v>
      </c>
      <c r="E43">
        <v>41</v>
      </c>
      <c r="F43">
        <v>0.53237410071942404</v>
      </c>
      <c r="G43">
        <v>0.08</v>
      </c>
      <c r="H43">
        <v>4</v>
      </c>
      <c r="I43">
        <v>0.88</v>
      </c>
      <c r="J43">
        <v>0.6</v>
      </c>
      <c r="K43">
        <v>0.9</v>
      </c>
      <c r="L43">
        <v>3</v>
      </c>
      <c r="M43" t="s">
        <v>104</v>
      </c>
      <c r="N43" t="s">
        <v>41</v>
      </c>
      <c r="O43" t="s">
        <v>72</v>
      </c>
      <c r="P43" t="s">
        <v>111</v>
      </c>
      <c r="Q43" t="s">
        <v>77</v>
      </c>
      <c r="R43" t="s">
        <v>52</v>
      </c>
      <c r="S43" t="s">
        <v>54</v>
      </c>
      <c r="T43" t="s">
        <v>47</v>
      </c>
      <c r="U43" t="s">
        <v>107</v>
      </c>
      <c r="V43" t="s">
        <v>92</v>
      </c>
      <c r="W43">
        <v>6.4439692189830504</v>
      </c>
      <c r="X43">
        <v>5.9270675141379296</v>
      </c>
      <c r="Y43">
        <v>5.5726911824999998</v>
      </c>
      <c r="Z43">
        <v>5.5630183348648599</v>
      </c>
      <c r="AA43">
        <v>5.5539525549999897</v>
      </c>
      <c r="AB43">
        <v>5.2047785065853596</v>
      </c>
      <c r="AC43">
        <v>5.1393666700000002</v>
      </c>
      <c r="AD43">
        <v>5.0793549973529402</v>
      </c>
      <c r="AE43">
        <v>5.0565579929032198</v>
      </c>
      <c r="AF43">
        <v>4.7770029130302998</v>
      </c>
      <c r="AH43" s="11" t="s">
        <v>77</v>
      </c>
      <c r="AI43" s="4">
        <f t="shared" si="8"/>
        <v>9</v>
      </c>
      <c r="AJ43" s="3">
        <f t="shared" si="4"/>
        <v>9</v>
      </c>
      <c r="AK43" s="3">
        <f t="shared" si="5"/>
        <v>6</v>
      </c>
      <c r="AL43" s="3">
        <f t="shared" si="6"/>
        <v>10</v>
      </c>
      <c r="AM43" s="5">
        <f t="shared" si="7"/>
        <v>4</v>
      </c>
      <c r="AN43" s="4">
        <f t="shared" si="9"/>
        <v>4</v>
      </c>
      <c r="AO43" s="3">
        <f t="shared" si="10"/>
        <v>5</v>
      </c>
      <c r="AP43" s="3">
        <f t="shared" si="11"/>
        <v>7</v>
      </c>
      <c r="AQ43" s="3">
        <f t="shared" si="12"/>
        <v>3</v>
      </c>
      <c r="AR43" s="5">
        <f t="shared" si="13"/>
        <v>7</v>
      </c>
      <c r="AS43" s="4">
        <f t="shared" si="14"/>
        <v>11</v>
      </c>
      <c r="AT43" s="3">
        <f t="shared" si="15"/>
        <v>6</v>
      </c>
      <c r="AU43" s="3">
        <f t="shared" si="16"/>
        <v>7</v>
      </c>
      <c r="AV43" s="3">
        <f t="shared" si="17"/>
        <v>5</v>
      </c>
      <c r="AW43" s="5">
        <f t="shared" si="18"/>
        <v>6</v>
      </c>
      <c r="AX43" s="4">
        <f t="shared" si="19"/>
        <v>19</v>
      </c>
      <c r="AY43" s="3">
        <f t="shared" si="20"/>
        <v>10</v>
      </c>
      <c r="AZ43" s="3">
        <f t="shared" si="21"/>
        <v>8</v>
      </c>
      <c r="BA43" s="3">
        <f t="shared" si="22"/>
        <v>6</v>
      </c>
      <c r="BB43" s="5">
        <f t="shared" si="23"/>
        <v>3</v>
      </c>
      <c r="BC43" s="4">
        <f t="shared" si="24"/>
        <v>2</v>
      </c>
      <c r="BD43" s="3">
        <f t="shared" si="25"/>
        <v>1</v>
      </c>
      <c r="BE43" s="3">
        <f t="shared" si="26"/>
        <v>1</v>
      </c>
      <c r="BF43" s="3">
        <f t="shared" si="27"/>
        <v>0</v>
      </c>
      <c r="BG43" s="5">
        <f t="shared" si="28"/>
        <v>2</v>
      </c>
    </row>
    <row r="44" spans="1:59" x14ac:dyDescent="0.3">
      <c r="A44">
        <v>42</v>
      </c>
      <c r="B44" t="s">
        <v>121</v>
      </c>
      <c r="C44">
        <v>2018</v>
      </c>
      <c r="D44">
        <v>278</v>
      </c>
      <c r="E44">
        <v>42</v>
      </c>
      <c r="F44">
        <v>0.52517985611510698</v>
      </c>
      <c r="G44">
        <v>0.2</v>
      </c>
      <c r="H44">
        <v>7</v>
      </c>
      <c r="I44">
        <v>0.78</v>
      </c>
      <c r="J44">
        <v>0.72</v>
      </c>
      <c r="K44">
        <v>0.06</v>
      </c>
      <c r="L44">
        <v>1</v>
      </c>
      <c r="M44" t="s">
        <v>104</v>
      </c>
      <c r="N44" t="s">
        <v>92</v>
      </c>
      <c r="O44" t="s">
        <v>54</v>
      </c>
      <c r="P44" t="s">
        <v>59</v>
      </c>
      <c r="Q44" t="s">
        <v>41</v>
      </c>
      <c r="R44" t="s">
        <v>73</v>
      </c>
      <c r="S44" t="s">
        <v>98</v>
      </c>
      <c r="T44" t="s">
        <v>80</v>
      </c>
      <c r="U44" t="s">
        <v>110</v>
      </c>
      <c r="V44" t="s">
        <v>107</v>
      </c>
      <c r="W44">
        <v>2.0009581925149398</v>
      </c>
      <c r="X44">
        <v>1.9891282473979901</v>
      </c>
      <c r="Y44">
        <v>1.80542334074107</v>
      </c>
      <c r="Z44">
        <v>1.7399608638124999</v>
      </c>
      <c r="AA44">
        <v>1.71936335485833</v>
      </c>
      <c r="AB44">
        <v>1.6961609151547601</v>
      </c>
      <c r="AC44">
        <v>1.6952143223538401</v>
      </c>
      <c r="AD44">
        <v>1.61156165009285</v>
      </c>
      <c r="AE44">
        <v>1.6043768914896499</v>
      </c>
      <c r="AF44">
        <v>1.6022465764861999</v>
      </c>
      <c r="AH44" s="11" t="s">
        <v>101</v>
      </c>
      <c r="AI44" s="4">
        <f t="shared" si="8"/>
        <v>0</v>
      </c>
      <c r="AJ44" s="3">
        <f t="shared" si="4"/>
        <v>0</v>
      </c>
      <c r="AK44" s="3">
        <f t="shared" si="5"/>
        <v>0</v>
      </c>
      <c r="AL44" s="3">
        <f t="shared" si="6"/>
        <v>0</v>
      </c>
      <c r="AM44" s="5">
        <f t="shared" si="7"/>
        <v>0</v>
      </c>
      <c r="AN44" s="4">
        <f t="shared" si="9"/>
        <v>0</v>
      </c>
      <c r="AO44" s="3">
        <f t="shared" si="10"/>
        <v>0</v>
      </c>
      <c r="AP44" s="3">
        <f t="shared" si="11"/>
        <v>0</v>
      </c>
      <c r="AQ44" s="3">
        <f t="shared" si="12"/>
        <v>1</v>
      </c>
      <c r="AR44" s="5">
        <f t="shared" si="13"/>
        <v>1</v>
      </c>
      <c r="AS44" s="4">
        <f t="shared" si="14"/>
        <v>0</v>
      </c>
      <c r="AT44" s="3">
        <f t="shared" si="15"/>
        <v>0</v>
      </c>
      <c r="AU44" s="3">
        <f t="shared" si="16"/>
        <v>0</v>
      </c>
      <c r="AV44" s="3">
        <f t="shared" si="17"/>
        <v>1</v>
      </c>
      <c r="AW44" s="5">
        <f t="shared" si="18"/>
        <v>0</v>
      </c>
      <c r="AX44" s="4">
        <f t="shared" si="19"/>
        <v>0</v>
      </c>
      <c r="AY44" s="3">
        <f t="shared" si="20"/>
        <v>0</v>
      </c>
      <c r="AZ44" s="3">
        <f t="shared" si="21"/>
        <v>0</v>
      </c>
      <c r="BA44" s="3">
        <f t="shared" si="22"/>
        <v>0</v>
      </c>
      <c r="BB44" s="5">
        <f t="shared" si="23"/>
        <v>0</v>
      </c>
      <c r="BC44" s="4">
        <f t="shared" si="24"/>
        <v>0</v>
      </c>
      <c r="BD44" s="3">
        <f t="shared" si="25"/>
        <v>0</v>
      </c>
      <c r="BE44" s="3">
        <f t="shared" si="26"/>
        <v>1</v>
      </c>
      <c r="BF44" s="3">
        <f t="shared" si="27"/>
        <v>1</v>
      </c>
      <c r="BG44" s="5">
        <f t="shared" si="28"/>
        <v>0</v>
      </c>
    </row>
    <row r="45" spans="1:59" x14ac:dyDescent="0.3">
      <c r="A45">
        <v>43</v>
      </c>
      <c r="B45" t="s">
        <v>121</v>
      </c>
      <c r="C45">
        <v>2018</v>
      </c>
      <c r="D45">
        <v>278</v>
      </c>
      <c r="E45">
        <v>43</v>
      </c>
      <c r="F45">
        <v>0.48920863309352502</v>
      </c>
      <c r="G45">
        <v>0.56000000000000005</v>
      </c>
      <c r="H45">
        <v>7</v>
      </c>
      <c r="I45">
        <v>0.72</v>
      </c>
      <c r="J45">
        <v>0.92</v>
      </c>
      <c r="K45">
        <v>0</v>
      </c>
      <c r="L45">
        <v>5</v>
      </c>
      <c r="M45" t="s">
        <v>104</v>
      </c>
      <c r="N45" t="s">
        <v>52</v>
      </c>
      <c r="O45" t="s">
        <v>37</v>
      </c>
      <c r="P45" t="s">
        <v>111</v>
      </c>
      <c r="Q45" t="s">
        <v>56</v>
      </c>
      <c r="R45" t="s">
        <v>106</v>
      </c>
      <c r="S45" t="s">
        <v>72</v>
      </c>
      <c r="T45" t="s">
        <v>112</v>
      </c>
      <c r="U45" t="s">
        <v>110</v>
      </c>
      <c r="V45" t="s">
        <v>96</v>
      </c>
      <c r="W45">
        <v>3.9136685793333301</v>
      </c>
      <c r="X45">
        <v>3.3535587397647002</v>
      </c>
      <c r="Y45">
        <v>3.3083848146250001</v>
      </c>
      <c r="Z45">
        <v>3.3072008493749898</v>
      </c>
      <c r="AA45">
        <v>3.2189661890714198</v>
      </c>
      <c r="AB45">
        <v>3.1706190736000002</v>
      </c>
      <c r="AC45">
        <v>3.16851227384615</v>
      </c>
      <c r="AD45">
        <v>3.14934512914285</v>
      </c>
      <c r="AE45">
        <v>3.0536683493333299</v>
      </c>
      <c r="AF45">
        <v>3.0311441609999998</v>
      </c>
      <c r="AH45" s="11" t="s">
        <v>74</v>
      </c>
      <c r="AI45" s="4">
        <f t="shared" si="8"/>
        <v>0</v>
      </c>
      <c r="AJ45" s="3">
        <f t="shared" si="4"/>
        <v>0</v>
      </c>
      <c r="AK45" s="3">
        <f t="shared" si="5"/>
        <v>1</v>
      </c>
      <c r="AL45" s="3">
        <f t="shared" si="6"/>
        <v>0</v>
      </c>
      <c r="AM45" s="5">
        <f t="shared" si="7"/>
        <v>0</v>
      </c>
      <c r="AN45" s="4">
        <f t="shared" si="9"/>
        <v>0</v>
      </c>
      <c r="AO45" s="3">
        <f t="shared" si="10"/>
        <v>0</v>
      </c>
      <c r="AP45" s="3">
        <f t="shared" si="11"/>
        <v>0</v>
      </c>
      <c r="AQ45" s="3">
        <f t="shared" si="12"/>
        <v>0</v>
      </c>
      <c r="AR45" s="5">
        <f t="shared" si="13"/>
        <v>0</v>
      </c>
      <c r="AS45" s="4">
        <f t="shared" si="14"/>
        <v>0</v>
      </c>
      <c r="AT45" s="3">
        <f t="shared" si="15"/>
        <v>1</v>
      </c>
      <c r="AU45" s="3">
        <f t="shared" si="16"/>
        <v>0</v>
      </c>
      <c r="AV45" s="3">
        <f t="shared" si="17"/>
        <v>1</v>
      </c>
      <c r="AW45" s="5">
        <f t="shared" si="18"/>
        <v>0</v>
      </c>
      <c r="AX45" s="4">
        <f t="shared" si="19"/>
        <v>0</v>
      </c>
      <c r="AY45" s="3">
        <f t="shared" si="20"/>
        <v>0</v>
      </c>
      <c r="AZ45" s="3">
        <f t="shared" si="21"/>
        <v>0</v>
      </c>
      <c r="BA45" s="3">
        <f t="shared" si="22"/>
        <v>0</v>
      </c>
      <c r="BB45" s="5">
        <f t="shared" si="23"/>
        <v>2</v>
      </c>
      <c r="BC45" s="4">
        <f t="shared" si="24"/>
        <v>0</v>
      </c>
      <c r="BD45" s="3">
        <f t="shared" si="25"/>
        <v>1</v>
      </c>
      <c r="BE45" s="3">
        <f t="shared" si="26"/>
        <v>0</v>
      </c>
      <c r="BF45" s="3">
        <f t="shared" si="27"/>
        <v>0</v>
      </c>
      <c r="BG45" s="5">
        <f t="shared" si="28"/>
        <v>4</v>
      </c>
    </row>
    <row r="46" spans="1:59" x14ac:dyDescent="0.3">
      <c r="A46">
        <v>44</v>
      </c>
      <c r="B46" t="s">
        <v>121</v>
      </c>
      <c r="C46">
        <v>2018</v>
      </c>
      <c r="D46">
        <v>278</v>
      </c>
      <c r="E46">
        <v>44</v>
      </c>
      <c r="F46">
        <v>0.55755395683453202</v>
      </c>
      <c r="G46">
        <v>0.32</v>
      </c>
      <c r="H46">
        <v>4</v>
      </c>
      <c r="I46">
        <v>0.8</v>
      </c>
      <c r="J46">
        <v>0.64</v>
      </c>
      <c r="K46">
        <v>0.82</v>
      </c>
      <c r="L46">
        <v>5</v>
      </c>
      <c r="M46" t="s">
        <v>104</v>
      </c>
      <c r="N46" t="s">
        <v>85</v>
      </c>
      <c r="O46" t="s">
        <v>37</v>
      </c>
      <c r="P46" t="s">
        <v>92</v>
      </c>
      <c r="Q46" t="s">
        <v>41</v>
      </c>
      <c r="R46" t="s">
        <v>72</v>
      </c>
      <c r="S46" t="s">
        <v>38</v>
      </c>
      <c r="T46" t="s">
        <v>45</v>
      </c>
      <c r="U46" t="s">
        <v>48</v>
      </c>
      <c r="V46" t="s">
        <v>90</v>
      </c>
      <c r="W46">
        <v>5.7706743093749999</v>
      </c>
      <c r="X46">
        <v>5.4851650677777704</v>
      </c>
      <c r="Y46">
        <v>5.2933281460000003</v>
      </c>
      <c r="Z46">
        <v>5.2219098160000001</v>
      </c>
      <c r="AA46">
        <v>5.0660838516666598</v>
      </c>
      <c r="AB46">
        <v>4.7920182609090904</v>
      </c>
      <c r="AC46">
        <v>4.57786202428571</v>
      </c>
      <c r="AD46">
        <v>4.5426598777499896</v>
      </c>
      <c r="AE46">
        <v>4.3759361633333302</v>
      </c>
      <c r="AF46">
        <v>4.3216192733333303</v>
      </c>
      <c r="AH46" s="11" t="s">
        <v>63</v>
      </c>
      <c r="AI46" s="4">
        <f t="shared" si="8"/>
        <v>0</v>
      </c>
      <c r="AJ46" s="3">
        <f t="shared" si="4"/>
        <v>0</v>
      </c>
      <c r="AK46" s="3">
        <f t="shared" si="5"/>
        <v>1</v>
      </c>
      <c r="AL46" s="3">
        <f t="shared" si="6"/>
        <v>0</v>
      </c>
      <c r="AM46" s="5">
        <f t="shared" si="7"/>
        <v>0</v>
      </c>
      <c r="AN46" s="4">
        <f t="shared" si="9"/>
        <v>0</v>
      </c>
      <c r="AO46" s="3">
        <f t="shared" si="10"/>
        <v>0</v>
      </c>
      <c r="AP46" s="3">
        <f t="shared" si="11"/>
        <v>1</v>
      </c>
      <c r="AQ46" s="3">
        <f t="shared" si="12"/>
        <v>0</v>
      </c>
      <c r="AR46" s="5">
        <f t="shared" si="13"/>
        <v>0</v>
      </c>
      <c r="AS46" s="4">
        <f t="shared" si="14"/>
        <v>1</v>
      </c>
      <c r="AT46" s="3">
        <f t="shared" si="15"/>
        <v>1</v>
      </c>
      <c r="AU46" s="3">
        <f t="shared" si="16"/>
        <v>0</v>
      </c>
      <c r="AV46" s="3">
        <f t="shared" si="17"/>
        <v>2</v>
      </c>
      <c r="AW46" s="5">
        <f t="shared" si="18"/>
        <v>0</v>
      </c>
      <c r="AX46" s="4">
        <f t="shared" si="19"/>
        <v>1</v>
      </c>
      <c r="AY46" s="3">
        <f t="shared" si="20"/>
        <v>1</v>
      </c>
      <c r="AZ46" s="3">
        <f t="shared" si="21"/>
        <v>0</v>
      </c>
      <c r="BA46" s="3">
        <f t="shared" si="22"/>
        <v>0</v>
      </c>
      <c r="BB46" s="5">
        <f t="shared" si="23"/>
        <v>1</v>
      </c>
      <c r="BC46" s="4">
        <f t="shared" si="24"/>
        <v>1</v>
      </c>
      <c r="BD46" s="3">
        <f t="shared" si="25"/>
        <v>0</v>
      </c>
      <c r="BE46" s="3">
        <f t="shared" si="26"/>
        <v>0</v>
      </c>
      <c r="BF46" s="3">
        <f t="shared" si="27"/>
        <v>0</v>
      </c>
      <c r="BG46" s="5">
        <f t="shared" si="28"/>
        <v>1</v>
      </c>
    </row>
    <row r="47" spans="1:59" x14ac:dyDescent="0.3">
      <c r="A47">
        <v>45</v>
      </c>
      <c r="B47" t="s">
        <v>121</v>
      </c>
      <c r="C47">
        <v>2018</v>
      </c>
      <c r="D47">
        <v>278</v>
      </c>
      <c r="E47">
        <v>45</v>
      </c>
      <c r="F47">
        <v>0.49640287769784103</v>
      </c>
      <c r="G47">
        <v>0.38</v>
      </c>
      <c r="H47">
        <v>4</v>
      </c>
      <c r="I47">
        <v>0.74</v>
      </c>
      <c r="J47">
        <v>0.64</v>
      </c>
      <c r="K47">
        <v>0.34</v>
      </c>
      <c r="L47">
        <v>7</v>
      </c>
      <c r="M47" t="s">
        <v>41</v>
      </c>
      <c r="N47" t="s">
        <v>104</v>
      </c>
      <c r="O47" t="s">
        <v>75</v>
      </c>
      <c r="P47" t="s">
        <v>94</v>
      </c>
      <c r="Q47" t="s">
        <v>52</v>
      </c>
      <c r="R47" t="s">
        <v>91</v>
      </c>
      <c r="S47" t="s">
        <v>107</v>
      </c>
      <c r="T47" t="s">
        <v>81</v>
      </c>
      <c r="U47" t="s">
        <v>44</v>
      </c>
      <c r="V47" t="s">
        <v>112</v>
      </c>
      <c r="W47">
        <v>5.5451414392857101</v>
      </c>
      <c r="X47">
        <v>5.3360568866818099</v>
      </c>
      <c r="Y47">
        <v>5.1658824939999999</v>
      </c>
      <c r="Z47">
        <v>5.02992291727272</v>
      </c>
      <c r="AA47">
        <v>4.5363345819285703</v>
      </c>
      <c r="AB47">
        <v>4.4414767399999997</v>
      </c>
      <c r="AC47">
        <v>4.2937988866666599</v>
      </c>
      <c r="AD47">
        <v>4.2262156374375</v>
      </c>
      <c r="AE47">
        <v>4.0459539500000004</v>
      </c>
      <c r="AF47">
        <v>3.9855039471999998</v>
      </c>
      <c r="AH47" s="11" t="s">
        <v>69</v>
      </c>
      <c r="AI47" s="4">
        <f t="shared" si="8"/>
        <v>0</v>
      </c>
      <c r="AJ47" s="3">
        <f t="shared" si="4"/>
        <v>0</v>
      </c>
      <c r="AK47" s="3">
        <f t="shared" si="5"/>
        <v>0</v>
      </c>
      <c r="AL47" s="3">
        <f t="shared" si="6"/>
        <v>0</v>
      </c>
      <c r="AM47" s="5">
        <f t="shared" si="7"/>
        <v>0</v>
      </c>
      <c r="AN47" s="4">
        <f t="shared" si="9"/>
        <v>0</v>
      </c>
      <c r="AO47" s="3">
        <f t="shared" si="10"/>
        <v>0</v>
      </c>
      <c r="AP47" s="3">
        <f t="shared" si="11"/>
        <v>1</v>
      </c>
      <c r="AQ47" s="3">
        <f t="shared" si="12"/>
        <v>0</v>
      </c>
      <c r="AR47" s="5">
        <f t="shared" si="13"/>
        <v>0</v>
      </c>
      <c r="AS47" s="4">
        <f t="shared" si="14"/>
        <v>0</v>
      </c>
      <c r="AT47" s="3">
        <f t="shared" si="15"/>
        <v>0</v>
      </c>
      <c r="AU47" s="3">
        <f t="shared" si="16"/>
        <v>1</v>
      </c>
      <c r="AV47" s="3">
        <f t="shared" si="17"/>
        <v>0</v>
      </c>
      <c r="AW47" s="5">
        <f t="shared" si="18"/>
        <v>0</v>
      </c>
      <c r="AX47" s="4">
        <f t="shared" si="19"/>
        <v>0</v>
      </c>
      <c r="AY47" s="3">
        <f t="shared" si="20"/>
        <v>0</v>
      </c>
      <c r="AZ47" s="3">
        <f t="shared" si="21"/>
        <v>1</v>
      </c>
      <c r="BA47" s="3">
        <f t="shared" si="22"/>
        <v>1</v>
      </c>
      <c r="BB47" s="5">
        <f t="shared" si="23"/>
        <v>0</v>
      </c>
      <c r="BC47" s="4">
        <f t="shared" si="24"/>
        <v>0</v>
      </c>
      <c r="BD47" s="3">
        <f t="shared" si="25"/>
        <v>0</v>
      </c>
      <c r="BE47" s="3">
        <f t="shared" si="26"/>
        <v>0</v>
      </c>
      <c r="BF47" s="3">
        <f t="shared" si="27"/>
        <v>0</v>
      </c>
      <c r="BG47" s="5">
        <f t="shared" si="28"/>
        <v>0</v>
      </c>
    </row>
    <row r="48" spans="1:59" x14ac:dyDescent="0.3">
      <c r="A48">
        <v>46</v>
      </c>
      <c r="B48" t="s">
        <v>121</v>
      </c>
      <c r="C48">
        <v>2018</v>
      </c>
      <c r="D48">
        <v>278</v>
      </c>
      <c r="E48">
        <v>46</v>
      </c>
      <c r="F48">
        <v>0.51798561151079103</v>
      </c>
      <c r="G48">
        <v>0.18</v>
      </c>
      <c r="H48">
        <v>7</v>
      </c>
      <c r="I48">
        <v>0.38</v>
      </c>
      <c r="J48">
        <v>0.96</v>
      </c>
      <c r="K48">
        <v>0.64</v>
      </c>
      <c r="L48">
        <v>6</v>
      </c>
      <c r="M48" t="s">
        <v>39</v>
      </c>
      <c r="N48" t="s">
        <v>52</v>
      </c>
      <c r="O48" t="s">
        <v>104</v>
      </c>
      <c r="P48" t="s">
        <v>77</v>
      </c>
      <c r="Q48" t="s">
        <v>94</v>
      </c>
      <c r="R48" t="s">
        <v>107</v>
      </c>
      <c r="S48" t="s">
        <v>88</v>
      </c>
      <c r="T48" t="s">
        <v>62</v>
      </c>
      <c r="U48" t="s">
        <v>92</v>
      </c>
      <c r="V48" t="s">
        <v>42</v>
      </c>
      <c r="W48">
        <v>4.1856775839333302</v>
      </c>
      <c r="X48">
        <v>3.6220352737999901</v>
      </c>
      <c r="Y48">
        <v>3.51076630569565</v>
      </c>
      <c r="Z48">
        <v>3.4262841446999901</v>
      </c>
      <c r="AA48">
        <v>3.32275664454838</v>
      </c>
      <c r="AB48">
        <v>3.2901248603043398</v>
      </c>
      <c r="AC48">
        <v>3.2583551406428501</v>
      </c>
      <c r="AD48">
        <v>3.2345544022272699</v>
      </c>
      <c r="AE48">
        <v>3.2248318816363599</v>
      </c>
      <c r="AF48">
        <v>3.1935331453</v>
      </c>
      <c r="AH48" s="11" t="s">
        <v>83</v>
      </c>
      <c r="AI48" s="4">
        <f t="shared" si="8"/>
        <v>0</v>
      </c>
      <c r="AJ48" s="3">
        <f t="shared" si="4"/>
        <v>0</v>
      </c>
      <c r="AK48" s="3">
        <f t="shared" si="5"/>
        <v>0</v>
      </c>
      <c r="AL48" s="3">
        <f t="shared" si="6"/>
        <v>2</v>
      </c>
      <c r="AM48" s="5">
        <f t="shared" si="7"/>
        <v>0</v>
      </c>
      <c r="AN48" s="4">
        <f t="shared" si="9"/>
        <v>1</v>
      </c>
      <c r="AO48" s="3">
        <f t="shared" si="10"/>
        <v>1</v>
      </c>
      <c r="AP48" s="3">
        <f t="shared" si="11"/>
        <v>2</v>
      </c>
      <c r="AQ48" s="3">
        <f t="shared" si="12"/>
        <v>2</v>
      </c>
      <c r="AR48" s="5">
        <f t="shared" si="13"/>
        <v>2</v>
      </c>
      <c r="AS48" s="4">
        <f t="shared" si="14"/>
        <v>1</v>
      </c>
      <c r="AT48" s="3">
        <f t="shared" si="15"/>
        <v>0</v>
      </c>
      <c r="AU48" s="3">
        <f t="shared" si="16"/>
        <v>1</v>
      </c>
      <c r="AV48" s="3">
        <f t="shared" si="17"/>
        <v>2</v>
      </c>
      <c r="AW48" s="5">
        <f t="shared" si="18"/>
        <v>2</v>
      </c>
      <c r="AX48" s="4">
        <f t="shared" si="19"/>
        <v>1</v>
      </c>
      <c r="AY48" s="3">
        <f t="shared" si="20"/>
        <v>0</v>
      </c>
      <c r="AZ48" s="3">
        <f t="shared" si="21"/>
        <v>0</v>
      </c>
      <c r="BA48" s="3">
        <f t="shared" si="22"/>
        <v>0</v>
      </c>
      <c r="BB48" s="5">
        <f t="shared" si="23"/>
        <v>0</v>
      </c>
      <c r="BC48" s="4">
        <f t="shared" si="24"/>
        <v>0</v>
      </c>
      <c r="BD48" s="3">
        <f t="shared" si="25"/>
        <v>0</v>
      </c>
      <c r="BE48" s="3">
        <f t="shared" si="26"/>
        <v>0</v>
      </c>
      <c r="BF48" s="3">
        <f t="shared" si="27"/>
        <v>0</v>
      </c>
      <c r="BG48" s="5">
        <f t="shared" si="28"/>
        <v>0</v>
      </c>
    </row>
    <row r="49" spans="1:59" x14ac:dyDescent="0.3">
      <c r="A49">
        <v>47</v>
      </c>
      <c r="B49" t="s">
        <v>121</v>
      </c>
      <c r="C49">
        <v>2018</v>
      </c>
      <c r="D49">
        <v>278</v>
      </c>
      <c r="E49">
        <v>47</v>
      </c>
      <c r="F49">
        <v>0.52158273381294895</v>
      </c>
      <c r="G49">
        <v>0.34</v>
      </c>
      <c r="H49">
        <v>7</v>
      </c>
      <c r="I49">
        <v>0.92</v>
      </c>
      <c r="J49">
        <v>0.96</v>
      </c>
      <c r="K49">
        <v>0.6</v>
      </c>
      <c r="L49">
        <v>7</v>
      </c>
      <c r="M49" t="s">
        <v>73</v>
      </c>
      <c r="N49" t="s">
        <v>41</v>
      </c>
      <c r="O49" t="s">
        <v>52</v>
      </c>
      <c r="P49" t="s">
        <v>77</v>
      </c>
      <c r="Q49" t="s">
        <v>104</v>
      </c>
      <c r="R49" t="s">
        <v>57</v>
      </c>
      <c r="S49" t="s">
        <v>72</v>
      </c>
      <c r="T49" t="s">
        <v>53</v>
      </c>
      <c r="U49" t="s">
        <v>85</v>
      </c>
      <c r="V49" t="s">
        <v>40</v>
      </c>
      <c r="W49">
        <v>4.3235256151249999</v>
      </c>
      <c r="X49">
        <v>3.99996489017646</v>
      </c>
      <c r="Y49">
        <v>3.95058410106249</v>
      </c>
      <c r="Z49">
        <v>3.9495228649374998</v>
      </c>
      <c r="AA49">
        <v>3.9105269844687398</v>
      </c>
      <c r="AB49">
        <v>3.5647926597000001</v>
      </c>
      <c r="AC49">
        <v>3.4672729035000001</v>
      </c>
      <c r="AD49">
        <v>3.464641806375</v>
      </c>
      <c r="AE49">
        <v>3.4325957016666599</v>
      </c>
      <c r="AF49">
        <v>3.4240040727999999</v>
      </c>
      <c r="AH49" s="11" t="s">
        <v>102</v>
      </c>
      <c r="AI49" s="4">
        <f t="shared" si="8"/>
        <v>0</v>
      </c>
      <c r="AJ49" s="3">
        <f t="shared" si="4"/>
        <v>0</v>
      </c>
      <c r="AK49" s="3">
        <f t="shared" si="5"/>
        <v>2</v>
      </c>
      <c r="AL49" s="3">
        <f t="shared" si="6"/>
        <v>0</v>
      </c>
      <c r="AM49" s="5">
        <f t="shared" si="7"/>
        <v>0</v>
      </c>
      <c r="AN49" s="4">
        <f t="shared" si="9"/>
        <v>0</v>
      </c>
      <c r="AO49" s="3">
        <f t="shared" si="10"/>
        <v>0</v>
      </c>
      <c r="AP49" s="3">
        <f t="shared" si="11"/>
        <v>0</v>
      </c>
      <c r="AQ49" s="3">
        <f t="shared" si="12"/>
        <v>0</v>
      </c>
      <c r="AR49" s="5">
        <f t="shared" si="13"/>
        <v>0</v>
      </c>
      <c r="AS49" s="4">
        <f t="shared" si="14"/>
        <v>2</v>
      </c>
      <c r="AT49" s="3">
        <f t="shared" si="15"/>
        <v>3</v>
      </c>
      <c r="AU49" s="3">
        <f t="shared" si="16"/>
        <v>2</v>
      </c>
      <c r="AV49" s="3">
        <f t="shared" si="17"/>
        <v>2</v>
      </c>
      <c r="AW49" s="5">
        <f t="shared" si="18"/>
        <v>1</v>
      </c>
      <c r="AX49" s="4">
        <f t="shared" si="19"/>
        <v>0</v>
      </c>
      <c r="AY49" s="3">
        <f t="shared" si="20"/>
        <v>0</v>
      </c>
      <c r="AZ49" s="3">
        <f t="shared" si="21"/>
        <v>1</v>
      </c>
      <c r="BA49" s="3">
        <f t="shared" si="22"/>
        <v>0</v>
      </c>
      <c r="BB49" s="5">
        <f t="shared" si="23"/>
        <v>0</v>
      </c>
      <c r="BC49" s="4">
        <f t="shared" si="24"/>
        <v>2</v>
      </c>
      <c r="BD49" s="3">
        <f t="shared" si="25"/>
        <v>0</v>
      </c>
      <c r="BE49" s="3">
        <f t="shared" si="26"/>
        <v>1</v>
      </c>
      <c r="BF49" s="3">
        <f t="shared" si="27"/>
        <v>1</v>
      </c>
      <c r="BG49" s="5">
        <f t="shared" si="28"/>
        <v>1</v>
      </c>
    </row>
    <row r="50" spans="1:59" x14ac:dyDescent="0.3">
      <c r="A50">
        <v>48</v>
      </c>
      <c r="B50" t="s">
        <v>121</v>
      </c>
      <c r="C50">
        <v>2018</v>
      </c>
      <c r="D50">
        <v>278</v>
      </c>
      <c r="E50">
        <v>48</v>
      </c>
      <c r="F50">
        <v>0.55755395683453202</v>
      </c>
      <c r="G50">
        <v>0.12</v>
      </c>
      <c r="H50">
        <v>3</v>
      </c>
      <c r="I50">
        <v>0.66</v>
      </c>
      <c r="J50">
        <v>0.52</v>
      </c>
      <c r="K50">
        <v>0.2</v>
      </c>
      <c r="L50">
        <v>7</v>
      </c>
      <c r="M50" t="s">
        <v>103</v>
      </c>
      <c r="N50" t="s">
        <v>41</v>
      </c>
      <c r="O50" t="s">
        <v>104</v>
      </c>
      <c r="P50" t="s">
        <v>77</v>
      </c>
      <c r="Q50" t="s">
        <v>56</v>
      </c>
      <c r="R50" t="s">
        <v>111</v>
      </c>
      <c r="S50" t="s">
        <v>54</v>
      </c>
      <c r="T50" t="s">
        <v>47</v>
      </c>
      <c r="U50" t="s">
        <v>68</v>
      </c>
      <c r="V50" t="s">
        <v>87</v>
      </c>
      <c r="W50">
        <v>8.4023212558333302</v>
      </c>
      <c r="X50">
        <v>8.3013093969230702</v>
      </c>
      <c r="Y50">
        <v>8.2425070460714291</v>
      </c>
      <c r="Z50">
        <v>7.5890283169230699</v>
      </c>
      <c r="AA50">
        <v>7.2812303699999896</v>
      </c>
      <c r="AB50">
        <v>7.2639503684210496</v>
      </c>
      <c r="AC50">
        <v>7.1612496407692303</v>
      </c>
      <c r="AD50">
        <v>6.9368309238461503</v>
      </c>
      <c r="AE50">
        <v>6.9158671981818101</v>
      </c>
      <c r="AF50">
        <v>6.6395410190909097</v>
      </c>
      <c r="AH50" s="11" t="s">
        <v>90</v>
      </c>
      <c r="AI50" s="4">
        <f t="shared" si="8"/>
        <v>0</v>
      </c>
      <c r="AJ50" s="3">
        <f t="shared" si="4"/>
        <v>0</v>
      </c>
      <c r="AK50" s="3">
        <f t="shared" si="5"/>
        <v>0</v>
      </c>
      <c r="AL50" s="3">
        <f t="shared" si="6"/>
        <v>0</v>
      </c>
      <c r="AM50" s="5">
        <f t="shared" si="7"/>
        <v>1</v>
      </c>
      <c r="AN50" s="4">
        <f t="shared" si="9"/>
        <v>1</v>
      </c>
      <c r="AO50" s="3">
        <f t="shared" si="10"/>
        <v>0</v>
      </c>
      <c r="AP50" s="3">
        <f t="shared" si="11"/>
        <v>0</v>
      </c>
      <c r="AQ50" s="3">
        <f t="shared" si="12"/>
        <v>0</v>
      </c>
      <c r="AR50" s="5">
        <f t="shared" si="13"/>
        <v>0</v>
      </c>
      <c r="AS50" s="4">
        <f t="shared" si="14"/>
        <v>8</v>
      </c>
      <c r="AT50" s="3">
        <f t="shared" si="15"/>
        <v>4</v>
      </c>
      <c r="AU50" s="3">
        <f t="shared" si="16"/>
        <v>0</v>
      </c>
      <c r="AV50" s="3">
        <f t="shared" si="17"/>
        <v>1</v>
      </c>
      <c r="AW50" s="5">
        <f t="shared" si="18"/>
        <v>0</v>
      </c>
      <c r="AX50" s="4">
        <f t="shared" si="19"/>
        <v>1</v>
      </c>
      <c r="AY50" s="3">
        <f t="shared" si="20"/>
        <v>1</v>
      </c>
      <c r="AZ50" s="3">
        <f t="shared" si="21"/>
        <v>1</v>
      </c>
      <c r="BA50" s="3">
        <f t="shared" si="22"/>
        <v>1</v>
      </c>
      <c r="BB50" s="5">
        <f t="shared" si="23"/>
        <v>3</v>
      </c>
      <c r="BC50" s="4">
        <f t="shared" si="24"/>
        <v>3</v>
      </c>
      <c r="BD50" s="3">
        <f t="shared" si="25"/>
        <v>3</v>
      </c>
      <c r="BE50" s="3">
        <f t="shared" si="26"/>
        <v>2</v>
      </c>
      <c r="BF50" s="3">
        <f t="shared" si="27"/>
        <v>3</v>
      </c>
      <c r="BG50" s="5">
        <f t="shared" si="28"/>
        <v>1</v>
      </c>
    </row>
    <row r="51" spans="1:59" x14ac:dyDescent="0.3">
      <c r="A51">
        <v>49</v>
      </c>
      <c r="B51" t="s">
        <v>121</v>
      </c>
      <c r="C51">
        <v>2018</v>
      </c>
      <c r="D51">
        <v>278</v>
      </c>
      <c r="E51">
        <v>49</v>
      </c>
      <c r="F51">
        <v>0.50359712230215803</v>
      </c>
      <c r="G51">
        <v>0.34</v>
      </c>
      <c r="H51">
        <v>6</v>
      </c>
      <c r="I51">
        <v>0.34</v>
      </c>
      <c r="J51">
        <v>0.9</v>
      </c>
      <c r="K51">
        <v>0</v>
      </c>
      <c r="L51">
        <v>7</v>
      </c>
      <c r="M51" t="s">
        <v>39</v>
      </c>
      <c r="N51" t="s">
        <v>52</v>
      </c>
      <c r="O51" t="s">
        <v>104</v>
      </c>
      <c r="P51" t="s">
        <v>94</v>
      </c>
      <c r="Q51" t="s">
        <v>77</v>
      </c>
      <c r="R51" t="s">
        <v>97</v>
      </c>
      <c r="S51" t="s">
        <v>75</v>
      </c>
      <c r="T51" t="s">
        <v>59</v>
      </c>
      <c r="U51" t="s">
        <v>72</v>
      </c>
      <c r="V51" t="s">
        <v>70</v>
      </c>
      <c r="W51">
        <v>4.9051648426250001</v>
      </c>
      <c r="X51">
        <v>3.5308857668846101</v>
      </c>
      <c r="Y51">
        <v>3.4639459549310301</v>
      </c>
      <c r="Z51">
        <v>3.4102694802307698</v>
      </c>
      <c r="AA51">
        <v>3.2732558596086898</v>
      </c>
      <c r="AB51">
        <v>3.25359122607692</v>
      </c>
      <c r="AC51">
        <v>3.2482261961250001</v>
      </c>
      <c r="AD51">
        <v>3.18435687266666</v>
      </c>
      <c r="AE51">
        <v>3.0857936023749999</v>
      </c>
      <c r="AF51">
        <v>3.0641383348846101</v>
      </c>
      <c r="AH51" s="11" t="s">
        <v>85</v>
      </c>
      <c r="AI51" s="4">
        <f t="shared" si="8"/>
        <v>0</v>
      </c>
      <c r="AJ51" s="3">
        <f t="shared" si="4"/>
        <v>5</v>
      </c>
      <c r="AK51" s="3">
        <f t="shared" si="5"/>
        <v>2</v>
      </c>
      <c r="AL51" s="3">
        <f t="shared" si="6"/>
        <v>2</v>
      </c>
      <c r="AM51" s="5">
        <f t="shared" si="7"/>
        <v>1</v>
      </c>
      <c r="AN51" s="4">
        <f t="shared" si="9"/>
        <v>1</v>
      </c>
      <c r="AO51" s="3">
        <f t="shared" si="10"/>
        <v>1</v>
      </c>
      <c r="AP51" s="3">
        <f t="shared" si="11"/>
        <v>0</v>
      </c>
      <c r="AQ51" s="3">
        <f t="shared" si="12"/>
        <v>2</v>
      </c>
      <c r="AR51" s="5">
        <f t="shared" si="13"/>
        <v>0</v>
      </c>
      <c r="AS51" s="4">
        <f t="shared" si="14"/>
        <v>1</v>
      </c>
      <c r="AT51" s="3">
        <f t="shared" si="15"/>
        <v>1</v>
      </c>
      <c r="AU51" s="3">
        <f t="shared" si="16"/>
        <v>1</v>
      </c>
      <c r="AV51" s="3">
        <f t="shared" si="17"/>
        <v>1</v>
      </c>
      <c r="AW51" s="5">
        <f t="shared" si="18"/>
        <v>2</v>
      </c>
      <c r="AX51" s="4">
        <f t="shared" si="19"/>
        <v>1</v>
      </c>
      <c r="AY51" s="3">
        <f t="shared" si="20"/>
        <v>1</v>
      </c>
      <c r="AZ51" s="3">
        <f t="shared" si="21"/>
        <v>0</v>
      </c>
      <c r="BA51" s="3">
        <f t="shared" si="22"/>
        <v>4</v>
      </c>
      <c r="BB51" s="5">
        <f t="shared" si="23"/>
        <v>2</v>
      </c>
      <c r="BC51" s="4">
        <f t="shared" si="24"/>
        <v>2</v>
      </c>
      <c r="BD51" s="3">
        <f t="shared" si="25"/>
        <v>0</v>
      </c>
      <c r="BE51" s="3">
        <f t="shared" si="26"/>
        <v>0</v>
      </c>
      <c r="BF51" s="3">
        <f t="shared" si="27"/>
        <v>0</v>
      </c>
      <c r="BG51" s="5">
        <f t="shared" si="28"/>
        <v>1</v>
      </c>
    </row>
    <row r="52" spans="1:59" x14ac:dyDescent="0.3">
      <c r="A52">
        <v>50</v>
      </c>
      <c r="B52" t="s">
        <v>121</v>
      </c>
      <c r="C52">
        <v>2018</v>
      </c>
      <c r="D52">
        <v>278</v>
      </c>
      <c r="E52">
        <v>50</v>
      </c>
      <c r="F52">
        <v>0.485611510791366</v>
      </c>
      <c r="G52">
        <v>0.28000000000000003</v>
      </c>
      <c r="H52">
        <v>10</v>
      </c>
      <c r="I52">
        <v>0.34</v>
      </c>
      <c r="J52">
        <v>0.8</v>
      </c>
      <c r="K52">
        <v>0.74</v>
      </c>
      <c r="L52">
        <v>3</v>
      </c>
      <c r="M52" t="s">
        <v>56</v>
      </c>
      <c r="N52" t="s">
        <v>109</v>
      </c>
      <c r="O52" t="s">
        <v>97</v>
      </c>
      <c r="P52" t="s">
        <v>104</v>
      </c>
      <c r="Q52" t="s">
        <v>79</v>
      </c>
      <c r="R52" t="s">
        <v>94</v>
      </c>
      <c r="S52" t="s">
        <v>99</v>
      </c>
      <c r="T52" t="s">
        <v>36</v>
      </c>
      <c r="U52" t="s">
        <v>110</v>
      </c>
      <c r="V52" t="s">
        <v>39</v>
      </c>
      <c r="W52">
        <v>3.5082907961111101</v>
      </c>
      <c r="X52">
        <v>3.4464588514999899</v>
      </c>
      <c r="Y52">
        <v>3.3485916297272702</v>
      </c>
      <c r="Z52">
        <v>3.2305951091562402</v>
      </c>
      <c r="AA52">
        <v>3.13595006420833</v>
      </c>
      <c r="AB52">
        <v>3.0796946197930999</v>
      </c>
      <c r="AC52">
        <v>3.0500446463999999</v>
      </c>
      <c r="AD52">
        <v>2.87467019511111</v>
      </c>
      <c r="AE52">
        <v>2.7884364588823498</v>
      </c>
      <c r="AF52">
        <v>2.77559704711111</v>
      </c>
      <c r="AH52" s="11" t="s">
        <v>95</v>
      </c>
      <c r="AI52" s="4">
        <f t="shared" si="8"/>
        <v>1</v>
      </c>
      <c r="AJ52" s="3">
        <f t="shared" si="4"/>
        <v>0</v>
      </c>
      <c r="AK52" s="3">
        <f t="shared" si="5"/>
        <v>1</v>
      </c>
      <c r="AL52" s="3">
        <f t="shared" si="6"/>
        <v>0</v>
      </c>
      <c r="AM52" s="5">
        <f t="shared" si="7"/>
        <v>3</v>
      </c>
      <c r="AN52" s="4">
        <f t="shared" si="9"/>
        <v>0</v>
      </c>
      <c r="AO52" s="3">
        <f t="shared" si="10"/>
        <v>0</v>
      </c>
      <c r="AP52" s="3">
        <f t="shared" si="11"/>
        <v>0</v>
      </c>
      <c r="AQ52" s="3">
        <f t="shared" si="12"/>
        <v>1</v>
      </c>
      <c r="AR52" s="5">
        <f t="shared" si="13"/>
        <v>0</v>
      </c>
      <c r="AS52" s="4">
        <f t="shared" si="14"/>
        <v>0</v>
      </c>
      <c r="AT52" s="3">
        <f t="shared" si="15"/>
        <v>0</v>
      </c>
      <c r="AU52" s="3">
        <f t="shared" si="16"/>
        <v>2</v>
      </c>
      <c r="AV52" s="3">
        <f t="shared" si="17"/>
        <v>1</v>
      </c>
      <c r="AW52" s="5">
        <f t="shared" si="18"/>
        <v>0</v>
      </c>
      <c r="AX52" s="4">
        <f t="shared" si="19"/>
        <v>0</v>
      </c>
      <c r="AY52" s="3">
        <f t="shared" si="20"/>
        <v>0</v>
      </c>
      <c r="AZ52" s="3">
        <f t="shared" si="21"/>
        <v>1</v>
      </c>
      <c r="BA52" s="3">
        <f t="shared" si="22"/>
        <v>0</v>
      </c>
      <c r="BB52" s="5">
        <f t="shared" si="23"/>
        <v>0</v>
      </c>
      <c r="BC52" s="4">
        <f t="shared" si="24"/>
        <v>0</v>
      </c>
      <c r="BD52" s="3">
        <f t="shared" si="25"/>
        <v>0</v>
      </c>
      <c r="BE52" s="3">
        <f t="shared" si="26"/>
        <v>1</v>
      </c>
      <c r="BF52" s="3">
        <f t="shared" si="27"/>
        <v>0</v>
      </c>
      <c r="BG52" s="5">
        <f t="shared" si="28"/>
        <v>0</v>
      </c>
    </row>
    <row r="53" spans="1:59" x14ac:dyDescent="0.3">
      <c r="A53">
        <v>51</v>
      </c>
      <c r="B53" t="s">
        <v>121</v>
      </c>
      <c r="C53">
        <v>2018</v>
      </c>
      <c r="D53">
        <v>278</v>
      </c>
      <c r="E53">
        <v>51</v>
      </c>
      <c r="F53">
        <v>0.45323741007194202</v>
      </c>
      <c r="G53">
        <v>0.62</v>
      </c>
      <c r="H53">
        <v>6</v>
      </c>
      <c r="I53">
        <v>1</v>
      </c>
      <c r="J53">
        <v>0.56000000000000005</v>
      </c>
      <c r="K53">
        <v>0.2</v>
      </c>
      <c r="L53">
        <v>0</v>
      </c>
      <c r="M53" t="s">
        <v>77</v>
      </c>
      <c r="N53" t="s">
        <v>104</v>
      </c>
      <c r="O53" t="s">
        <v>54</v>
      </c>
      <c r="P53" t="s">
        <v>42</v>
      </c>
      <c r="Q53" t="s">
        <v>105</v>
      </c>
      <c r="R53" t="s">
        <v>45</v>
      </c>
      <c r="S53" t="s">
        <v>41</v>
      </c>
      <c r="T53" t="s">
        <v>90</v>
      </c>
      <c r="U53" t="s">
        <v>52</v>
      </c>
      <c r="V53" t="s">
        <v>103</v>
      </c>
      <c r="W53">
        <v>3.6667032213749899</v>
      </c>
      <c r="X53">
        <v>3.5250900232592501</v>
      </c>
      <c r="Y53">
        <v>3.2700915201176399</v>
      </c>
      <c r="Z53">
        <v>3.1950409579999999</v>
      </c>
      <c r="AA53">
        <v>3.13953506294117</v>
      </c>
      <c r="AB53">
        <v>2.9806732286666602</v>
      </c>
      <c r="AC53">
        <v>2.97697608576923</v>
      </c>
      <c r="AD53">
        <v>2.9360029494615301</v>
      </c>
      <c r="AE53">
        <v>2.9216361310588201</v>
      </c>
      <c r="AF53">
        <v>2.67360023899999</v>
      </c>
      <c r="AH53" s="11" t="s">
        <v>60</v>
      </c>
      <c r="AI53" s="4">
        <f t="shared" si="8"/>
        <v>0</v>
      </c>
      <c r="AJ53" s="3">
        <f t="shared" si="4"/>
        <v>0</v>
      </c>
      <c r="AK53" s="3">
        <f t="shared" si="5"/>
        <v>0</v>
      </c>
      <c r="AL53" s="3">
        <f t="shared" si="6"/>
        <v>0</v>
      </c>
      <c r="AM53" s="5">
        <f t="shared" si="7"/>
        <v>0</v>
      </c>
      <c r="AN53" s="4">
        <f t="shared" si="9"/>
        <v>0</v>
      </c>
      <c r="AO53" s="3">
        <f t="shared" si="10"/>
        <v>0</v>
      </c>
      <c r="AP53" s="3">
        <f t="shared" si="11"/>
        <v>0</v>
      </c>
      <c r="AQ53" s="3">
        <f t="shared" si="12"/>
        <v>0</v>
      </c>
      <c r="AR53" s="5">
        <f t="shared" si="13"/>
        <v>0</v>
      </c>
      <c r="AS53" s="4">
        <f t="shared" si="14"/>
        <v>0</v>
      </c>
      <c r="AT53" s="3">
        <f t="shared" si="15"/>
        <v>0</v>
      </c>
      <c r="AU53" s="3">
        <f t="shared" si="16"/>
        <v>0</v>
      </c>
      <c r="AV53" s="3">
        <f t="shared" si="17"/>
        <v>0</v>
      </c>
      <c r="AW53" s="5">
        <f t="shared" si="18"/>
        <v>2</v>
      </c>
      <c r="AX53" s="4">
        <f t="shared" si="19"/>
        <v>1</v>
      </c>
      <c r="AY53" s="3">
        <f t="shared" si="20"/>
        <v>0</v>
      </c>
      <c r="AZ53" s="3">
        <f t="shared" si="21"/>
        <v>0</v>
      </c>
      <c r="BA53" s="3">
        <f t="shared" si="22"/>
        <v>0</v>
      </c>
      <c r="BB53" s="5">
        <f t="shared" si="23"/>
        <v>0</v>
      </c>
      <c r="BC53" s="4">
        <f t="shared" si="24"/>
        <v>1</v>
      </c>
      <c r="BD53" s="3">
        <f t="shared" si="25"/>
        <v>0</v>
      </c>
      <c r="BE53" s="3">
        <f t="shared" si="26"/>
        <v>0</v>
      </c>
      <c r="BF53" s="3">
        <f t="shared" si="27"/>
        <v>0</v>
      </c>
      <c r="BG53" s="5">
        <f t="shared" si="28"/>
        <v>0</v>
      </c>
    </row>
    <row r="54" spans="1:59" x14ac:dyDescent="0.3">
      <c r="A54">
        <v>52</v>
      </c>
      <c r="B54" t="s">
        <v>121</v>
      </c>
      <c r="C54">
        <v>2018</v>
      </c>
      <c r="D54">
        <v>278</v>
      </c>
      <c r="E54">
        <v>52</v>
      </c>
      <c r="F54">
        <v>0.52158273381294895</v>
      </c>
      <c r="G54">
        <v>0.16</v>
      </c>
      <c r="H54">
        <v>10</v>
      </c>
      <c r="I54">
        <v>0.22</v>
      </c>
      <c r="J54">
        <v>0.26</v>
      </c>
      <c r="K54">
        <v>0.92</v>
      </c>
      <c r="L54">
        <v>3</v>
      </c>
      <c r="M54" t="s">
        <v>52</v>
      </c>
      <c r="N54" t="s">
        <v>86</v>
      </c>
      <c r="O54" t="s">
        <v>63</v>
      </c>
      <c r="P54" t="s">
        <v>75</v>
      </c>
      <c r="Q54" t="s">
        <v>61</v>
      </c>
      <c r="R54" t="s">
        <v>64</v>
      </c>
      <c r="S54" t="s">
        <v>94</v>
      </c>
      <c r="T54" t="s">
        <v>110</v>
      </c>
      <c r="U54" t="s">
        <v>74</v>
      </c>
      <c r="V54" t="s">
        <v>69</v>
      </c>
      <c r="W54">
        <v>4.46316066172413</v>
      </c>
      <c r="X54">
        <v>4.0004922103448202</v>
      </c>
      <c r="Y54">
        <v>3.8613457804761899</v>
      </c>
      <c r="Z54">
        <v>3.79081388158823</v>
      </c>
      <c r="AA54">
        <v>3.7501546432857098</v>
      </c>
      <c r="AB54">
        <v>3.55710407685714</v>
      </c>
      <c r="AC54">
        <v>3.4980533379166601</v>
      </c>
      <c r="AD54">
        <v>3.4946952592307601</v>
      </c>
      <c r="AE54">
        <v>3.46590525671875</v>
      </c>
      <c r="AF54">
        <v>3.4573866593214202</v>
      </c>
      <c r="AH54" s="11" t="s">
        <v>108</v>
      </c>
      <c r="AI54" s="4">
        <f t="shared" si="8"/>
        <v>0</v>
      </c>
      <c r="AJ54" s="3">
        <f t="shared" si="4"/>
        <v>1</v>
      </c>
      <c r="AK54" s="3">
        <f t="shared" si="5"/>
        <v>0</v>
      </c>
      <c r="AL54" s="3">
        <f t="shared" si="6"/>
        <v>2</v>
      </c>
      <c r="AM54" s="5">
        <f t="shared" si="7"/>
        <v>0</v>
      </c>
      <c r="AN54" s="4">
        <f t="shared" si="9"/>
        <v>0</v>
      </c>
      <c r="AO54" s="3">
        <f t="shared" si="10"/>
        <v>1</v>
      </c>
      <c r="AP54" s="3">
        <f t="shared" si="11"/>
        <v>0</v>
      </c>
      <c r="AQ54" s="3">
        <f t="shared" si="12"/>
        <v>0</v>
      </c>
      <c r="AR54" s="5">
        <f t="shared" si="13"/>
        <v>0</v>
      </c>
      <c r="AS54" s="4">
        <f t="shared" si="14"/>
        <v>2</v>
      </c>
      <c r="AT54" s="3">
        <f t="shared" si="15"/>
        <v>0</v>
      </c>
      <c r="AU54" s="3">
        <f t="shared" si="16"/>
        <v>0</v>
      </c>
      <c r="AV54" s="3">
        <f t="shared" si="17"/>
        <v>1</v>
      </c>
      <c r="AW54" s="5">
        <f t="shared" si="18"/>
        <v>1</v>
      </c>
      <c r="AX54" s="4">
        <f t="shared" si="19"/>
        <v>1</v>
      </c>
      <c r="AY54" s="3">
        <f t="shared" si="20"/>
        <v>0</v>
      </c>
      <c r="AZ54" s="3">
        <f t="shared" si="21"/>
        <v>1</v>
      </c>
      <c r="BA54" s="3">
        <f t="shared" si="22"/>
        <v>2</v>
      </c>
      <c r="BB54" s="5">
        <f t="shared" si="23"/>
        <v>1</v>
      </c>
      <c r="BC54" s="4">
        <f t="shared" si="24"/>
        <v>0</v>
      </c>
      <c r="BD54" s="3">
        <f t="shared" si="25"/>
        <v>0</v>
      </c>
      <c r="BE54" s="3">
        <f t="shared" si="26"/>
        <v>0</v>
      </c>
      <c r="BF54" s="3">
        <f t="shared" si="27"/>
        <v>0</v>
      </c>
      <c r="BG54" s="5">
        <f t="shared" si="28"/>
        <v>0</v>
      </c>
    </row>
    <row r="55" spans="1:59" x14ac:dyDescent="0.3">
      <c r="A55">
        <v>53</v>
      </c>
      <c r="B55" t="s">
        <v>121</v>
      </c>
      <c r="C55">
        <v>2018</v>
      </c>
      <c r="D55">
        <v>278</v>
      </c>
      <c r="E55">
        <v>53</v>
      </c>
      <c r="F55">
        <v>0.52877697841726601</v>
      </c>
      <c r="G55">
        <v>0.04</v>
      </c>
      <c r="H55">
        <v>4</v>
      </c>
      <c r="I55">
        <v>0.28000000000000003</v>
      </c>
      <c r="J55">
        <v>0.56000000000000005</v>
      </c>
      <c r="K55">
        <v>0.36</v>
      </c>
      <c r="L55">
        <v>5</v>
      </c>
      <c r="M55" t="s">
        <v>104</v>
      </c>
      <c r="N55" t="s">
        <v>77</v>
      </c>
      <c r="O55" t="s">
        <v>41</v>
      </c>
      <c r="P55" t="s">
        <v>72</v>
      </c>
      <c r="Q55" t="s">
        <v>54</v>
      </c>
      <c r="R55" t="s">
        <v>111</v>
      </c>
      <c r="S55" t="s">
        <v>55</v>
      </c>
      <c r="T55" t="s">
        <v>76</v>
      </c>
      <c r="U55" t="s">
        <v>52</v>
      </c>
      <c r="V55" t="s">
        <v>98</v>
      </c>
      <c r="W55">
        <v>8.1492463838163207</v>
      </c>
      <c r="X55">
        <v>7.2138104529629601</v>
      </c>
      <c r="Y55">
        <v>7.0308361030769202</v>
      </c>
      <c r="Z55">
        <v>6.7476222100000003</v>
      </c>
      <c r="AA55">
        <v>6.6881278220000002</v>
      </c>
      <c r="AB55">
        <v>6.4858587790476196</v>
      </c>
      <c r="AC55">
        <v>6.4300899803703704</v>
      </c>
      <c r="AD55">
        <v>6.4197620284615304</v>
      </c>
      <c r="AE55">
        <v>6.3103329993888799</v>
      </c>
      <c r="AF55">
        <v>6.2548430307407399</v>
      </c>
      <c r="AH55" s="11" t="s">
        <v>106</v>
      </c>
      <c r="AI55" s="4">
        <f t="shared" si="8"/>
        <v>1</v>
      </c>
      <c r="AJ55" s="3">
        <f t="shared" si="4"/>
        <v>0</v>
      </c>
      <c r="AK55" s="3">
        <f t="shared" si="5"/>
        <v>0</v>
      </c>
      <c r="AL55" s="3">
        <f t="shared" si="6"/>
        <v>0</v>
      </c>
      <c r="AM55" s="5">
        <f t="shared" si="7"/>
        <v>0</v>
      </c>
      <c r="AN55" s="4">
        <f t="shared" si="9"/>
        <v>0</v>
      </c>
      <c r="AO55" s="3">
        <f t="shared" si="10"/>
        <v>0</v>
      </c>
      <c r="AP55" s="3">
        <f t="shared" si="11"/>
        <v>0</v>
      </c>
      <c r="AQ55" s="3">
        <f t="shared" si="12"/>
        <v>0</v>
      </c>
      <c r="AR55" s="5">
        <f t="shared" si="13"/>
        <v>1</v>
      </c>
      <c r="AS55" s="4">
        <f t="shared" si="14"/>
        <v>0</v>
      </c>
      <c r="AT55" s="3">
        <f t="shared" si="15"/>
        <v>0</v>
      </c>
      <c r="AU55" s="3">
        <f t="shared" si="16"/>
        <v>0</v>
      </c>
      <c r="AV55" s="3">
        <f t="shared" si="17"/>
        <v>1</v>
      </c>
      <c r="AW55" s="5">
        <f t="shared" si="18"/>
        <v>0</v>
      </c>
      <c r="AX55" s="4">
        <f t="shared" si="19"/>
        <v>0</v>
      </c>
      <c r="AY55" s="3">
        <f t="shared" si="20"/>
        <v>0</v>
      </c>
      <c r="AZ55" s="3">
        <f t="shared" si="21"/>
        <v>1</v>
      </c>
      <c r="BA55" s="3">
        <f t="shared" si="22"/>
        <v>0</v>
      </c>
      <c r="BB55" s="5">
        <f t="shared" si="23"/>
        <v>0</v>
      </c>
      <c r="BC55" s="4">
        <f t="shared" si="24"/>
        <v>0</v>
      </c>
      <c r="BD55" s="3">
        <f t="shared" si="25"/>
        <v>2</v>
      </c>
      <c r="BE55" s="3">
        <f t="shared" si="26"/>
        <v>1</v>
      </c>
      <c r="BF55" s="3">
        <f t="shared" si="27"/>
        <v>1</v>
      </c>
      <c r="BG55" s="5">
        <f t="shared" si="28"/>
        <v>0</v>
      </c>
    </row>
    <row r="56" spans="1:59" x14ac:dyDescent="0.3">
      <c r="A56">
        <v>54</v>
      </c>
      <c r="B56" t="s">
        <v>121</v>
      </c>
      <c r="C56">
        <v>2018</v>
      </c>
      <c r="D56">
        <v>278</v>
      </c>
      <c r="E56">
        <v>54</v>
      </c>
      <c r="F56">
        <v>0.485611510791366</v>
      </c>
      <c r="G56">
        <v>0.2</v>
      </c>
      <c r="H56">
        <v>6</v>
      </c>
      <c r="I56">
        <v>0.78</v>
      </c>
      <c r="J56">
        <v>0.96</v>
      </c>
      <c r="K56">
        <v>0.38</v>
      </c>
      <c r="L56">
        <v>6</v>
      </c>
      <c r="M56" t="s">
        <v>98</v>
      </c>
      <c r="N56" t="s">
        <v>104</v>
      </c>
      <c r="O56" t="s">
        <v>92</v>
      </c>
      <c r="P56" t="s">
        <v>54</v>
      </c>
      <c r="Q56" t="s">
        <v>41</v>
      </c>
      <c r="R56" t="s">
        <v>52</v>
      </c>
      <c r="S56" t="s">
        <v>76</v>
      </c>
      <c r="T56" t="s">
        <v>72</v>
      </c>
      <c r="U56" t="s">
        <v>85</v>
      </c>
      <c r="V56" t="s">
        <v>112</v>
      </c>
      <c r="W56">
        <v>3.9635954076842101</v>
      </c>
      <c r="X56">
        <v>3.89161394494</v>
      </c>
      <c r="Y56">
        <v>3.47876003172727</v>
      </c>
      <c r="Z56">
        <v>3.4039180637826001</v>
      </c>
      <c r="AA56">
        <v>3.3741157971304299</v>
      </c>
      <c r="AB56">
        <v>3.27430066583783</v>
      </c>
      <c r="AC56">
        <v>3.23024178281818</v>
      </c>
      <c r="AD56">
        <v>3.0798367998125</v>
      </c>
      <c r="AE56">
        <v>3.0676092157419301</v>
      </c>
      <c r="AF56">
        <v>3.0504428719411698</v>
      </c>
      <c r="AH56" s="11" t="s">
        <v>89</v>
      </c>
      <c r="AI56" s="4">
        <f t="shared" si="8"/>
        <v>0</v>
      </c>
      <c r="AJ56" s="3">
        <f t="shared" si="4"/>
        <v>0</v>
      </c>
      <c r="AK56" s="3">
        <f t="shared" si="5"/>
        <v>1</v>
      </c>
      <c r="AL56" s="3">
        <f t="shared" si="6"/>
        <v>1</v>
      </c>
      <c r="AM56" s="5">
        <f t="shared" si="7"/>
        <v>0</v>
      </c>
      <c r="AN56" s="4">
        <f t="shared" si="9"/>
        <v>1</v>
      </c>
      <c r="AO56" s="3">
        <f t="shared" si="10"/>
        <v>1</v>
      </c>
      <c r="AP56" s="3">
        <f t="shared" si="11"/>
        <v>0</v>
      </c>
      <c r="AQ56" s="3">
        <f t="shared" si="12"/>
        <v>0</v>
      </c>
      <c r="AR56" s="5">
        <f t="shared" si="13"/>
        <v>1</v>
      </c>
      <c r="AS56" s="4">
        <f t="shared" si="14"/>
        <v>0</v>
      </c>
      <c r="AT56" s="3">
        <f t="shared" si="15"/>
        <v>0</v>
      </c>
      <c r="AU56" s="3">
        <f t="shared" si="16"/>
        <v>0</v>
      </c>
      <c r="AV56" s="3">
        <f t="shared" si="17"/>
        <v>2</v>
      </c>
      <c r="AW56" s="5">
        <f t="shared" si="18"/>
        <v>1</v>
      </c>
      <c r="AX56" s="4">
        <f t="shared" si="19"/>
        <v>1</v>
      </c>
      <c r="AY56" s="3">
        <f t="shared" si="20"/>
        <v>3</v>
      </c>
      <c r="AZ56" s="3">
        <f t="shared" si="21"/>
        <v>0</v>
      </c>
      <c r="BA56" s="3">
        <f t="shared" si="22"/>
        <v>0</v>
      </c>
      <c r="BB56" s="5">
        <f t="shared" si="23"/>
        <v>0</v>
      </c>
      <c r="BC56" s="4">
        <f t="shared" si="24"/>
        <v>4</v>
      </c>
      <c r="BD56" s="3">
        <f t="shared" si="25"/>
        <v>0</v>
      </c>
      <c r="BE56" s="3">
        <f t="shared" si="26"/>
        <v>1</v>
      </c>
      <c r="BF56" s="3">
        <f t="shared" si="27"/>
        <v>0</v>
      </c>
      <c r="BG56" s="5">
        <f t="shared" si="28"/>
        <v>2</v>
      </c>
    </row>
    <row r="57" spans="1:59" x14ac:dyDescent="0.3">
      <c r="A57">
        <v>55</v>
      </c>
      <c r="B57" t="s">
        <v>121</v>
      </c>
      <c r="C57">
        <v>2018</v>
      </c>
      <c r="D57">
        <v>278</v>
      </c>
      <c r="E57">
        <v>55</v>
      </c>
      <c r="F57">
        <v>0.52158273381294895</v>
      </c>
      <c r="G57">
        <v>0.24</v>
      </c>
      <c r="H57">
        <v>10</v>
      </c>
      <c r="I57">
        <v>0.3</v>
      </c>
      <c r="J57">
        <v>0.6</v>
      </c>
      <c r="K57">
        <v>0.92</v>
      </c>
      <c r="L57">
        <v>10</v>
      </c>
      <c r="M57" t="s">
        <v>77</v>
      </c>
      <c r="N57" t="s">
        <v>104</v>
      </c>
      <c r="O57" t="s">
        <v>94</v>
      </c>
      <c r="P57" t="s">
        <v>37</v>
      </c>
      <c r="Q57" t="s">
        <v>95</v>
      </c>
      <c r="R57" t="s">
        <v>55</v>
      </c>
      <c r="S57" t="s">
        <v>89</v>
      </c>
      <c r="T57" t="s">
        <v>85</v>
      </c>
      <c r="U57" t="s">
        <v>102</v>
      </c>
      <c r="V57" t="s">
        <v>61</v>
      </c>
      <c r="W57">
        <v>3.9829195377499902</v>
      </c>
      <c r="X57">
        <v>3.9456803241071401</v>
      </c>
      <c r="Y57">
        <v>3.8092695876190401</v>
      </c>
      <c r="Z57">
        <v>3.7382294689473601</v>
      </c>
      <c r="AA57">
        <v>3.7196547490909002</v>
      </c>
      <c r="AB57">
        <v>3.66819144826087</v>
      </c>
      <c r="AC57">
        <v>3.4521566508000001</v>
      </c>
      <c r="AD57">
        <v>3.4411624512777701</v>
      </c>
      <c r="AE57">
        <v>3.4301335267857098</v>
      </c>
      <c r="AF57">
        <v>3.39444741995238</v>
      </c>
      <c r="AH57" s="11" t="s">
        <v>56</v>
      </c>
      <c r="AI57" s="4">
        <f t="shared" si="8"/>
        <v>2</v>
      </c>
      <c r="AJ57" s="3">
        <f t="shared" si="4"/>
        <v>0</v>
      </c>
      <c r="AK57" s="3">
        <f t="shared" si="5"/>
        <v>0</v>
      </c>
      <c r="AL57" s="3">
        <f t="shared" si="6"/>
        <v>0</v>
      </c>
      <c r="AM57" s="5">
        <f t="shared" si="7"/>
        <v>2</v>
      </c>
      <c r="AN57" s="4">
        <f t="shared" si="9"/>
        <v>0</v>
      </c>
      <c r="AO57" s="3">
        <f t="shared" si="10"/>
        <v>0</v>
      </c>
      <c r="AP57" s="3">
        <f t="shared" si="11"/>
        <v>0</v>
      </c>
      <c r="AQ57" s="3">
        <f t="shared" si="12"/>
        <v>0</v>
      </c>
      <c r="AR57" s="5">
        <f t="shared" si="13"/>
        <v>2</v>
      </c>
      <c r="AS57" s="4">
        <f t="shared" si="14"/>
        <v>2</v>
      </c>
      <c r="AT57" s="3">
        <f t="shared" si="15"/>
        <v>5</v>
      </c>
      <c r="AU57" s="3">
        <f t="shared" si="16"/>
        <v>4</v>
      </c>
      <c r="AV57" s="3">
        <f t="shared" si="17"/>
        <v>0</v>
      </c>
      <c r="AW57" s="5">
        <f t="shared" si="18"/>
        <v>1</v>
      </c>
      <c r="AX57" s="4">
        <f t="shared" si="19"/>
        <v>0</v>
      </c>
      <c r="AY57" s="3">
        <f t="shared" si="20"/>
        <v>1</v>
      </c>
      <c r="AZ57" s="3">
        <f t="shared" si="21"/>
        <v>0</v>
      </c>
      <c r="BA57" s="3">
        <f t="shared" si="22"/>
        <v>2</v>
      </c>
      <c r="BB57" s="5">
        <f t="shared" si="23"/>
        <v>0</v>
      </c>
      <c r="BC57" s="4">
        <f t="shared" si="24"/>
        <v>0</v>
      </c>
      <c r="BD57" s="3">
        <f t="shared" si="25"/>
        <v>1</v>
      </c>
      <c r="BE57" s="3">
        <f t="shared" si="26"/>
        <v>0</v>
      </c>
      <c r="BF57" s="3">
        <f t="shared" si="27"/>
        <v>2</v>
      </c>
      <c r="BG57" s="5">
        <f t="shared" si="28"/>
        <v>2</v>
      </c>
    </row>
    <row r="58" spans="1:59" x14ac:dyDescent="0.3">
      <c r="A58">
        <v>56</v>
      </c>
      <c r="B58" t="s">
        <v>121</v>
      </c>
      <c r="C58">
        <v>2018</v>
      </c>
      <c r="D58">
        <v>278</v>
      </c>
      <c r="E58">
        <v>56</v>
      </c>
      <c r="F58">
        <v>0.52517985611510698</v>
      </c>
      <c r="G58">
        <v>0.38</v>
      </c>
      <c r="H58">
        <v>1</v>
      </c>
      <c r="I58">
        <v>0.9</v>
      </c>
      <c r="J58">
        <v>0.86</v>
      </c>
      <c r="K58">
        <v>0.64</v>
      </c>
      <c r="L58">
        <v>0</v>
      </c>
      <c r="M58" t="s">
        <v>41</v>
      </c>
      <c r="N58" t="s">
        <v>93</v>
      </c>
      <c r="O58" t="s">
        <v>53</v>
      </c>
      <c r="P58" t="s">
        <v>104</v>
      </c>
      <c r="Q58" t="s">
        <v>72</v>
      </c>
      <c r="R58" t="s">
        <v>77</v>
      </c>
      <c r="S58" t="s">
        <v>87</v>
      </c>
      <c r="T58" t="s">
        <v>107</v>
      </c>
      <c r="U58" t="s">
        <v>86</v>
      </c>
      <c r="V58" t="s">
        <v>45</v>
      </c>
      <c r="W58">
        <v>13.205425755</v>
      </c>
      <c r="X58">
        <v>11.544976200000001</v>
      </c>
      <c r="Y58">
        <v>11.148097999999999</v>
      </c>
      <c r="Z58">
        <v>10.038971784999999</v>
      </c>
      <c r="AA58">
        <v>9.9230990266666605</v>
      </c>
      <c r="AB58">
        <v>9.8774977924999998</v>
      </c>
      <c r="AC58">
        <v>9.6259965899999997</v>
      </c>
      <c r="AD58">
        <v>9.0240308533333309</v>
      </c>
      <c r="AE58">
        <v>8.8321910099999901</v>
      </c>
      <c r="AF58">
        <v>8.7355127299999999</v>
      </c>
      <c r="AH58" s="11" t="s">
        <v>65</v>
      </c>
      <c r="AI58" s="4">
        <f t="shared" si="8"/>
        <v>0</v>
      </c>
      <c r="AJ58" s="3">
        <f t="shared" si="4"/>
        <v>1</v>
      </c>
      <c r="AK58" s="3">
        <f t="shared" si="5"/>
        <v>0</v>
      </c>
      <c r="AL58" s="3">
        <f t="shared" si="6"/>
        <v>2</v>
      </c>
      <c r="AM58" s="5">
        <f t="shared" si="7"/>
        <v>1</v>
      </c>
      <c r="AN58" s="4">
        <f t="shared" si="9"/>
        <v>0</v>
      </c>
      <c r="AO58" s="3">
        <f t="shared" si="10"/>
        <v>1</v>
      </c>
      <c r="AP58" s="3">
        <f t="shared" si="11"/>
        <v>1</v>
      </c>
      <c r="AQ58" s="3">
        <f t="shared" si="12"/>
        <v>1</v>
      </c>
      <c r="AR58" s="5">
        <f t="shared" si="13"/>
        <v>0</v>
      </c>
      <c r="AS58" s="4">
        <f t="shared" si="14"/>
        <v>1</v>
      </c>
      <c r="AT58" s="3">
        <f t="shared" si="15"/>
        <v>0</v>
      </c>
      <c r="AU58" s="3">
        <f t="shared" si="16"/>
        <v>0</v>
      </c>
      <c r="AV58" s="3">
        <f t="shared" si="17"/>
        <v>1</v>
      </c>
      <c r="AW58" s="5">
        <f t="shared" si="18"/>
        <v>0</v>
      </c>
      <c r="AX58" s="4">
        <f t="shared" si="19"/>
        <v>2</v>
      </c>
      <c r="AY58" s="3">
        <f t="shared" si="20"/>
        <v>0</v>
      </c>
      <c r="AZ58" s="3">
        <f t="shared" si="21"/>
        <v>0</v>
      </c>
      <c r="BA58" s="3">
        <f t="shared" si="22"/>
        <v>0</v>
      </c>
      <c r="BB58" s="5">
        <f t="shared" si="23"/>
        <v>0</v>
      </c>
      <c r="BC58" s="4">
        <f t="shared" si="24"/>
        <v>0</v>
      </c>
      <c r="BD58" s="3">
        <f t="shared" si="25"/>
        <v>0</v>
      </c>
      <c r="BE58" s="3">
        <f t="shared" si="26"/>
        <v>0</v>
      </c>
      <c r="BF58" s="3">
        <f t="shared" si="27"/>
        <v>1</v>
      </c>
      <c r="BG58" s="5">
        <f t="shared" si="28"/>
        <v>0</v>
      </c>
    </row>
    <row r="59" spans="1:59" x14ac:dyDescent="0.3">
      <c r="A59">
        <v>57</v>
      </c>
      <c r="B59" t="s">
        <v>121</v>
      </c>
      <c r="C59">
        <v>2018</v>
      </c>
      <c r="D59">
        <v>278</v>
      </c>
      <c r="E59">
        <v>57</v>
      </c>
      <c r="F59">
        <v>0.52517985611510698</v>
      </c>
      <c r="G59">
        <v>0.14000000000000001</v>
      </c>
      <c r="H59">
        <v>6</v>
      </c>
      <c r="I59">
        <v>0.48</v>
      </c>
      <c r="J59">
        <v>0.54</v>
      </c>
      <c r="K59">
        <v>0.18</v>
      </c>
      <c r="L59">
        <v>5</v>
      </c>
      <c r="M59" t="s">
        <v>104</v>
      </c>
      <c r="N59" t="s">
        <v>52</v>
      </c>
      <c r="O59" t="s">
        <v>103</v>
      </c>
      <c r="P59" t="s">
        <v>47</v>
      </c>
      <c r="Q59" t="s">
        <v>72</v>
      </c>
      <c r="R59" t="s">
        <v>77</v>
      </c>
      <c r="S59" t="s">
        <v>111</v>
      </c>
      <c r="T59" t="s">
        <v>76</v>
      </c>
      <c r="U59" t="s">
        <v>41</v>
      </c>
      <c r="V59" t="s">
        <v>64</v>
      </c>
      <c r="W59">
        <v>3.8615047176222199</v>
      </c>
      <c r="X59">
        <v>3.8140518651219502</v>
      </c>
      <c r="Y59">
        <v>3.5785201075142798</v>
      </c>
      <c r="Z59">
        <v>3.3467571646666601</v>
      </c>
      <c r="AA59">
        <v>3.3121510524073998</v>
      </c>
      <c r="AB59">
        <v>3.3094279848157799</v>
      </c>
      <c r="AC59">
        <v>3.3071692208250001</v>
      </c>
      <c r="AD59">
        <v>3.2785114449130401</v>
      </c>
      <c r="AE59">
        <v>3.2647489002499999</v>
      </c>
      <c r="AF59">
        <v>3.1585042201071398</v>
      </c>
      <c r="AH59" s="11" t="s">
        <v>79</v>
      </c>
      <c r="AI59" s="4">
        <f t="shared" si="8"/>
        <v>0</v>
      </c>
      <c r="AJ59" s="3">
        <f t="shared" si="4"/>
        <v>0</v>
      </c>
      <c r="AK59" s="3">
        <f t="shared" si="5"/>
        <v>0</v>
      </c>
      <c r="AL59" s="3">
        <f t="shared" si="6"/>
        <v>0</v>
      </c>
      <c r="AM59" s="5">
        <f t="shared" si="7"/>
        <v>1</v>
      </c>
      <c r="AN59" s="4">
        <f t="shared" si="9"/>
        <v>0</v>
      </c>
      <c r="AO59" s="3">
        <f t="shared" si="10"/>
        <v>0</v>
      </c>
      <c r="AP59" s="3">
        <f t="shared" si="11"/>
        <v>1</v>
      </c>
      <c r="AQ59" s="3">
        <f t="shared" si="12"/>
        <v>0</v>
      </c>
      <c r="AR59" s="5">
        <f t="shared" si="13"/>
        <v>1</v>
      </c>
      <c r="AS59" s="4">
        <f t="shared" si="14"/>
        <v>0</v>
      </c>
      <c r="AT59" s="3">
        <f t="shared" si="15"/>
        <v>0</v>
      </c>
      <c r="AU59" s="3">
        <f t="shared" si="16"/>
        <v>0</v>
      </c>
      <c r="AV59" s="3">
        <f t="shared" si="17"/>
        <v>0</v>
      </c>
      <c r="AW59" s="5">
        <f t="shared" si="18"/>
        <v>2</v>
      </c>
      <c r="AX59" s="4">
        <f t="shared" si="19"/>
        <v>0</v>
      </c>
      <c r="AY59" s="3">
        <f t="shared" si="20"/>
        <v>0</v>
      </c>
      <c r="AZ59" s="3">
        <f t="shared" si="21"/>
        <v>0</v>
      </c>
      <c r="BA59" s="3">
        <f t="shared" si="22"/>
        <v>0</v>
      </c>
      <c r="BB59" s="5">
        <f t="shared" si="23"/>
        <v>0</v>
      </c>
      <c r="BC59" s="4">
        <f t="shared" si="24"/>
        <v>0</v>
      </c>
      <c r="BD59" s="3">
        <f t="shared" si="25"/>
        <v>0</v>
      </c>
      <c r="BE59" s="3">
        <f t="shared" si="26"/>
        <v>0</v>
      </c>
      <c r="BF59" s="3">
        <f t="shared" si="27"/>
        <v>0</v>
      </c>
      <c r="BG59" s="5">
        <f t="shared" si="28"/>
        <v>0</v>
      </c>
    </row>
    <row r="60" spans="1:59" x14ac:dyDescent="0.3">
      <c r="A60">
        <v>58</v>
      </c>
      <c r="B60" t="s">
        <v>121</v>
      </c>
      <c r="C60">
        <v>2018</v>
      </c>
      <c r="D60">
        <v>278</v>
      </c>
      <c r="E60">
        <v>58</v>
      </c>
      <c r="F60">
        <v>0.52158273381294895</v>
      </c>
      <c r="G60">
        <v>0.04</v>
      </c>
      <c r="H60">
        <v>9</v>
      </c>
      <c r="I60">
        <v>0.86</v>
      </c>
      <c r="J60">
        <v>0.78</v>
      </c>
      <c r="K60">
        <v>0.3</v>
      </c>
      <c r="L60">
        <v>6</v>
      </c>
      <c r="M60" t="s">
        <v>104</v>
      </c>
      <c r="N60" t="s">
        <v>41</v>
      </c>
      <c r="O60" t="s">
        <v>98</v>
      </c>
      <c r="P60" t="s">
        <v>54</v>
      </c>
      <c r="Q60" t="s">
        <v>72</v>
      </c>
      <c r="R60" t="s">
        <v>52</v>
      </c>
      <c r="S60" t="s">
        <v>77</v>
      </c>
      <c r="T60" t="s">
        <v>56</v>
      </c>
      <c r="U60" t="s">
        <v>39</v>
      </c>
      <c r="V60" t="s">
        <v>64</v>
      </c>
      <c r="W60">
        <v>6.2106183890175402</v>
      </c>
      <c r="X60">
        <v>5.22835652960784</v>
      </c>
      <c r="Y60">
        <v>4.9900888495781199</v>
      </c>
      <c r="Z60">
        <v>4.8290177035972199</v>
      </c>
      <c r="AA60">
        <v>4.7789194048749897</v>
      </c>
      <c r="AB60">
        <v>4.4356453553953399</v>
      </c>
      <c r="AC60">
        <v>4.3975643091234504</v>
      </c>
      <c r="AD60">
        <v>4.3866358784186001</v>
      </c>
      <c r="AE60">
        <v>4.3382346336538404</v>
      </c>
      <c r="AF60">
        <v>4.3043294076458301</v>
      </c>
      <c r="AH60" s="11" t="s">
        <v>99</v>
      </c>
      <c r="AI60" s="4">
        <f t="shared" si="8"/>
        <v>0</v>
      </c>
      <c r="AJ60" s="3">
        <f t="shared" si="4"/>
        <v>0</v>
      </c>
      <c r="AK60" s="3">
        <f t="shared" si="5"/>
        <v>1</v>
      </c>
      <c r="AL60" s="3">
        <f t="shared" si="6"/>
        <v>0</v>
      </c>
      <c r="AM60" s="5">
        <f t="shared" si="7"/>
        <v>1</v>
      </c>
      <c r="AN60" s="4">
        <f t="shared" si="9"/>
        <v>0</v>
      </c>
      <c r="AO60" s="3">
        <f t="shared" si="10"/>
        <v>0</v>
      </c>
      <c r="AP60" s="3">
        <f t="shared" si="11"/>
        <v>0</v>
      </c>
      <c r="AQ60" s="3">
        <f t="shared" si="12"/>
        <v>0</v>
      </c>
      <c r="AR60" s="5">
        <f t="shared" si="13"/>
        <v>0</v>
      </c>
      <c r="AS60" s="4">
        <f t="shared" si="14"/>
        <v>1</v>
      </c>
      <c r="AT60" s="3">
        <f t="shared" si="15"/>
        <v>2</v>
      </c>
      <c r="AU60" s="3">
        <f t="shared" si="16"/>
        <v>0</v>
      </c>
      <c r="AV60" s="3">
        <f t="shared" si="17"/>
        <v>1</v>
      </c>
      <c r="AW60" s="5">
        <f t="shared" si="18"/>
        <v>1</v>
      </c>
      <c r="AX60" s="4">
        <f t="shared" si="19"/>
        <v>0</v>
      </c>
      <c r="AY60" s="3">
        <f t="shared" si="20"/>
        <v>1</v>
      </c>
      <c r="AZ60" s="3">
        <f t="shared" si="21"/>
        <v>2</v>
      </c>
      <c r="BA60" s="3">
        <f t="shared" si="22"/>
        <v>0</v>
      </c>
      <c r="BB60" s="5">
        <f t="shared" si="23"/>
        <v>3</v>
      </c>
      <c r="BC60" s="4">
        <f t="shared" si="24"/>
        <v>1</v>
      </c>
      <c r="BD60" s="3">
        <f t="shared" si="25"/>
        <v>1</v>
      </c>
      <c r="BE60" s="3">
        <f t="shared" si="26"/>
        <v>2</v>
      </c>
      <c r="BF60" s="3">
        <f t="shared" si="27"/>
        <v>2</v>
      </c>
      <c r="BG60" s="5">
        <f t="shared" si="28"/>
        <v>2</v>
      </c>
    </row>
    <row r="61" spans="1:59" x14ac:dyDescent="0.3">
      <c r="A61">
        <v>59</v>
      </c>
      <c r="B61" t="s">
        <v>121</v>
      </c>
      <c r="C61">
        <v>2018</v>
      </c>
      <c r="D61">
        <v>278</v>
      </c>
      <c r="E61">
        <v>59</v>
      </c>
      <c r="F61">
        <v>0.514388489208633</v>
      </c>
      <c r="G61">
        <v>0.78</v>
      </c>
      <c r="H61">
        <v>1</v>
      </c>
      <c r="I61">
        <v>0.74</v>
      </c>
      <c r="J61">
        <v>0.68</v>
      </c>
      <c r="K61">
        <v>0.72</v>
      </c>
      <c r="L61">
        <v>2</v>
      </c>
      <c r="M61" t="s">
        <v>111</v>
      </c>
      <c r="N61" t="s">
        <v>107</v>
      </c>
      <c r="O61" t="s">
        <v>52</v>
      </c>
      <c r="P61" t="s">
        <v>65</v>
      </c>
      <c r="Q61" t="s">
        <v>78</v>
      </c>
      <c r="R61" t="s">
        <v>53</v>
      </c>
      <c r="S61" t="s">
        <v>35</v>
      </c>
      <c r="T61" t="s">
        <v>104</v>
      </c>
      <c r="U61" t="s">
        <v>92</v>
      </c>
      <c r="V61" t="s">
        <v>93</v>
      </c>
      <c r="W61">
        <v>22.670145000000002</v>
      </c>
      <c r="X61">
        <v>21.156255699999999</v>
      </c>
      <c r="Y61">
        <v>17.1088238</v>
      </c>
      <c r="Z61">
        <v>16.489803299999998</v>
      </c>
      <c r="AA61">
        <v>15.411777499999999</v>
      </c>
      <c r="AB61">
        <v>14.304289799999999</v>
      </c>
      <c r="AC61">
        <v>13.876935</v>
      </c>
      <c r="AD61">
        <v>13.614174832</v>
      </c>
      <c r="AE61">
        <v>13.4917183</v>
      </c>
      <c r="AF61">
        <v>12.9950695</v>
      </c>
      <c r="AH61" s="11" t="s">
        <v>93</v>
      </c>
      <c r="AI61" s="4">
        <f t="shared" si="8"/>
        <v>0</v>
      </c>
      <c r="AJ61" s="3">
        <f t="shared" si="4"/>
        <v>1</v>
      </c>
      <c r="AK61" s="3">
        <f t="shared" si="5"/>
        <v>0</v>
      </c>
      <c r="AL61" s="3">
        <f t="shared" si="6"/>
        <v>1</v>
      </c>
      <c r="AM61" s="5">
        <f t="shared" si="7"/>
        <v>1</v>
      </c>
      <c r="AN61" s="4">
        <f t="shared" si="9"/>
        <v>1</v>
      </c>
      <c r="AO61" s="3">
        <f t="shared" si="10"/>
        <v>0</v>
      </c>
      <c r="AP61" s="3">
        <f t="shared" si="11"/>
        <v>0</v>
      </c>
      <c r="AQ61" s="3">
        <f t="shared" si="12"/>
        <v>0</v>
      </c>
      <c r="AR61" s="5">
        <f t="shared" si="13"/>
        <v>0</v>
      </c>
      <c r="AS61" s="4">
        <f t="shared" si="14"/>
        <v>1</v>
      </c>
      <c r="AT61" s="3">
        <f t="shared" si="15"/>
        <v>0</v>
      </c>
      <c r="AU61" s="3">
        <f t="shared" si="16"/>
        <v>3</v>
      </c>
      <c r="AV61" s="3">
        <f t="shared" si="17"/>
        <v>0</v>
      </c>
      <c r="AW61" s="5">
        <f t="shared" si="18"/>
        <v>0</v>
      </c>
      <c r="AX61" s="4">
        <f t="shared" si="19"/>
        <v>1</v>
      </c>
      <c r="AY61" s="3">
        <f t="shared" si="20"/>
        <v>1</v>
      </c>
      <c r="AZ61" s="3">
        <f t="shared" si="21"/>
        <v>2</v>
      </c>
      <c r="BA61" s="3">
        <f t="shared" si="22"/>
        <v>1</v>
      </c>
      <c r="BB61" s="5">
        <f t="shared" si="23"/>
        <v>1</v>
      </c>
      <c r="BC61" s="4">
        <f t="shared" si="24"/>
        <v>0</v>
      </c>
      <c r="BD61" s="3">
        <f t="shared" si="25"/>
        <v>5</v>
      </c>
      <c r="BE61" s="3">
        <f t="shared" si="26"/>
        <v>0</v>
      </c>
      <c r="BF61" s="3">
        <f t="shared" si="27"/>
        <v>0</v>
      </c>
      <c r="BG61" s="5">
        <f t="shared" si="28"/>
        <v>0</v>
      </c>
    </row>
    <row r="62" spans="1:59" x14ac:dyDescent="0.3">
      <c r="A62">
        <v>60</v>
      </c>
      <c r="B62" t="s">
        <v>121</v>
      </c>
      <c r="C62">
        <v>2018</v>
      </c>
      <c r="D62">
        <v>278</v>
      </c>
      <c r="E62">
        <v>60</v>
      </c>
      <c r="F62">
        <v>0.51079136690647398</v>
      </c>
      <c r="G62">
        <v>0.82</v>
      </c>
      <c r="H62">
        <v>1</v>
      </c>
      <c r="I62">
        <v>0.24</v>
      </c>
      <c r="J62">
        <v>0.64</v>
      </c>
      <c r="K62">
        <v>0.02</v>
      </c>
      <c r="L62">
        <v>6</v>
      </c>
      <c r="M62" t="s">
        <v>52</v>
      </c>
      <c r="N62" t="s">
        <v>107</v>
      </c>
      <c r="O62" t="s">
        <v>55</v>
      </c>
      <c r="P62" t="s">
        <v>32</v>
      </c>
      <c r="Q62" t="s">
        <v>42</v>
      </c>
      <c r="R62" t="s">
        <v>104</v>
      </c>
      <c r="S62" t="s">
        <v>92</v>
      </c>
      <c r="T62" t="s">
        <v>41</v>
      </c>
      <c r="U62" t="s">
        <v>48</v>
      </c>
      <c r="V62" t="s">
        <v>81</v>
      </c>
      <c r="W62">
        <v>18.196725799999999</v>
      </c>
      <c r="X62">
        <v>13.499254199999999</v>
      </c>
      <c r="Y62">
        <v>13.444206899999999</v>
      </c>
      <c r="Z62">
        <v>13.038099300000001</v>
      </c>
      <c r="AA62">
        <v>11.8516976</v>
      </c>
      <c r="AB62">
        <v>10.695355660000001</v>
      </c>
      <c r="AC62">
        <v>10.587770454999999</v>
      </c>
      <c r="AD62">
        <v>10.152204138</v>
      </c>
      <c r="AE62">
        <v>9.7196897399999997</v>
      </c>
      <c r="AF62">
        <v>9.7193543099999999</v>
      </c>
      <c r="AH62" s="11" t="s">
        <v>64</v>
      </c>
      <c r="AI62" s="4">
        <f t="shared" si="8"/>
        <v>1</v>
      </c>
      <c r="AJ62" s="3">
        <f t="shared" si="4"/>
        <v>1</v>
      </c>
      <c r="AK62" s="3">
        <f t="shared" si="5"/>
        <v>1</v>
      </c>
      <c r="AL62" s="3">
        <f t="shared" si="6"/>
        <v>1</v>
      </c>
      <c r="AM62" s="5">
        <f t="shared" si="7"/>
        <v>5</v>
      </c>
      <c r="AN62" s="4">
        <f t="shared" si="9"/>
        <v>7</v>
      </c>
      <c r="AO62" s="3">
        <f t="shared" si="10"/>
        <v>15</v>
      </c>
      <c r="AP62" s="3">
        <f t="shared" si="11"/>
        <v>6</v>
      </c>
      <c r="AQ62" s="3">
        <f t="shared" si="12"/>
        <v>15</v>
      </c>
      <c r="AR62" s="5">
        <f t="shared" si="13"/>
        <v>7</v>
      </c>
      <c r="AS62" s="4">
        <f t="shared" si="14"/>
        <v>2</v>
      </c>
      <c r="AT62" s="3">
        <f t="shared" si="15"/>
        <v>1</v>
      </c>
      <c r="AU62" s="3">
        <f t="shared" si="16"/>
        <v>0</v>
      </c>
      <c r="AV62" s="3">
        <f t="shared" si="17"/>
        <v>4</v>
      </c>
      <c r="AW62" s="5">
        <f t="shared" si="18"/>
        <v>2</v>
      </c>
      <c r="AX62" s="4">
        <f t="shared" si="19"/>
        <v>1</v>
      </c>
      <c r="AY62" s="3">
        <f t="shared" si="20"/>
        <v>0</v>
      </c>
      <c r="AZ62" s="3">
        <f t="shared" si="21"/>
        <v>1</v>
      </c>
      <c r="BA62" s="3">
        <f t="shared" si="22"/>
        <v>2</v>
      </c>
      <c r="BB62" s="5">
        <f t="shared" si="23"/>
        <v>3</v>
      </c>
      <c r="BC62" s="4">
        <f t="shared" si="24"/>
        <v>0</v>
      </c>
      <c r="BD62" s="3">
        <f t="shared" si="25"/>
        <v>1</v>
      </c>
      <c r="BE62" s="3">
        <f t="shared" si="26"/>
        <v>3</v>
      </c>
      <c r="BF62" s="3">
        <f t="shared" si="27"/>
        <v>1</v>
      </c>
      <c r="BG62" s="5">
        <f t="shared" si="28"/>
        <v>2</v>
      </c>
    </row>
    <row r="63" spans="1:59" x14ac:dyDescent="0.3">
      <c r="A63">
        <v>61</v>
      </c>
      <c r="B63" t="s">
        <v>121</v>
      </c>
      <c r="C63">
        <v>2018</v>
      </c>
      <c r="D63">
        <v>278</v>
      </c>
      <c r="E63">
        <v>61</v>
      </c>
      <c r="F63">
        <v>0.52158273381294895</v>
      </c>
      <c r="G63">
        <v>0.24</v>
      </c>
      <c r="H63">
        <v>1</v>
      </c>
      <c r="I63">
        <v>0.36</v>
      </c>
      <c r="J63">
        <v>0.8</v>
      </c>
      <c r="K63">
        <v>0.36</v>
      </c>
      <c r="L63">
        <v>6</v>
      </c>
      <c r="M63" t="s">
        <v>55</v>
      </c>
      <c r="N63" t="s">
        <v>67</v>
      </c>
      <c r="O63" t="s">
        <v>72</v>
      </c>
      <c r="P63" t="s">
        <v>104</v>
      </c>
      <c r="Q63" t="s">
        <v>96</v>
      </c>
      <c r="R63" t="s">
        <v>93</v>
      </c>
      <c r="S63" t="s">
        <v>41</v>
      </c>
      <c r="T63" t="s">
        <v>39</v>
      </c>
      <c r="U63" t="s">
        <v>95</v>
      </c>
      <c r="V63" t="s">
        <v>111</v>
      </c>
      <c r="W63">
        <v>14.841298099999999</v>
      </c>
      <c r="X63">
        <v>11.595242499999999</v>
      </c>
      <c r="Y63">
        <v>10.908444709999999</v>
      </c>
      <c r="Z63">
        <v>10.6375133690909</v>
      </c>
      <c r="AA63">
        <v>10.0281</v>
      </c>
      <c r="AB63">
        <v>9.8958787899999994</v>
      </c>
      <c r="AC63">
        <v>9.8755619960000001</v>
      </c>
      <c r="AD63">
        <v>9.1644663800000004</v>
      </c>
      <c r="AE63">
        <v>9.0594935450000005</v>
      </c>
      <c r="AF63">
        <v>8.9957114699999998</v>
      </c>
      <c r="AH63" s="11" t="s">
        <v>110</v>
      </c>
      <c r="AI63" s="4">
        <f t="shared" si="8"/>
        <v>1</v>
      </c>
      <c r="AJ63" s="3">
        <f t="shared" si="4"/>
        <v>0</v>
      </c>
      <c r="AK63" s="3">
        <f t="shared" si="5"/>
        <v>0</v>
      </c>
      <c r="AL63" s="3">
        <f t="shared" si="6"/>
        <v>0</v>
      </c>
      <c r="AM63" s="5">
        <f t="shared" si="7"/>
        <v>0</v>
      </c>
      <c r="AN63" s="4">
        <f t="shared" si="9"/>
        <v>0</v>
      </c>
      <c r="AO63" s="3">
        <f t="shared" si="10"/>
        <v>0</v>
      </c>
      <c r="AP63" s="3">
        <f t="shared" si="11"/>
        <v>0</v>
      </c>
      <c r="AQ63" s="3">
        <f t="shared" si="12"/>
        <v>0</v>
      </c>
      <c r="AR63" s="5">
        <f t="shared" si="13"/>
        <v>0</v>
      </c>
      <c r="AS63" s="4">
        <f t="shared" si="14"/>
        <v>0</v>
      </c>
      <c r="AT63" s="3">
        <f t="shared" si="15"/>
        <v>4</v>
      </c>
      <c r="AU63" s="3">
        <f t="shared" si="16"/>
        <v>1</v>
      </c>
      <c r="AV63" s="3">
        <f t="shared" si="17"/>
        <v>3</v>
      </c>
      <c r="AW63" s="5">
        <f t="shared" si="18"/>
        <v>0</v>
      </c>
      <c r="AX63" s="4">
        <f t="shared" si="19"/>
        <v>2</v>
      </c>
      <c r="AY63" s="3">
        <f t="shared" si="20"/>
        <v>2</v>
      </c>
      <c r="AZ63" s="3">
        <f t="shared" si="21"/>
        <v>2</v>
      </c>
      <c r="BA63" s="3">
        <f t="shared" si="22"/>
        <v>3</v>
      </c>
      <c r="BB63" s="5">
        <f t="shared" si="23"/>
        <v>2</v>
      </c>
      <c r="BC63" s="4">
        <f t="shared" si="24"/>
        <v>0</v>
      </c>
      <c r="BD63" s="3">
        <f t="shared" si="25"/>
        <v>1</v>
      </c>
      <c r="BE63" s="3">
        <f t="shared" si="26"/>
        <v>0</v>
      </c>
      <c r="BF63" s="3">
        <f t="shared" si="27"/>
        <v>0</v>
      </c>
      <c r="BG63" s="5">
        <f t="shared" si="28"/>
        <v>1</v>
      </c>
    </row>
    <row r="64" spans="1:59" x14ac:dyDescent="0.3">
      <c r="A64">
        <v>62</v>
      </c>
      <c r="B64" t="s">
        <v>121</v>
      </c>
      <c r="C64">
        <v>2018</v>
      </c>
      <c r="D64">
        <v>278</v>
      </c>
      <c r="E64">
        <v>62</v>
      </c>
      <c r="F64">
        <v>0.5</v>
      </c>
      <c r="G64">
        <v>0.24</v>
      </c>
      <c r="H64">
        <v>6</v>
      </c>
      <c r="I64">
        <v>0.4</v>
      </c>
      <c r="J64">
        <v>0.94</v>
      </c>
      <c r="K64">
        <v>0.02</v>
      </c>
      <c r="L64">
        <v>10</v>
      </c>
      <c r="M64" t="s">
        <v>77</v>
      </c>
      <c r="N64" t="s">
        <v>104</v>
      </c>
      <c r="O64" t="s">
        <v>38</v>
      </c>
      <c r="P64" t="s">
        <v>42</v>
      </c>
      <c r="Q64" t="s">
        <v>44</v>
      </c>
      <c r="R64" t="s">
        <v>55</v>
      </c>
      <c r="S64" t="s">
        <v>47</v>
      </c>
      <c r="T64" t="s">
        <v>61</v>
      </c>
      <c r="U64" t="s">
        <v>92</v>
      </c>
      <c r="V64" t="s">
        <v>98</v>
      </c>
      <c r="W64">
        <v>4.0469264289374998</v>
      </c>
      <c r="X64">
        <v>3.53080838102631</v>
      </c>
      <c r="Y64">
        <v>3.2784734046250001</v>
      </c>
      <c r="Z64">
        <v>3.2005169223333301</v>
      </c>
      <c r="AA64">
        <v>3.1860592489130402</v>
      </c>
      <c r="AB64">
        <v>3.1112414929583299</v>
      </c>
      <c r="AC64">
        <v>3.09583278693548</v>
      </c>
      <c r="AD64">
        <v>3.0485623261199901</v>
      </c>
      <c r="AE64">
        <v>2.9994216411904699</v>
      </c>
      <c r="AF64">
        <v>2.9421393969333298</v>
      </c>
      <c r="AH64" s="11" t="s">
        <v>78</v>
      </c>
      <c r="AI64" s="4">
        <f t="shared" si="8"/>
        <v>1</v>
      </c>
      <c r="AJ64" s="3">
        <f t="shared" si="4"/>
        <v>1</v>
      </c>
      <c r="AK64" s="3">
        <f t="shared" si="5"/>
        <v>1</v>
      </c>
      <c r="AL64" s="3">
        <f t="shared" si="6"/>
        <v>2</v>
      </c>
      <c r="AM64" s="5">
        <f t="shared" si="7"/>
        <v>1</v>
      </c>
      <c r="AN64" s="4">
        <f t="shared" si="9"/>
        <v>0</v>
      </c>
      <c r="AO64" s="3">
        <f t="shared" si="10"/>
        <v>0</v>
      </c>
      <c r="AP64" s="3">
        <f t="shared" si="11"/>
        <v>0</v>
      </c>
      <c r="AQ64" s="3">
        <f t="shared" si="12"/>
        <v>0</v>
      </c>
      <c r="AR64" s="5">
        <f t="shared" si="13"/>
        <v>0</v>
      </c>
      <c r="AS64" s="4">
        <f t="shared" si="14"/>
        <v>3</v>
      </c>
      <c r="AT64" s="3">
        <f t="shared" si="15"/>
        <v>0</v>
      </c>
      <c r="AU64" s="3">
        <f t="shared" si="16"/>
        <v>2</v>
      </c>
      <c r="AV64" s="3">
        <f t="shared" si="17"/>
        <v>0</v>
      </c>
      <c r="AW64" s="5">
        <f t="shared" si="18"/>
        <v>0</v>
      </c>
      <c r="AX64" s="4">
        <f t="shared" si="19"/>
        <v>5</v>
      </c>
      <c r="AY64" s="3">
        <f t="shared" si="20"/>
        <v>2</v>
      </c>
      <c r="AZ64" s="3">
        <f t="shared" si="21"/>
        <v>1</v>
      </c>
      <c r="BA64" s="3">
        <f t="shared" si="22"/>
        <v>2</v>
      </c>
      <c r="BB64" s="5">
        <f t="shared" si="23"/>
        <v>3</v>
      </c>
      <c r="BC64" s="4">
        <f t="shared" si="24"/>
        <v>0</v>
      </c>
      <c r="BD64" s="3">
        <f t="shared" si="25"/>
        <v>2</v>
      </c>
      <c r="BE64" s="3">
        <f t="shared" si="26"/>
        <v>1</v>
      </c>
      <c r="BF64" s="3">
        <f t="shared" si="27"/>
        <v>1</v>
      </c>
      <c r="BG64" s="5">
        <f t="shared" si="28"/>
        <v>1</v>
      </c>
    </row>
    <row r="65" spans="1:59" x14ac:dyDescent="0.3">
      <c r="A65">
        <v>63</v>
      </c>
      <c r="B65" t="s">
        <v>121</v>
      </c>
      <c r="C65">
        <v>2018</v>
      </c>
      <c r="D65">
        <v>278</v>
      </c>
      <c r="E65">
        <v>63</v>
      </c>
      <c r="F65">
        <v>0.5</v>
      </c>
      <c r="G65">
        <v>0.64</v>
      </c>
      <c r="H65">
        <v>4</v>
      </c>
      <c r="I65">
        <v>0.22</v>
      </c>
      <c r="J65">
        <v>0.66</v>
      </c>
      <c r="K65">
        <v>1</v>
      </c>
      <c r="L65">
        <v>10</v>
      </c>
      <c r="M65" t="s">
        <v>72</v>
      </c>
      <c r="N65" t="s">
        <v>32</v>
      </c>
      <c r="O65" t="s">
        <v>52</v>
      </c>
      <c r="P65" t="s">
        <v>55</v>
      </c>
      <c r="Q65" t="s">
        <v>39</v>
      </c>
      <c r="R65" t="s">
        <v>34</v>
      </c>
      <c r="S65" t="s">
        <v>81</v>
      </c>
      <c r="T65" t="s">
        <v>112</v>
      </c>
      <c r="U65" t="s">
        <v>47</v>
      </c>
      <c r="V65" t="s">
        <v>54</v>
      </c>
      <c r="W65">
        <v>5.6690576000000004</v>
      </c>
      <c r="X65">
        <v>5.3743190487500003</v>
      </c>
      <c r="Y65">
        <v>5.1388459241666604</v>
      </c>
      <c r="Z65">
        <v>5.09232454384615</v>
      </c>
      <c r="AA65">
        <v>5.0497787171428499</v>
      </c>
      <c r="AB65">
        <v>4.9977192716666599</v>
      </c>
      <c r="AC65">
        <v>4.8579703725714198</v>
      </c>
      <c r="AD65">
        <v>4.8163092828571399</v>
      </c>
      <c r="AE65">
        <v>4.7910086300000003</v>
      </c>
      <c r="AF65">
        <v>4.7662715440000003</v>
      </c>
      <c r="AH65" s="11" t="s">
        <v>111</v>
      </c>
      <c r="AI65" s="4">
        <f t="shared" si="8"/>
        <v>8</v>
      </c>
      <c r="AJ65" s="3">
        <f t="shared" si="4"/>
        <v>4</v>
      </c>
      <c r="AK65" s="3">
        <f t="shared" si="5"/>
        <v>5</v>
      </c>
      <c r="AL65" s="3">
        <f t="shared" si="6"/>
        <v>8</v>
      </c>
      <c r="AM65" s="5">
        <f t="shared" si="7"/>
        <v>3</v>
      </c>
      <c r="AN65" s="4">
        <f t="shared" si="9"/>
        <v>1</v>
      </c>
      <c r="AO65" s="3">
        <f t="shared" si="10"/>
        <v>0</v>
      </c>
      <c r="AP65" s="3">
        <f t="shared" si="11"/>
        <v>1</v>
      </c>
      <c r="AQ65" s="3">
        <f t="shared" si="12"/>
        <v>0</v>
      </c>
      <c r="AR65" s="5">
        <f t="shared" si="13"/>
        <v>5</v>
      </c>
      <c r="AS65" s="4">
        <f t="shared" si="14"/>
        <v>1</v>
      </c>
      <c r="AT65" s="3">
        <f t="shared" si="15"/>
        <v>0</v>
      </c>
      <c r="AU65" s="3">
        <f t="shared" si="16"/>
        <v>0</v>
      </c>
      <c r="AV65" s="3">
        <f t="shared" si="17"/>
        <v>0</v>
      </c>
      <c r="AW65" s="5">
        <f t="shared" si="18"/>
        <v>4</v>
      </c>
      <c r="AX65" s="4">
        <f t="shared" si="19"/>
        <v>7</v>
      </c>
      <c r="AY65" s="3">
        <f t="shared" si="20"/>
        <v>6</v>
      </c>
      <c r="AZ65" s="3">
        <f t="shared" si="21"/>
        <v>3</v>
      </c>
      <c r="BA65" s="3">
        <f t="shared" si="22"/>
        <v>3</v>
      </c>
      <c r="BB65" s="5">
        <f t="shared" si="23"/>
        <v>8</v>
      </c>
      <c r="BC65" s="4">
        <f t="shared" si="24"/>
        <v>2</v>
      </c>
      <c r="BD65" s="3">
        <f t="shared" si="25"/>
        <v>0</v>
      </c>
      <c r="BE65" s="3">
        <f t="shared" si="26"/>
        <v>0</v>
      </c>
      <c r="BF65" s="3">
        <f t="shared" si="27"/>
        <v>5</v>
      </c>
      <c r="BG65" s="5">
        <f t="shared" si="28"/>
        <v>4</v>
      </c>
    </row>
    <row r="66" spans="1:59" x14ac:dyDescent="0.3">
      <c r="A66">
        <v>64</v>
      </c>
      <c r="B66" t="s">
        <v>121</v>
      </c>
      <c r="C66">
        <v>2018</v>
      </c>
      <c r="D66">
        <v>278</v>
      </c>
      <c r="E66">
        <v>64</v>
      </c>
      <c r="F66">
        <v>0.53597122302158196</v>
      </c>
      <c r="G66">
        <v>0.12</v>
      </c>
      <c r="H66">
        <v>3</v>
      </c>
      <c r="I66">
        <v>0.56000000000000005</v>
      </c>
      <c r="J66">
        <v>0.6</v>
      </c>
      <c r="K66">
        <v>0.6</v>
      </c>
      <c r="L66">
        <v>6</v>
      </c>
      <c r="M66" t="s">
        <v>111</v>
      </c>
      <c r="N66" t="s">
        <v>41</v>
      </c>
      <c r="O66" t="s">
        <v>84</v>
      </c>
      <c r="P66" t="s">
        <v>54</v>
      </c>
      <c r="Q66" t="s">
        <v>104</v>
      </c>
      <c r="R66" t="s">
        <v>37</v>
      </c>
      <c r="S66" t="s">
        <v>77</v>
      </c>
      <c r="T66" t="s">
        <v>59</v>
      </c>
      <c r="U66" t="s">
        <v>96</v>
      </c>
      <c r="V66" t="s">
        <v>40</v>
      </c>
      <c r="W66">
        <v>9.2732993050000001</v>
      </c>
      <c r="X66">
        <v>8.5750601149999994</v>
      </c>
      <c r="Y66">
        <v>8.3422934071428507</v>
      </c>
      <c r="Z66">
        <v>8.3039048449999999</v>
      </c>
      <c r="AA66">
        <v>8.0591443737037007</v>
      </c>
      <c r="AB66">
        <v>7.8789478849999997</v>
      </c>
      <c r="AC66">
        <v>7.8501769306249898</v>
      </c>
      <c r="AD66">
        <v>7.7461757799999997</v>
      </c>
      <c r="AE66">
        <v>7.6189603000000004</v>
      </c>
      <c r="AF66">
        <v>7.6065568859999999</v>
      </c>
      <c r="AH66" s="11" t="s">
        <v>107</v>
      </c>
      <c r="AI66" s="4">
        <f t="shared" si="8"/>
        <v>0</v>
      </c>
      <c r="AJ66" s="3">
        <f t="shared" si="4"/>
        <v>3</v>
      </c>
      <c r="AK66" s="3">
        <f t="shared" si="5"/>
        <v>3</v>
      </c>
      <c r="AL66" s="3">
        <f t="shared" si="6"/>
        <v>2</v>
      </c>
      <c r="AM66" s="5">
        <f t="shared" si="7"/>
        <v>5</v>
      </c>
      <c r="AN66" s="4">
        <f t="shared" si="9"/>
        <v>0</v>
      </c>
      <c r="AO66" s="3">
        <f t="shared" si="10"/>
        <v>0</v>
      </c>
      <c r="AP66" s="3">
        <f t="shared" si="11"/>
        <v>0</v>
      </c>
      <c r="AQ66" s="3">
        <f t="shared" si="12"/>
        <v>0</v>
      </c>
      <c r="AR66" s="5">
        <f t="shared" si="13"/>
        <v>1</v>
      </c>
      <c r="AS66" s="4">
        <f t="shared" si="14"/>
        <v>0</v>
      </c>
      <c r="AT66" s="3">
        <f t="shared" si="15"/>
        <v>0</v>
      </c>
      <c r="AU66" s="3">
        <f t="shared" si="16"/>
        <v>1</v>
      </c>
      <c r="AV66" s="3">
        <f t="shared" si="17"/>
        <v>0</v>
      </c>
      <c r="AW66" s="5">
        <f t="shared" si="18"/>
        <v>0</v>
      </c>
      <c r="AX66" s="4">
        <f t="shared" si="19"/>
        <v>0</v>
      </c>
      <c r="AY66" s="3">
        <f t="shared" si="20"/>
        <v>0</v>
      </c>
      <c r="AZ66" s="3">
        <f t="shared" si="21"/>
        <v>0</v>
      </c>
      <c r="BA66" s="3">
        <f t="shared" si="22"/>
        <v>0</v>
      </c>
      <c r="BB66" s="5">
        <f t="shared" si="23"/>
        <v>1</v>
      </c>
      <c r="BC66" s="4">
        <f t="shared" si="24"/>
        <v>0</v>
      </c>
      <c r="BD66" s="3">
        <f t="shared" si="25"/>
        <v>1</v>
      </c>
      <c r="BE66" s="3">
        <f t="shared" si="26"/>
        <v>0</v>
      </c>
      <c r="BF66" s="3">
        <f t="shared" si="27"/>
        <v>0</v>
      </c>
      <c r="BG66" s="5">
        <f t="shared" si="28"/>
        <v>1</v>
      </c>
    </row>
    <row r="67" spans="1:59" x14ac:dyDescent="0.3">
      <c r="A67">
        <v>65</v>
      </c>
      <c r="B67" t="s">
        <v>121</v>
      </c>
      <c r="C67">
        <v>2018</v>
      </c>
      <c r="D67">
        <v>278</v>
      </c>
      <c r="E67">
        <v>65</v>
      </c>
      <c r="F67">
        <v>0.53597122302158196</v>
      </c>
      <c r="G67">
        <v>0.16</v>
      </c>
      <c r="H67">
        <v>7</v>
      </c>
      <c r="I67">
        <v>0.2</v>
      </c>
      <c r="J67">
        <v>0.34</v>
      </c>
      <c r="K67">
        <v>0.5</v>
      </c>
      <c r="L67">
        <v>1</v>
      </c>
      <c r="M67" t="s">
        <v>77</v>
      </c>
      <c r="N67" t="s">
        <v>104</v>
      </c>
      <c r="O67" t="s">
        <v>70</v>
      </c>
      <c r="P67" t="s">
        <v>55</v>
      </c>
      <c r="Q67" t="s">
        <v>46</v>
      </c>
      <c r="R67" t="s">
        <v>34</v>
      </c>
      <c r="S67" t="s">
        <v>85</v>
      </c>
      <c r="T67" t="s">
        <v>65</v>
      </c>
      <c r="U67" t="s">
        <v>79</v>
      </c>
      <c r="V67" t="s">
        <v>52</v>
      </c>
      <c r="W67">
        <v>3.2404617522187502</v>
      </c>
      <c r="X67">
        <v>2.8066843613799999</v>
      </c>
      <c r="Y67">
        <v>2.7319942495624998</v>
      </c>
      <c r="Z67">
        <v>2.7061567108571398</v>
      </c>
      <c r="AA67">
        <v>2.56915540623076</v>
      </c>
      <c r="AB67">
        <v>2.4815363440465101</v>
      </c>
      <c r="AC67">
        <v>2.4679924307333301</v>
      </c>
      <c r="AD67">
        <v>2.4679475466041598</v>
      </c>
      <c r="AE67">
        <v>2.4373592499642802</v>
      </c>
      <c r="AF67">
        <v>2.4369505385714199</v>
      </c>
      <c r="AH67" s="11" t="s">
        <v>109</v>
      </c>
      <c r="AI67" s="4">
        <f t="shared" si="8"/>
        <v>0</v>
      </c>
      <c r="AJ67" s="3">
        <f t="shared" si="4"/>
        <v>1</v>
      </c>
      <c r="AK67" s="3">
        <f t="shared" si="5"/>
        <v>0</v>
      </c>
      <c r="AL67" s="3">
        <f t="shared" si="6"/>
        <v>0</v>
      </c>
      <c r="AM67" s="5">
        <f t="shared" si="7"/>
        <v>0</v>
      </c>
      <c r="AN67" s="4">
        <f t="shared" si="9"/>
        <v>0</v>
      </c>
      <c r="AO67" s="3">
        <f t="shared" si="10"/>
        <v>0</v>
      </c>
      <c r="AP67" s="3">
        <f t="shared" si="11"/>
        <v>0</v>
      </c>
      <c r="AQ67" s="3">
        <f t="shared" si="12"/>
        <v>0</v>
      </c>
      <c r="AR67" s="5">
        <f t="shared" si="13"/>
        <v>0</v>
      </c>
      <c r="AS67" s="4">
        <f t="shared" si="14"/>
        <v>1</v>
      </c>
      <c r="AT67" s="3">
        <f t="shared" si="15"/>
        <v>0</v>
      </c>
      <c r="AU67" s="3">
        <f t="shared" si="16"/>
        <v>2</v>
      </c>
      <c r="AV67" s="3">
        <f t="shared" si="17"/>
        <v>2</v>
      </c>
      <c r="AW67" s="5">
        <f t="shared" si="18"/>
        <v>2</v>
      </c>
      <c r="AX67" s="4">
        <f t="shared" si="19"/>
        <v>0</v>
      </c>
      <c r="AY67" s="3">
        <f t="shared" si="20"/>
        <v>2</v>
      </c>
      <c r="AZ67" s="3">
        <f t="shared" si="21"/>
        <v>3</v>
      </c>
      <c r="BA67" s="3">
        <f t="shared" si="22"/>
        <v>3</v>
      </c>
      <c r="BB67" s="5">
        <f t="shared" si="23"/>
        <v>0</v>
      </c>
      <c r="BC67" s="4">
        <f t="shared" si="24"/>
        <v>0</v>
      </c>
      <c r="BD67" s="3">
        <f t="shared" si="25"/>
        <v>0</v>
      </c>
      <c r="BE67" s="3">
        <f t="shared" si="26"/>
        <v>1</v>
      </c>
      <c r="BF67" s="3">
        <f t="shared" si="27"/>
        <v>1</v>
      </c>
      <c r="BG67" s="5">
        <f t="shared" si="28"/>
        <v>2</v>
      </c>
    </row>
    <row r="68" spans="1:59" x14ac:dyDescent="0.3">
      <c r="A68">
        <v>66</v>
      </c>
      <c r="B68" t="s">
        <v>121</v>
      </c>
      <c r="C68">
        <v>2018</v>
      </c>
      <c r="D68">
        <v>278</v>
      </c>
      <c r="E68">
        <v>66</v>
      </c>
      <c r="F68">
        <v>0.492805755395683</v>
      </c>
      <c r="G68">
        <v>0.06</v>
      </c>
      <c r="H68">
        <v>10</v>
      </c>
      <c r="I68">
        <v>0.86</v>
      </c>
      <c r="J68">
        <v>0.94</v>
      </c>
      <c r="K68">
        <v>0</v>
      </c>
      <c r="L68">
        <v>10</v>
      </c>
      <c r="M68" t="s">
        <v>104</v>
      </c>
      <c r="N68" t="s">
        <v>41</v>
      </c>
      <c r="O68" t="s">
        <v>85</v>
      </c>
      <c r="P68" t="s">
        <v>98</v>
      </c>
      <c r="Q68" t="s">
        <v>92</v>
      </c>
      <c r="R68" t="s">
        <v>77</v>
      </c>
      <c r="S68" t="s">
        <v>52</v>
      </c>
      <c r="T68" t="s">
        <v>72</v>
      </c>
      <c r="U68" t="s">
        <v>83</v>
      </c>
      <c r="V68" t="s">
        <v>111</v>
      </c>
      <c r="W68">
        <v>6.5931606659733299</v>
      </c>
      <c r="X68">
        <v>6.2021849993333298</v>
      </c>
      <c r="Y68">
        <v>5.4665039973499896</v>
      </c>
      <c r="Z68">
        <v>5.4125079891707299</v>
      </c>
      <c r="AA68">
        <v>5.3455798013953499</v>
      </c>
      <c r="AB68">
        <v>5.2583520588372004</v>
      </c>
      <c r="AC68">
        <v>5.2373991479545401</v>
      </c>
      <c r="AD68">
        <v>5.22427540310344</v>
      </c>
      <c r="AE68">
        <v>5.1026782142857101</v>
      </c>
      <c r="AF68">
        <v>5.00895871552631</v>
      </c>
      <c r="AH68" s="11" t="s">
        <v>97</v>
      </c>
      <c r="AI68" s="4">
        <f t="shared" si="8"/>
        <v>1</v>
      </c>
      <c r="AJ68" s="3">
        <f t="shared" si="4"/>
        <v>1</v>
      </c>
      <c r="AK68" s="3">
        <f t="shared" si="5"/>
        <v>1</v>
      </c>
      <c r="AL68" s="3">
        <f t="shared" si="6"/>
        <v>1</v>
      </c>
      <c r="AM68" s="5">
        <f t="shared" si="7"/>
        <v>0</v>
      </c>
      <c r="AN68" s="4">
        <f t="shared" si="9"/>
        <v>0</v>
      </c>
      <c r="AO68" s="3">
        <f t="shared" si="10"/>
        <v>0</v>
      </c>
      <c r="AP68" s="3">
        <f t="shared" si="11"/>
        <v>0</v>
      </c>
      <c r="AQ68" s="3">
        <f t="shared" si="12"/>
        <v>0</v>
      </c>
      <c r="AR68" s="5">
        <f t="shared" si="13"/>
        <v>1</v>
      </c>
      <c r="AS68" s="4">
        <f t="shared" si="14"/>
        <v>0</v>
      </c>
      <c r="AT68" s="3">
        <f t="shared" si="15"/>
        <v>1</v>
      </c>
      <c r="AU68" s="3">
        <f t="shared" si="16"/>
        <v>4</v>
      </c>
      <c r="AV68" s="3">
        <f t="shared" si="17"/>
        <v>0</v>
      </c>
      <c r="AW68" s="5">
        <f t="shared" si="18"/>
        <v>0</v>
      </c>
      <c r="AX68" s="4">
        <f t="shared" si="19"/>
        <v>0</v>
      </c>
      <c r="AY68" s="3">
        <f t="shared" si="20"/>
        <v>1</v>
      </c>
      <c r="AZ68" s="3">
        <f t="shared" si="21"/>
        <v>0</v>
      </c>
      <c r="BA68" s="3">
        <f t="shared" si="22"/>
        <v>0</v>
      </c>
      <c r="BB68" s="5">
        <f t="shared" si="23"/>
        <v>0</v>
      </c>
      <c r="BC68" s="4">
        <f t="shared" si="24"/>
        <v>0</v>
      </c>
      <c r="BD68" s="3">
        <f t="shared" si="25"/>
        <v>0</v>
      </c>
      <c r="BE68" s="3">
        <f t="shared" si="26"/>
        <v>0</v>
      </c>
      <c r="BF68" s="3">
        <f t="shared" si="27"/>
        <v>0</v>
      </c>
      <c r="BG68" s="5">
        <f t="shared" si="28"/>
        <v>0</v>
      </c>
    </row>
    <row r="69" spans="1:59" x14ac:dyDescent="0.3">
      <c r="A69">
        <v>67</v>
      </c>
      <c r="B69" t="s">
        <v>121</v>
      </c>
      <c r="C69">
        <v>2018</v>
      </c>
      <c r="D69">
        <v>278</v>
      </c>
      <c r="E69">
        <v>67</v>
      </c>
      <c r="F69">
        <v>0.51798561151079103</v>
      </c>
      <c r="G69">
        <v>0.4</v>
      </c>
      <c r="H69">
        <v>2</v>
      </c>
      <c r="I69">
        <v>0.26</v>
      </c>
      <c r="J69">
        <v>0.74</v>
      </c>
      <c r="K69">
        <v>0.24</v>
      </c>
      <c r="L69">
        <v>4</v>
      </c>
      <c r="M69" t="s">
        <v>64</v>
      </c>
      <c r="N69" t="s">
        <v>85</v>
      </c>
      <c r="O69" t="s">
        <v>41</v>
      </c>
      <c r="P69" t="s">
        <v>86</v>
      </c>
      <c r="Q69" t="s">
        <v>55</v>
      </c>
      <c r="R69" t="s">
        <v>77</v>
      </c>
      <c r="S69" t="s">
        <v>65</v>
      </c>
      <c r="T69" t="s">
        <v>104</v>
      </c>
      <c r="U69" t="s">
        <v>99</v>
      </c>
      <c r="V69" t="s">
        <v>34</v>
      </c>
      <c r="W69">
        <v>10.329143500000001</v>
      </c>
      <c r="X69">
        <v>8.4321738550000003</v>
      </c>
      <c r="Y69">
        <v>7.9461586549999996</v>
      </c>
      <c r="Z69">
        <v>7.9002165800000004</v>
      </c>
      <c r="AA69">
        <v>7.7590576933333297</v>
      </c>
      <c r="AB69">
        <v>7.67020432999999</v>
      </c>
      <c r="AC69">
        <v>7.2249147850000002</v>
      </c>
      <c r="AD69">
        <v>7.2113562754545404</v>
      </c>
      <c r="AE69">
        <v>7.0059876449999896</v>
      </c>
      <c r="AF69">
        <v>7.0039288437499998</v>
      </c>
      <c r="AH69" s="11" t="s">
        <v>66</v>
      </c>
      <c r="AI69" s="4">
        <f t="shared" si="8"/>
        <v>0</v>
      </c>
      <c r="AJ69" s="3">
        <f t="shared" si="4"/>
        <v>0</v>
      </c>
      <c r="AK69" s="3">
        <f t="shared" si="5"/>
        <v>0</v>
      </c>
      <c r="AL69" s="3">
        <f t="shared" si="6"/>
        <v>0</v>
      </c>
      <c r="AM69" s="5">
        <f t="shared" si="7"/>
        <v>0</v>
      </c>
      <c r="AN69" s="4">
        <f t="shared" si="9"/>
        <v>1</v>
      </c>
      <c r="AO69" s="3">
        <f t="shared" si="10"/>
        <v>1</v>
      </c>
      <c r="AP69" s="3">
        <f t="shared" si="11"/>
        <v>1</v>
      </c>
      <c r="AQ69" s="3">
        <f t="shared" si="12"/>
        <v>3</v>
      </c>
      <c r="AR69" s="5">
        <f t="shared" si="13"/>
        <v>2</v>
      </c>
      <c r="AS69" s="4">
        <f t="shared" si="14"/>
        <v>0</v>
      </c>
      <c r="AT69" s="3">
        <f t="shared" si="15"/>
        <v>0</v>
      </c>
      <c r="AU69" s="3">
        <f t="shared" si="16"/>
        <v>0</v>
      </c>
      <c r="AV69" s="3">
        <f t="shared" si="17"/>
        <v>0</v>
      </c>
      <c r="AW69" s="5">
        <f t="shared" si="18"/>
        <v>0</v>
      </c>
      <c r="AX69" s="4">
        <f t="shared" si="19"/>
        <v>0</v>
      </c>
      <c r="AY69" s="3">
        <f t="shared" si="20"/>
        <v>2</v>
      </c>
      <c r="AZ69" s="3">
        <f t="shared" si="21"/>
        <v>0</v>
      </c>
      <c r="BA69" s="3">
        <f t="shared" si="22"/>
        <v>1</v>
      </c>
      <c r="BB69" s="5">
        <f t="shared" si="23"/>
        <v>0</v>
      </c>
      <c r="BC69" s="4">
        <f t="shared" si="24"/>
        <v>1</v>
      </c>
      <c r="BD69" s="3">
        <f t="shared" si="25"/>
        <v>0</v>
      </c>
      <c r="BE69" s="3">
        <f t="shared" si="26"/>
        <v>4</v>
      </c>
      <c r="BF69" s="3">
        <f t="shared" si="27"/>
        <v>0</v>
      </c>
      <c r="BG69" s="5">
        <f t="shared" si="28"/>
        <v>2</v>
      </c>
    </row>
    <row r="70" spans="1:59" x14ac:dyDescent="0.3">
      <c r="A70">
        <v>68</v>
      </c>
      <c r="B70" t="s">
        <v>121</v>
      </c>
      <c r="C70">
        <v>2018</v>
      </c>
      <c r="D70">
        <v>278</v>
      </c>
      <c r="E70">
        <v>68</v>
      </c>
      <c r="F70">
        <v>0.55395683453237399</v>
      </c>
      <c r="G70">
        <v>0.52</v>
      </c>
      <c r="H70">
        <v>1</v>
      </c>
      <c r="I70">
        <v>0.94</v>
      </c>
      <c r="J70">
        <v>0.64</v>
      </c>
      <c r="K70">
        <v>0.68</v>
      </c>
      <c r="L70">
        <v>8</v>
      </c>
      <c r="M70" t="s">
        <v>41</v>
      </c>
      <c r="N70" t="s">
        <v>54</v>
      </c>
      <c r="O70" t="s">
        <v>102</v>
      </c>
      <c r="P70" t="s">
        <v>111</v>
      </c>
      <c r="Q70" t="s">
        <v>107</v>
      </c>
      <c r="R70" t="s">
        <v>79</v>
      </c>
      <c r="S70" t="s">
        <v>104</v>
      </c>
      <c r="T70" t="s">
        <v>96</v>
      </c>
      <c r="U70" t="s">
        <v>39</v>
      </c>
      <c r="V70" t="s">
        <v>40</v>
      </c>
      <c r="W70">
        <v>14.68095448</v>
      </c>
      <c r="X70">
        <v>13.1759982</v>
      </c>
      <c r="Y70">
        <v>13.0686979</v>
      </c>
      <c r="Z70">
        <v>12.59536029</v>
      </c>
      <c r="AA70">
        <v>12.127265700000001</v>
      </c>
      <c r="AB70">
        <v>11.8524294</v>
      </c>
      <c r="AC70">
        <v>11.844816108</v>
      </c>
      <c r="AD70">
        <v>11.7649565</v>
      </c>
      <c r="AE70">
        <v>11.501021400000001</v>
      </c>
      <c r="AF70">
        <v>11.420428299999999</v>
      </c>
      <c r="AH70" s="11" t="s">
        <v>59</v>
      </c>
      <c r="AI70" s="4">
        <f t="shared" si="8"/>
        <v>1</v>
      </c>
      <c r="AJ70" s="3">
        <f t="shared" si="4"/>
        <v>0</v>
      </c>
      <c r="AK70" s="3">
        <f t="shared" si="5"/>
        <v>0</v>
      </c>
      <c r="AL70" s="3">
        <f t="shared" si="6"/>
        <v>1</v>
      </c>
      <c r="AM70" s="5">
        <f t="shared" si="7"/>
        <v>0</v>
      </c>
      <c r="AN70" s="4">
        <f t="shared" si="9"/>
        <v>0</v>
      </c>
      <c r="AO70" s="3">
        <f t="shared" si="10"/>
        <v>1</v>
      </c>
      <c r="AP70" s="3">
        <f t="shared" si="11"/>
        <v>1</v>
      </c>
      <c r="AQ70" s="3">
        <f t="shared" si="12"/>
        <v>0</v>
      </c>
      <c r="AR70" s="5">
        <f t="shared" si="13"/>
        <v>0</v>
      </c>
      <c r="AS70" s="4">
        <f t="shared" si="14"/>
        <v>0</v>
      </c>
      <c r="AT70" s="3">
        <f t="shared" si="15"/>
        <v>2</v>
      </c>
      <c r="AU70" s="3">
        <f t="shared" si="16"/>
        <v>1</v>
      </c>
      <c r="AV70" s="3">
        <f t="shared" si="17"/>
        <v>0</v>
      </c>
      <c r="AW70" s="5">
        <f t="shared" si="18"/>
        <v>3</v>
      </c>
      <c r="AX70" s="4">
        <f t="shared" si="19"/>
        <v>0</v>
      </c>
      <c r="AY70" s="3">
        <f t="shared" si="20"/>
        <v>0</v>
      </c>
      <c r="AZ70" s="3">
        <f t="shared" si="21"/>
        <v>1</v>
      </c>
      <c r="BA70" s="3">
        <f t="shared" si="22"/>
        <v>1</v>
      </c>
      <c r="BB70" s="5">
        <f t="shared" si="23"/>
        <v>0</v>
      </c>
      <c r="BC70" s="4">
        <f t="shared" si="24"/>
        <v>0</v>
      </c>
      <c r="BD70" s="3">
        <f t="shared" si="25"/>
        <v>0</v>
      </c>
      <c r="BE70" s="3">
        <f t="shared" si="26"/>
        <v>1</v>
      </c>
      <c r="BF70" s="3">
        <f t="shared" si="27"/>
        <v>2</v>
      </c>
      <c r="BG70" s="5">
        <f t="shared" si="28"/>
        <v>1</v>
      </c>
    </row>
    <row r="71" spans="1:59" x14ac:dyDescent="0.3">
      <c r="A71">
        <v>69</v>
      </c>
      <c r="B71" t="s">
        <v>121</v>
      </c>
      <c r="C71">
        <v>2018</v>
      </c>
      <c r="D71">
        <v>278</v>
      </c>
      <c r="E71">
        <v>69</v>
      </c>
      <c r="F71">
        <v>0.50719424460431595</v>
      </c>
      <c r="G71">
        <v>0.6</v>
      </c>
      <c r="H71">
        <v>1</v>
      </c>
      <c r="I71">
        <v>0.32</v>
      </c>
      <c r="J71">
        <v>0.84</v>
      </c>
      <c r="K71">
        <v>0.92</v>
      </c>
      <c r="L71">
        <v>10</v>
      </c>
      <c r="M71" t="s">
        <v>55</v>
      </c>
      <c r="N71" t="s">
        <v>52</v>
      </c>
      <c r="O71" t="s">
        <v>104</v>
      </c>
      <c r="P71" t="s">
        <v>77</v>
      </c>
      <c r="Q71" t="s">
        <v>64</v>
      </c>
      <c r="R71" t="s">
        <v>85</v>
      </c>
      <c r="S71" t="s">
        <v>107</v>
      </c>
      <c r="T71" t="s">
        <v>41</v>
      </c>
      <c r="U71" t="s">
        <v>40</v>
      </c>
      <c r="V71" t="s">
        <v>108</v>
      </c>
      <c r="W71">
        <v>14.6468077</v>
      </c>
      <c r="X71">
        <v>12.3421135</v>
      </c>
      <c r="Y71">
        <v>11.5481944</v>
      </c>
      <c r="Z71">
        <v>9.98822878</v>
      </c>
      <c r="AA71">
        <v>9.8828048699999993</v>
      </c>
      <c r="AB71">
        <v>9.7981975049999992</v>
      </c>
      <c r="AC71">
        <v>9.6496739399999996</v>
      </c>
      <c r="AD71">
        <v>9.4030828399999997</v>
      </c>
      <c r="AE71">
        <v>9.2989282600000003</v>
      </c>
      <c r="AF71">
        <v>8.8624019599999997</v>
      </c>
      <c r="AH71" s="11" t="s">
        <v>103</v>
      </c>
      <c r="AI71" s="4">
        <f t="shared" si="8"/>
        <v>1</v>
      </c>
      <c r="AJ71" s="3">
        <f t="shared" ref="AJ71:AJ80" si="53">COUNTIF($N$2:$N$101,$AH71)</f>
        <v>3</v>
      </c>
      <c r="AK71" s="3">
        <f t="shared" ref="AK71:AK80" si="54">COUNTIF($O$2:$O$101,$AH71)</f>
        <v>3</v>
      </c>
      <c r="AL71" s="3">
        <f t="shared" ref="AL71:AL80" si="55">COUNTIF($P$2:$P$101,$AH71)</f>
        <v>1</v>
      </c>
      <c r="AM71" s="5">
        <f t="shared" ref="AM71:AM80" si="56">COUNTIF($Q$2:$Q$101,$AH71)</f>
        <v>1</v>
      </c>
      <c r="AN71" s="4">
        <f t="shared" si="9"/>
        <v>0</v>
      </c>
      <c r="AO71" s="3">
        <f t="shared" si="10"/>
        <v>0</v>
      </c>
      <c r="AP71" s="3">
        <f t="shared" si="11"/>
        <v>0</v>
      </c>
      <c r="AQ71" s="3">
        <f t="shared" si="12"/>
        <v>0</v>
      </c>
      <c r="AR71" s="5">
        <f t="shared" si="13"/>
        <v>0</v>
      </c>
      <c r="AS71" s="4">
        <f t="shared" si="14"/>
        <v>0</v>
      </c>
      <c r="AT71" s="3">
        <f t="shared" si="15"/>
        <v>0</v>
      </c>
      <c r="AU71" s="3">
        <f t="shared" si="16"/>
        <v>0</v>
      </c>
      <c r="AV71" s="3">
        <f t="shared" si="17"/>
        <v>1</v>
      </c>
      <c r="AW71" s="5">
        <f t="shared" si="18"/>
        <v>3</v>
      </c>
      <c r="AX71" s="4">
        <f t="shared" si="19"/>
        <v>0</v>
      </c>
      <c r="AY71" s="3">
        <f t="shared" si="20"/>
        <v>1</v>
      </c>
      <c r="AZ71" s="3">
        <f t="shared" si="21"/>
        <v>0</v>
      </c>
      <c r="BA71" s="3">
        <f t="shared" si="22"/>
        <v>1</v>
      </c>
      <c r="BB71" s="5">
        <f t="shared" si="23"/>
        <v>1</v>
      </c>
      <c r="BC71" s="4">
        <f t="shared" si="24"/>
        <v>1</v>
      </c>
      <c r="BD71" s="3">
        <f t="shared" si="25"/>
        <v>0</v>
      </c>
      <c r="BE71" s="3">
        <f t="shared" si="26"/>
        <v>0</v>
      </c>
      <c r="BF71" s="3">
        <f t="shared" si="27"/>
        <v>2</v>
      </c>
      <c r="BG71" s="5">
        <f t="shared" si="28"/>
        <v>1</v>
      </c>
    </row>
    <row r="72" spans="1:59" x14ac:dyDescent="0.3">
      <c r="A72">
        <v>70</v>
      </c>
      <c r="B72" t="s">
        <v>121</v>
      </c>
      <c r="C72">
        <v>2018</v>
      </c>
      <c r="D72">
        <v>278</v>
      </c>
      <c r="E72">
        <v>70</v>
      </c>
      <c r="F72">
        <v>0.50359712230215803</v>
      </c>
      <c r="G72">
        <v>0.46</v>
      </c>
      <c r="H72">
        <v>2</v>
      </c>
      <c r="I72">
        <v>0.4</v>
      </c>
      <c r="J72">
        <v>0.76</v>
      </c>
      <c r="K72">
        <v>0.44</v>
      </c>
      <c r="L72">
        <v>10</v>
      </c>
      <c r="M72" t="s">
        <v>42</v>
      </c>
      <c r="N72" t="s">
        <v>98</v>
      </c>
      <c r="O72" t="s">
        <v>107</v>
      </c>
      <c r="P72" t="s">
        <v>104</v>
      </c>
      <c r="Q72" t="s">
        <v>80</v>
      </c>
      <c r="R72" t="s">
        <v>103</v>
      </c>
      <c r="S72" t="s">
        <v>55</v>
      </c>
      <c r="T72" t="s">
        <v>50</v>
      </c>
      <c r="U72" t="s">
        <v>56</v>
      </c>
      <c r="V72" t="s">
        <v>89</v>
      </c>
      <c r="W72">
        <v>8.5295660299999998</v>
      </c>
      <c r="X72">
        <v>8.0946060239999902</v>
      </c>
      <c r="Y72">
        <v>8.0572668324999999</v>
      </c>
      <c r="Z72">
        <v>7.8307464558333297</v>
      </c>
      <c r="AA72">
        <v>7.4721412649999897</v>
      </c>
      <c r="AB72">
        <v>7.365536455</v>
      </c>
      <c r="AC72">
        <v>7.1821795074999999</v>
      </c>
      <c r="AD72">
        <v>7.0224801699999997</v>
      </c>
      <c r="AE72">
        <v>6.9502213766666596</v>
      </c>
      <c r="AF72">
        <v>6.9364628799999997</v>
      </c>
      <c r="AH72" s="11" t="s">
        <v>98</v>
      </c>
      <c r="AI72" s="4">
        <f t="shared" ref="AI72:AI80" si="57">COUNTIF($M$2:$M$101,AH72)</f>
        <v>1</v>
      </c>
      <c r="AJ72" s="3">
        <f t="shared" si="53"/>
        <v>1</v>
      </c>
      <c r="AK72" s="3">
        <f t="shared" si="54"/>
        <v>3</v>
      </c>
      <c r="AL72" s="3">
        <f t="shared" si="55"/>
        <v>2</v>
      </c>
      <c r="AM72" s="5">
        <f t="shared" si="56"/>
        <v>1</v>
      </c>
      <c r="AN72" s="4">
        <f t="shared" ref="AN72:AN80" si="58">COUNTIF($M$106:$M$205,$AH72)</f>
        <v>0</v>
      </c>
      <c r="AO72" s="3">
        <f t="shared" ref="AO72:AO80" si="59">COUNTIF($N$106:$N$205,$AH72)</f>
        <v>1</v>
      </c>
      <c r="AP72" s="3">
        <f t="shared" ref="AP72:AP80" si="60">COUNTIF($O$106:$O$205,$AH72)</f>
        <v>3</v>
      </c>
      <c r="AQ72" s="3">
        <f t="shared" ref="AQ72:AQ80" si="61">COUNTIF($P$106:$P$205,$AH72)</f>
        <v>7</v>
      </c>
      <c r="AR72" s="5">
        <f t="shared" ref="AR72:AR80" si="62">COUNTIF($Q$106:$Q$205,$AH72)</f>
        <v>2</v>
      </c>
      <c r="AS72" s="4">
        <f t="shared" ref="AS72:AS80" si="63">COUNTIF($M$210:$M$309,$AH72)</f>
        <v>9</v>
      </c>
      <c r="AT72" s="3">
        <f t="shared" ref="AT72:AT80" si="64">COUNTIF($N$210:$N$309,$AH72)</f>
        <v>11</v>
      </c>
      <c r="AU72" s="3">
        <f t="shared" ref="AU72:AU80" si="65">COUNTIF($O$210:$O$309,$AH72)</f>
        <v>10</v>
      </c>
      <c r="AV72" s="3">
        <f t="shared" ref="AV72:AV80" si="66">COUNTIF($P$210:$P$309,$AH72)</f>
        <v>3</v>
      </c>
      <c r="AW72" s="5">
        <f t="shared" ref="AW72:AW80" si="67">COUNTIF($Q$210:$Q$309,$AH72)</f>
        <v>1</v>
      </c>
      <c r="AX72" s="4">
        <f t="shared" ref="AX72:AX80" si="68">COUNTIF($M$314:$M$413,$AH72)</f>
        <v>7</v>
      </c>
      <c r="AY72" s="3">
        <f t="shared" ref="AY72:AY80" si="69">COUNTIF($N$314:$N$413,$AH72)</f>
        <v>6</v>
      </c>
      <c r="AZ72" s="3">
        <f t="shared" ref="AZ72:AZ80" si="70">COUNTIF($O$314:$O$413,$AH72)</f>
        <v>3</v>
      </c>
      <c r="BA72" s="3">
        <f t="shared" ref="BA72:BA80" si="71">COUNTIF($P$314:$P$413,$AH72)</f>
        <v>5</v>
      </c>
      <c r="BB72" s="5">
        <f t="shared" ref="BB72:BB80" si="72">COUNTIF($Q$314:$Q$413,$AH72)</f>
        <v>3</v>
      </c>
      <c r="BC72" s="4">
        <f t="shared" ref="BC72:BC80" si="73">COUNTIF($M$418:$M$517,$AH72)</f>
        <v>9</v>
      </c>
      <c r="BD72" s="3">
        <f t="shared" ref="BD72:BD80" si="74">COUNTIF($N$418:$N$517,$AH72)</f>
        <v>16</v>
      </c>
      <c r="BE72" s="3">
        <f t="shared" ref="BE72:BE80" si="75">COUNTIF($O$418:$O$517,$AH72)</f>
        <v>11</v>
      </c>
      <c r="BF72" s="3">
        <f t="shared" ref="BF72:BF80" si="76">COUNTIF($P$417:$P$518,$AH72)</f>
        <v>4</v>
      </c>
      <c r="BG72" s="5">
        <f t="shared" ref="BG72:BG80" si="77">COUNTIF($Q$417:$Q$518,$AH72)</f>
        <v>4</v>
      </c>
    </row>
    <row r="73" spans="1:59" x14ac:dyDescent="0.3">
      <c r="A73">
        <v>71</v>
      </c>
      <c r="B73" t="s">
        <v>121</v>
      </c>
      <c r="C73">
        <v>2018</v>
      </c>
      <c r="D73">
        <v>278</v>
      </c>
      <c r="E73">
        <v>71</v>
      </c>
      <c r="F73">
        <v>0.53237410071942404</v>
      </c>
      <c r="G73">
        <v>0.2</v>
      </c>
      <c r="H73">
        <v>3</v>
      </c>
      <c r="I73">
        <v>0.92</v>
      </c>
      <c r="J73">
        <v>1</v>
      </c>
      <c r="K73">
        <v>0.66</v>
      </c>
      <c r="L73">
        <v>4</v>
      </c>
      <c r="M73" t="s">
        <v>56</v>
      </c>
      <c r="N73" t="s">
        <v>104</v>
      </c>
      <c r="O73" t="s">
        <v>98</v>
      </c>
      <c r="P73" t="s">
        <v>51</v>
      </c>
      <c r="Q73" t="s">
        <v>64</v>
      </c>
      <c r="R73" t="s">
        <v>39</v>
      </c>
      <c r="S73" t="s">
        <v>78</v>
      </c>
      <c r="T73" t="s">
        <v>101</v>
      </c>
      <c r="U73" t="s">
        <v>111</v>
      </c>
      <c r="V73" t="s">
        <v>33</v>
      </c>
      <c r="W73">
        <v>9.5543551699999991</v>
      </c>
      <c r="X73">
        <v>8.5924272069565095</v>
      </c>
      <c r="Y73">
        <v>7.45396021</v>
      </c>
      <c r="Z73">
        <v>7.3054225400000004</v>
      </c>
      <c r="AA73">
        <v>6.6398764774999997</v>
      </c>
      <c r="AB73">
        <v>6.6134411074999999</v>
      </c>
      <c r="AC73">
        <v>6.6119468442857103</v>
      </c>
      <c r="AD73">
        <v>6.2694149074999999</v>
      </c>
      <c r="AE73">
        <v>6.2196434557142801</v>
      </c>
      <c r="AF73">
        <v>6.1903746124999897</v>
      </c>
      <c r="AH73" s="11" t="s">
        <v>70</v>
      </c>
      <c r="AI73" s="4">
        <f t="shared" si="57"/>
        <v>0</v>
      </c>
      <c r="AJ73" s="3">
        <f t="shared" si="53"/>
        <v>0</v>
      </c>
      <c r="AK73" s="3">
        <f t="shared" si="54"/>
        <v>2</v>
      </c>
      <c r="AL73" s="3">
        <f t="shared" si="55"/>
        <v>0</v>
      </c>
      <c r="AM73" s="5">
        <f t="shared" si="56"/>
        <v>0</v>
      </c>
      <c r="AN73" s="4">
        <f t="shared" si="58"/>
        <v>0</v>
      </c>
      <c r="AO73" s="3">
        <f t="shared" si="59"/>
        <v>0</v>
      </c>
      <c r="AP73" s="3">
        <f t="shared" si="60"/>
        <v>0</v>
      </c>
      <c r="AQ73" s="3">
        <f t="shared" si="61"/>
        <v>0</v>
      </c>
      <c r="AR73" s="5">
        <f t="shared" si="62"/>
        <v>1</v>
      </c>
      <c r="AS73" s="4">
        <f t="shared" si="63"/>
        <v>2</v>
      </c>
      <c r="AT73" s="3">
        <f t="shared" si="64"/>
        <v>1</v>
      </c>
      <c r="AU73" s="3">
        <f t="shared" si="65"/>
        <v>2</v>
      </c>
      <c r="AV73" s="3">
        <f t="shared" si="66"/>
        <v>0</v>
      </c>
      <c r="AW73" s="5">
        <f t="shared" si="67"/>
        <v>1</v>
      </c>
      <c r="AX73" s="4">
        <f t="shared" si="68"/>
        <v>0</v>
      </c>
      <c r="AY73" s="3">
        <f t="shared" si="69"/>
        <v>2</v>
      </c>
      <c r="AZ73" s="3">
        <f t="shared" si="70"/>
        <v>0</v>
      </c>
      <c r="BA73" s="3">
        <f t="shared" si="71"/>
        <v>0</v>
      </c>
      <c r="BB73" s="5">
        <f t="shared" si="72"/>
        <v>0</v>
      </c>
      <c r="BC73" s="4">
        <f t="shared" si="73"/>
        <v>0</v>
      </c>
      <c r="BD73" s="3">
        <f t="shared" si="74"/>
        <v>1</v>
      </c>
      <c r="BE73" s="3">
        <f t="shared" si="75"/>
        <v>0</v>
      </c>
      <c r="BF73" s="3">
        <f t="shared" si="76"/>
        <v>0</v>
      </c>
      <c r="BG73" s="5">
        <f t="shared" si="77"/>
        <v>1</v>
      </c>
    </row>
    <row r="74" spans="1:59" x14ac:dyDescent="0.3">
      <c r="A74">
        <v>72</v>
      </c>
      <c r="B74" t="s">
        <v>121</v>
      </c>
      <c r="C74">
        <v>2018</v>
      </c>
      <c r="D74">
        <v>278</v>
      </c>
      <c r="E74">
        <v>72</v>
      </c>
      <c r="F74">
        <v>0.52517985611510698</v>
      </c>
      <c r="G74">
        <v>0.5</v>
      </c>
      <c r="H74">
        <v>7</v>
      </c>
      <c r="I74">
        <v>0.7</v>
      </c>
      <c r="J74">
        <v>1</v>
      </c>
      <c r="K74">
        <v>0.6</v>
      </c>
      <c r="L74">
        <v>4</v>
      </c>
      <c r="M74" t="s">
        <v>104</v>
      </c>
      <c r="N74" t="s">
        <v>72</v>
      </c>
      <c r="O74" t="s">
        <v>107</v>
      </c>
      <c r="P74" t="s">
        <v>89</v>
      </c>
      <c r="Q74" t="s">
        <v>38</v>
      </c>
      <c r="R74" t="s">
        <v>76</v>
      </c>
      <c r="S74" t="s">
        <v>71</v>
      </c>
      <c r="T74" t="s">
        <v>66</v>
      </c>
      <c r="U74" t="s">
        <v>98</v>
      </c>
      <c r="V74" t="s">
        <v>59</v>
      </c>
      <c r="W74">
        <v>4.9327816881363598</v>
      </c>
      <c r="X74">
        <v>4.8226788769999898</v>
      </c>
      <c r="Y74">
        <v>3.9622785341666602</v>
      </c>
      <c r="Z74">
        <v>3.69367642733333</v>
      </c>
      <c r="AA74">
        <v>3.6591533639999998</v>
      </c>
      <c r="AB74">
        <v>3.5895915033333301</v>
      </c>
      <c r="AC74">
        <v>3.580408839</v>
      </c>
      <c r="AD74">
        <v>3.5437864212857102</v>
      </c>
      <c r="AE74">
        <v>3.4685740411666601</v>
      </c>
      <c r="AF74">
        <v>3.4597857771111098</v>
      </c>
      <c r="AH74" s="11" t="s">
        <v>76</v>
      </c>
      <c r="AI74" s="4">
        <f t="shared" si="57"/>
        <v>0</v>
      </c>
      <c r="AJ74" s="3">
        <f t="shared" si="53"/>
        <v>1</v>
      </c>
      <c r="AK74" s="3">
        <f t="shared" si="54"/>
        <v>2</v>
      </c>
      <c r="AL74" s="3">
        <f t="shared" si="55"/>
        <v>0</v>
      </c>
      <c r="AM74" s="5">
        <f t="shared" si="56"/>
        <v>0</v>
      </c>
      <c r="AN74" s="4">
        <f t="shared" si="58"/>
        <v>2</v>
      </c>
      <c r="AO74" s="3">
        <f t="shared" si="59"/>
        <v>1</v>
      </c>
      <c r="AP74" s="3">
        <f t="shared" si="60"/>
        <v>1</v>
      </c>
      <c r="AQ74" s="3">
        <f t="shared" si="61"/>
        <v>2</v>
      </c>
      <c r="AR74" s="5">
        <f t="shared" si="62"/>
        <v>0</v>
      </c>
      <c r="AS74" s="4">
        <f t="shared" si="63"/>
        <v>3</v>
      </c>
      <c r="AT74" s="3">
        <f t="shared" si="64"/>
        <v>0</v>
      </c>
      <c r="AU74" s="3">
        <f t="shared" si="65"/>
        <v>0</v>
      </c>
      <c r="AV74" s="3">
        <f t="shared" si="66"/>
        <v>0</v>
      </c>
      <c r="AW74" s="5">
        <f t="shared" si="67"/>
        <v>0</v>
      </c>
      <c r="AX74" s="4">
        <f t="shared" si="68"/>
        <v>1</v>
      </c>
      <c r="AY74" s="3">
        <f t="shared" si="69"/>
        <v>0</v>
      </c>
      <c r="AZ74" s="3">
        <f t="shared" si="70"/>
        <v>0</v>
      </c>
      <c r="BA74" s="3">
        <f t="shared" si="71"/>
        <v>0</v>
      </c>
      <c r="BB74" s="5">
        <f t="shared" si="72"/>
        <v>1</v>
      </c>
      <c r="BC74" s="4">
        <f t="shared" si="73"/>
        <v>1</v>
      </c>
      <c r="BD74" s="3">
        <f t="shared" si="74"/>
        <v>0</v>
      </c>
      <c r="BE74" s="3">
        <f t="shared" si="75"/>
        <v>0</v>
      </c>
      <c r="BF74" s="3">
        <f t="shared" si="76"/>
        <v>1</v>
      </c>
      <c r="BG74" s="5">
        <f t="shared" si="77"/>
        <v>1</v>
      </c>
    </row>
    <row r="75" spans="1:59" x14ac:dyDescent="0.3">
      <c r="A75">
        <v>73</v>
      </c>
      <c r="B75" t="s">
        <v>121</v>
      </c>
      <c r="C75">
        <v>2018</v>
      </c>
      <c r="D75">
        <v>278</v>
      </c>
      <c r="E75">
        <v>73</v>
      </c>
      <c r="F75">
        <v>0.53956834532374098</v>
      </c>
      <c r="G75">
        <v>0.2</v>
      </c>
      <c r="H75">
        <v>2</v>
      </c>
      <c r="I75">
        <v>0.42</v>
      </c>
      <c r="J75">
        <v>0.24</v>
      </c>
      <c r="K75">
        <v>0.86</v>
      </c>
      <c r="L75">
        <v>9</v>
      </c>
      <c r="M75" t="s">
        <v>95</v>
      </c>
      <c r="N75" t="s">
        <v>52</v>
      </c>
      <c r="O75" t="s">
        <v>111</v>
      </c>
      <c r="P75" t="s">
        <v>108</v>
      </c>
      <c r="Q75" t="s">
        <v>37</v>
      </c>
      <c r="R75" t="s">
        <v>32</v>
      </c>
      <c r="S75" t="s">
        <v>48</v>
      </c>
      <c r="T75" t="s">
        <v>47</v>
      </c>
      <c r="U75" t="s">
        <v>34</v>
      </c>
      <c r="V75" t="s">
        <v>80</v>
      </c>
      <c r="W75">
        <v>11.3166533</v>
      </c>
      <c r="X75">
        <v>10.316008975714199</v>
      </c>
      <c r="Y75">
        <v>9.0930720259999998</v>
      </c>
      <c r="Z75">
        <v>8.9611023774999996</v>
      </c>
      <c r="AA75">
        <v>8.7529459759999995</v>
      </c>
      <c r="AB75">
        <v>8.7078186533333302</v>
      </c>
      <c r="AC75">
        <v>8.6522633266666595</v>
      </c>
      <c r="AD75">
        <v>8.4302833125000003</v>
      </c>
      <c r="AE75">
        <v>8.4265150999999996</v>
      </c>
      <c r="AF75">
        <v>8.2130373724999899</v>
      </c>
      <c r="AH75" s="11" t="s">
        <v>113</v>
      </c>
      <c r="AI75" s="4">
        <f t="shared" si="57"/>
        <v>0</v>
      </c>
      <c r="AJ75" s="3">
        <f t="shared" si="53"/>
        <v>0</v>
      </c>
      <c r="AK75" s="3">
        <f t="shared" si="54"/>
        <v>0</v>
      </c>
      <c r="AL75" s="3">
        <f t="shared" si="55"/>
        <v>0</v>
      </c>
      <c r="AM75" s="5">
        <f t="shared" si="56"/>
        <v>0</v>
      </c>
      <c r="AN75" s="4">
        <f t="shared" si="58"/>
        <v>1</v>
      </c>
      <c r="AO75" s="3">
        <f t="shared" si="59"/>
        <v>0</v>
      </c>
      <c r="AP75" s="3">
        <f t="shared" si="60"/>
        <v>1</v>
      </c>
      <c r="AQ75" s="3">
        <f t="shared" si="61"/>
        <v>0</v>
      </c>
      <c r="AR75" s="5">
        <f t="shared" si="62"/>
        <v>0</v>
      </c>
      <c r="AS75" s="4">
        <f t="shared" si="63"/>
        <v>0</v>
      </c>
      <c r="AT75" s="3">
        <f t="shared" si="64"/>
        <v>1</v>
      </c>
      <c r="AU75" s="3">
        <f t="shared" si="65"/>
        <v>0</v>
      </c>
      <c r="AV75" s="3">
        <f t="shared" si="66"/>
        <v>1</v>
      </c>
      <c r="AW75" s="5">
        <f t="shared" si="67"/>
        <v>1</v>
      </c>
      <c r="AX75" s="4">
        <f t="shared" si="68"/>
        <v>0</v>
      </c>
      <c r="AY75" s="3">
        <f t="shared" si="69"/>
        <v>2</v>
      </c>
      <c r="AZ75" s="3">
        <f t="shared" si="70"/>
        <v>1</v>
      </c>
      <c r="BA75" s="3">
        <f t="shared" si="71"/>
        <v>1</v>
      </c>
      <c r="BB75" s="5">
        <f t="shared" si="72"/>
        <v>1</v>
      </c>
      <c r="BC75" s="4">
        <f t="shared" si="73"/>
        <v>1</v>
      </c>
      <c r="BD75" s="3">
        <f t="shared" si="74"/>
        <v>1</v>
      </c>
      <c r="BE75" s="3">
        <f t="shared" si="75"/>
        <v>0</v>
      </c>
      <c r="BF75" s="3">
        <f t="shared" si="76"/>
        <v>0</v>
      </c>
      <c r="BG75" s="5">
        <f t="shared" si="77"/>
        <v>0</v>
      </c>
    </row>
    <row r="76" spans="1:59" x14ac:dyDescent="0.3">
      <c r="A76">
        <v>74</v>
      </c>
      <c r="B76" t="s">
        <v>121</v>
      </c>
      <c r="C76">
        <v>2018</v>
      </c>
      <c r="D76">
        <v>278</v>
      </c>
      <c r="E76">
        <v>74</v>
      </c>
      <c r="F76">
        <v>0.54316546762589901</v>
      </c>
      <c r="G76">
        <v>0.1</v>
      </c>
      <c r="H76">
        <v>10</v>
      </c>
      <c r="I76">
        <v>0.94</v>
      </c>
      <c r="J76">
        <v>0.52</v>
      </c>
      <c r="K76">
        <v>0.46</v>
      </c>
      <c r="L76">
        <v>4</v>
      </c>
      <c r="M76" t="s">
        <v>104</v>
      </c>
      <c r="N76" t="s">
        <v>103</v>
      </c>
      <c r="O76" t="s">
        <v>77</v>
      </c>
      <c r="P76" t="s">
        <v>41</v>
      </c>
      <c r="Q76" t="s">
        <v>107</v>
      </c>
      <c r="R76" t="s">
        <v>94</v>
      </c>
      <c r="S76" t="s">
        <v>62</v>
      </c>
      <c r="T76" t="s">
        <v>55</v>
      </c>
      <c r="U76" t="s">
        <v>65</v>
      </c>
      <c r="V76" t="s">
        <v>42</v>
      </c>
      <c r="W76">
        <v>5.9685859682499904</v>
      </c>
      <c r="X76">
        <v>5.4103219629999897</v>
      </c>
      <c r="Y76">
        <v>5.2154207579655099</v>
      </c>
      <c r="Z76">
        <v>5.011964903</v>
      </c>
      <c r="AA76">
        <v>4.8892459194999898</v>
      </c>
      <c r="AB76">
        <v>4.5887598433333299</v>
      </c>
      <c r="AC76">
        <v>4.4356513900000003</v>
      </c>
      <c r="AD76">
        <v>4.3581776531034402</v>
      </c>
      <c r="AE76">
        <v>4.3467036417567497</v>
      </c>
      <c r="AF76">
        <v>4.1184096552380902</v>
      </c>
      <c r="AH76" s="11" t="s">
        <v>104</v>
      </c>
      <c r="AI76" s="4">
        <f t="shared" si="57"/>
        <v>38</v>
      </c>
      <c r="AJ76" s="3">
        <f t="shared" si="53"/>
        <v>14</v>
      </c>
      <c r="AK76" s="3">
        <f t="shared" si="54"/>
        <v>9</v>
      </c>
      <c r="AL76" s="3">
        <f t="shared" si="55"/>
        <v>11</v>
      </c>
      <c r="AM76" s="5">
        <f t="shared" si="56"/>
        <v>4</v>
      </c>
      <c r="AN76" s="4">
        <f t="shared" si="58"/>
        <v>2</v>
      </c>
      <c r="AO76" s="3">
        <f t="shared" si="59"/>
        <v>7</v>
      </c>
      <c r="AP76" s="3">
        <f t="shared" si="60"/>
        <v>9</v>
      </c>
      <c r="AQ76" s="3">
        <f t="shared" si="61"/>
        <v>5</v>
      </c>
      <c r="AR76" s="5">
        <f t="shared" si="62"/>
        <v>9</v>
      </c>
      <c r="AS76" s="4">
        <f t="shared" si="63"/>
        <v>19</v>
      </c>
      <c r="AT76" s="3">
        <f t="shared" si="64"/>
        <v>15</v>
      </c>
      <c r="AU76" s="3">
        <f t="shared" si="65"/>
        <v>11</v>
      </c>
      <c r="AV76" s="3">
        <f t="shared" si="66"/>
        <v>9</v>
      </c>
      <c r="AW76" s="5">
        <f t="shared" si="67"/>
        <v>7</v>
      </c>
      <c r="AX76" s="4">
        <f t="shared" si="68"/>
        <v>8</v>
      </c>
      <c r="AY76" s="3">
        <f t="shared" si="69"/>
        <v>11</v>
      </c>
      <c r="AZ76" s="3">
        <f t="shared" si="70"/>
        <v>15</v>
      </c>
      <c r="BA76" s="3">
        <f t="shared" si="71"/>
        <v>10</v>
      </c>
      <c r="BB76" s="5">
        <f t="shared" si="72"/>
        <v>3</v>
      </c>
      <c r="BC76" s="4">
        <f t="shared" si="73"/>
        <v>39</v>
      </c>
      <c r="BD76" s="3">
        <f t="shared" si="74"/>
        <v>21</v>
      </c>
      <c r="BE76" s="3">
        <f t="shared" si="75"/>
        <v>9</v>
      </c>
      <c r="BF76" s="3">
        <f t="shared" si="76"/>
        <v>11</v>
      </c>
      <c r="BG76" s="5">
        <f t="shared" si="77"/>
        <v>3</v>
      </c>
    </row>
    <row r="77" spans="1:59" x14ac:dyDescent="0.3">
      <c r="A77">
        <v>75</v>
      </c>
      <c r="B77" t="s">
        <v>121</v>
      </c>
      <c r="C77">
        <v>2018</v>
      </c>
      <c r="D77">
        <v>278</v>
      </c>
      <c r="E77">
        <v>75</v>
      </c>
      <c r="F77">
        <v>0.52158273381294895</v>
      </c>
      <c r="G77">
        <v>0.54</v>
      </c>
      <c r="H77">
        <v>3</v>
      </c>
      <c r="I77">
        <v>0.2</v>
      </c>
      <c r="J77">
        <v>0.94</v>
      </c>
      <c r="K77">
        <v>0.2</v>
      </c>
      <c r="L77">
        <v>3</v>
      </c>
      <c r="M77" t="s">
        <v>104</v>
      </c>
      <c r="N77" t="s">
        <v>37</v>
      </c>
      <c r="O77" t="s">
        <v>52</v>
      </c>
      <c r="P77" t="s">
        <v>112</v>
      </c>
      <c r="Q77" t="s">
        <v>77</v>
      </c>
      <c r="R77" t="s">
        <v>85</v>
      </c>
      <c r="S77" t="s">
        <v>83</v>
      </c>
      <c r="T77" t="s">
        <v>74</v>
      </c>
      <c r="U77" t="s">
        <v>57</v>
      </c>
      <c r="V77" t="s">
        <v>43</v>
      </c>
      <c r="W77">
        <v>4.1091278069047599</v>
      </c>
      <c r="X77">
        <v>3.8612637068181801</v>
      </c>
      <c r="Y77">
        <v>3.70056292949999</v>
      </c>
      <c r="Z77">
        <v>3.6085466151999901</v>
      </c>
      <c r="AA77">
        <v>3.46093528039999</v>
      </c>
      <c r="AB77">
        <v>3.2731189470909099</v>
      </c>
      <c r="AC77">
        <v>3.2658183326666599</v>
      </c>
      <c r="AD77">
        <v>3.2227484189230702</v>
      </c>
      <c r="AE77">
        <v>2.93128846072727</v>
      </c>
      <c r="AF77">
        <v>2.8865925170714202</v>
      </c>
      <c r="AH77" s="11" t="s">
        <v>86</v>
      </c>
      <c r="AI77" s="4">
        <f t="shared" si="57"/>
        <v>0</v>
      </c>
      <c r="AJ77" s="3">
        <f t="shared" si="53"/>
        <v>2</v>
      </c>
      <c r="AK77" s="3">
        <f t="shared" si="54"/>
        <v>0</v>
      </c>
      <c r="AL77" s="3">
        <f t="shared" si="55"/>
        <v>1</v>
      </c>
      <c r="AM77" s="5">
        <f t="shared" si="56"/>
        <v>1</v>
      </c>
      <c r="AN77" s="4">
        <f t="shared" si="58"/>
        <v>0</v>
      </c>
      <c r="AO77" s="3">
        <f t="shared" si="59"/>
        <v>0</v>
      </c>
      <c r="AP77" s="3">
        <f t="shared" si="60"/>
        <v>1</v>
      </c>
      <c r="AQ77" s="3">
        <f t="shared" si="61"/>
        <v>1</v>
      </c>
      <c r="AR77" s="5">
        <f t="shared" si="62"/>
        <v>0</v>
      </c>
      <c r="AS77" s="4">
        <f t="shared" si="63"/>
        <v>0</v>
      </c>
      <c r="AT77" s="3">
        <f t="shared" si="64"/>
        <v>0</v>
      </c>
      <c r="AU77" s="3">
        <f t="shared" si="65"/>
        <v>0</v>
      </c>
      <c r="AV77" s="3">
        <f t="shared" si="66"/>
        <v>0</v>
      </c>
      <c r="AW77" s="5">
        <f t="shared" si="67"/>
        <v>1</v>
      </c>
      <c r="AX77" s="4">
        <f t="shared" si="68"/>
        <v>0</v>
      </c>
      <c r="AY77" s="3">
        <f t="shared" si="69"/>
        <v>0</v>
      </c>
      <c r="AZ77" s="3">
        <f t="shared" si="70"/>
        <v>0</v>
      </c>
      <c r="BA77" s="3">
        <f t="shared" si="71"/>
        <v>0</v>
      </c>
      <c r="BB77" s="5">
        <f t="shared" si="72"/>
        <v>0</v>
      </c>
      <c r="BC77" s="4">
        <f t="shared" si="73"/>
        <v>0</v>
      </c>
      <c r="BD77" s="3">
        <f t="shared" si="74"/>
        <v>0</v>
      </c>
      <c r="BE77" s="3">
        <f t="shared" si="75"/>
        <v>0</v>
      </c>
      <c r="BF77" s="3">
        <f t="shared" si="76"/>
        <v>1</v>
      </c>
      <c r="BG77" s="5">
        <f t="shared" si="77"/>
        <v>0</v>
      </c>
    </row>
    <row r="78" spans="1:59" x14ac:dyDescent="0.3">
      <c r="A78">
        <v>76</v>
      </c>
      <c r="B78" t="s">
        <v>121</v>
      </c>
      <c r="C78">
        <v>2018</v>
      </c>
      <c r="D78">
        <v>278</v>
      </c>
      <c r="E78">
        <v>76</v>
      </c>
      <c r="F78">
        <v>0.51798561151079103</v>
      </c>
      <c r="G78">
        <v>0.82</v>
      </c>
      <c r="H78">
        <v>2</v>
      </c>
      <c r="I78">
        <v>0.76</v>
      </c>
      <c r="J78">
        <v>0.64</v>
      </c>
      <c r="K78">
        <v>0.32</v>
      </c>
      <c r="L78">
        <v>10</v>
      </c>
      <c r="M78" t="s">
        <v>77</v>
      </c>
      <c r="N78" t="s">
        <v>73</v>
      </c>
      <c r="O78" t="s">
        <v>38</v>
      </c>
      <c r="P78" t="s">
        <v>103</v>
      </c>
      <c r="Q78" t="s">
        <v>92</v>
      </c>
      <c r="R78" t="s">
        <v>94</v>
      </c>
      <c r="S78" t="s">
        <v>97</v>
      </c>
      <c r="T78" t="s">
        <v>56</v>
      </c>
      <c r="U78" t="s">
        <v>52</v>
      </c>
      <c r="V78" t="s">
        <v>41</v>
      </c>
      <c r="W78">
        <v>11.25458431</v>
      </c>
      <c r="X78">
        <v>11.049094927500001</v>
      </c>
      <c r="Y78">
        <v>10.4998302</v>
      </c>
      <c r="Z78">
        <v>10.363108410000001</v>
      </c>
      <c r="AA78">
        <v>10.1540612383333</v>
      </c>
      <c r="AB78">
        <v>10.055575147500001</v>
      </c>
      <c r="AC78">
        <v>10.0349302366666</v>
      </c>
      <c r="AD78">
        <v>9.7128327666666596</v>
      </c>
      <c r="AE78">
        <v>9.6776801599999995</v>
      </c>
      <c r="AF78">
        <v>9.5279743833333299</v>
      </c>
      <c r="AH78" s="11" t="s">
        <v>84</v>
      </c>
      <c r="AI78" s="4">
        <f t="shared" si="57"/>
        <v>0</v>
      </c>
      <c r="AJ78" s="3">
        <f t="shared" si="53"/>
        <v>0</v>
      </c>
      <c r="AK78" s="3">
        <f t="shared" si="54"/>
        <v>1</v>
      </c>
      <c r="AL78" s="3">
        <f t="shared" si="55"/>
        <v>0</v>
      </c>
      <c r="AM78" s="5">
        <f t="shared" si="56"/>
        <v>0</v>
      </c>
      <c r="AN78" s="4">
        <f t="shared" si="58"/>
        <v>0</v>
      </c>
      <c r="AO78" s="3">
        <f t="shared" si="59"/>
        <v>1</v>
      </c>
      <c r="AP78" s="3">
        <f t="shared" si="60"/>
        <v>3</v>
      </c>
      <c r="AQ78" s="3">
        <f t="shared" si="61"/>
        <v>1</v>
      </c>
      <c r="AR78" s="5">
        <f t="shared" si="62"/>
        <v>1</v>
      </c>
      <c r="AS78" s="4">
        <f t="shared" si="63"/>
        <v>0</v>
      </c>
      <c r="AT78" s="3">
        <f t="shared" si="64"/>
        <v>2</v>
      </c>
      <c r="AU78" s="3">
        <f t="shared" si="65"/>
        <v>1</v>
      </c>
      <c r="AV78" s="3">
        <f t="shared" si="66"/>
        <v>3</v>
      </c>
      <c r="AW78" s="5">
        <f t="shared" si="67"/>
        <v>0</v>
      </c>
      <c r="AX78" s="4">
        <f t="shared" si="68"/>
        <v>1</v>
      </c>
      <c r="AY78" s="3">
        <f t="shared" si="69"/>
        <v>2</v>
      </c>
      <c r="AZ78" s="3">
        <f t="shared" si="70"/>
        <v>6</v>
      </c>
      <c r="BA78" s="3">
        <f t="shared" si="71"/>
        <v>1</v>
      </c>
      <c r="BB78" s="5">
        <f t="shared" si="72"/>
        <v>4</v>
      </c>
      <c r="BC78" s="4">
        <f t="shared" si="73"/>
        <v>5</v>
      </c>
      <c r="BD78" s="3">
        <f t="shared" si="74"/>
        <v>2</v>
      </c>
      <c r="BE78" s="3">
        <f t="shared" si="75"/>
        <v>4</v>
      </c>
      <c r="BF78" s="3">
        <f t="shared" si="76"/>
        <v>2</v>
      </c>
      <c r="BG78" s="5">
        <f t="shared" si="77"/>
        <v>3</v>
      </c>
    </row>
    <row r="79" spans="1:59" x14ac:dyDescent="0.3">
      <c r="A79">
        <v>77</v>
      </c>
      <c r="B79" t="s">
        <v>121</v>
      </c>
      <c r="C79">
        <v>2018</v>
      </c>
      <c r="D79">
        <v>278</v>
      </c>
      <c r="E79">
        <v>77</v>
      </c>
      <c r="F79">
        <v>0.49640287769784103</v>
      </c>
      <c r="G79">
        <v>0.24</v>
      </c>
      <c r="H79">
        <v>4</v>
      </c>
      <c r="I79">
        <v>0.96</v>
      </c>
      <c r="J79">
        <v>0.64</v>
      </c>
      <c r="K79">
        <v>0.5</v>
      </c>
      <c r="L79">
        <v>8</v>
      </c>
      <c r="M79" t="s">
        <v>41</v>
      </c>
      <c r="N79" t="s">
        <v>92</v>
      </c>
      <c r="O79" t="s">
        <v>107</v>
      </c>
      <c r="P79" t="s">
        <v>104</v>
      </c>
      <c r="Q79" t="s">
        <v>48</v>
      </c>
      <c r="R79" t="s">
        <v>77</v>
      </c>
      <c r="S79" t="s">
        <v>75</v>
      </c>
      <c r="T79" t="s">
        <v>52</v>
      </c>
      <c r="U79" t="s">
        <v>47</v>
      </c>
      <c r="V79" t="s">
        <v>111</v>
      </c>
      <c r="W79">
        <v>7.0419241249999898</v>
      </c>
      <c r="X79">
        <v>6.8780343081818103</v>
      </c>
      <c r="Y79">
        <v>6.6732819650000001</v>
      </c>
      <c r="Z79">
        <v>6.6006321994999997</v>
      </c>
      <c r="AA79">
        <v>6.3325629885714196</v>
      </c>
      <c r="AB79">
        <v>6.2147406324999999</v>
      </c>
      <c r="AC79">
        <v>5.8153395666666601</v>
      </c>
      <c r="AD79">
        <v>5.8106804287499996</v>
      </c>
      <c r="AE79">
        <v>5.6761675</v>
      </c>
      <c r="AF79">
        <v>5.6658157346666602</v>
      </c>
      <c r="AH79" s="11" t="s">
        <v>61</v>
      </c>
      <c r="AI79" s="4">
        <f t="shared" si="57"/>
        <v>0</v>
      </c>
      <c r="AJ79" s="3">
        <f t="shared" si="53"/>
        <v>1</v>
      </c>
      <c r="AK79" s="3">
        <f t="shared" si="54"/>
        <v>2</v>
      </c>
      <c r="AL79" s="3">
        <f t="shared" si="55"/>
        <v>0</v>
      </c>
      <c r="AM79" s="5">
        <f t="shared" si="56"/>
        <v>2</v>
      </c>
      <c r="AN79" s="4">
        <f t="shared" si="58"/>
        <v>0</v>
      </c>
      <c r="AO79" s="3">
        <f t="shared" si="59"/>
        <v>0</v>
      </c>
      <c r="AP79" s="3">
        <f t="shared" si="60"/>
        <v>1</v>
      </c>
      <c r="AQ79" s="3">
        <f t="shared" si="61"/>
        <v>0</v>
      </c>
      <c r="AR79" s="5">
        <f t="shared" si="62"/>
        <v>0</v>
      </c>
      <c r="AS79" s="4">
        <f t="shared" si="63"/>
        <v>0</v>
      </c>
      <c r="AT79" s="3">
        <f t="shared" si="64"/>
        <v>0</v>
      </c>
      <c r="AU79" s="3">
        <f t="shared" si="65"/>
        <v>1</v>
      </c>
      <c r="AV79" s="3">
        <f t="shared" si="66"/>
        <v>1</v>
      </c>
      <c r="AW79" s="5">
        <f t="shared" si="67"/>
        <v>0</v>
      </c>
      <c r="AX79" s="4">
        <f t="shared" si="68"/>
        <v>0</v>
      </c>
      <c r="AY79" s="3">
        <f t="shared" si="69"/>
        <v>0</v>
      </c>
      <c r="AZ79" s="3">
        <f t="shared" si="70"/>
        <v>0</v>
      </c>
      <c r="BA79" s="3">
        <f t="shared" si="71"/>
        <v>1</v>
      </c>
      <c r="BB79" s="5">
        <f t="shared" si="72"/>
        <v>3</v>
      </c>
      <c r="BC79" s="4">
        <f t="shared" si="73"/>
        <v>0</v>
      </c>
      <c r="BD79" s="3">
        <f t="shared" si="74"/>
        <v>0</v>
      </c>
      <c r="BE79" s="3">
        <f t="shared" si="75"/>
        <v>3</v>
      </c>
      <c r="BF79" s="3">
        <f t="shared" si="76"/>
        <v>2</v>
      </c>
      <c r="BG79" s="5">
        <f t="shared" si="77"/>
        <v>3</v>
      </c>
    </row>
    <row r="80" spans="1:59" ht="14.55" thickBot="1" x14ac:dyDescent="0.35">
      <c r="A80">
        <v>78</v>
      </c>
      <c r="B80" t="s">
        <v>121</v>
      </c>
      <c r="C80">
        <v>2018</v>
      </c>
      <c r="D80">
        <v>278</v>
      </c>
      <c r="E80">
        <v>78</v>
      </c>
      <c r="F80">
        <v>0.51079136690647398</v>
      </c>
      <c r="G80">
        <v>0.06</v>
      </c>
      <c r="H80">
        <v>5</v>
      </c>
      <c r="I80">
        <v>0.46</v>
      </c>
      <c r="J80">
        <v>0.74</v>
      </c>
      <c r="K80">
        <v>0.74</v>
      </c>
      <c r="L80">
        <v>0</v>
      </c>
      <c r="M80" t="s">
        <v>104</v>
      </c>
      <c r="N80" t="s">
        <v>111</v>
      </c>
      <c r="O80" t="s">
        <v>61</v>
      </c>
      <c r="P80" t="s">
        <v>77</v>
      </c>
      <c r="Q80" t="s">
        <v>52</v>
      </c>
      <c r="R80" t="s">
        <v>40</v>
      </c>
      <c r="S80" t="s">
        <v>41</v>
      </c>
      <c r="T80" t="s">
        <v>39</v>
      </c>
      <c r="U80" t="s">
        <v>54</v>
      </c>
      <c r="V80" t="s">
        <v>92</v>
      </c>
      <c r="W80">
        <v>5.41340493690908</v>
      </c>
      <c r="X80">
        <v>4.9937783513571397</v>
      </c>
      <c r="Y80">
        <v>4.8901963256250003</v>
      </c>
      <c r="Z80">
        <v>4.8610184243243202</v>
      </c>
      <c r="AA80">
        <v>4.7627215015789401</v>
      </c>
      <c r="AB80">
        <v>4.7543953827586103</v>
      </c>
      <c r="AC80">
        <v>4.7021478049743504</v>
      </c>
      <c r="AD80">
        <v>4.5694175707999998</v>
      </c>
      <c r="AE80">
        <v>4.5636133279393896</v>
      </c>
      <c r="AF80">
        <v>4.5266361846341399</v>
      </c>
      <c r="AH80" s="12" t="s">
        <v>67</v>
      </c>
      <c r="AI80" s="6">
        <f t="shared" si="57"/>
        <v>0</v>
      </c>
      <c r="AJ80" s="7">
        <f t="shared" si="53"/>
        <v>1</v>
      </c>
      <c r="AK80" s="7">
        <f t="shared" si="54"/>
        <v>1</v>
      </c>
      <c r="AL80" s="7">
        <f t="shared" si="55"/>
        <v>0</v>
      </c>
      <c r="AM80" s="8">
        <f t="shared" si="56"/>
        <v>0</v>
      </c>
      <c r="AN80" s="6">
        <f t="shared" si="58"/>
        <v>1</v>
      </c>
      <c r="AO80" s="7">
        <f t="shared" si="59"/>
        <v>0</v>
      </c>
      <c r="AP80" s="7">
        <f t="shared" si="60"/>
        <v>0</v>
      </c>
      <c r="AQ80" s="7">
        <f t="shared" si="61"/>
        <v>1</v>
      </c>
      <c r="AR80" s="8">
        <f t="shared" si="62"/>
        <v>0</v>
      </c>
      <c r="AS80" s="6">
        <f t="shared" si="63"/>
        <v>0</v>
      </c>
      <c r="AT80" s="7">
        <f t="shared" si="64"/>
        <v>1</v>
      </c>
      <c r="AU80" s="7">
        <f t="shared" si="65"/>
        <v>1</v>
      </c>
      <c r="AV80" s="7">
        <f t="shared" si="66"/>
        <v>0</v>
      </c>
      <c r="AW80" s="8">
        <f t="shared" si="67"/>
        <v>1</v>
      </c>
      <c r="AX80" s="6">
        <f t="shared" si="68"/>
        <v>1</v>
      </c>
      <c r="AY80" s="7">
        <f t="shared" si="69"/>
        <v>0</v>
      </c>
      <c r="AZ80" s="7">
        <f t="shared" si="70"/>
        <v>1</v>
      </c>
      <c r="BA80" s="7">
        <f t="shared" si="71"/>
        <v>0</v>
      </c>
      <c r="BB80" s="8">
        <f t="shared" si="72"/>
        <v>0</v>
      </c>
      <c r="BC80" s="6">
        <f t="shared" si="73"/>
        <v>1</v>
      </c>
      <c r="BD80" s="7">
        <f t="shared" si="74"/>
        <v>0</v>
      </c>
      <c r="BE80" s="7">
        <f t="shared" si="75"/>
        <v>1</v>
      </c>
      <c r="BF80" s="7">
        <f t="shared" si="76"/>
        <v>0</v>
      </c>
      <c r="BG80" s="8">
        <f t="shared" si="77"/>
        <v>1</v>
      </c>
    </row>
    <row r="81" spans="1:32" x14ac:dyDescent="0.3">
      <c r="A81">
        <v>79</v>
      </c>
      <c r="B81" t="s">
        <v>121</v>
      </c>
      <c r="C81">
        <v>2018</v>
      </c>
      <c r="D81">
        <v>278</v>
      </c>
      <c r="E81">
        <v>79</v>
      </c>
      <c r="F81">
        <v>0.52517985611510698</v>
      </c>
      <c r="G81">
        <v>0.1</v>
      </c>
      <c r="H81">
        <v>8</v>
      </c>
      <c r="I81">
        <v>0.68</v>
      </c>
      <c r="J81">
        <v>0.48</v>
      </c>
      <c r="K81">
        <v>0.56000000000000005</v>
      </c>
      <c r="L81">
        <v>5</v>
      </c>
      <c r="M81" t="s">
        <v>104</v>
      </c>
      <c r="N81" t="s">
        <v>41</v>
      </c>
      <c r="O81" t="s">
        <v>52</v>
      </c>
      <c r="P81" t="s">
        <v>92</v>
      </c>
      <c r="Q81" t="s">
        <v>65</v>
      </c>
      <c r="R81" t="s">
        <v>47</v>
      </c>
      <c r="S81" t="s">
        <v>91</v>
      </c>
      <c r="T81" t="s">
        <v>77</v>
      </c>
      <c r="U81" t="s">
        <v>84</v>
      </c>
      <c r="V81" t="s">
        <v>103</v>
      </c>
      <c r="W81">
        <v>5.3208030568749898</v>
      </c>
      <c r="X81">
        <v>5.2114069028124899</v>
      </c>
      <c r="Y81">
        <v>5.1683078507894704</v>
      </c>
      <c r="Z81">
        <v>4.5914969796153802</v>
      </c>
      <c r="AA81">
        <v>4.5556128990625</v>
      </c>
      <c r="AB81">
        <v>4.5517570486206802</v>
      </c>
      <c r="AC81">
        <v>4.46178262133333</v>
      </c>
      <c r="AD81">
        <v>4.3677982407837801</v>
      </c>
      <c r="AE81">
        <v>4.3521675666666599</v>
      </c>
      <c r="AF81">
        <v>4.31080054303448</v>
      </c>
    </row>
    <row r="82" spans="1:32" x14ac:dyDescent="0.3">
      <c r="A82">
        <v>80</v>
      </c>
      <c r="B82" t="s">
        <v>121</v>
      </c>
      <c r="C82">
        <v>2018</v>
      </c>
      <c r="D82">
        <v>278</v>
      </c>
      <c r="E82">
        <v>80</v>
      </c>
      <c r="F82">
        <v>0.54316546762589901</v>
      </c>
      <c r="G82">
        <v>0.08</v>
      </c>
      <c r="H82">
        <v>5</v>
      </c>
      <c r="I82">
        <v>0.34</v>
      </c>
      <c r="J82">
        <v>0.78</v>
      </c>
      <c r="K82">
        <v>0.24</v>
      </c>
      <c r="L82">
        <v>8</v>
      </c>
      <c r="M82" t="s">
        <v>104</v>
      </c>
      <c r="N82" t="s">
        <v>52</v>
      </c>
      <c r="O82" t="s">
        <v>72</v>
      </c>
      <c r="P82" t="s">
        <v>77</v>
      </c>
      <c r="Q82" t="s">
        <v>55</v>
      </c>
      <c r="R82" t="s">
        <v>42</v>
      </c>
      <c r="S82" t="s">
        <v>54</v>
      </c>
      <c r="T82" t="s">
        <v>95</v>
      </c>
      <c r="U82" t="s">
        <v>41</v>
      </c>
      <c r="V82" t="s">
        <v>56</v>
      </c>
      <c r="W82">
        <v>6.1316345650999899</v>
      </c>
      <c r="X82">
        <v>5.5652791939024304</v>
      </c>
      <c r="Y82">
        <v>5.4488882747058804</v>
      </c>
      <c r="Z82">
        <v>5.3614525395999904</v>
      </c>
      <c r="AA82">
        <v>5.3051501969230701</v>
      </c>
      <c r="AB82">
        <v>5.2517579595833297</v>
      </c>
      <c r="AC82">
        <v>5.21382520045454</v>
      </c>
      <c r="AD82">
        <v>5.1804973411999899</v>
      </c>
      <c r="AE82">
        <v>5.1134247483999999</v>
      </c>
      <c r="AF82">
        <v>5.0683020179999998</v>
      </c>
    </row>
    <row r="83" spans="1:32" x14ac:dyDescent="0.3">
      <c r="A83">
        <v>81</v>
      </c>
      <c r="B83" t="s">
        <v>121</v>
      </c>
      <c r="C83">
        <v>2018</v>
      </c>
      <c r="D83">
        <v>278</v>
      </c>
      <c r="E83">
        <v>81</v>
      </c>
      <c r="F83">
        <v>0.52158273381294895</v>
      </c>
      <c r="G83">
        <v>0.12</v>
      </c>
      <c r="H83">
        <v>10</v>
      </c>
      <c r="I83">
        <v>0.62</v>
      </c>
      <c r="J83">
        <v>0.98</v>
      </c>
      <c r="K83">
        <v>0.36</v>
      </c>
      <c r="L83">
        <v>4</v>
      </c>
      <c r="M83" t="s">
        <v>77</v>
      </c>
      <c r="N83" t="s">
        <v>85</v>
      </c>
      <c r="O83" t="s">
        <v>52</v>
      </c>
      <c r="P83" t="s">
        <v>112</v>
      </c>
      <c r="Q83" t="s">
        <v>104</v>
      </c>
      <c r="R83" t="s">
        <v>56</v>
      </c>
      <c r="S83" t="s">
        <v>70</v>
      </c>
      <c r="T83" t="s">
        <v>92</v>
      </c>
      <c r="U83" t="s">
        <v>105</v>
      </c>
      <c r="V83" t="s">
        <v>111</v>
      </c>
      <c r="W83">
        <v>3.3942444070975601</v>
      </c>
      <c r="X83">
        <v>3.2644901719361701</v>
      </c>
      <c r="Y83">
        <v>3.1761749506612902</v>
      </c>
      <c r="Z83">
        <v>2.9976706111395299</v>
      </c>
      <c r="AA83">
        <v>2.9822154600416599</v>
      </c>
      <c r="AB83">
        <v>2.8392311754594499</v>
      </c>
      <c r="AC83">
        <v>2.7656911878371999</v>
      </c>
      <c r="AD83">
        <v>2.7211731217111099</v>
      </c>
      <c r="AE83">
        <v>2.7208512506818101</v>
      </c>
      <c r="AF83">
        <v>2.69687212340909</v>
      </c>
    </row>
    <row r="84" spans="1:32" x14ac:dyDescent="0.3">
      <c r="A84">
        <v>82</v>
      </c>
      <c r="B84" t="s">
        <v>121</v>
      </c>
      <c r="C84">
        <v>2018</v>
      </c>
      <c r="D84">
        <v>278</v>
      </c>
      <c r="E84">
        <v>82</v>
      </c>
      <c r="F84">
        <v>0.52877697841726601</v>
      </c>
      <c r="G84">
        <v>0.86</v>
      </c>
      <c r="H84">
        <v>1</v>
      </c>
      <c r="I84">
        <v>0.98</v>
      </c>
      <c r="J84">
        <v>0.96</v>
      </c>
      <c r="K84">
        <v>0.2</v>
      </c>
      <c r="L84">
        <v>10</v>
      </c>
      <c r="M84" t="s">
        <v>72</v>
      </c>
      <c r="N84" t="s">
        <v>77</v>
      </c>
      <c r="O84" t="s">
        <v>104</v>
      </c>
      <c r="P84" t="s">
        <v>97</v>
      </c>
      <c r="Q84" t="s">
        <v>41</v>
      </c>
      <c r="R84" t="s">
        <v>92</v>
      </c>
      <c r="S84" t="s">
        <v>52</v>
      </c>
      <c r="T84" t="s">
        <v>47</v>
      </c>
      <c r="U84" t="s">
        <v>86</v>
      </c>
      <c r="V84" t="s">
        <v>78</v>
      </c>
      <c r="W84">
        <v>15.838745100000001</v>
      </c>
      <c r="X84">
        <v>12.519506679999999</v>
      </c>
      <c r="Y84">
        <v>10.377663488333299</v>
      </c>
      <c r="Z84">
        <v>9.0811591049999993</v>
      </c>
      <c r="AA84">
        <v>8.7170388499999998</v>
      </c>
      <c r="AB84">
        <v>8.5831622933333307</v>
      </c>
      <c r="AC84">
        <v>8.2407640733333292</v>
      </c>
      <c r="AD84">
        <v>8.226161265</v>
      </c>
      <c r="AE84">
        <v>7.7318765000000003</v>
      </c>
      <c r="AF84">
        <v>7.5229754399999997</v>
      </c>
    </row>
    <row r="85" spans="1:32" x14ac:dyDescent="0.3">
      <c r="A85">
        <v>83</v>
      </c>
      <c r="B85" t="s">
        <v>121</v>
      </c>
      <c r="C85">
        <v>2018</v>
      </c>
      <c r="D85">
        <v>278</v>
      </c>
      <c r="E85">
        <v>83</v>
      </c>
      <c r="F85">
        <v>0.53956834532374098</v>
      </c>
      <c r="G85">
        <v>0.06</v>
      </c>
      <c r="H85">
        <v>10</v>
      </c>
      <c r="I85">
        <v>0.64</v>
      </c>
      <c r="J85">
        <v>0.7</v>
      </c>
      <c r="K85">
        <v>0.62</v>
      </c>
      <c r="L85">
        <v>6</v>
      </c>
      <c r="M85" t="s">
        <v>104</v>
      </c>
      <c r="N85" t="s">
        <v>77</v>
      </c>
      <c r="O85" t="s">
        <v>39</v>
      </c>
      <c r="P85" t="s">
        <v>41</v>
      </c>
      <c r="Q85" t="s">
        <v>111</v>
      </c>
      <c r="R85" t="s">
        <v>72</v>
      </c>
      <c r="S85" t="s">
        <v>107</v>
      </c>
      <c r="T85" t="s">
        <v>52</v>
      </c>
      <c r="U85" t="s">
        <v>76</v>
      </c>
      <c r="V85" t="s">
        <v>98</v>
      </c>
      <c r="W85">
        <v>5.4208706984374997</v>
      </c>
      <c r="X85">
        <v>5.08347240621951</v>
      </c>
      <c r="Y85">
        <v>4.9925278999999998</v>
      </c>
      <c r="Z85">
        <v>4.7800281154047601</v>
      </c>
      <c r="AA85">
        <v>4.4188188212608699</v>
      </c>
      <c r="AB85">
        <v>4.3737297693749904</v>
      </c>
      <c r="AC85">
        <v>4.3447194804468001</v>
      </c>
      <c r="AD85">
        <v>4.2612056111249998</v>
      </c>
      <c r="AE85">
        <v>4.2449764022222203</v>
      </c>
      <c r="AF85">
        <v>4.2073723843181803</v>
      </c>
    </row>
    <row r="86" spans="1:32" x14ac:dyDescent="0.3">
      <c r="A86">
        <v>84</v>
      </c>
      <c r="B86" t="s">
        <v>121</v>
      </c>
      <c r="C86">
        <v>2018</v>
      </c>
      <c r="D86">
        <v>278</v>
      </c>
      <c r="E86">
        <v>84</v>
      </c>
      <c r="F86">
        <v>0.50359712230215803</v>
      </c>
      <c r="G86">
        <v>0.12</v>
      </c>
      <c r="H86">
        <v>2</v>
      </c>
      <c r="I86">
        <v>0.78</v>
      </c>
      <c r="J86">
        <v>0.98</v>
      </c>
      <c r="K86">
        <v>0.16</v>
      </c>
      <c r="L86">
        <v>0</v>
      </c>
      <c r="M86" t="s">
        <v>41</v>
      </c>
      <c r="N86" t="s">
        <v>104</v>
      </c>
      <c r="O86" t="s">
        <v>61</v>
      </c>
      <c r="P86" t="s">
        <v>45</v>
      </c>
      <c r="Q86" t="s">
        <v>37</v>
      </c>
      <c r="R86" t="s">
        <v>55</v>
      </c>
      <c r="S86" t="s">
        <v>111</v>
      </c>
      <c r="T86" t="s">
        <v>54</v>
      </c>
      <c r="U86" t="s">
        <v>48</v>
      </c>
      <c r="V86" t="s">
        <v>83</v>
      </c>
      <c r="W86">
        <v>11.496830874285701</v>
      </c>
      <c r="X86">
        <v>11.201801603157801</v>
      </c>
      <c r="Y86">
        <v>9.6478828925000002</v>
      </c>
      <c r="Z86">
        <v>9.1775200374999901</v>
      </c>
      <c r="AA86">
        <v>9.0318534960000001</v>
      </c>
      <c r="AB86">
        <v>8.9126488859999995</v>
      </c>
      <c r="AC86">
        <v>8.8704942859999996</v>
      </c>
      <c r="AD86">
        <v>8.7276337179999999</v>
      </c>
      <c r="AE86">
        <v>8.6345066999999993</v>
      </c>
      <c r="AF86">
        <v>8.5329504000000007</v>
      </c>
    </row>
    <row r="87" spans="1:32" x14ac:dyDescent="0.3">
      <c r="A87">
        <v>85</v>
      </c>
      <c r="B87" t="s">
        <v>121</v>
      </c>
      <c r="C87">
        <v>2018</v>
      </c>
      <c r="D87">
        <v>278</v>
      </c>
      <c r="E87">
        <v>85</v>
      </c>
      <c r="F87">
        <v>0.54676258992805704</v>
      </c>
      <c r="G87">
        <v>0.12</v>
      </c>
      <c r="H87">
        <v>3</v>
      </c>
      <c r="I87">
        <v>0.64</v>
      </c>
      <c r="J87">
        <v>0.66</v>
      </c>
      <c r="K87">
        <v>0.28000000000000003</v>
      </c>
      <c r="L87">
        <v>8</v>
      </c>
      <c r="M87" t="s">
        <v>110</v>
      </c>
      <c r="N87" t="s">
        <v>111</v>
      </c>
      <c r="O87" t="s">
        <v>104</v>
      </c>
      <c r="P87" t="s">
        <v>41</v>
      </c>
      <c r="Q87" t="s">
        <v>54</v>
      </c>
      <c r="R87" t="s">
        <v>112</v>
      </c>
      <c r="S87" t="s">
        <v>103</v>
      </c>
      <c r="T87" t="s">
        <v>52</v>
      </c>
      <c r="U87" t="s">
        <v>47</v>
      </c>
      <c r="V87" t="s">
        <v>92</v>
      </c>
      <c r="W87">
        <v>14.075154299999999</v>
      </c>
      <c r="X87">
        <v>8.9054949259999994</v>
      </c>
      <c r="Y87">
        <v>8.7845410168000004</v>
      </c>
      <c r="Z87">
        <v>8.2330214133333293</v>
      </c>
      <c r="AA87">
        <v>7.8578368499999902</v>
      </c>
      <c r="AB87">
        <v>7.7986650400000004</v>
      </c>
      <c r="AC87">
        <v>7.4771567276923001</v>
      </c>
      <c r="AD87">
        <v>7.4361116891666601</v>
      </c>
      <c r="AE87">
        <v>7.4257941645454499</v>
      </c>
      <c r="AF87">
        <v>7.3891745639999904</v>
      </c>
    </row>
    <row r="88" spans="1:32" x14ac:dyDescent="0.3">
      <c r="A88">
        <v>86</v>
      </c>
      <c r="B88" t="s">
        <v>121</v>
      </c>
      <c r="C88">
        <v>2018</v>
      </c>
      <c r="D88">
        <v>278</v>
      </c>
      <c r="E88">
        <v>86</v>
      </c>
      <c r="F88">
        <v>0.492805755395683</v>
      </c>
      <c r="G88">
        <v>0.06</v>
      </c>
      <c r="H88">
        <v>9</v>
      </c>
      <c r="I88">
        <v>0.7</v>
      </c>
      <c r="J88">
        <v>0.28000000000000003</v>
      </c>
      <c r="K88">
        <v>0.48</v>
      </c>
      <c r="L88">
        <v>6</v>
      </c>
      <c r="M88" t="s">
        <v>77</v>
      </c>
      <c r="N88" t="s">
        <v>104</v>
      </c>
      <c r="O88" t="s">
        <v>102</v>
      </c>
      <c r="P88" t="s">
        <v>108</v>
      </c>
      <c r="Q88" t="s">
        <v>93</v>
      </c>
      <c r="R88" t="s">
        <v>54</v>
      </c>
      <c r="S88" t="s">
        <v>68</v>
      </c>
      <c r="T88" t="s">
        <v>92</v>
      </c>
      <c r="U88" t="s">
        <v>89</v>
      </c>
      <c r="V88" t="s">
        <v>81</v>
      </c>
      <c r="W88">
        <v>8.0527220849999992</v>
      </c>
      <c r="X88">
        <v>7.93491212333333</v>
      </c>
      <c r="Y88">
        <v>7.1178844199999904</v>
      </c>
      <c r="Z88">
        <v>6.9764170649999997</v>
      </c>
      <c r="AA88">
        <v>6.8912764514285696</v>
      </c>
      <c r="AB88">
        <v>6.7903596617647004</v>
      </c>
      <c r="AC88">
        <v>6.7225294545454499</v>
      </c>
      <c r="AD88">
        <v>6.6938752130000001</v>
      </c>
      <c r="AE88">
        <v>6.5164745942857101</v>
      </c>
      <c r="AF88">
        <v>6.4941378610526304</v>
      </c>
    </row>
    <row r="89" spans="1:32" x14ac:dyDescent="0.3">
      <c r="A89">
        <v>87</v>
      </c>
      <c r="B89" t="s">
        <v>121</v>
      </c>
      <c r="C89">
        <v>2018</v>
      </c>
      <c r="D89">
        <v>278</v>
      </c>
      <c r="E89">
        <v>87</v>
      </c>
      <c r="F89">
        <v>0.514388489208633</v>
      </c>
      <c r="G89">
        <v>0.44</v>
      </c>
      <c r="H89">
        <v>3</v>
      </c>
      <c r="I89">
        <v>0.24</v>
      </c>
      <c r="J89">
        <v>0.6</v>
      </c>
      <c r="K89">
        <v>0.98</v>
      </c>
      <c r="L89">
        <v>2</v>
      </c>
      <c r="M89" t="s">
        <v>39</v>
      </c>
      <c r="N89" t="s">
        <v>52</v>
      </c>
      <c r="O89" t="s">
        <v>42</v>
      </c>
      <c r="P89" t="s">
        <v>94</v>
      </c>
      <c r="Q89" t="s">
        <v>72</v>
      </c>
      <c r="R89" t="s">
        <v>75</v>
      </c>
      <c r="S89" t="s">
        <v>104</v>
      </c>
      <c r="T89" t="s">
        <v>77</v>
      </c>
      <c r="U89" t="s">
        <v>34</v>
      </c>
      <c r="V89" t="s">
        <v>88</v>
      </c>
      <c r="W89">
        <v>6.8811205266666597</v>
      </c>
      <c r="X89">
        <v>5.8726560675000004</v>
      </c>
      <c r="Y89">
        <v>5.3980227412500001</v>
      </c>
      <c r="Z89">
        <v>5.3105064285714203</v>
      </c>
      <c r="AA89">
        <v>5.2754019271428501</v>
      </c>
      <c r="AB89">
        <v>5.2212789060000002</v>
      </c>
      <c r="AC89">
        <v>5.1023424788235197</v>
      </c>
      <c r="AD89">
        <v>5.09118959666666</v>
      </c>
      <c r="AE89">
        <v>4.9519713118181796</v>
      </c>
      <c r="AF89">
        <v>4.9370243550000001</v>
      </c>
    </row>
    <row r="90" spans="1:32" x14ac:dyDescent="0.3">
      <c r="A90">
        <v>88</v>
      </c>
      <c r="B90" t="s">
        <v>121</v>
      </c>
      <c r="C90">
        <v>2018</v>
      </c>
      <c r="D90">
        <v>278</v>
      </c>
      <c r="E90">
        <v>88</v>
      </c>
      <c r="F90">
        <v>0.50359712230215803</v>
      </c>
      <c r="G90">
        <v>0.16</v>
      </c>
      <c r="H90">
        <v>4</v>
      </c>
      <c r="I90">
        <v>0.78</v>
      </c>
      <c r="J90">
        <v>0.84</v>
      </c>
      <c r="K90">
        <v>0.98</v>
      </c>
      <c r="L90">
        <v>10</v>
      </c>
      <c r="M90" t="s">
        <v>104</v>
      </c>
      <c r="N90" t="s">
        <v>85</v>
      </c>
      <c r="O90" t="s">
        <v>111</v>
      </c>
      <c r="P90" t="s">
        <v>58</v>
      </c>
      <c r="Q90" t="s">
        <v>41</v>
      </c>
      <c r="R90" t="s">
        <v>75</v>
      </c>
      <c r="S90" t="s">
        <v>83</v>
      </c>
      <c r="T90" t="s">
        <v>52</v>
      </c>
      <c r="U90" t="s">
        <v>98</v>
      </c>
      <c r="V90" t="s">
        <v>113</v>
      </c>
      <c r="W90">
        <v>7.3252721599999999</v>
      </c>
      <c r="X90">
        <v>6.6827927999999899</v>
      </c>
      <c r="Y90">
        <v>6.6512520285714203</v>
      </c>
      <c r="Z90">
        <v>6.4635273216666604</v>
      </c>
      <c r="AA90">
        <v>6.1757398863636297</v>
      </c>
      <c r="AB90">
        <v>5.9048312975000004</v>
      </c>
      <c r="AC90">
        <v>5.6422775439999997</v>
      </c>
      <c r="AD90">
        <v>5.5988287517647004</v>
      </c>
      <c r="AE90">
        <v>5.4301241371428501</v>
      </c>
      <c r="AF90">
        <v>5.35586782166666</v>
      </c>
    </row>
    <row r="91" spans="1:32" x14ac:dyDescent="0.3">
      <c r="A91">
        <v>89</v>
      </c>
      <c r="B91" t="s">
        <v>121</v>
      </c>
      <c r="C91">
        <v>2018</v>
      </c>
      <c r="D91">
        <v>278</v>
      </c>
      <c r="E91">
        <v>89</v>
      </c>
      <c r="F91">
        <v>0.53956834532374098</v>
      </c>
      <c r="G91">
        <v>0.04</v>
      </c>
      <c r="H91">
        <v>7</v>
      </c>
      <c r="I91">
        <v>0.36</v>
      </c>
      <c r="J91">
        <v>0.44</v>
      </c>
      <c r="K91">
        <v>0.34</v>
      </c>
      <c r="L91">
        <v>4</v>
      </c>
      <c r="M91" t="s">
        <v>104</v>
      </c>
      <c r="N91" t="s">
        <v>77</v>
      </c>
      <c r="O91" t="s">
        <v>78</v>
      </c>
      <c r="P91" t="s">
        <v>52</v>
      </c>
      <c r="Q91" t="s">
        <v>54</v>
      </c>
      <c r="R91" t="s">
        <v>41</v>
      </c>
      <c r="S91" t="s">
        <v>65</v>
      </c>
      <c r="T91" t="s">
        <v>107</v>
      </c>
      <c r="U91" t="s">
        <v>64</v>
      </c>
      <c r="V91" t="s">
        <v>103</v>
      </c>
      <c r="W91">
        <v>4.9760321991489302</v>
      </c>
      <c r="X91">
        <v>4.5995053338409102</v>
      </c>
      <c r="Y91">
        <v>4.5238789677</v>
      </c>
      <c r="Z91">
        <v>4.4556710038437499</v>
      </c>
      <c r="AA91">
        <v>4.1822583312982404</v>
      </c>
      <c r="AB91">
        <v>4.1688784958593699</v>
      </c>
      <c r="AC91">
        <v>4.1622964595081902</v>
      </c>
      <c r="AD91">
        <v>4.1228555063207502</v>
      </c>
      <c r="AE91">
        <v>4.1028796192340398</v>
      </c>
      <c r="AF91">
        <v>4.0949811810724599</v>
      </c>
    </row>
    <row r="92" spans="1:32" x14ac:dyDescent="0.3">
      <c r="A92">
        <v>90</v>
      </c>
      <c r="B92" t="s">
        <v>121</v>
      </c>
      <c r="C92">
        <v>2018</v>
      </c>
      <c r="D92">
        <v>278</v>
      </c>
      <c r="E92">
        <v>90</v>
      </c>
      <c r="F92">
        <v>0.53237410071942404</v>
      </c>
      <c r="G92">
        <v>0.26</v>
      </c>
      <c r="H92">
        <v>6</v>
      </c>
      <c r="I92">
        <v>0.46</v>
      </c>
      <c r="J92">
        <v>0.32</v>
      </c>
      <c r="K92">
        <v>0.88</v>
      </c>
      <c r="L92">
        <v>7</v>
      </c>
      <c r="M92" t="s">
        <v>104</v>
      </c>
      <c r="N92" t="s">
        <v>81</v>
      </c>
      <c r="O92" t="s">
        <v>111</v>
      </c>
      <c r="P92" t="s">
        <v>75</v>
      </c>
      <c r="Q92" t="s">
        <v>71</v>
      </c>
      <c r="R92" t="s">
        <v>47</v>
      </c>
      <c r="S92" t="s">
        <v>89</v>
      </c>
      <c r="T92" t="s">
        <v>45</v>
      </c>
      <c r="U92" t="s">
        <v>107</v>
      </c>
      <c r="V92" t="s">
        <v>90</v>
      </c>
      <c r="W92">
        <v>6.276424606</v>
      </c>
      <c r="X92">
        <v>6.1557685933333302</v>
      </c>
      <c r="Y92">
        <v>6.0765877711764702</v>
      </c>
      <c r="Z92">
        <v>6.0397120900000001</v>
      </c>
      <c r="AA92">
        <v>5.6253250850000001</v>
      </c>
      <c r="AB92">
        <v>5.56330189</v>
      </c>
      <c r="AC92">
        <v>5.5295960228571399</v>
      </c>
      <c r="AD92">
        <v>5.4405139679999897</v>
      </c>
      <c r="AE92">
        <v>5.38707468833333</v>
      </c>
      <c r="AF92">
        <v>5.0584255036363599</v>
      </c>
    </row>
    <row r="93" spans="1:32" x14ac:dyDescent="0.3">
      <c r="A93">
        <v>91</v>
      </c>
      <c r="B93" t="s">
        <v>121</v>
      </c>
      <c r="C93">
        <v>2018</v>
      </c>
      <c r="D93">
        <v>278</v>
      </c>
      <c r="E93">
        <v>91</v>
      </c>
      <c r="F93">
        <v>0.52877697841726601</v>
      </c>
      <c r="G93">
        <v>0.2</v>
      </c>
      <c r="H93">
        <v>2</v>
      </c>
      <c r="I93">
        <v>0.6</v>
      </c>
      <c r="J93">
        <v>0.52</v>
      </c>
      <c r="K93">
        <v>0.38</v>
      </c>
      <c r="L93">
        <v>8</v>
      </c>
      <c r="M93" t="s">
        <v>111</v>
      </c>
      <c r="N93" t="s">
        <v>103</v>
      </c>
      <c r="O93" t="s">
        <v>41</v>
      </c>
      <c r="P93" t="s">
        <v>65</v>
      </c>
      <c r="Q93" t="s">
        <v>99</v>
      </c>
      <c r="R93" t="s">
        <v>52</v>
      </c>
      <c r="S93" t="s">
        <v>104</v>
      </c>
      <c r="T93" t="s">
        <v>110</v>
      </c>
      <c r="U93" t="s">
        <v>51</v>
      </c>
      <c r="V93" t="s">
        <v>72</v>
      </c>
      <c r="W93">
        <v>10.2241838214285</v>
      </c>
      <c r="X93">
        <v>9.6271358133333305</v>
      </c>
      <c r="Y93">
        <v>9.1902162642857093</v>
      </c>
      <c r="Z93">
        <v>8.4890518200000002</v>
      </c>
      <c r="AA93">
        <v>8.35219811999999</v>
      </c>
      <c r="AB93">
        <v>8.3446784059999999</v>
      </c>
      <c r="AC93">
        <v>8.2285838882352902</v>
      </c>
      <c r="AD93">
        <v>8.0480384800000007</v>
      </c>
      <c r="AE93">
        <v>8.0427414566666595</v>
      </c>
      <c r="AF93">
        <v>7.8244911180000001</v>
      </c>
    </row>
    <row r="94" spans="1:32" x14ac:dyDescent="0.3">
      <c r="A94">
        <v>92</v>
      </c>
      <c r="B94" t="s">
        <v>121</v>
      </c>
      <c r="C94">
        <v>2018</v>
      </c>
      <c r="D94">
        <v>278</v>
      </c>
      <c r="E94">
        <v>92</v>
      </c>
      <c r="F94">
        <v>0.52877697841726601</v>
      </c>
      <c r="G94">
        <v>0.5</v>
      </c>
      <c r="H94">
        <v>5</v>
      </c>
      <c r="I94">
        <v>0.72</v>
      </c>
      <c r="J94">
        <v>1</v>
      </c>
      <c r="K94">
        <v>0.82</v>
      </c>
      <c r="L94">
        <v>5</v>
      </c>
      <c r="M94" t="s">
        <v>104</v>
      </c>
      <c r="N94" t="s">
        <v>85</v>
      </c>
      <c r="O94" t="s">
        <v>48</v>
      </c>
      <c r="P94" t="s">
        <v>49</v>
      </c>
      <c r="Q94" t="s">
        <v>72</v>
      </c>
      <c r="R94" t="s">
        <v>96</v>
      </c>
      <c r="S94" t="s">
        <v>98</v>
      </c>
      <c r="T94" t="s">
        <v>56</v>
      </c>
      <c r="U94" t="s">
        <v>52</v>
      </c>
      <c r="V94" t="s">
        <v>65</v>
      </c>
      <c r="W94">
        <v>5.6669211634499996</v>
      </c>
      <c r="X94">
        <v>5.4091964134999904</v>
      </c>
      <c r="Y94">
        <v>5.06729305</v>
      </c>
      <c r="Z94">
        <v>5.0391039339999999</v>
      </c>
      <c r="AA94">
        <v>4.8780841287999896</v>
      </c>
      <c r="AB94">
        <v>4.3074007719999896</v>
      </c>
      <c r="AC94">
        <v>4.1491875074999998</v>
      </c>
      <c r="AD94">
        <v>4.0779367080000002</v>
      </c>
      <c r="AE94">
        <v>3.9308787024545402</v>
      </c>
      <c r="AF94">
        <v>3.9008571667999998</v>
      </c>
    </row>
    <row r="95" spans="1:32" x14ac:dyDescent="0.3">
      <c r="A95">
        <v>93</v>
      </c>
      <c r="B95" t="s">
        <v>121</v>
      </c>
      <c r="C95">
        <v>2018</v>
      </c>
      <c r="D95">
        <v>278</v>
      </c>
      <c r="E95">
        <v>93</v>
      </c>
      <c r="F95">
        <v>0.53597122302158196</v>
      </c>
      <c r="G95">
        <v>0.14000000000000001</v>
      </c>
      <c r="H95">
        <v>8</v>
      </c>
      <c r="I95">
        <v>0.16</v>
      </c>
      <c r="J95">
        <v>0.44</v>
      </c>
      <c r="K95">
        <v>0.2</v>
      </c>
      <c r="L95">
        <v>8</v>
      </c>
      <c r="M95" t="s">
        <v>104</v>
      </c>
      <c r="N95" t="s">
        <v>108</v>
      </c>
      <c r="O95" t="s">
        <v>74</v>
      </c>
      <c r="P95" t="s">
        <v>54</v>
      </c>
      <c r="Q95" t="s">
        <v>77</v>
      </c>
      <c r="R95" t="s">
        <v>42</v>
      </c>
      <c r="S95" t="s">
        <v>46</v>
      </c>
      <c r="T95" t="s">
        <v>48</v>
      </c>
      <c r="U95" t="s">
        <v>113</v>
      </c>
      <c r="V95" t="s">
        <v>103</v>
      </c>
      <c r="W95">
        <v>4.7181448752727198</v>
      </c>
      <c r="X95">
        <v>4.5066867938461499</v>
      </c>
      <c r="Y95">
        <v>4.3387359437499997</v>
      </c>
      <c r="Z95">
        <v>4.2252450537619</v>
      </c>
      <c r="AA95">
        <v>4.2093353570588201</v>
      </c>
      <c r="AB95">
        <v>4.0316623055555496</v>
      </c>
      <c r="AC95">
        <v>4.0188508163157897</v>
      </c>
      <c r="AD95">
        <v>3.86026208162499</v>
      </c>
      <c r="AE95">
        <v>3.8404404172</v>
      </c>
      <c r="AF95">
        <v>3.81513452879999</v>
      </c>
    </row>
    <row r="96" spans="1:32" x14ac:dyDescent="0.3">
      <c r="A96">
        <v>94</v>
      </c>
      <c r="B96" t="s">
        <v>121</v>
      </c>
      <c r="C96">
        <v>2018</v>
      </c>
      <c r="D96">
        <v>278</v>
      </c>
      <c r="E96">
        <v>94</v>
      </c>
      <c r="F96">
        <v>0.53237410071942404</v>
      </c>
      <c r="G96">
        <v>0.14000000000000001</v>
      </c>
      <c r="H96">
        <v>6</v>
      </c>
      <c r="I96">
        <v>0.84</v>
      </c>
      <c r="J96">
        <v>0.8</v>
      </c>
      <c r="K96">
        <v>0.42</v>
      </c>
      <c r="L96">
        <v>10</v>
      </c>
      <c r="M96" t="s">
        <v>104</v>
      </c>
      <c r="N96" t="s">
        <v>76</v>
      </c>
      <c r="O96" t="s">
        <v>41</v>
      </c>
      <c r="P96" t="s">
        <v>52</v>
      </c>
      <c r="Q96" t="s">
        <v>71</v>
      </c>
      <c r="R96" t="s">
        <v>56</v>
      </c>
      <c r="S96" t="s">
        <v>72</v>
      </c>
      <c r="T96" t="s">
        <v>92</v>
      </c>
      <c r="U96" t="s">
        <v>99</v>
      </c>
      <c r="V96" t="s">
        <v>103</v>
      </c>
      <c r="W96">
        <v>5.0870295991666596</v>
      </c>
      <c r="X96">
        <v>4.92820819090909</v>
      </c>
      <c r="Y96">
        <v>4.8834520749523804</v>
      </c>
      <c r="Z96">
        <v>4.5767964694285697</v>
      </c>
      <c r="AA96">
        <v>4.4753452388888801</v>
      </c>
      <c r="AB96">
        <v>4.3550322731666604</v>
      </c>
      <c r="AC96">
        <v>4.2902347799999996</v>
      </c>
      <c r="AD96">
        <v>4.2319130591052598</v>
      </c>
      <c r="AE96">
        <v>4.1577835199999997</v>
      </c>
      <c r="AF96">
        <v>4.1533608677037002</v>
      </c>
    </row>
    <row r="97" spans="1:32" x14ac:dyDescent="0.3">
      <c r="A97">
        <v>95</v>
      </c>
      <c r="B97" t="s">
        <v>121</v>
      </c>
      <c r="C97">
        <v>2018</v>
      </c>
      <c r="D97">
        <v>278</v>
      </c>
      <c r="E97">
        <v>95</v>
      </c>
      <c r="F97">
        <v>0.50719424460431595</v>
      </c>
      <c r="G97">
        <v>0.66</v>
      </c>
      <c r="H97">
        <v>1</v>
      </c>
      <c r="I97">
        <v>1</v>
      </c>
      <c r="J97">
        <v>0.5</v>
      </c>
      <c r="K97">
        <v>0.36</v>
      </c>
      <c r="L97">
        <v>0</v>
      </c>
      <c r="M97" t="s">
        <v>78</v>
      </c>
      <c r="N97" t="s">
        <v>97</v>
      </c>
      <c r="O97" t="s">
        <v>77</v>
      </c>
      <c r="P97" t="s">
        <v>111</v>
      </c>
      <c r="Q97" t="s">
        <v>68</v>
      </c>
      <c r="R97" t="s">
        <v>103</v>
      </c>
      <c r="S97" t="s">
        <v>69</v>
      </c>
      <c r="T97" t="s">
        <v>104</v>
      </c>
      <c r="U97" t="s">
        <v>36</v>
      </c>
      <c r="V97" t="s">
        <v>89</v>
      </c>
      <c r="W97">
        <v>17.892179500000001</v>
      </c>
      <c r="X97">
        <v>15.829046699999999</v>
      </c>
      <c r="Y97">
        <v>15.67650175</v>
      </c>
      <c r="Z97">
        <v>15.17859075</v>
      </c>
      <c r="AA97">
        <v>14.8209157</v>
      </c>
      <c r="AB97">
        <v>13.874883649999999</v>
      </c>
      <c r="AC97">
        <v>13.85508825</v>
      </c>
      <c r="AD97">
        <v>13.5859018883333</v>
      </c>
      <c r="AE97">
        <v>13.550143974999999</v>
      </c>
      <c r="AF97">
        <v>13.535100499999899</v>
      </c>
    </row>
    <row r="98" spans="1:32" x14ac:dyDescent="0.3">
      <c r="A98">
        <v>96</v>
      </c>
      <c r="B98" t="s">
        <v>121</v>
      </c>
      <c r="C98">
        <v>2018</v>
      </c>
      <c r="D98">
        <v>278</v>
      </c>
      <c r="E98">
        <v>96</v>
      </c>
      <c r="F98">
        <v>0.52877697841726601</v>
      </c>
      <c r="G98">
        <v>0.24</v>
      </c>
      <c r="H98">
        <v>9</v>
      </c>
      <c r="I98">
        <v>0.36</v>
      </c>
      <c r="J98">
        <v>0.28000000000000003</v>
      </c>
      <c r="K98">
        <v>0.9</v>
      </c>
      <c r="L98">
        <v>10</v>
      </c>
      <c r="M98" t="s">
        <v>100</v>
      </c>
      <c r="N98" t="s">
        <v>111</v>
      </c>
      <c r="O98" t="s">
        <v>41</v>
      </c>
      <c r="P98" t="s">
        <v>96</v>
      </c>
      <c r="Q98" t="s">
        <v>40</v>
      </c>
      <c r="R98" t="s">
        <v>72</v>
      </c>
      <c r="S98" t="s">
        <v>52</v>
      </c>
      <c r="T98" t="s">
        <v>97</v>
      </c>
      <c r="U98" t="s">
        <v>104</v>
      </c>
      <c r="V98" t="s">
        <v>44</v>
      </c>
      <c r="W98">
        <v>8.0256311899999897</v>
      </c>
      <c r="X98">
        <v>7.9682848499999999</v>
      </c>
      <c r="Y98">
        <v>7.5115252266666603</v>
      </c>
      <c r="Z98">
        <v>7.4083282133333297</v>
      </c>
      <c r="AA98">
        <v>7.4059997800000001</v>
      </c>
      <c r="AB98">
        <v>7.2783100625000001</v>
      </c>
      <c r="AC98">
        <v>7.2133110775000002</v>
      </c>
      <c r="AD98">
        <v>7.0867614277777697</v>
      </c>
      <c r="AE98">
        <v>7.0719634192307597</v>
      </c>
      <c r="AF98">
        <v>7.0073275600000002</v>
      </c>
    </row>
    <row r="99" spans="1:32" x14ac:dyDescent="0.3">
      <c r="A99">
        <v>97</v>
      </c>
      <c r="B99" t="s">
        <v>121</v>
      </c>
      <c r="C99">
        <v>2018</v>
      </c>
      <c r="D99">
        <v>278</v>
      </c>
      <c r="E99">
        <v>97</v>
      </c>
      <c r="F99">
        <v>0.54676258992805704</v>
      </c>
      <c r="G99">
        <v>0.22</v>
      </c>
      <c r="H99">
        <v>5</v>
      </c>
      <c r="I99">
        <v>0.68</v>
      </c>
      <c r="J99">
        <v>0.78</v>
      </c>
      <c r="K99">
        <v>0.76</v>
      </c>
      <c r="L99">
        <v>8</v>
      </c>
      <c r="M99" t="s">
        <v>104</v>
      </c>
      <c r="N99" t="s">
        <v>77</v>
      </c>
      <c r="O99" t="s">
        <v>40</v>
      </c>
      <c r="P99" t="s">
        <v>78</v>
      </c>
      <c r="Q99" t="s">
        <v>111</v>
      </c>
      <c r="R99" t="s">
        <v>79</v>
      </c>
      <c r="S99" t="s">
        <v>110</v>
      </c>
      <c r="T99" t="s">
        <v>56</v>
      </c>
      <c r="U99" t="s">
        <v>52</v>
      </c>
      <c r="V99" t="s">
        <v>63</v>
      </c>
      <c r="W99">
        <v>5.4330866174374997</v>
      </c>
      <c r="X99">
        <v>4.7279420553181799</v>
      </c>
      <c r="Y99">
        <v>4.2751726663636296</v>
      </c>
      <c r="Z99">
        <v>4.1820850923076902</v>
      </c>
      <c r="AA99">
        <v>4.1553233227500002</v>
      </c>
      <c r="AB99">
        <v>4.1012813939999999</v>
      </c>
      <c r="AC99">
        <v>4.0510517611111103</v>
      </c>
      <c r="AD99">
        <v>4.0026960966666598</v>
      </c>
      <c r="AE99">
        <v>3.9686859623499902</v>
      </c>
      <c r="AF99">
        <v>3.96144791333333</v>
      </c>
    </row>
    <row r="100" spans="1:32" x14ac:dyDescent="0.3">
      <c r="A100">
        <v>98</v>
      </c>
      <c r="B100" t="s">
        <v>121</v>
      </c>
      <c r="C100">
        <v>2018</v>
      </c>
      <c r="D100">
        <v>278</v>
      </c>
      <c r="E100">
        <v>98</v>
      </c>
      <c r="F100">
        <v>0.54316546762589901</v>
      </c>
      <c r="G100">
        <v>0.06</v>
      </c>
      <c r="H100">
        <v>6</v>
      </c>
      <c r="I100">
        <v>0.32</v>
      </c>
      <c r="J100">
        <v>0.86</v>
      </c>
      <c r="K100">
        <v>0.26</v>
      </c>
      <c r="L100">
        <v>2</v>
      </c>
      <c r="M100" t="s">
        <v>104</v>
      </c>
      <c r="N100" t="s">
        <v>52</v>
      </c>
      <c r="O100" t="s">
        <v>94</v>
      </c>
      <c r="P100" t="s">
        <v>77</v>
      </c>
      <c r="Q100" t="s">
        <v>95</v>
      </c>
      <c r="R100" t="s">
        <v>55</v>
      </c>
      <c r="S100" t="s">
        <v>39</v>
      </c>
      <c r="T100" t="s">
        <v>45</v>
      </c>
      <c r="U100" t="s">
        <v>47</v>
      </c>
      <c r="V100" t="s">
        <v>72</v>
      </c>
      <c r="W100">
        <v>4.09467306335294</v>
      </c>
      <c r="X100">
        <v>3.4695767823999999</v>
      </c>
      <c r="Y100">
        <v>3.3312687669466601</v>
      </c>
      <c r="Z100">
        <v>3.27917643145833</v>
      </c>
      <c r="AA100">
        <v>3.2556848269178</v>
      </c>
      <c r="AB100">
        <v>3.1855074301038901</v>
      </c>
      <c r="AC100">
        <v>3.1393822115217298</v>
      </c>
      <c r="AD100">
        <v>3.13781700319148</v>
      </c>
      <c r="AE100">
        <v>3.1077185957558102</v>
      </c>
      <c r="AF100">
        <v>3.0522094362222201</v>
      </c>
    </row>
    <row r="101" spans="1:32" x14ac:dyDescent="0.3">
      <c r="A101">
        <v>99</v>
      </c>
      <c r="B101" t="s">
        <v>121</v>
      </c>
      <c r="C101">
        <v>2018</v>
      </c>
      <c r="D101">
        <v>278</v>
      </c>
      <c r="E101">
        <v>99</v>
      </c>
      <c r="F101">
        <v>0.50359712230215803</v>
      </c>
      <c r="G101">
        <v>0.82</v>
      </c>
      <c r="H101">
        <v>1</v>
      </c>
      <c r="I101">
        <v>0.82</v>
      </c>
      <c r="J101">
        <v>0.82</v>
      </c>
      <c r="K101">
        <v>0.28000000000000003</v>
      </c>
      <c r="L101">
        <v>7</v>
      </c>
      <c r="M101" t="s">
        <v>104</v>
      </c>
      <c r="N101" t="s">
        <v>61</v>
      </c>
      <c r="O101" t="s">
        <v>70</v>
      </c>
      <c r="P101" t="s">
        <v>47</v>
      </c>
      <c r="Q101" t="s">
        <v>107</v>
      </c>
      <c r="R101" t="s">
        <v>92</v>
      </c>
      <c r="S101" t="s">
        <v>77</v>
      </c>
      <c r="T101" t="s">
        <v>111</v>
      </c>
      <c r="U101" t="s">
        <v>55</v>
      </c>
      <c r="V101" t="s">
        <v>95</v>
      </c>
      <c r="W101">
        <v>14.375818349999999</v>
      </c>
      <c r="X101">
        <v>12.1059017</v>
      </c>
      <c r="Y101">
        <v>12.052896499999999</v>
      </c>
      <c r="Z101">
        <v>11.91197727</v>
      </c>
      <c r="AA101">
        <v>11.561288826666599</v>
      </c>
      <c r="AB101">
        <v>11.4060974</v>
      </c>
      <c r="AC101">
        <v>10.595787525</v>
      </c>
      <c r="AD101">
        <v>10.4806464875</v>
      </c>
      <c r="AE101">
        <v>10.197526455</v>
      </c>
      <c r="AF101">
        <v>9.6381893200000004</v>
      </c>
    </row>
    <row r="106" spans="1:32" x14ac:dyDescent="0.3">
      <c r="A106">
        <v>100</v>
      </c>
      <c r="B106" t="s">
        <v>121</v>
      </c>
      <c r="C106">
        <v>2017</v>
      </c>
      <c r="D106">
        <v>276</v>
      </c>
      <c r="E106">
        <v>0</v>
      </c>
      <c r="F106">
        <v>0.55072463768115898</v>
      </c>
      <c r="G106">
        <v>0.1</v>
      </c>
      <c r="H106">
        <v>3</v>
      </c>
      <c r="I106">
        <v>0.96</v>
      </c>
      <c r="J106">
        <v>0.94</v>
      </c>
      <c r="K106">
        <v>0.57999999999999996</v>
      </c>
      <c r="L106">
        <v>8</v>
      </c>
      <c r="M106" t="s">
        <v>77</v>
      </c>
      <c r="N106" t="s">
        <v>57</v>
      </c>
      <c r="O106" t="s">
        <v>41</v>
      </c>
      <c r="P106" t="s">
        <v>52</v>
      </c>
      <c r="Q106" t="s">
        <v>49</v>
      </c>
      <c r="R106" t="s">
        <v>98</v>
      </c>
      <c r="S106" t="s">
        <v>43</v>
      </c>
      <c r="T106" t="s">
        <v>42</v>
      </c>
      <c r="U106" t="s">
        <v>35</v>
      </c>
      <c r="V106" t="s">
        <v>108</v>
      </c>
      <c r="W106">
        <v>10.2523504228571</v>
      </c>
      <c r="X106">
        <v>10.0224571</v>
      </c>
      <c r="Y106">
        <v>9.7927124329999895</v>
      </c>
      <c r="Z106">
        <v>9.6006362776923009</v>
      </c>
      <c r="AA106">
        <v>9.3570127349999996</v>
      </c>
      <c r="AB106">
        <v>9.3448509600000005</v>
      </c>
      <c r="AC106">
        <v>9.2795609999999993</v>
      </c>
      <c r="AD106">
        <v>9.10338890375</v>
      </c>
      <c r="AE106">
        <v>7.8448595616666603</v>
      </c>
      <c r="AF106">
        <v>7.8273611159999996</v>
      </c>
    </row>
    <row r="107" spans="1:32" x14ac:dyDescent="0.3">
      <c r="A107">
        <v>101</v>
      </c>
      <c r="B107" t="s">
        <v>121</v>
      </c>
      <c r="C107">
        <v>2017</v>
      </c>
      <c r="D107">
        <v>276</v>
      </c>
      <c r="E107">
        <v>1</v>
      </c>
      <c r="F107">
        <v>0.53985507246376796</v>
      </c>
      <c r="G107">
        <v>0.32</v>
      </c>
      <c r="H107">
        <v>7</v>
      </c>
      <c r="I107">
        <v>0.57999999999999996</v>
      </c>
      <c r="J107">
        <v>0.92</v>
      </c>
      <c r="K107">
        <v>0.04</v>
      </c>
      <c r="L107">
        <v>9</v>
      </c>
      <c r="M107" t="s">
        <v>43</v>
      </c>
      <c r="N107" t="s">
        <v>41</v>
      </c>
      <c r="O107" t="s">
        <v>52</v>
      </c>
      <c r="P107" t="s">
        <v>75</v>
      </c>
      <c r="Q107" t="s">
        <v>112</v>
      </c>
      <c r="R107" t="s">
        <v>35</v>
      </c>
      <c r="S107" t="s">
        <v>83</v>
      </c>
      <c r="T107" t="s">
        <v>92</v>
      </c>
      <c r="U107" t="s">
        <v>71</v>
      </c>
      <c r="V107" t="s">
        <v>111</v>
      </c>
      <c r="W107">
        <v>5.1370260689090896</v>
      </c>
      <c r="X107">
        <v>4.2431775582083304</v>
      </c>
      <c r="Y107">
        <v>3.9234233253684199</v>
      </c>
      <c r="Z107">
        <v>3.6776393365</v>
      </c>
      <c r="AA107">
        <v>3.3875997426111102</v>
      </c>
      <c r="AB107">
        <v>3.38522125365217</v>
      </c>
      <c r="AC107">
        <v>3.1432803636428499</v>
      </c>
      <c r="AD107">
        <v>2.97698394809523</v>
      </c>
      <c r="AE107">
        <v>2.9071751808888799</v>
      </c>
      <c r="AF107">
        <v>2.8948930321111099</v>
      </c>
    </row>
    <row r="108" spans="1:32" x14ac:dyDescent="0.3">
      <c r="A108">
        <v>102</v>
      </c>
      <c r="B108" t="s">
        <v>121</v>
      </c>
      <c r="C108">
        <v>2017</v>
      </c>
      <c r="D108">
        <v>276</v>
      </c>
      <c r="E108">
        <v>2</v>
      </c>
      <c r="F108">
        <v>0.51811594202898503</v>
      </c>
      <c r="G108">
        <v>0.2</v>
      </c>
      <c r="H108">
        <v>2</v>
      </c>
      <c r="I108">
        <v>0.86</v>
      </c>
      <c r="J108">
        <v>0.98</v>
      </c>
      <c r="K108">
        <v>0.68</v>
      </c>
      <c r="L108">
        <v>8</v>
      </c>
      <c r="M108" t="s">
        <v>76</v>
      </c>
      <c r="N108" t="s">
        <v>41</v>
      </c>
      <c r="O108" t="s">
        <v>35</v>
      </c>
      <c r="P108" t="s">
        <v>92</v>
      </c>
      <c r="Q108" t="s">
        <v>56</v>
      </c>
      <c r="R108" t="s">
        <v>43</v>
      </c>
      <c r="S108" t="s">
        <v>52</v>
      </c>
      <c r="T108" t="s">
        <v>77</v>
      </c>
      <c r="U108" t="s">
        <v>104</v>
      </c>
      <c r="V108" t="s">
        <v>65</v>
      </c>
      <c r="W108">
        <v>6.6257659599999998</v>
      </c>
      <c r="X108">
        <v>6.3922177907272699</v>
      </c>
      <c r="Y108">
        <v>5.5684720118181801</v>
      </c>
      <c r="Z108">
        <v>5.4216166479999996</v>
      </c>
      <c r="AA108">
        <v>5.3877811433333296</v>
      </c>
      <c r="AB108">
        <v>5.309440425</v>
      </c>
      <c r="AC108">
        <v>5.2553410410000003</v>
      </c>
      <c r="AD108">
        <v>5.08157538166666</v>
      </c>
      <c r="AE108">
        <v>4.8650876227272697</v>
      </c>
      <c r="AF108">
        <v>4.6008527277777702</v>
      </c>
    </row>
    <row r="109" spans="1:32" x14ac:dyDescent="0.3">
      <c r="A109">
        <v>103</v>
      </c>
      <c r="B109" t="s">
        <v>121</v>
      </c>
      <c r="C109">
        <v>2017</v>
      </c>
      <c r="D109">
        <v>276</v>
      </c>
      <c r="E109">
        <v>3</v>
      </c>
      <c r="F109">
        <v>0.52173913043478204</v>
      </c>
      <c r="G109">
        <v>0.38</v>
      </c>
      <c r="H109">
        <v>7</v>
      </c>
      <c r="I109">
        <v>0.26</v>
      </c>
      <c r="J109">
        <v>0.98</v>
      </c>
      <c r="K109">
        <v>0.78</v>
      </c>
      <c r="L109">
        <v>9</v>
      </c>
      <c r="M109" t="s">
        <v>87</v>
      </c>
      <c r="N109" t="s">
        <v>43</v>
      </c>
      <c r="O109" t="s">
        <v>62</v>
      </c>
      <c r="P109" t="s">
        <v>75</v>
      </c>
      <c r="Q109" t="s">
        <v>52</v>
      </c>
      <c r="R109" t="s">
        <v>72</v>
      </c>
      <c r="S109" t="s">
        <v>111</v>
      </c>
      <c r="T109" t="s">
        <v>59</v>
      </c>
      <c r="U109" t="s">
        <v>40</v>
      </c>
      <c r="V109" t="s">
        <v>104</v>
      </c>
      <c r="W109">
        <v>4.5299057587272697</v>
      </c>
      <c r="X109">
        <v>4.4402217286428503</v>
      </c>
      <c r="Y109">
        <v>3.7361653171428499</v>
      </c>
      <c r="Z109">
        <v>3.5245896751818102</v>
      </c>
      <c r="AA109">
        <v>3.4956323459999998</v>
      </c>
      <c r="AB109">
        <v>3.4531807314615302</v>
      </c>
      <c r="AC109">
        <v>3.3862033119130399</v>
      </c>
      <c r="AD109">
        <v>3.2740076519473602</v>
      </c>
      <c r="AE109">
        <v>3.2334611136923002</v>
      </c>
      <c r="AF109">
        <v>3.1612988806818101</v>
      </c>
    </row>
    <row r="110" spans="1:32" x14ac:dyDescent="0.3">
      <c r="A110">
        <v>104</v>
      </c>
      <c r="B110" t="s">
        <v>121</v>
      </c>
      <c r="C110">
        <v>2017</v>
      </c>
      <c r="D110">
        <v>276</v>
      </c>
      <c r="E110">
        <v>4</v>
      </c>
      <c r="F110">
        <v>0.56159420289855</v>
      </c>
      <c r="G110">
        <v>0.5</v>
      </c>
      <c r="H110">
        <v>2</v>
      </c>
      <c r="I110">
        <v>0.72</v>
      </c>
      <c r="J110">
        <v>0.84</v>
      </c>
      <c r="K110">
        <v>0.8</v>
      </c>
      <c r="L110">
        <v>9</v>
      </c>
      <c r="M110" t="s">
        <v>52</v>
      </c>
      <c r="N110" t="s">
        <v>45</v>
      </c>
      <c r="O110" t="s">
        <v>36</v>
      </c>
      <c r="P110" t="s">
        <v>41</v>
      </c>
      <c r="Q110" t="s">
        <v>89</v>
      </c>
      <c r="R110" t="s">
        <v>107</v>
      </c>
      <c r="S110" t="s">
        <v>64</v>
      </c>
      <c r="T110" t="s">
        <v>81</v>
      </c>
      <c r="U110" t="s">
        <v>56</v>
      </c>
      <c r="V110" t="s">
        <v>100</v>
      </c>
      <c r="W110">
        <v>12.03115172</v>
      </c>
      <c r="X110">
        <v>11.3298731</v>
      </c>
      <c r="Y110">
        <v>9.7200794199999994</v>
      </c>
      <c r="Z110">
        <v>9.0325521979999994</v>
      </c>
      <c r="AA110">
        <v>7.9476547249999996</v>
      </c>
      <c r="AB110">
        <v>7.2136106499999997</v>
      </c>
      <c r="AC110">
        <v>7.1464125377777696</v>
      </c>
      <c r="AD110">
        <v>7.0876535919999997</v>
      </c>
      <c r="AE110">
        <v>6.8139611866666598</v>
      </c>
      <c r="AF110">
        <v>6.6184983233333297</v>
      </c>
    </row>
    <row r="111" spans="1:32" x14ac:dyDescent="0.3">
      <c r="A111">
        <v>105</v>
      </c>
      <c r="B111" t="s">
        <v>121</v>
      </c>
      <c r="C111">
        <v>2017</v>
      </c>
      <c r="D111">
        <v>276</v>
      </c>
      <c r="E111">
        <v>5</v>
      </c>
      <c r="F111">
        <v>0.59420289855072395</v>
      </c>
      <c r="G111">
        <v>0.4</v>
      </c>
      <c r="H111">
        <v>10</v>
      </c>
      <c r="I111">
        <v>0.34</v>
      </c>
      <c r="J111">
        <v>0.72</v>
      </c>
      <c r="K111">
        <v>0.54</v>
      </c>
      <c r="L111">
        <v>2</v>
      </c>
      <c r="M111" t="s">
        <v>52</v>
      </c>
      <c r="N111" t="s">
        <v>43</v>
      </c>
      <c r="O111" t="s">
        <v>40</v>
      </c>
      <c r="P111" t="s">
        <v>84</v>
      </c>
      <c r="Q111" t="s">
        <v>72</v>
      </c>
      <c r="R111" t="s">
        <v>70</v>
      </c>
      <c r="S111" t="s">
        <v>42</v>
      </c>
      <c r="T111" t="s">
        <v>65</v>
      </c>
      <c r="U111" t="s">
        <v>60</v>
      </c>
      <c r="V111" t="s">
        <v>75</v>
      </c>
      <c r="W111">
        <v>3.178276989</v>
      </c>
      <c r="X111">
        <v>3.1390311093043399</v>
      </c>
      <c r="Y111">
        <v>3.07520222592307</v>
      </c>
      <c r="Z111">
        <v>3.01247931854838</v>
      </c>
      <c r="AA111">
        <v>2.9908886714999898</v>
      </c>
      <c r="AB111">
        <v>2.97420149008695</v>
      </c>
      <c r="AC111">
        <v>2.9325140449199898</v>
      </c>
      <c r="AD111">
        <v>2.76173577277777</v>
      </c>
      <c r="AE111">
        <v>2.6636465964</v>
      </c>
      <c r="AF111">
        <v>2.64489216035714</v>
      </c>
    </row>
    <row r="112" spans="1:32" x14ac:dyDescent="0.3">
      <c r="A112">
        <v>106</v>
      </c>
      <c r="B112" t="s">
        <v>121</v>
      </c>
      <c r="C112">
        <v>2017</v>
      </c>
      <c r="D112">
        <v>276</v>
      </c>
      <c r="E112">
        <v>6</v>
      </c>
      <c r="F112">
        <v>0.56159420289855</v>
      </c>
      <c r="G112">
        <v>0.36</v>
      </c>
      <c r="H112">
        <v>1</v>
      </c>
      <c r="I112">
        <v>0.28000000000000003</v>
      </c>
      <c r="J112">
        <v>0.98</v>
      </c>
      <c r="K112">
        <v>0.46</v>
      </c>
      <c r="L112">
        <v>8</v>
      </c>
      <c r="M112" t="s">
        <v>41</v>
      </c>
      <c r="N112" t="s">
        <v>77</v>
      </c>
      <c r="O112" t="s">
        <v>52</v>
      </c>
      <c r="P112" t="s">
        <v>35</v>
      </c>
      <c r="Q112" t="s">
        <v>43</v>
      </c>
      <c r="R112" t="s">
        <v>98</v>
      </c>
      <c r="S112" t="s">
        <v>64</v>
      </c>
      <c r="T112" t="s">
        <v>48</v>
      </c>
      <c r="U112" t="s">
        <v>104</v>
      </c>
      <c r="V112" t="s">
        <v>111</v>
      </c>
      <c r="W112">
        <v>11.193838787500001</v>
      </c>
      <c r="X112">
        <v>11.037933365000001</v>
      </c>
      <c r="Y112">
        <v>9.2257312549999995</v>
      </c>
      <c r="Z112">
        <v>9.0047948449999993</v>
      </c>
      <c r="AA112">
        <v>8.7451224249999999</v>
      </c>
      <c r="AB112">
        <v>8.6071281299999995</v>
      </c>
      <c r="AC112">
        <v>7.9722734150000001</v>
      </c>
      <c r="AD112">
        <v>7.7791195950000001</v>
      </c>
      <c r="AE112">
        <v>7.55868116666666</v>
      </c>
      <c r="AF112">
        <v>7.1124878599999999</v>
      </c>
    </row>
    <row r="113" spans="1:32" x14ac:dyDescent="0.3">
      <c r="A113">
        <v>107</v>
      </c>
      <c r="B113" t="s">
        <v>121</v>
      </c>
      <c r="C113">
        <v>2017</v>
      </c>
      <c r="D113">
        <v>276</v>
      </c>
      <c r="E113">
        <v>7</v>
      </c>
      <c r="F113">
        <v>0.52173913043478204</v>
      </c>
      <c r="G113">
        <v>0.24</v>
      </c>
      <c r="H113">
        <v>10</v>
      </c>
      <c r="I113">
        <v>0.78</v>
      </c>
      <c r="J113">
        <v>0.74</v>
      </c>
      <c r="K113">
        <v>0.48</v>
      </c>
      <c r="L113">
        <v>0</v>
      </c>
      <c r="M113" t="s">
        <v>41</v>
      </c>
      <c r="N113" t="s">
        <v>104</v>
      </c>
      <c r="O113" t="s">
        <v>43</v>
      </c>
      <c r="P113" t="s">
        <v>66</v>
      </c>
      <c r="Q113" t="s">
        <v>52</v>
      </c>
      <c r="R113" t="s">
        <v>102</v>
      </c>
      <c r="S113" t="s">
        <v>98</v>
      </c>
      <c r="T113" t="s">
        <v>89</v>
      </c>
      <c r="U113" t="s">
        <v>32</v>
      </c>
      <c r="V113" t="s">
        <v>71</v>
      </c>
      <c r="W113">
        <v>3.4651637892727201</v>
      </c>
      <c r="X113">
        <v>2.7580582046129001</v>
      </c>
      <c r="Y113">
        <v>2.5951535224333302</v>
      </c>
      <c r="Z113">
        <v>2.51192634605263</v>
      </c>
      <c r="AA113">
        <v>2.4743603665</v>
      </c>
      <c r="AB113">
        <v>2.34255373392307</v>
      </c>
      <c r="AC113">
        <v>2.12830377386206</v>
      </c>
      <c r="AD113">
        <v>2.12266262381578</v>
      </c>
      <c r="AE113">
        <v>2.10308710489999</v>
      </c>
      <c r="AF113">
        <v>2.0835496057142802</v>
      </c>
    </row>
    <row r="114" spans="1:32" x14ac:dyDescent="0.3">
      <c r="A114">
        <v>108</v>
      </c>
      <c r="B114" t="s">
        <v>121</v>
      </c>
      <c r="C114">
        <v>2017</v>
      </c>
      <c r="D114">
        <v>276</v>
      </c>
      <c r="E114">
        <v>8</v>
      </c>
      <c r="F114">
        <v>0.54710144927536197</v>
      </c>
      <c r="G114">
        <v>0.14000000000000001</v>
      </c>
      <c r="H114">
        <v>2</v>
      </c>
      <c r="I114">
        <v>0.6</v>
      </c>
      <c r="J114">
        <v>0.92</v>
      </c>
      <c r="K114">
        <v>0.9</v>
      </c>
      <c r="L114">
        <v>4</v>
      </c>
      <c r="M114" t="s">
        <v>34</v>
      </c>
      <c r="N114" t="s">
        <v>41</v>
      </c>
      <c r="O114" t="s">
        <v>43</v>
      </c>
      <c r="P114" t="s">
        <v>83</v>
      </c>
      <c r="Q114" t="s">
        <v>33</v>
      </c>
      <c r="R114" t="s">
        <v>35</v>
      </c>
      <c r="S114" t="s">
        <v>77</v>
      </c>
      <c r="T114" t="s">
        <v>52</v>
      </c>
      <c r="U114" t="s">
        <v>104</v>
      </c>
      <c r="V114" t="s">
        <v>94</v>
      </c>
      <c r="W114">
        <v>12.9797277</v>
      </c>
      <c r="X114">
        <v>11.7958394145454</v>
      </c>
      <c r="Y114">
        <v>9.4136738766666603</v>
      </c>
      <c r="Z114">
        <v>8.7100261166666595</v>
      </c>
      <c r="AA114">
        <v>8.6668844249999992</v>
      </c>
      <c r="AB114">
        <v>8.6101573949999999</v>
      </c>
      <c r="AC114">
        <v>8.6060347900000007</v>
      </c>
      <c r="AD114">
        <v>8.49680984923077</v>
      </c>
      <c r="AE114">
        <v>8.3981053241666608</v>
      </c>
      <c r="AF114">
        <v>8.3549723633333297</v>
      </c>
    </row>
    <row r="115" spans="1:32" x14ac:dyDescent="0.3">
      <c r="A115">
        <v>109</v>
      </c>
      <c r="B115" t="s">
        <v>121</v>
      </c>
      <c r="C115">
        <v>2017</v>
      </c>
      <c r="D115">
        <v>276</v>
      </c>
      <c r="E115">
        <v>9</v>
      </c>
      <c r="F115">
        <v>0.53623188405797095</v>
      </c>
      <c r="G115">
        <v>0.66</v>
      </c>
      <c r="H115">
        <v>10</v>
      </c>
      <c r="I115">
        <v>0.34</v>
      </c>
      <c r="J115">
        <v>0.68</v>
      </c>
      <c r="K115">
        <v>0.52</v>
      </c>
      <c r="L115">
        <v>1</v>
      </c>
      <c r="M115" t="s">
        <v>50</v>
      </c>
      <c r="N115" t="s">
        <v>85</v>
      </c>
      <c r="O115" t="s">
        <v>45</v>
      </c>
      <c r="P115" t="s">
        <v>52</v>
      </c>
      <c r="Q115" t="s">
        <v>75</v>
      </c>
      <c r="R115" t="s">
        <v>72</v>
      </c>
      <c r="S115" t="s">
        <v>107</v>
      </c>
      <c r="T115" t="s">
        <v>43</v>
      </c>
      <c r="U115" t="s">
        <v>42</v>
      </c>
      <c r="V115" t="s">
        <v>93</v>
      </c>
      <c r="W115">
        <v>4.68355162499999</v>
      </c>
      <c r="X115">
        <v>3.9212318401111101</v>
      </c>
      <c r="Y115">
        <v>3.7027519312222199</v>
      </c>
      <c r="Z115">
        <v>3.63010673123076</v>
      </c>
      <c r="AA115">
        <v>3.4422291512222198</v>
      </c>
      <c r="AB115">
        <v>3.2276643793846098</v>
      </c>
      <c r="AC115">
        <v>3.0361007146999999</v>
      </c>
      <c r="AD115">
        <v>2.8977481410399899</v>
      </c>
      <c r="AE115">
        <v>2.8977323551818102</v>
      </c>
      <c r="AF115">
        <v>2.88315915617647</v>
      </c>
    </row>
    <row r="116" spans="1:32" x14ac:dyDescent="0.3">
      <c r="A116">
        <v>110</v>
      </c>
      <c r="B116" t="s">
        <v>121</v>
      </c>
      <c r="C116">
        <v>2017</v>
      </c>
      <c r="D116">
        <v>276</v>
      </c>
      <c r="E116">
        <v>10</v>
      </c>
      <c r="F116">
        <v>0.54347826086956497</v>
      </c>
      <c r="G116">
        <v>0.22</v>
      </c>
      <c r="H116">
        <v>1</v>
      </c>
      <c r="I116">
        <v>1</v>
      </c>
      <c r="J116">
        <v>0.68</v>
      </c>
      <c r="K116">
        <v>0.7</v>
      </c>
      <c r="L116">
        <v>9</v>
      </c>
      <c r="M116" t="s">
        <v>41</v>
      </c>
      <c r="N116" t="s">
        <v>52</v>
      </c>
      <c r="O116" t="s">
        <v>77</v>
      </c>
      <c r="P116" t="s">
        <v>98</v>
      </c>
      <c r="Q116" t="s">
        <v>35</v>
      </c>
      <c r="R116" t="s">
        <v>36</v>
      </c>
      <c r="S116" t="s">
        <v>79</v>
      </c>
      <c r="T116" t="s">
        <v>92</v>
      </c>
      <c r="U116" t="s">
        <v>94</v>
      </c>
      <c r="V116" t="s">
        <v>104</v>
      </c>
      <c r="W116">
        <v>14.99321675</v>
      </c>
      <c r="X116">
        <v>12.56319485</v>
      </c>
      <c r="Y116">
        <v>12.0176283633333</v>
      </c>
      <c r="Z116">
        <v>11.792006819999999</v>
      </c>
      <c r="AA116">
        <v>11.6387880733333</v>
      </c>
      <c r="AB116">
        <v>11.5100994</v>
      </c>
      <c r="AC116">
        <v>10.958724999999999</v>
      </c>
      <c r="AD116">
        <v>10.948446264999999</v>
      </c>
      <c r="AE116">
        <v>10.746916799999999</v>
      </c>
      <c r="AF116">
        <v>10.683751989999999</v>
      </c>
    </row>
    <row r="117" spans="1:32" x14ac:dyDescent="0.3">
      <c r="A117">
        <v>111</v>
      </c>
      <c r="B117" t="s">
        <v>121</v>
      </c>
      <c r="C117">
        <v>2017</v>
      </c>
      <c r="D117">
        <v>276</v>
      </c>
      <c r="E117">
        <v>11</v>
      </c>
      <c r="F117">
        <v>0.54710144927536197</v>
      </c>
      <c r="G117">
        <v>0.1</v>
      </c>
      <c r="H117">
        <v>5</v>
      </c>
      <c r="I117">
        <v>0.3</v>
      </c>
      <c r="J117">
        <v>0.57999999999999996</v>
      </c>
      <c r="K117">
        <v>0.24</v>
      </c>
      <c r="L117">
        <v>7</v>
      </c>
      <c r="M117" t="s">
        <v>64</v>
      </c>
      <c r="N117" t="s">
        <v>72</v>
      </c>
      <c r="O117" t="s">
        <v>52</v>
      </c>
      <c r="P117" t="s">
        <v>48</v>
      </c>
      <c r="Q117" t="s">
        <v>98</v>
      </c>
      <c r="R117" t="s">
        <v>74</v>
      </c>
      <c r="S117" t="s">
        <v>104</v>
      </c>
      <c r="T117" t="s">
        <v>36</v>
      </c>
      <c r="U117" t="s">
        <v>43</v>
      </c>
      <c r="V117" t="s">
        <v>40</v>
      </c>
      <c r="W117">
        <v>6.0760920179166602</v>
      </c>
      <c r="X117">
        <v>5.8109373113333298</v>
      </c>
      <c r="Y117">
        <v>5.5472887464705902</v>
      </c>
      <c r="Z117">
        <v>5.2378044307142799</v>
      </c>
      <c r="AA117">
        <v>5.1600053595833302</v>
      </c>
      <c r="AB117">
        <v>4.9767439313461503</v>
      </c>
      <c r="AC117">
        <v>4.8956758749999896</v>
      </c>
      <c r="AD117">
        <v>4.8908526737499898</v>
      </c>
      <c r="AE117">
        <v>4.8876658399230699</v>
      </c>
      <c r="AF117">
        <v>4.8199819318181802</v>
      </c>
    </row>
    <row r="118" spans="1:32" x14ac:dyDescent="0.3">
      <c r="A118">
        <v>112</v>
      </c>
      <c r="B118" t="s">
        <v>121</v>
      </c>
      <c r="C118">
        <v>2017</v>
      </c>
      <c r="D118">
        <v>276</v>
      </c>
      <c r="E118">
        <v>12</v>
      </c>
      <c r="F118">
        <v>0.56159420289855</v>
      </c>
      <c r="G118">
        <v>0.14000000000000001</v>
      </c>
      <c r="H118">
        <v>7</v>
      </c>
      <c r="I118">
        <v>0.48</v>
      </c>
      <c r="J118">
        <v>0.5</v>
      </c>
      <c r="K118">
        <v>0.66</v>
      </c>
      <c r="L118">
        <v>8</v>
      </c>
      <c r="M118" t="s">
        <v>64</v>
      </c>
      <c r="N118" t="s">
        <v>41</v>
      </c>
      <c r="O118" t="s">
        <v>104</v>
      </c>
      <c r="P118" t="s">
        <v>76</v>
      </c>
      <c r="Q118" t="s">
        <v>97</v>
      </c>
      <c r="R118" t="s">
        <v>111</v>
      </c>
      <c r="S118" t="s">
        <v>32</v>
      </c>
      <c r="T118" t="s">
        <v>80</v>
      </c>
      <c r="U118" t="s">
        <v>91</v>
      </c>
      <c r="V118" t="s">
        <v>84</v>
      </c>
      <c r="W118">
        <v>6.2388079342857097</v>
      </c>
      <c r="X118">
        <v>5.86826472</v>
      </c>
      <c r="Y118">
        <v>5.4708402014285697</v>
      </c>
      <c r="Z118">
        <v>5.2183808916666603</v>
      </c>
      <c r="AA118">
        <v>5.0702151515384601</v>
      </c>
      <c r="AB118">
        <v>5.0078394076923001</v>
      </c>
      <c r="AC118">
        <v>4.9553846579999998</v>
      </c>
      <c r="AD118">
        <v>4.8589506471428496</v>
      </c>
      <c r="AE118">
        <v>4.8129022121428502</v>
      </c>
      <c r="AF118">
        <v>4.7734583066666598</v>
      </c>
    </row>
    <row r="119" spans="1:32" x14ac:dyDescent="0.3">
      <c r="A119">
        <v>113</v>
      </c>
      <c r="B119" t="s">
        <v>121</v>
      </c>
      <c r="C119">
        <v>2017</v>
      </c>
      <c r="D119">
        <v>276</v>
      </c>
      <c r="E119">
        <v>13</v>
      </c>
      <c r="F119">
        <v>0.53260869565217395</v>
      </c>
      <c r="G119">
        <v>0.38</v>
      </c>
      <c r="H119">
        <v>4</v>
      </c>
      <c r="I119">
        <v>0.76</v>
      </c>
      <c r="J119">
        <v>0.92</v>
      </c>
      <c r="K119">
        <v>0.9</v>
      </c>
      <c r="L119">
        <v>1</v>
      </c>
      <c r="M119" t="s">
        <v>67</v>
      </c>
      <c r="N119" t="s">
        <v>43</v>
      </c>
      <c r="O119" t="s">
        <v>41</v>
      </c>
      <c r="P119" t="s">
        <v>94</v>
      </c>
      <c r="Q119" t="s">
        <v>40</v>
      </c>
      <c r="R119" t="s">
        <v>77</v>
      </c>
      <c r="S119" t="s">
        <v>52</v>
      </c>
      <c r="T119" t="s">
        <v>73</v>
      </c>
      <c r="U119" t="s">
        <v>64</v>
      </c>
      <c r="V119" t="s">
        <v>84</v>
      </c>
      <c r="W119">
        <v>5.0981274768888802</v>
      </c>
      <c r="X119">
        <v>5.0107381590909004</v>
      </c>
      <c r="Y119">
        <v>4.7798981849999898</v>
      </c>
      <c r="Z119">
        <v>4.4909464248888797</v>
      </c>
      <c r="AA119">
        <v>4.2636601919999997</v>
      </c>
      <c r="AB119">
        <v>4.1037429803999999</v>
      </c>
      <c r="AC119">
        <v>3.9663254161111099</v>
      </c>
      <c r="AD119">
        <v>3.9644020787777698</v>
      </c>
      <c r="AE119">
        <v>3.8154980748749998</v>
      </c>
      <c r="AF119">
        <v>3.76523710185714</v>
      </c>
    </row>
    <row r="120" spans="1:32" x14ac:dyDescent="0.3">
      <c r="A120">
        <v>114</v>
      </c>
      <c r="B120" t="s">
        <v>121</v>
      </c>
      <c r="C120">
        <v>2017</v>
      </c>
      <c r="D120">
        <v>276</v>
      </c>
      <c r="E120">
        <v>14</v>
      </c>
      <c r="F120">
        <v>0.57608695652173902</v>
      </c>
      <c r="G120">
        <v>0.22</v>
      </c>
      <c r="H120">
        <v>2</v>
      </c>
      <c r="I120">
        <v>0.3</v>
      </c>
      <c r="J120">
        <v>0.9</v>
      </c>
      <c r="K120">
        <v>0.62</v>
      </c>
      <c r="L120">
        <v>10</v>
      </c>
      <c r="M120" t="s">
        <v>43</v>
      </c>
      <c r="N120" t="s">
        <v>41</v>
      </c>
      <c r="O120" t="s">
        <v>83</v>
      </c>
      <c r="P120" t="s">
        <v>86</v>
      </c>
      <c r="Q120" t="s">
        <v>104</v>
      </c>
      <c r="R120" t="s">
        <v>111</v>
      </c>
      <c r="S120" t="s">
        <v>92</v>
      </c>
      <c r="T120" t="s">
        <v>64</v>
      </c>
      <c r="U120" t="s">
        <v>52</v>
      </c>
      <c r="V120" t="s">
        <v>47</v>
      </c>
      <c r="W120">
        <v>9.4524664939999994</v>
      </c>
      <c r="X120">
        <v>9.2806078149999998</v>
      </c>
      <c r="Y120">
        <v>8.2735498733333301</v>
      </c>
      <c r="Z120">
        <v>7.1103211649999896</v>
      </c>
      <c r="AA120">
        <v>6.7939218545454496</v>
      </c>
      <c r="AB120">
        <v>6.7830286480000002</v>
      </c>
      <c r="AC120">
        <v>6.6720715959999897</v>
      </c>
      <c r="AD120">
        <v>6.4369298154545396</v>
      </c>
      <c r="AE120">
        <v>6.4335158727272699</v>
      </c>
      <c r="AF120">
        <v>6.3715578300000004</v>
      </c>
    </row>
    <row r="121" spans="1:32" x14ac:dyDescent="0.3">
      <c r="A121">
        <v>115</v>
      </c>
      <c r="B121" t="s">
        <v>121</v>
      </c>
      <c r="C121">
        <v>2017</v>
      </c>
      <c r="D121">
        <v>276</v>
      </c>
      <c r="E121">
        <v>15</v>
      </c>
      <c r="F121">
        <v>0.51086956521739102</v>
      </c>
      <c r="G121">
        <v>0.36</v>
      </c>
      <c r="H121">
        <v>6</v>
      </c>
      <c r="I121">
        <v>0.52</v>
      </c>
      <c r="J121">
        <v>0.98</v>
      </c>
      <c r="K121">
        <v>0.32</v>
      </c>
      <c r="L121">
        <v>0</v>
      </c>
      <c r="M121" t="s">
        <v>41</v>
      </c>
      <c r="N121" t="s">
        <v>66</v>
      </c>
      <c r="O121" t="s">
        <v>43</v>
      </c>
      <c r="P121" t="s">
        <v>52</v>
      </c>
      <c r="Q121" t="s">
        <v>83</v>
      </c>
      <c r="R121" t="s">
        <v>42</v>
      </c>
      <c r="S121" t="s">
        <v>62</v>
      </c>
      <c r="T121" t="s">
        <v>69</v>
      </c>
      <c r="U121" t="s">
        <v>80</v>
      </c>
      <c r="V121" t="s">
        <v>77</v>
      </c>
      <c r="W121">
        <v>3.8315809675416599</v>
      </c>
      <c r="X121">
        <v>3.03302161755555</v>
      </c>
      <c r="Y121">
        <v>2.9682609118888799</v>
      </c>
      <c r="Z121">
        <v>2.8906767745600002</v>
      </c>
      <c r="AA121">
        <v>2.6583346977599902</v>
      </c>
      <c r="AB121">
        <v>2.5036823364782599</v>
      </c>
      <c r="AC121">
        <v>2.3975524792857099</v>
      </c>
      <c r="AD121">
        <v>2.3967686499375001</v>
      </c>
      <c r="AE121">
        <v>2.3328725866666602</v>
      </c>
      <c r="AF121">
        <v>2.2404641118000002</v>
      </c>
    </row>
    <row r="122" spans="1:32" x14ac:dyDescent="0.3">
      <c r="A122">
        <v>116</v>
      </c>
      <c r="B122" t="s">
        <v>121</v>
      </c>
      <c r="C122">
        <v>2017</v>
      </c>
      <c r="D122">
        <v>276</v>
      </c>
      <c r="E122">
        <v>16</v>
      </c>
      <c r="F122">
        <v>0.55072463768115898</v>
      </c>
      <c r="G122">
        <v>0.02</v>
      </c>
      <c r="H122">
        <v>9</v>
      </c>
      <c r="I122">
        <v>0.72</v>
      </c>
      <c r="J122">
        <v>0.48</v>
      </c>
      <c r="K122">
        <v>0.18</v>
      </c>
      <c r="L122">
        <v>10</v>
      </c>
      <c r="M122" t="s">
        <v>41</v>
      </c>
      <c r="N122" t="s">
        <v>64</v>
      </c>
      <c r="O122" t="s">
        <v>104</v>
      </c>
      <c r="P122" t="s">
        <v>52</v>
      </c>
      <c r="Q122" t="s">
        <v>98</v>
      </c>
      <c r="R122" t="s">
        <v>90</v>
      </c>
      <c r="S122" t="s">
        <v>32</v>
      </c>
      <c r="T122" t="s">
        <v>111</v>
      </c>
      <c r="U122" t="s">
        <v>72</v>
      </c>
      <c r="V122" t="s">
        <v>77</v>
      </c>
      <c r="W122">
        <v>9.0239045280434809</v>
      </c>
      <c r="X122">
        <v>8.5669606040000001</v>
      </c>
      <c r="Y122">
        <v>8.3794604579710104</v>
      </c>
      <c r="Z122">
        <v>8.2837838955769207</v>
      </c>
      <c r="AA122">
        <v>8.2660524624242395</v>
      </c>
      <c r="AB122">
        <v>8.0096926233333292</v>
      </c>
      <c r="AC122">
        <v>7.8353713425000002</v>
      </c>
      <c r="AD122">
        <v>7.75352159004255</v>
      </c>
      <c r="AE122">
        <v>7.70287334586207</v>
      </c>
      <c r="AF122">
        <v>7.6223069883333299</v>
      </c>
    </row>
    <row r="123" spans="1:32" x14ac:dyDescent="0.3">
      <c r="A123">
        <v>117</v>
      </c>
      <c r="B123" t="s">
        <v>121</v>
      </c>
      <c r="C123">
        <v>2017</v>
      </c>
      <c r="D123">
        <v>276</v>
      </c>
      <c r="E123">
        <v>17</v>
      </c>
      <c r="F123">
        <v>0.52536231884057905</v>
      </c>
      <c r="G123">
        <v>0.02</v>
      </c>
      <c r="H123">
        <v>5</v>
      </c>
      <c r="I123">
        <v>0.52</v>
      </c>
      <c r="J123">
        <v>0.94</v>
      </c>
      <c r="K123">
        <v>0.02</v>
      </c>
      <c r="L123">
        <v>8</v>
      </c>
      <c r="M123" t="s">
        <v>41</v>
      </c>
      <c r="N123" t="s">
        <v>64</v>
      </c>
      <c r="O123" t="s">
        <v>52</v>
      </c>
      <c r="P123" t="s">
        <v>104</v>
      </c>
      <c r="Q123" t="s">
        <v>77</v>
      </c>
      <c r="R123" t="s">
        <v>98</v>
      </c>
      <c r="S123" t="s">
        <v>111</v>
      </c>
      <c r="T123" t="s">
        <v>43</v>
      </c>
      <c r="U123" t="s">
        <v>94</v>
      </c>
      <c r="V123" t="s">
        <v>84</v>
      </c>
      <c r="W123">
        <v>9.8826870716666608</v>
      </c>
      <c r="X123">
        <v>8.11689331220588</v>
      </c>
      <c r="Y123">
        <v>8.0888143418571392</v>
      </c>
      <c r="Z123">
        <v>7.7603859669736703</v>
      </c>
      <c r="AA123">
        <v>7.6797890877777704</v>
      </c>
      <c r="AB123">
        <v>7.5889707699999898</v>
      </c>
      <c r="AC123">
        <v>7.4871865573333301</v>
      </c>
      <c r="AD123">
        <v>7.35686158359999</v>
      </c>
      <c r="AE123">
        <v>7.3107917591666602</v>
      </c>
      <c r="AF123">
        <v>7.1219408503333304</v>
      </c>
    </row>
    <row r="124" spans="1:32" x14ac:dyDescent="0.3">
      <c r="A124">
        <v>118</v>
      </c>
      <c r="B124" t="s">
        <v>121</v>
      </c>
      <c r="C124">
        <v>2017</v>
      </c>
      <c r="D124">
        <v>276</v>
      </c>
      <c r="E124">
        <v>18</v>
      </c>
      <c r="F124">
        <v>0.56521739130434701</v>
      </c>
      <c r="G124">
        <v>0.06</v>
      </c>
      <c r="H124">
        <v>4</v>
      </c>
      <c r="I124">
        <v>0.34</v>
      </c>
      <c r="J124">
        <v>0.57999999999999996</v>
      </c>
      <c r="K124">
        <v>0.54</v>
      </c>
      <c r="L124">
        <v>10</v>
      </c>
      <c r="M124" t="s">
        <v>64</v>
      </c>
      <c r="N124" t="s">
        <v>54</v>
      </c>
      <c r="O124" t="s">
        <v>43</v>
      </c>
      <c r="P124" t="s">
        <v>52</v>
      </c>
      <c r="Q124" t="s">
        <v>111</v>
      </c>
      <c r="R124" t="s">
        <v>72</v>
      </c>
      <c r="S124" t="s">
        <v>77</v>
      </c>
      <c r="T124" t="s">
        <v>71</v>
      </c>
      <c r="U124" t="s">
        <v>86</v>
      </c>
      <c r="V124" t="s">
        <v>104</v>
      </c>
      <c r="W124">
        <v>8.7056393152631504</v>
      </c>
      <c r="X124">
        <v>8.3409717883333307</v>
      </c>
      <c r="Y124">
        <v>7.5227401846153796</v>
      </c>
      <c r="Z124">
        <v>7.4548933305263096</v>
      </c>
      <c r="AA124">
        <v>7.0870836158333299</v>
      </c>
      <c r="AB124">
        <v>6.9018885313333298</v>
      </c>
      <c r="AC124">
        <v>6.8921346129411702</v>
      </c>
      <c r="AD124">
        <v>6.7851839050000002</v>
      </c>
      <c r="AE124">
        <v>6.7237864480000002</v>
      </c>
      <c r="AF124">
        <v>6.7160849649999896</v>
      </c>
    </row>
    <row r="125" spans="1:32" x14ac:dyDescent="0.3">
      <c r="A125">
        <v>119</v>
      </c>
      <c r="B125" t="s">
        <v>121</v>
      </c>
      <c r="C125">
        <v>2017</v>
      </c>
      <c r="D125">
        <v>276</v>
      </c>
      <c r="E125">
        <v>19</v>
      </c>
      <c r="F125">
        <v>0.52898550724637605</v>
      </c>
      <c r="G125">
        <v>0.16</v>
      </c>
      <c r="H125">
        <v>3</v>
      </c>
      <c r="I125">
        <v>0.96</v>
      </c>
      <c r="J125">
        <v>0.68</v>
      </c>
      <c r="K125">
        <v>0.7</v>
      </c>
      <c r="L125">
        <v>8</v>
      </c>
      <c r="M125" t="s">
        <v>41</v>
      </c>
      <c r="N125" t="s">
        <v>52</v>
      </c>
      <c r="O125" t="s">
        <v>43</v>
      </c>
      <c r="P125" t="s">
        <v>64</v>
      </c>
      <c r="Q125" t="s">
        <v>50</v>
      </c>
      <c r="R125" t="s">
        <v>98</v>
      </c>
      <c r="S125" t="s">
        <v>85</v>
      </c>
      <c r="T125" t="s">
        <v>104</v>
      </c>
      <c r="U125" t="s">
        <v>77</v>
      </c>
      <c r="V125" t="s">
        <v>45</v>
      </c>
      <c r="W125">
        <v>8.9724096190000004</v>
      </c>
      <c r="X125">
        <v>7.5189608892857098</v>
      </c>
      <c r="Y125">
        <v>7.1553052312499998</v>
      </c>
      <c r="Z125">
        <v>7.1255134386666601</v>
      </c>
      <c r="AA125">
        <v>6.8743702657142798</v>
      </c>
      <c r="AB125">
        <v>6.8370176912499998</v>
      </c>
      <c r="AC125">
        <v>6.8189702729999997</v>
      </c>
      <c r="AD125">
        <v>6.7986983815789399</v>
      </c>
      <c r="AE125">
        <v>6.4818795399999898</v>
      </c>
      <c r="AF125">
        <v>6.3672941916666597</v>
      </c>
    </row>
    <row r="126" spans="1:32" x14ac:dyDescent="0.3">
      <c r="A126">
        <v>120</v>
      </c>
      <c r="B126" t="s">
        <v>121</v>
      </c>
      <c r="C126">
        <v>2017</v>
      </c>
      <c r="D126">
        <v>276</v>
      </c>
      <c r="E126">
        <v>20</v>
      </c>
      <c r="F126">
        <v>0.55797101449275299</v>
      </c>
      <c r="G126">
        <v>0.02</v>
      </c>
      <c r="H126">
        <v>4</v>
      </c>
      <c r="I126">
        <v>0.16</v>
      </c>
      <c r="J126">
        <v>0.6</v>
      </c>
      <c r="K126">
        <v>0.34</v>
      </c>
      <c r="L126">
        <v>0</v>
      </c>
      <c r="M126" t="s">
        <v>41</v>
      </c>
      <c r="N126" t="s">
        <v>64</v>
      </c>
      <c r="O126" t="s">
        <v>52</v>
      </c>
      <c r="P126" t="s">
        <v>104</v>
      </c>
      <c r="Q126" t="s">
        <v>45</v>
      </c>
      <c r="R126" t="s">
        <v>48</v>
      </c>
      <c r="S126" t="s">
        <v>54</v>
      </c>
      <c r="T126" t="s">
        <v>39</v>
      </c>
      <c r="U126" t="s">
        <v>77</v>
      </c>
      <c r="V126" t="s">
        <v>35</v>
      </c>
      <c r="W126">
        <v>7.8712514151851796</v>
      </c>
      <c r="X126">
        <v>7.8696509995666597</v>
      </c>
      <c r="Y126">
        <v>7.6210833370967697</v>
      </c>
      <c r="Z126">
        <v>6.7613499078163297</v>
      </c>
      <c r="AA126">
        <v>6.61699489153846</v>
      </c>
      <c r="AB126">
        <v>6.3757119442105203</v>
      </c>
      <c r="AC126">
        <v>6.3658599078947304</v>
      </c>
      <c r="AD126">
        <v>6.2636531250000003</v>
      </c>
      <c r="AE126">
        <v>6.1939109056756703</v>
      </c>
      <c r="AF126">
        <v>6.0646782536000003</v>
      </c>
    </row>
    <row r="127" spans="1:32" x14ac:dyDescent="0.3">
      <c r="A127">
        <v>121</v>
      </c>
      <c r="B127" t="s">
        <v>121</v>
      </c>
      <c r="C127">
        <v>2017</v>
      </c>
      <c r="D127">
        <v>276</v>
      </c>
      <c r="E127">
        <v>21</v>
      </c>
      <c r="F127">
        <v>0.52536231884057905</v>
      </c>
      <c r="G127">
        <v>0.3</v>
      </c>
      <c r="H127">
        <v>10</v>
      </c>
      <c r="I127">
        <v>0.38</v>
      </c>
      <c r="J127">
        <v>0.5</v>
      </c>
      <c r="K127">
        <v>0.42</v>
      </c>
      <c r="L127">
        <v>5</v>
      </c>
      <c r="M127" t="s">
        <v>71</v>
      </c>
      <c r="N127" t="s">
        <v>64</v>
      </c>
      <c r="O127" t="s">
        <v>59</v>
      </c>
      <c r="P127" t="s">
        <v>43</v>
      </c>
      <c r="Q127" t="s">
        <v>72</v>
      </c>
      <c r="R127" t="s">
        <v>82</v>
      </c>
      <c r="S127" t="s">
        <v>52</v>
      </c>
      <c r="T127" t="s">
        <v>84</v>
      </c>
      <c r="U127" t="s">
        <v>88</v>
      </c>
      <c r="V127" t="s">
        <v>74</v>
      </c>
      <c r="W127">
        <v>4.3201146112500002</v>
      </c>
      <c r="X127">
        <v>4.0386913311764703</v>
      </c>
      <c r="Y127">
        <v>3.84299590808333</v>
      </c>
      <c r="Z127">
        <v>3.7767370462727201</v>
      </c>
      <c r="AA127">
        <v>3.6759210199999899</v>
      </c>
      <c r="AB127">
        <v>3.5861656803571398</v>
      </c>
      <c r="AC127">
        <v>3.4683156587499999</v>
      </c>
      <c r="AD127">
        <v>3.4594055056470498</v>
      </c>
      <c r="AE127">
        <v>3.4542267790555501</v>
      </c>
      <c r="AF127">
        <v>3.4333490052857099</v>
      </c>
    </row>
    <row r="128" spans="1:32" x14ac:dyDescent="0.3">
      <c r="A128">
        <v>122</v>
      </c>
      <c r="B128" t="s">
        <v>121</v>
      </c>
      <c r="C128">
        <v>2017</v>
      </c>
      <c r="D128">
        <v>276</v>
      </c>
      <c r="E128">
        <v>22</v>
      </c>
      <c r="F128">
        <v>0.48913043478260798</v>
      </c>
      <c r="G128">
        <v>0.22</v>
      </c>
      <c r="H128">
        <v>3</v>
      </c>
      <c r="I128">
        <v>0.94</v>
      </c>
      <c r="J128">
        <v>0.64</v>
      </c>
      <c r="K128">
        <v>0.57999999999999996</v>
      </c>
      <c r="L128">
        <v>4</v>
      </c>
      <c r="M128" t="s">
        <v>104</v>
      </c>
      <c r="N128" t="s">
        <v>52</v>
      </c>
      <c r="O128" t="s">
        <v>77</v>
      </c>
      <c r="P128" t="s">
        <v>85</v>
      </c>
      <c r="Q128" t="s">
        <v>38</v>
      </c>
      <c r="R128" t="s">
        <v>43</v>
      </c>
      <c r="S128" t="s">
        <v>41</v>
      </c>
      <c r="T128" t="s">
        <v>64</v>
      </c>
      <c r="U128" t="s">
        <v>42</v>
      </c>
      <c r="V128" t="s">
        <v>92</v>
      </c>
      <c r="W128">
        <v>5.8146221075</v>
      </c>
      <c r="X128">
        <v>5.3401725933333299</v>
      </c>
      <c r="Y128">
        <v>4.9482108122222197</v>
      </c>
      <c r="Z128">
        <v>4.6304975681249996</v>
      </c>
      <c r="AA128">
        <v>4.6302235710625004</v>
      </c>
      <c r="AB128">
        <v>4.6181269573333301</v>
      </c>
      <c r="AC128">
        <v>4.5048380057692299</v>
      </c>
      <c r="AD128">
        <v>4.3974602252631501</v>
      </c>
      <c r="AE128">
        <v>4.2434322837499998</v>
      </c>
      <c r="AF128">
        <v>4.1885046919047602</v>
      </c>
    </row>
    <row r="129" spans="1:32" x14ac:dyDescent="0.3">
      <c r="A129">
        <v>123</v>
      </c>
      <c r="B129" t="s">
        <v>121</v>
      </c>
      <c r="C129">
        <v>2017</v>
      </c>
      <c r="D129">
        <v>276</v>
      </c>
      <c r="E129">
        <v>23</v>
      </c>
      <c r="F129">
        <v>0.54710144927536197</v>
      </c>
      <c r="G129">
        <v>0.2</v>
      </c>
      <c r="H129">
        <v>5</v>
      </c>
      <c r="I129">
        <v>0.28000000000000003</v>
      </c>
      <c r="J129">
        <v>0.9</v>
      </c>
      <c r="K129">
        <v>0.5</v>
      </c>
      <c r="L129">
        <v>5</v>
      </c>
      <c r="M129" t="s">
        <v>52</v>
      </c>
      <c r="N129" t="s">
        <v>43</v>
      </c>
      <c r="O129" t="s">
        <v>41</v>
      </c>
      <c r="P129" t="s">
        <v>42</v>
      </c>
      <c r="Q129" t="s">
        <v>77</v>
      </c>
      <c r="R129" t="s">
        <v>104</v>
      </c>
      <c r="S129" t="s">
        <v>96</v>
      </c>
      <c r="T129" t="s">
        <v>67</v>
      </c>
      <c r="U129" t="s">
        <v>111</v>
      </c>
      <c r="V129" t="s">
        <v>64</v>
      </c>
      <c r="W129">
        <v>3.8015187687999998</v>
      </c>
      <c r="X129">
        <v>3.79968076483999</v>
      </c>
      <c r="Y129">
        <v>3.6912120505161199</v>
      </c>
      <c r="Z129">
        <v>3.4042353646363601</v>
      </c>
      <c r="AA129">
        <v>3.27316082896</v>
      </c>
      <c r="AB129">
        <v>3.2251265414516102</v>
      </c>
      <c r="AC129">
        <v>3.2213156000714198</v>
      </c>
      <c r="AD129">
        <v>3.19387333392307</v>
      </c>
      <c r="AE129">
        <v>3.1271053010652099</v>
      </c>
      <c r="AF129">
        <v>3.0622758838780402</v>
      </c>
    </row>
    <row r="130" spans="1:32" x14ac:dyDescent="0.3">
      <c r="A130">
        <v>124</v>
      </c>
      <c r="B130" t="s">
        <v>121</v>
      </c>
      <c r="C130">
        <v>2017</v>
      </c>
      <c r="D130">
        <v>276</v>
      </c>
      <c r="E130">
        <v>24</v>
      </c>
      <c r="F130">
        <v>0.52898550724637605</v>
      </c>
      <c r="G130">
        <v>0.02</v>
      </c>
      <c r="H130">
        <v>6</v>
      </c>
      <c r="I130">
        <v>0.76</v>
      </c>
      <c r="J130">
        <v>0.36</v>
      </c>
      <c r="K130">
        <v>0.78</v>
      </c>
      <c r="L130">
        <v>1</v>
      </c>
      <c r="M130" t="s">
        <v>41</v>
      </c>
      <c r="N130" t="s">
        <v>64</v>
      </c>
      <c r="O130" t="s">
        <v>52</v>
      </c>
      <c r="P130" t="s">
        <v>98</v>
      </c>
      <c r="Q130" t="s">
        <v>77</v>
      </c>
      <c r="R130" t="s">
        <v>104</v>
      </c>
      <c r="S130" t="s">
        <v>73</v>
      </c>
      <c r="T130" t="s">
        <v>92</v>
      </c>
      <c r="U130" t="s">
        <v>111</v>
      </c>
      <c r="V130" t="s">
        <v>38</v>
      </c>
      <c r="W130">
        <v>7.4199505643902404</v>
      </c>
      <c r="X130">
        <v>7.3925842418604599</v>
      </c>
      <c r="Y130">
        <v>7.2029893949999897</v>
      </c>
      <c r="Z130">
        <v>6.6697656881249996</v>
      </c>
      <c r="AA130">
        <v>6.4052379460869497</v>
      </c>
      <c r="AB130">
        <v>6.1588783205333302</v>
      </c>
      <c r="AC130">
        <v>6.1462835972000001</v>
      </c>
      <c r="AD130">
        <v>6.1333402128205101</v>
      </c>
      <c r="AE130">
        <v>6.1285323968627399</v>
      </c>
      <c r="AF130">
        <v>5.9662959179166597</v>
      </c>
    </row>
    <row r="131" spans="1:32" x14ac:dyDescent="0.3">
      <c r="A131">
        <v>125</v>
      </c>
      <c r="B131" t="s">
        <v>121</v>
      </c>
      <c r="C131">
        <v>2017</v>
      </c>
      <c r="D131">
        <v>276</v>
      </c>
      <c r="E131">
        <v>25</v>
      </c>
      <c r="F131">
        <v>0.55797101449275299</v>
      </c>
      <c r="G131">
        <v>0.28000000000000003</v>
      </c>
      <c r="H131">
        <v>7</v>
      </c>
      <c r="I131">
        <v>0.9</v>
      </c>
      <c r="J131">
        <v>0.82</v>
      </c>
      <c r="K131">
        <v>0.84</v>
      </c>
      <c r="L131">
        <v>10</v>
      </c>
      <c r="M131" t="s">
        <v>41</v>
      </c>
      <c r="N131" t="s">
        <v>52</v>
      </c>
      <c r="O131" t="s">
        <v>43</v>
      </c>
      <c r="P131" t="s">
        <v>65</v>
      </c>
      <c r="Q131" t="s">
        <v>104</v>
      </c>
      <c r="R131" t="s">
        <v>105</v>
      </c>
      <c r="S131" t="s">
        <v>75</v>
      </c>
      <c r="T131" t="s">
        <v>36</v>
      </c>
      <c r="U131" t="s">
        <v>71</v>
      </c>
      <c r="V131" t="s">
        <v>94</v>
      </c>
      <c r="W131">
        <v>5.4298113815789399</v>
      </c>
      <c r="X131">
        <v>5.1423867368749896</v>
      </c>
      <c r="Y131">
        <v>5.0098628553333304</v>
      </c>
      <c r="Z131">
        <v>4.7110219713749997</v>
      </c>
      <c r="AA131">
        <v>4.6256132984210501</v>
      </c>
      <c r="AB131">
        <v>4.4920808016153799</v>
      </c>
      <c r="AC131">
        <v>4.3911836644444397</v>
      </c>
      <c r="AD131">
        <v>4.0962712740000002</v>
      </c>
      <c r="AE131">
        <v>4.04102564</v>
      </c>
      <c r="AF131">
        <v>4.0310857683333303</v>
      </c>
    </row>
    <row r="132" spans="1:32" x14ac:dyDescent="0.3">
      <c r="A132">
        <v>126</v>
      </c>
      <c r="B132" t="s">
        <v>121</v>
      </c>
      <c r="C132">
        <v>2017</v>
      </c>
      <c r="D132">
        <v>276</v>
      </c>
      <c r="E132">
        <v>26</v>
      </c>
      <c r="F132">
        <v>0.55797101449275299</v>
      </c>
      <c r="G132">
        <v>0.76</v>
      </c>
      <c r="H132">
        <v>2</v>
      </c>
      <c r="I132">
        <v>0.28000000000000003</v>
      </c>
      <c r="J132">
        <v>0.98</v>
      </c>
      <c r="K132">
        <v>0.52</v>
      </c>
      <c r="L132">
        <v>6</v>
      </c>
      <c r="M132" t="s">
        <v>43</v>
      </c>
      <c r="N132" t="s">
        <v>77</v>
      </c>
      <c r="O132" t="s">
        <v>36</v>
      </c>
      <c r="P132" t="s">
        <v>41</v>
      </c>
      <c r="Q132" t="s">
        <v>79</v>
      </c>
      <c r="R132" t="s">
        <v>104</v>
      </c>
      <c r="S132" t="s">
        <v>42</v>
      </c>
      <c r="T132" t="s">
        <v>52</v>
      </c>
      <c r="U132" t="s">
        <v>72</v>
      </c>
      <c r="V132" t="s">
        <v>89</v>
      </c>
      <c r="W132">
        <v>12.5882483</v>
      </c>
      <c r="X132">
        <v>7.3125571550000004</v>
      </c>
      <c r="Y132">
        <v>6.7867464399999999</v>
      </c>
      <c r="Z132">
        <v>6.75313844999999</v>
      </c>
      <c r="AA132">
        <v>6.5585360533333299</v>
      </c>
      <c r="AB132">
        <v>6.5501948933333303</v>
      </c>
      <c r="AC132">
        <v>6.1978066066666599</v>
      </c>
      <c r="AD132">
        <v>6.0010516185714202</v>
      </c>
      <c r="AE132">
        <v>5.9409662339999896</v>
      </c>
      <c r="AF132">
        <v>5.7773703300000001</v>
      </c>
    </row>
    <row r="133" spans="1:32" x14ac:dyDescent="0.3">
      <c r="A133">
        <v>127</v>
      </c>
      <c r="B133" t="s">
        <v>121</v>
      </c>
      <c r="C133">
        <v>2017</v>
      </c>
      <c r="D133">
        <v>276</v>
      </c>
      <c r="E133">
        <v>27</v>
      </c>
      <c r="F133">
        <v>0.53260869565217395</v>
      </c>
      <c r="G133">
        <v>0.06</v>
      </c>
      <c r="H133">
        <v>5</v>
      </c>
      <c r="I133">
        <v>0.34</v>
      </c>
      <c r="J133">
        <v>0.94</v>
      </c>
      <c r="K133">
        <v>0.1</v>
      </c>
      <c r="L133">
        <v>0</v>
      </c>
      <c r="M133" t="s">
        <v>41</v>
      </c>
      <c r="N133" t="s">
        <v>52</v>
      </c>
      <c r="O133" t="s">
        <v>40</v>
      </c>
      <c r="P133" t="s">
        <v>77</v>
      </c>
      <c r="Q133" t="s">
        <v>111</v>
      </c>
      <c r="R133" t="s">
        <v>64</v>
      </c>
      <c r="S133" t="s">
        <v>84</v>
      </c>
      <c r="T133" t="s">
        <v>87</v>
      </c>
      <c r="U133" t="s">
        <v>42</v>
      </c>
      <c r="V133" t="s">
        <v>47</v>
      </c>
      <c r="W133">
        <v>4.9197266449827497</v>
      </c>
      <c r="X133">
        <v>4.3561162587307596</v>
      </c>
      <c r="Y133">
        <v>3.9614445543999999</v>
      </c>
      <c r="Z133">
        <v>3.9039133504399901</v>
      </c>
      <c r="AA133">
        <v>3.8125204347246302</v>
      </c>
      <c r="AB133">
        <v>3.6334158255352098</v>
      </c>
      <c r="AC133">
        <v>3.59129307266128</v>
      </c>
      <c r="AD133">
        <v>3.5213872416969698</v>
      </c>
      <c r="AE133">
        <v>3.4322082562682898</v>
      </c>
      <c r="AF133">
        <v>3.4018680427931001</v>
      </c>
    </row>
    <row r="134" spans="1:32" x14ac:dyDescent="0.3">
      <c r="A134">
        <v>128</v>
      </c>
      <c r="B134" t="s">
        <v>121</v>
      </c>
      <c r="C134">
        <v>2017</v>
      </c>
      <c r="D134">
        <v>276</v>
      </c>
      <c r="E134">
        <v>28</v>
      </c>
      <c r="F134">
        <v>0.52536231884057905</v>
      </c>
      <c r="G134">
        <v>0.96</v>
      </c>
      <c r="H134">
        <v>1</v>
      </c>
      <c r="I134">
        <v>0.64</v>
      </c>
      <c r="J134">
        <v>0.92</v>
      </c>
      <c r="K134">
        <v>0.3</v>
      </c>
      <c r="L134">
        <v>10</v>
      </c>
      <c r="M134" t="s">
        <v>41</v>
      </c>
      <c r="N134" t="s">
        <v>43</v>
      </c>
      <c r="O134" t="s">
        <v>64</v>
      </c>
      <c r="P134" t="s">
        <v>98</v>
      </c>
      <c r="Q134" t="s">
        <v>77</v>
      </c>
      <c r="R134" t="s">
        <v>75</v>
      </c>
      <c r="S134" t="s">
        <v>52</v>
      </c>
      <c r="T134" t="s">
        <v>35</v>
      </c>
      <c r="U134" t="s">
        <v>65</v>
      </c>
      <c r="V134" t="s">
        <v>97</v>
      </c>
      <c r="W134">
        <v>29.599113500000001</v>
      </c>
      <c r="X134">
        <v>17.4149323</v>
      </c>
      <c r="Y134">
        <v>13.6059675</v>
      </c>
      <c r="Z134">
        <v>12.4162827</v>
      </c>
      <c r="AA134">
        <v>11.14564227</v>
      </c>
      <c r="AB134">
        <v>11.01375245</v>
      </c>
      <c r="AC134">
        <v>10.448561286</v>
      </c>
      <c r="AD134">
        <v>10.4143753</v>
      </c>
      <c r="AE134">
        <v>9.6834240000000005</v>
      </c>
      <c r="AF134">
        <v>9.2440714849999992</v>
      </c>
    </row>
    <row r="135" spans="1:32" x14ac:dyDescent="0.3">
      <c r="A135">
        <v>129</v>
      </c>
      <c r="B135" t="s">
        <v>121</v>
      </c>
      <c r="C135">
        <v>2017</v>
      </c>
      <c r="D135">
        <v>276</v>
      </c>
      <c r="E135">
        <v>29</v>
      </c>
      <c r="F135">
        <v>0.56159420289855</v>
      </c>
      <c r="G135">
        <v>0.3</v>
      </c>
      <c r="H135">
        <v>1</v>
      </c>
      <c r="I135">
        <v>0.62</v>
      </c>
      <c r="J135">
        <v>1</v>
      </c>
      <c r="K135">
        <v>0.62</v>
      </c>
      <c r="L135">
        <v>9</v>
      </c>
      <c r="M135" t="s">
        <v>41</v>
      </c>
      <c r="N135" t="s">
        <v>77</v>
      </c>
      <c r="O135" t="s">
        <v>52</v>
      </c>
      <c r="P135" t="s">
        <v>104</v>
      </c>
      <c r="Q135" t="s">
        <v>64</v>
      </c>
      <c r="R135" t="s">
        <v>43</v>
      </c>
      <c r="S135" t="s">
        <v>98</v>
      </c>
      <c r="T135" t="s">
        <v>35</v>
      </c>
      <c r="U135" t="s">
        <v>45</v>
      </c>
      <c r="V135" t="s">
        <v>32</v>
      </c>
      <c r="W135">
        <v>10.433422094000001</v>
      </c>
      <c r="X135">
        <v>9.0179634766666599</v>
      </c>
      <c r="Y135">
        <v>8.5880623319999998</v>
      </c>
      <c r="Z135">
        <v>8.4266604633333309</v>
      </c>
      <c r="AA135">
        <v>7.5324952619999896</v>
      </c>
      <c r="AB135">
        <v>7.38227367</v>
      </c>
      <c r="AC135">
        <v>6.9555913633333297</v>
      </c>
      <c r="AD135">
        <v>6.5063771566666597</v>
      </c>
      <c r="AE135">
        <v>6.070721625</v>
      </c>
      <c r="AF135">
        <v>5.9533446999999997</v>
      </c>
    </row>
    <row r="136" spans="1:32" x14ac:dyDescent="0.3">
      <c r="A136">
        <v>130</v>
      </c>
      <c r="B136" t="s">
        <v>121</v>
      </c>
      <c r="C136">
        <v>2017</v>
      </c>
      <c r="D136">
        <v>276</v>
      </c>
      <c r="E136">
        <v>30</v>
      </c>
      <c r="F136">
        <v>0.55797101449275299</v>
      </c>
      <c r="G136">
        <v>0.16</v>
      </c>
      <c r="H136">
        <v>3</v>
      </c>
      <c r="I136">
        <v>0.32</v>
      </c>
      <c r="J136">
        <v>0.86</v>
      </c>
      <c r="K136">
        <v>0.5</v>
      </c>
      <c r="L136">
        <v>3</v>
      </c>
      <c r="M136" t="s">
        <v>41</v>
      </c>
      <c r="N136" t="s">
        <v>52</v>
      </c>
      <c r="O136" t="s">
        <v>64</v>
      </c>
      <c r="P136" t="s">
        <v>80</v>
      </c>
      <c r="Q136" t="s">
        <v>111</v>
      </c>
      <c r="R136" t="s">
        <v>102</v>
      </c>
      <c r="S136" t="s">
        <v>43</v>
      </c>
      <c r="T136" t="s">
        <v>104</v>
      </c>
      <c r="U136" t="s">
        <v>51</v>
      </c>
      <c r="V136" t="s">
        <v>72</v>
      </c>
      <c r="W136">
        <v>5.3846838118333302</v>
      </c>
      <c r="X136">
        <v>4.8050505187499999</v>
      </c>
      <c r="Y136">
        <v>4.74683853782608</v>
      </c>
      <c r="Z136">
        <v>4.7281768664285702</v>
      </c>
      <c r="AA136">
        <v>4.6637994396153797</v>
      </c>
      <c r="AB136">
        <v>4.6436130790909003</v>
      </c>
      <c r="AC136">
        <v>4.6013362144444399</v>
      </c>
      <c r="AD136">
        <v>4.5564834477272704</v>
      </c>
      <c r="AE136">
        <v>4.4054868676923</v>
      </c>
      <c r="AF136">
        <v>4.2567831057142804</v>
      </c>
    </row>
    <row r="137" spans="1:32" x14ac:dyDescent="0.3">
      <c r="A137">
        <v>131</v>
      </c>
      <c r="B137" t="s">
        <v>121</v>
      </c>
      <c r="C137">
        <v>2017</v>
      </c>
      <c r="D137">
        <v>276</v>
      </c>
      <c r="E137">
        <v>31</v>
      </c>
      <c r="F137">
        <v>0.56521739130434701</v>
      </c>
      <c r="G137">
        <v>0.14000000000000001</v>
      </c>
      <c r="H137">
        <v>1</v>
      </c>
      <c r="I137">
        <v>0.46</v>
      </c>
      <c r="J137">
        <v>0.64</v>
      </c>
      <c r="K137">
        <v>0.92</v>
      </c>
      <c r="L137">
        <v>0</v>
      </c>
      <c r="M137" t="s">
        <v>77</v>
      </c>
      <c r="N137" t="s">
        <v>64</v>
      </c>
      <c r="O137" t="s">
        <v>98</v>
      </c>
      <c r="P137" t="s">
        <v>52</v>
      </c>
      <c r="Q137" t="s">
        <v>41</v>
      </c>
      <c r="R137" t="s">
        <v>39</v>
      </c>
      <c r="S137" t="s">
        <v>72</v>
      </c>
      <c r="T137" t="s">
        <v>111</v>
      </c>
      <c r="U137" t="s">
        <v>104</v>
      </c>
      <c r="V137" t="s">
        <v>86</v>
      </c>
      <c r="W137">
        <v>14.0627394</v>
      </c>
      <c r="X137">
        <v>12.942673673333299</v>
      </c>
      <c r="Y137">
        <v>12.769216533333299</v>
      </c>
      <c r="Z137">
        <v>12.435667034</v>
      </c>
      <c r="AA137">
        <v>12.405316442</v>
      </c>
      <c r="AB137">
        <v>12.090475100000001</v>
      </c>
      <c r="AC137">
        <v>11.3874228</v>
      </c>
      <c r="AD137">
        <v>11.097074877500001</v>
      </c>
      <c r="AE137">
        <v>11.016673788571399</v>
      </c>
      <c r="AF137">
        <v>10.803927399999999</v>
      </c>
    </row>
    <row r="138" spans="1:32" x14ac:dyDescent="0.3">
      <c r="A138">
        <v>132</v>
      </c>
      <c r="B138" t="s">
        <v>121</v>
      </c>
      <c r="C138">
        <v>2017</v>
      </c>
      <c r="D138">
        <v>276</v>
      </c>
      <c r="E138">
        <v>32</v>
      </c>
      <c r="F138">
        <v>0.54347826086956497</v>
      </c>
      <c r="G138">
        <v>0.1</v>
      </c>
      <c r="H138">
        <v>1</v>
      </c>
      <c r="I138">
        <v>0.56000000000000005</v>
      </c>
      <c r="J138">
        <v>0.6</v>
      </c>
      <c r="K138">
        <v>0.38</v>
      </c>
      <c r="L138">
        <v>8</v>
      </c>
      <c r="M138" t="s">
        <v>82</v>
      </c>
      <c r="N138" t="s">
        <v>64</v>
      </c>
      <c r="O138" t="s">
        <v>111</v>
      </c>
      <c r="P138" t="s">
        <v>98</v>
      </c>
      <c r="Q138" t="s">
        <v>43</v>
      </c>
      <c r="R138" t="s">
        <v>39</v>
      </c>
      <c r="S138" t="s">
        <v>104</v>
      </c>
      <c r="T138" t="s">
        <v>41</v>
      </c>
      <c r="U138" t="s">
        <v>52</v>
      </c>
      <c r="V138" t="s">
        <v>93</v>
      </c>
      <c r="W138">
        <v>19.055080400000001</v>
      </c>
      <c r="X138">
        <v>12.973913047142799</v>
      </c>
      <c r="Y138">
        <v>12.4097428283333</v>
      </c>
      <c r="Z138">
        <v>11.9555186483333</v>
      </c>
      <c r="AA138">
        <v>11.7849558574999</v>
      </c>
      <c r="AB138">
        <v>11.435064300000001</v>
      </c>
      <c r="AC138">
        <v>11.2758508590909</v>
      </c>
      <c r="AD138">
        <v>11.224641009999999</v>
      </c>
      <c r="AE138">
        <v>11.0739611588888</v>
      </c>
      <c r="AF138">
        <v>11.032343900000001</v>
      </c>
    </row>
    <row r="139" spans="1:32" x14ac:dyDescent="0.3">
      <c r="A139">
        <v>133</v>
      </c>
      <c r="B139" t="s">
        <v>121</v>
      </c>
      <c r="C139">
        <v>2017</v>
      </c>
      <c r="D139">
        <v>276</v>
      </c>
      <c r="E139">
        <v>33</v>
      </c>
      <c r="F139">
        <v>0.57608695652173902</v>
      </c>
      <c r="G139">
        <v>0.62</v>
      </c>
      <c r="H139">
        <v>1</v>
      </c>
      <c r="I139">
        <v>0.26</v>
      </c>
      <c r="J139">
        <v>1</v>
      </c>
      <c r="K139">
        <v>1</v>
      </c>
      <c r="L139">
        <v>6</v>
      </c>
      <c r="M139" t="s">
        <v>32</v>
      </c>
      <c r="N139" t="s">
        <v>41</v>
      </c>
      <c r="O139" t="s">
        <v>98</v>
      </c>
      <c r="P139" t="s">
        <v>52</v>
      </c>
      <c r="Q139" t="s">
        <v>104</v>
      </c>
      <c r="R139" t="s">
        <v>60</v>
      </c>
      <c r="S139" t="s">
        <v>43</v>
      </c>
      <c r="T139" t="s">
        <v>35</v>
      </c>
      <c r="U139" t="s">
        <v>64</v>
      </c>
      <c r="V139" t="s">
        <v>77</v>
      </c>
      <c r="W139">
        <v>12.850562099999999</v>
      </c>
      <c r="X139">
        <v>10.0748458833333</v>
      </c>
      <c r="Y139">
        <v>9.1395896499999996</v>
      </c>
      <c r="Z139">
        <v>7.8126757974999999</v>
      </c>
      <c r="AA139">
        <v>6.6747732360000001</v>
      </c>
      <c r="AB139">
        <v>6.09446859</v>
      </c>
      <c r="AC139">
        <v>6.08211297999999</v>
      </c>
      <c r="AD139">
        <v>5.9052752249999996</v>
      </c>
      <c r="AE139">
        <v>5.6480335919999902</v>
      </c>
      <c r="AF139">
        <v>5.2201755099999998</v>
      </c>
    </row>
    <row r="140" spans="1:32" x14ac:dyDescent="0.3">
      <c r="A140">
        <v>134</v>
      </c>
      <c r="B140" t="s">
        <v>121</v>
      </c>
      <c r="C140">
        <v>2017</v>
      </c>
      <c r="D140">
        <v>276</v>
      </c>
      <c r="E140">
        <v>34</v>
      </c>
      <c r="F140">
        <v>0.54347826086956497</v>
      </c>
      <c r="G140">
        <v>0.62</v>
      </c>
      <c r="H140">
        <v>1</v>
      </c>
      <c r="I140">
        <v>0.18</v>
      </c>
      <c r="J140">
        <v>0.62</v>
      </c>
      <c r="K140">
        <v>0.28000000000000003</v>
      </c>
      <c r="L140">
        <v>4</v>
      </c>
      <c r="M140" t="s">
        <v>85</v>
      </c>
      <c r="N140" t="s">
        <v>52</v>
      </c>
      <c r="O140" t="s">
        <v>43</v>
      </c>
      <c r="P140" t="s">
        <v>64</v>
      </c>
      <c r="Q140" t="s">
        <v>80</v>
      </c>
      <c r="R140" t="s">
        <v>50</v>
      </c>
      <c r="S140" t="s">
        <v>41</v>
      </c>
      <c r="T140" t="s">
        <v>67</v>
      </c>
      <c r="U140" t="s">
        <v>77</v>
      </c>
      <c r="V140" t="s">
        <v>38</v>
      </c>
      <c r="W140">
        <v>12.53429652</v>
      </c>
      <c r="X140">
        <v>10.770484939999999</v>
      </c>
      <c r="Y140">
        <v>10.596251499999999</v>
      </c>
      <c r="Z140">
        <v>9.7331270050000001</v>
      </c>
      <c r="AA140">
        <v>9.7267937849999999</v>
      </c>
      <c r="AB140">
        <v>9.6694459899999998</v>
      </c>
      <c r="AC140">
        <v>9.2790743466666594</v>
      </c>
      <c r="AD140">
        <v>9.1496906100000004</v>
      </c>
      <c r="AE140">
        <v>9.0782918899999991</v>
      </c>
      <c r="AF140">
        <v>9.0569081399999902</v>
      </c>
    </row>
    <row r="141" spans="1:32" x14ac:dyDescent="0.3">
      <c r="A141">
        <v>135</v>
      </c>
      <c r="B141" t="s">
        <v>121</v>
      </c>
      <c r="C141">
        <v>2017</v>
      </c>
      <c r="D141">
        <v>276</v>
      </c>
      <c r="E141">
        <v>35</v>
      </c>
      <c r="F141">
        <v>0.51811594202898503</v>
      </c>
      <c r="G141">
        <v>0.18</v>
      </c>
      <c r="H141">
        <v>5</v>
      </c>
      <c r="I141">
        <v>0.7</v>
      </c>
      <c r="J141">
        <v>0.76</v>
      </c>
      <c r="K141">
        <v>0.28000000000000003</v>
      </c>
      <c r="L141">
        <v>7</v>
      </c>
      <c r="M141" t="s">
        <v>41</v>
      </c>
      <c r="N141" t="s">
        <v>59</v>
      </c>
      <c r="O141" t="s">
        <v>104</v>
      </c>
      <c r="P141" t="s">
        <v>64</v>
      </c>
      <c r="Q141" t="s">
        <v>71</v>
      </c>
      <c r="R141" t="s">
        <v>87</v>
      </c>
      <c r="S141" t="s">
        <v>52</v>
      </c>
      <c r="T141" t="s">
        <v>92</v>
      </c>
      <c r="U141" t="s">
        <v>90</v>
      </c>
      <c r="V141" t="s">
        <v>111</v>
      </c>
      <c r="W141">
        <v>3.7362742235714199</v>
      </c>
      <c r="X141">
        <v>3.2482345216785702</v>
      </c>
      <c r="Y141">
        <v>3.1454892420212701</v>
      </c>
      <c r="Z141">
        <v>2.9932203631904701</v>
      </c>
      <c r="AA141">
        <v>2.9488243727499901</v>
      </c>
      <c r="AB141">
        <v>2.8824948766521699</v>
      </c>
      <c r="AC141">
        <v>2.8520526616666602</v>
      </c>
      <c r="AD141">
        <v>2.83444084348718</v>
      </c>
      <c r="AE141">
        <v>2.7311179403999999</v>
      </c>
      <c r="AF141">
        <v>2.71183148041818</v>
      </c>
    </row>
    <row r="142" spans="1:32" x14ac:dyDescent="0.3">
      <c r="A142">
        <v>136</v>
      </c>
      <c r="B142" t="s">
        <v>121</v>
      </c>
      <c r="C142">
        <v>2017</v>
      </c>
      <c r="D142">
        <v>276</v>
      </c>
      <c r="E142">
        <v>36</v>
      </c>
      <c r="F142">
        <v>0.55434782608695599</v>
      </c>
      <c r="G142">
        <v>0.32</v>
      </c>
      <c r="H142">
        <v>3</v>
      </c>
      <c r="I142">
        <v>0.84</v>
      </c>
      <c r="J142">
        <v>0.8</v>
      </c>
      <c r="K142">
        <v>0.72</v>
      </c>
      <c r="L142">
        <v>10</v>
      </c>
      <c r="M142" t="s">
        <v>41</v>
      </c>
      <c r="N142" t="s">
        <v>52</v>
      </c>
      <c r="O142" t="s">
        <v>69</v>
      </c>
      <c r="P142" t="s">
        <v>72</v>
      </c>
      <c r="Q142" t="s">
        <v>104</v>
      </c>
      <c r="R142" t="s">
        <v>107</v>
      </c>
      <c r="S142" t="s">
        <v>45</v>
      </c>
      <c r="T142" t="s">
        <v>94</v>
      </c>
      <c r="U142" t="s">
        <v>85</v>
      </c>
      <c r="V142" t="s">
        <v>32</v>
      </c>
      <c r="W142">
        <v>7.4665663819090904</v>
      </c>
      <c r="X142">
        <v>5.7121234924999902</v>
      </c>
      <c r="Y142">
        <v>4.9758159879999999</v>
      </c>
      <c r="Z142">
        <v>4.9321274088888796</v>
      </c>
      <c r="AA142">
        <v>4.7516401877777703</v>
      </c>
      <c r="AB142">
        <v>4.6650398522222201</v>
      </c>
      <c r="AC142">
        <v>4.4534713630000002</v>
      </c>
      <c r="AD142">
        <v>4.4133178533333304</v>
      </c>
      <c r="AE142">
        <v>4.3816311299999997</v>
      </c>
      <c r="AF142">
        <v>4.2520565699999899</v>
      </c>
    </row>
    <row r="143" spans="1:32" x14ac:dyDescent="0.3">
      <c r="A143">
        <v>137</v>
      </c>
      <c r="B143" t="s">
        <v>121</v>
      </c>
      <c r="C143">
        <v>2017</v>
      </c>
      <c r="D143">
        <v>276</v>
      </c>
      <c r="E143">
        <v>37</v>
      </c>
      <c r="F143">
        <v>0.54710144927536197</v>
      </c>
      <c r="G143">
        <v>0.18</v>
      </c>
      <c r="H143">
        <v>1</v>
      </c>
      <c r="I143">
        <v>0.38</v>
      </c>
      <c r="J143">
        <v>0.82</v>
      </c>
      <c r="K143">
        <v>0.84</v>
      </c>
      <c r="L143">
        <v>4</v>
      </c>
      <c r="M143" t="s">
        <v>52</v>
      </c>
      <c r="N143" t="s">
        <v>41</v>
      </c>
      <c r="O143" t="s">
        <v>98</v>
      </c>
      <c r="P143" t="s">
        <v>43</v>
      </c>
      <c r="Q143" t="s">
        <v>64</v>
      </c>
      <c r="R143" t="s">
        <v>77</v>
      </c>
      <c r="S143" t="s">
        <v>111</v>
      </c>
      <c r="T143" t="s">
        <v>89</v>
      </c>
      <c r="U143" t="s">
        <v>35</v>
      </c>
      <c r="V143" t="s">
        <v>104</v>
      </c>
      <c r="W143">
        <v>11.06594256</v>
      </c>
      <c r="X143">
        <v>10.994656005</v>
      </c>
      <c r="Y143">
        <v>10.5212323725</v>
      </c>
      <c r="Z143">
        <v>10.2971162925</v>
      </c>
      <c r="AA143">
        <v>9.6417362457142808</v>
      </c>
      <c r="AB143">
        <v>9.6387033439999996</v>
      </c>
      <c r="AC143">
        <v>9.5007807819999996</v>
      </c>
      <c r="AD143">
        <v>8.5084614849999998</v>
      </c>
      <c r="AE143">
        <v>8.45071761999999</v>
      </c>
      <c r="AF143">
        <v>8.4349482569999896</v>
      </c>
    </row>
    <row r="144" spans="1:32" x14ac:dyDescent="0.3">
      <c r="A144">
        <v>138</v>
      </c>
      <c r="B144" t="s">
        <v>121</v>
      </c>
      <c r="C144">
        <v>2017</v>
      </c>
      <c r="D144">
        <v>276</v>
      </c>
      <c r="E144">
        <v>38</v>
      </c>
      <c r="F144">
        <v>0.54347826086956497</v>
      </c>
      <c r="G144">
        <v>0.18</v>
      </c>
      <c r="H144">
        <v>6</v>
      </c>
      <c r="I144">
        <v>0.22</v>
      </c>
      <c r="J144">
        <v>0.64</v>
      </c>
      <c r="K144">
        <v>0.57999999999999996</v>
      </c>
      <c r="L144">
        <v>9</v>
      </c>
      <c r="M144" t="s">
        <v>52</v>
      </c>
      <c r="N144" t="s">
        <v>84</v>
      </c>
      <c r="O144" t="s">
        <v>48</v>
      </c>
      <c r="P144" t="s">
        <v>40</v>
      </c>
      <c r="Q144" t="s">
        <v>72</v>
      </c>
      <c r="R144" t="s">
        <v>92</v>
      </c>
      <c r="S144" t="s">
        <v>35</v>
      </c>
      <c r="T144" t="s">
        <v>43</v>
      </c>
      <c r="U144" t="s">
        <v>41</v>
      </c>
      <c r="V144" t="s">
        <v>38</v>
      </c>
      <c r="W144">
        <v>4.6413807079473699</v>
      </c>
      <c r="X144">
        <v>4.2377763366666601</v>
      </c>
      <c r="Y144">
        <v>4.1129760833333302</v>
      </c>
      <c r="Z144">
        <v>4.0708259413529397</v>
      </c>
      <c r="AA144">
        <v>3.9982856425</v>
      </c>
      <c r="AB144">
        <v>3.95980873221052</v>
      </c>
      <c r="AC144">
        <v>3.9316607418749898</v>
      </c>
      <c r="AD144">
        <v>3.8256814681363598</v>
      </c>
      <c r="AE144">
        <v>3.77901618575862</v>
      </c>
      <c r="AF144">
        <v>3.7730059888888801</v>
      </c>
    </row>
    <row r="145" spans="1:32" x14ac:dyDescent="0.3">
      <c r="A145">
        <v>139</v>
      </c>
      <c r="B145" t="s">
        <v>121</v>
      </c>
      <c r="C145">
        <v>2017</v>
      </c>
      <c r="D145">
        <v>276</v>
      </c>
      <c r="E145">
        <v>39</v>
      </c>
      <c r="F145">
        <v>0.54347826086956497</v>
      </c>
      <c r="G145">
        <v>0.14000000000000001</v>
      </c>
      <c r="H145">
        <v>2</v>
      </c>
      <c r="I145">
        <v>1</v>
      </c>
      <c r="J145">
        <v>0.9</v>
      </c>
      <c r="K145">
        <v>0.44</v>
      </c>
      <c r="L145">
        <v>8</v>
      </c>
      <c r="M145" t="s">
        <v>41</v>
      </c>
      <c r="N145" t="s">
        <v>104</v>
      </c>
      <c r="O145" t="s">
        <v>52</v>
      </c>
      <c r="P145" t="s">
        <v>42</v>
      </c>
      <c r="Q145" t="s">
        <v>56</v>
      </c>
      <c r="R145" t="s">
        <v>83</v>
      </c>
      <c r="S145" t="s">
        <v>77</v>
      </c>
      <c r="T145" t="s">
        <v>64</v>
      </c>
      <c r="U145" t="s">
        <v>43</v>
      </c>
      <c r="V145" t="s">
        <v>73</v>
      </c>
      <c r="W145">
        <v>11.472367476363599</v>
      </c>
      <c r="X145">
        <v>9.8125922557142804</v>
      </c>
      <c r="Y145">
        <v>9.6157849183333308</v>
      </c>
      <c r="Z145">
        <v>9.6104970033333306</v>
      </c>
      <c r="AA145">
        <v>9.2119874999999993</v>
      </c>
      <c r="AB145">
        <v>8.9492270949999995</v>
      </c>
      <c r="AC145">
        <v>8.5539349616666591</v>
      </c>
      <c r="AD145">
        <v>8.0455365133333299</v>
      </c>
      <c r="AE145">
        <v>7.8607939499999997</v>
      </c>
      <c r="AF145">
        <v>7.5881788733333302</v>
      </c>
    </row>
    <row r="146" spans="1:32" x14ac:dyDescent="0.3">
      <c r="A146">
        <v>140</v>
      </c>
      <c r="B146" t="s">
        <v>121</v>
      </c>
      <c r="C146">
        <v>2017</v>
      </c>
      <c r="D146">
        <v>276</v>
      </c>
      <c r="E146">
        <v>40</v>
      </c>
      <c r="F146">
        <v>0.51811594202898503</v>
      </c>
      <c r="G146">
        <v>0.22</v>
      </c>
      <c r="H146">
        <v>8</v>
      </c>
      <c r="I146">
        <v>0.88</v>
      </c>
      <c r="J146">
        <v>0.74</v>
      </c>
      <c r="K146">
        <v>0.3</v>
      </c>
      <c r="L146">
        <v>1</v>
      </c>
      <c r="M146" t="s">
        <v>90</v>
      </c>
      <c r="N146" t="s">
        <v>58</v>
      </c>
      <c r="O146" t="s">
        <v>48</v>
      </c>
      <c r="P146" t="s">
        <v>41</v>
      </c>
      <c r="Q146" t="s">
        <v>43</v>
      </c>
      <c r="R146" t="s">
        <v>64</v>
      </c>
      <c r="S146" t="s">
        <v>72</v>
      </c>
      <c r="T146" t="s">
        <v>104</v>
      </c>
      <c r="U146" t="s">
        <v>66</v>
      </c>
      <c r="V146" t="s">
        <v>89</v>
      </c>
      <c r="W146">
        <v>2.9790308093043398</v>
      </c>
      <c r="X146">
        <v>2.8959195106428499</v>
      </c>
      <c r="Y146">
        <v>2.6817853504000002</v>
      </c>
      <c r="Z146">
        <v>2.6252928860784301</v>
      </c>
      <c r="AA146">
        <v>2.61587921271874</v>
      </c>
      <c r="AB146">
        <v>2.4697245456511601</v>
      </c>
      <c r="AC146">
        <v>2.2805833372333302</v>
      </c>
      <c r="AD146">
        <v>2.2176492957446801</v>
      </c>
      <c r="AE146">
        <v>2.1895410079333302</v>
      </c>
      <c r="AF146">
        <v>2.1831358478076899</v>
      </c>
    </row>
    <row r="147" spans="1:32" x14ac:dyDescent="0.3">
      <c r="A147">
        <v>141</v>
      </c>
      <c r="B147" t="s">
        <v>121</v>
      </c>
      <c r="C147">
        <v>2017</v>
      </c>
      <c r="D147">
        <v>276</v>
      </c>
      <c r="E147">
        <v>41</v>
      </c>
      <c r="F147">
        <v>0.53985507246376796</v>
      </c>
      <c r="G147">
        <v>0.04</v>
      </c>
      <c r="H147">
        <v>3</v>
      </c>
      <c r="I147">
        <v>0.28000000000000003</v>
      </c>
      <c r="J147">
        <v>0.88</v>
      </c>
      <c r="K147">
        <v>0.14000000000000001</v>
      </c>
      <c r="L147">
        <v>0</v>
      </c>
      <c r="M147" t="s">
        <v>52</v>
      </c>
      <c r="N147" t="s">
        <v>41</v>
      </c>
      <c r="O147" t="s">
        <v>94</v>
      </c>
      <c r="P147" t="s">
        <v>77</v>
      </c>
      <c r="Q147" t="s">
        <v>64</v>
      </c>
      <c r="R147" t="s">
        <v>48</v>
      </c>
      <c r="S147" t="s">
        <v>43</v>
      </c>
      <c r="T147" t="s">
        <v>82</v>
      </c>
      <c r="U147" t="s">
        <v>104</v>
      </c>
      <c r="V147" t="s">
        <v>105</v>
      </c>
      <c r="W147">
        <v>9.5705855208695603</v>
      </c>
      <c r="X147">
        <v>9.27232439064516</v>
      </c>
      <c r="Y147">
        <v>9.1619036200000004</v>
      </c>
      <c r="Z147">
        <v>9.0800130517647002</v>
      </c>
      <c r="AA147">
        <v>9.0478370223076894</v>
      </c>
      <c r="AB147">
        <v>8.6525631574999995</v>
      </c>
      <c r="AC147">
        <v>8.4581032549999993</v>
      </c>
      <c r="AD147">
        <v>8.3369131116666608</v>
      </c>
      <c r="AE147">
        <v>8.2705820617241308</v>
      </c>
      <c r="AF147">
        <v>8.0831694499999998</v>
      </c>
    </row>
    <row r="148" spans="1:32" x14ac:dyDescent="0.3">
      <c r="A148">
        <v>142</v>
      </c>
      <c r="B148" t="s">
        <v>121</v>
      </c>
      <c r="C148">
        <v>2017</v>
      </c>
      <c r="D148">
        <v>276</v>
      </c>
      <c r="E148">
        <v>42</v>
      </c>
      <c r="F148">
        <v>0.54347826086956497</v>
      </c>
      <c r="G148">
        <v>0.06</v>
      </c>
      <c r="H148">
        <v>8</v>
      </c>
      <c r="I148">
        <v>0.92</v>
      </c>
      <c r="J148">
        <v>0.44</v>
      </c>
      <c r="K148">
        <v>0.78</v>
      </c>
      <c r="L148">
        <v>8</v>
      </c>
      <c r="M148" t="s">
        <v>52</v>
      </c>
      <c r="N148" t="s">
        <v>64</v>
      </c>
      <c r="O148" t="s">
        <v>41</v>
      </c>
      <c r="P148" t="s">
        <v>105</v>
      </c>
      <c r="Q148" t="s">
        <v>107</v>
      </c>
      <c r="R148" t="s">
        <v>91</v>
      </c>
      <c r="S148" t="s">
        <v>75</v>
      </c>
      <c r="T148" t="s">
        <v>72</v>
      </c>
      <c r="U148" t="s">
        <v>104</v>
      </c>
      <c r="V148" t="s">
        <v>111</v>
      </c>
      <c r="W148">
        <v>8.0140227641666595</v>
      </c>
      <c r="X148">
        <v>7.6916854803703698</v>
      </c>
      <c r="Y148">
        <v>7.4940917588888798</v>
      </c>
      <c r="Z148">
        <v>7.3200201163636303</v>
      </c>
      <c r="AA148">
        <v>7.15185265636363</v>
      </c>
      <c r="AB148">
        <v>7.0997988149999998</v>
      </c>
      <c r="AC148">
        <v>6.9399963138461498</v>
      </c>
      <c r="AD148">
        <v>6.9077933857142799</v>
      </c>
      <c r="AE148">
        <v>6.8734719686842096</v>
      </c>
      <c r="AF148">
        <v>6.8715142276190404</v>
      </c>
    </row>
    <row r="149" spans="1:32" x14ac:dyDescent="0.3">
      <c r="A149">
        <v>143</v>
      </c>
      <c r="B149" t="s">
        <v>121</v>
      </c>
      <c r="C149">
        <v>2017</v>
      </c>
      <c r="D149">
        <v>276</v>
      </c>
      <c r="E149">
        <v>43</v>
      </c>
      <c r="F149">
        <v>0.54710144927536197</v>
      </c>
      <c r="G149">
        <v>0.14000000000000001</v>
      </c>
      <c r="H149">
        <v>7</v>
      </c>
      <c r="I149">
        <v>0.38</v>
      </c>
      <c r="J149">
        <v>0.57999999999999996</v>
      </c>
      <c r="K149">
        <v>0.32</v>
      </c>
      <c r="L149">
        <v>3</v>
      </c>
      <c r="M149" t="s">
        <v>72</v>
      </c>
      <c r="N149" t="s">
        <v>43</v>
      </c>
      <c r="O149" t="s">
        <v>64</v>
      </c>
      <c r="P149" t="s">
        <v>85</v>
      </c>
      <c r="Q149" t="s">
        <v>70</v>
      </c>
      <c r="R149" t="s">
        <v>109</v>
      </c>
      <c r="S149" t="s">
        <v>111</v>
      </c>
      <c r="T149" t="s">
        <v>98</v>
      </c>
      <c r="U149" t="s">
        <v>84</v>
      </c>
      <c r="V149" t="s">
        <v>57</v>
      </c>
      <c r="W149">
        <v>3.25857640363333</v>
      </c>
      <c r="X149">
        <v>2.9409390795135102</v>
      </c>
      <c r="Y149">
        <v>2.8443449420571398</v>
      </c>
      <c r="Z149">
        <v>2.7377348503749999</v>
      </c>
      <c r="AA149">
        <v>2.6563317739230698</v>
      </c>
      <c r="AB149">
        <v>2.60959899155882</v>
      </c>
      <c r="AC149">
        <v>2.59202138268421</v>
      </c>
      <c r="AD149">
        <v>2.5589147620217298</v>
      </c>
      <c r="AE149">
        <v>2.5008527332444399</v>
      </c>
      <c r="AF149">
        <v>2.4717033598703702</v>
      </c>
    </row>
    <row r="150" spans="1:32" x14ac:dyDescent="0.3">
      <c r="A150">
        <v>144</v>
      </c>
      <c r="B150" t="s">
        <v>121</v>
      </c>
      <c r="C150">
        <v>2017</v>
      </c>
      <c r="D150">
        <v>276</v>
      </c>
      <c r="E150">
        <v>44</v>
      </c>
      <c r="F150">
        <v>0.59057971014492705</v>
      </c>
      <c r="G150">
        <v>0.1</v>
      </c>
      <c r="H150">
        <v>3</v>
      </c>
      <c r="I150">
        <v>0.42</v>
      </c>
      <c r="J150">
        <v>0.92</v>
      </c>
      <c r="K150">
        <v>0.46</v>
      </c>
      <c r="L150">
        <v>9</v>
      </c>
      <c r="M150" t="s">
        <v>94</v>
      </c>
      <c r="N150" t="s">
        <v>41</v>
      </c>
      <c r="O150" t="s">
        <v>64</v>
      </c>
      <c r="P150" t="s">
        <v>43</v>
      </c>
      <c r="Q150" t="s">
        <v>42</v>
      </c>
      <c r="R150" t="s">
        <v>77</v>
      </c>
      <c r="S150" t="s">
        <v>87</v>
      </c>
      <c r="T150" t="s">
        <v>52</v>
      </c>
      <c r="U150" t="s">
        <v>98</v>
      </c>
      <c r="V150" t="s">
        <v>104</v>
      </c>
      <c r="W150">
        <v>9.3058093849999999</v>
      </c>
      <c r="X150">
        <v>8.3270204194444393</v>
      </c>
      <c r="Y150">
        <v>8.1937776864285699</v>
      </c>
      <c r="Z150">
        <v>7.9928159209999903</v>
      </c>
      <c r="AA150">
        <v>7.5793321471428499</v>
      </c>
      <c r="AB150">
        <v>7.24322397846153</v>
      </c>
      <c r="AC150">
        <v>7.20528578375</v>
      </c>
      <c r="AD150">
        <v>7.1943834842105199</v>
      </c>
      <c r="AE150">
        <v>6.9080631011764604</v>
      </c>
      <c r="AF150">
        <v>6.8948621226086901</v>
      </c>
    </row>
    <row r="151" spans="1:32" x14ac:dyDescent="0.3">
      <c r="A151">
        <v>145</v>
      </c>
      <c r="B151" t="s">
        <v>121</v>
      </c>
      <c r="C151">
        <v>2017</v>
      </c>
      <c r="D151">
        <v>276</v>
      </c>
      <c r="E151">
        <v>45</v>
      </c>
      <c r="F151">
        <v>0.55072463768115898</v>
      </c>
      <c r="G151">
        <v>0.04</v>
      </c>
      <c r="H151">
        <v>10</v>
      </c>
      <c r="I151">
        <v>0.72</v>
      </c>
      <c r="J151">
        <v>0.9</v>
      </c>
      <c r="K151">
        <v>0.56000000000000005</v>
      </c>
      <c r="L151">
        <v>7</v>
      </c>
      <c r="M151" t="s">
        <v>41</v>
      </c>
      <c r="N151" t="s">
        <v>52</v>
      </c>
      <c r="O151" t="s">
        <v>75</v>
      </c>
      <c r="P151" t="s">
        <v>104</v>
      </c>
      <c r="Q151" t="s">
        <v>64</v>
      </c>
      <c r="R151" t="s">
        <v>77</v>
      </c>
      <c r="S151" t="s">
        <v>98</v>
      </c>
      <c r="T151" t="s">
        <v>94</v>
      </c>
      <c r="U151" t="s">
        <v>111</v>
      </c>
      <c r="V151" t="s">
        <v>51</v>
      </c>
      <c r="W151">
        <v>5.7249214672340401</v>
      </c>
      <c r="X151">
        <v>5.43596316267441</v>
      </c>
      <c r="Y151">
        <v>4.6939160504166599</v>
      </c>
      <c r="Z151">
        <v>4.6534344012476998</v>
      </c>
      <c r="AA151">
        <v>4.5414406730123398</v>
      </c>
      <c r="AB151">
        <v>4.3764142300845004</v>
      </c>
      <c r="AC151">
        <v>4.3240523474647903</v>
      </c>
      <c r="AD151">
        <v>4.1532940500000004</v>
      </c>
      <c r="AE151">
        <v>4.12880039649019</v>
      </c>
      <c r="AF151">
        <v>4.1215634211864396</v>
      </c>
    </row>
    <row r="152" spans="1:32" x14ac:dyDescent="0.3">
      <c r="A152">
        <v>146</v>
      </c>
      <c r="B152" t="s">
        <v>121</v>
      </c>
      <c r="C152">
        <v>2017</v>
      </c>
      <c r="D152">
        <v>276</v>
      </c>
      <c r="E152">
        <v>46</v>
      </c>
      <c r="F152">
        <v>0.53623188405797095</v>
      </c>
      <c r="G152">
        <v>0.1</v>
      </c>
      <c r="H152">
        <v>2</v>
      </c>
      <c r="I152">
        <v>0.92</v>
      </c>
      <c r="J152">
        <v>1</v>
      </c>
      <c r="K152">
        <v>0.46</v>
      </c>
      <c r="L152">
        <v>6</v>
      </c>
      <c r="M152" t="s">
        <v>113</v>
      </c>
      <c r="N152" t="s">
        <v>77</v>
      </c>
      <c r="O152" t="s">
        <v>48</v>
      </c>
      <c r="P152" t="s">
        <v>41</v>
      </c>
      <c r="Q152" t="s">
        <v>42</v>
      </c>
      <c r="R152" t="s">
        <v>52</v>
      </c>
      <c r="S152" t="s">
        <v>43</v>
      </c>
      <c r="T152" t="s">
        <v>44</v>
      </c>
      <c r="U152" t="s">
        <v>98</v>
      </c>
      <c r="V152" t="s">
        <v>64</v>
      </c>
      <c r="W152">
        <v>11.806001654999999</v>
      </c>
      <c r="X152">
        <v>11.452950725000001</v>
      </c>
      <c r="Y152">
        <v>10.907273460000001</v>
      </c>
      <c r="Z152">
        <v>10.873922169375</v>
      </c>
      <c r="AA152">
        <v>9.8814625566666603</v>
      </c>
      <c r="AB152">
        <v>9.7391138869230698</v>
      </c>
      <c r="AC152">
        <v>9.5121674466666608</v>
      </c>
      <c r="AD152">
        <v>8.9712568600000004</v>
      </c>
      <c r="AE152">
        <v>8.9346494799999991</v>
      </c>
      <c r="AF152">
        <v>8.5869267014285704</v>
      </c>
    </row>
    <row r="153" spans="1:32" x14ac:dyDescent="0.3">
      <c r="A153">
        <v>147</v>
      </c>
      <c r="B153" t="s">
        <v>121</v>
      </c>
      <c r="C153">
        <v>2017</v>
      </c>
      <c r="D153">
        <v>276</v>
      </c>
      <c r="E153">
        <v>47</v>
      </c>
      <c r="F153">
        <v>0.54710144927536197</v>
      </c>
      <c r="G153">
        <v>0.06</v>
      </c>
      <c r="H153">
        <v>1</v>
      </c>
      <c r="I153">
        <v>0.74</v>
      </c>
      <c r="J153">
        <v>0.5</v>
      </c>
      <c r="K153">
        <v>0.82</v>
      </c>
      <c r="L153">
        <v>10</v>
      </c>
      <c r="M153" t="s">
        <v>111</v>
      </c>
      <c r="N153" t="s">
        <v>41</v>
      </c>
      <c r="O153" t="s">
        <v>104</v>
      </c>
      <c r="P153" t="s">
        <v>64</v>
      </c>
      <c r="Q153" t="s">
        <v>106</v>
      </c>
      <c r="R153" t="s">
        <v>52</v>
      </c>
      <c r="S153" t="s">
        <v>77</v>
      </c>
      <c r="T153" t="s">
        <v>86</v>
      </c>
      <c r="U153" t="s">
        <v>98</v>
      </c>
      <c r="V153" t="s">
        <v>61</v>
      </c>
      <c r="W153">
        <v>14.968056674</v>
      </c>
      <c r="X153">
        <v>14.459762987777699</v>
      </c>
      <c r="Y153">
        <v>13.8306017911111</v>
      </c>
      <c r="Z153">
        <v>13.7617996033333</v>
      </c>
      <c r="AA153">
        <v>13.3853989</v>
      </c>
      <c r="AB153">
        <v>13.2460144877777</v>
      </c>
      <c r="AC153">
        <v>12.649383947999899</v>
      </c>
      <c r="AD153">
        <v>12.58003285</v>
      </c>
      <c r="AE153">
        <v>12.351542684</v>
      </c>
      <c r="AF153">
        <v>11.955035199999999</v>
      </c>
    </row>
    <row r="154" spans="1:32" x14ac:dyDescent="0.3">
      <c r="A154">
        <v>148</v>
      </c>
      <c r="B154" t="s">
        <v>121</v>
      </c>
      <c r="C154">
        <v>2017</v>
      </c>
      <c r="D154">
        <v>276</v>
      </c>
      <c r="E154">
        <v>48</v>
      </c>
      <c r="F154">
        <v>0.53623188405797095</v>
      </c>
      <c r="G154">
        <v>0.02</v>
      </c>
      <c r="H154">
        <v>9</v>
      </c>
      <c r="I154">
        <v>0.54</v>
      </c>
      <c r="J154">
        <v>0.6</v>
      </c>
      <c r="K154">
        <v>0.02</v>
      </c>
      <c r="L154">
        <v>10</v>
      </c>
      <c r="M154" t="s">
        <v>64</v>
      </c>
      <c r="N154" t="s">
        <v>41</v>
      </c>
      <c r="O154" t="s">
        <v>104</v>
      </c>
      <c r="P154" t="s">
        <v>52</v>
      </c>
      <c r="Q154" t="s">
        <v>72</v>
      </c>
      <c r="R154" t="s">
        <v>75</v>
      </c>
      <c r="S154" t="s">
        <v>43</v>
      </c>
      <c r="T154" t="s">
        <v>111</v>
      </c>
      <c r="U154" t="s">
        <v>98</v>
      </c>
      <c r="V154" t="s">
        <v>77</v>
      </c>
      <c r="W154">
        <v>7.8998383373333301</v>
      </c>
      <c r="X154">
        <v>7.5503500731578903</v>
      </c>
      <c r="Y154">
        <v>7.4672595443835599</v>
      </c>
      <c r="Z154">
        <v>7.3471460246268601</v>
      </c>
      <c r="AA154">
        <v>7.0336728480645103</v>
      </c>
      <c r="AB154">
        <v>6.97206269653846</v>
      </c>
      <c r="AC154">
        <v>6.9508577194210499</v>
      </c>
      <c r="AD154">
        <v>6.8350804398437504</v>
      </c>
      <c r="AE154">
        <v>6.8071577442857096</v>
      </c>
      <c r="AF154">
        <v>6.7488398659259197</v>
      </c>
    </row>
    <row r="155" spans="1:32" x14ac:dyDescent="0.3">
      <c r="A155">
        <v>149</v>
      </c>
      <c r="B155" t="s">
        <v>121</v>
      </c>
      <c r="C155">
        <v>2017</v>
      </c>
      <c r="D155">
        <v>276</v>
      </c>
      <c r="E155">
        <v>49</v>
      </c>
      <c r="F155">
        <v>0.57971014492753603</v>
      </c>
      <c r="G155">
        <v>0.86</v>
      </c>
      <c r="H155">
        <v>1</v>
      </c>
      <c r="I155">
        <v>0.46</v>
      </c>
      <c r="J155">
        <v>0.94</v>
      </c>
      <c r="K155">
        <v>0.18</v>
      </c>
      <c r="L155">
        <v>7</v>
      </c>
      <c r="M155" t="s">
        <v>77</v>
      </c>
      <c r="N155" t="s">
        <v>41</v>
      </c>
      <c r="O155" t="s">
        <v>52</v>
      </c>
      <c r="P155" t="s">
        <v>64</v>
      </c>
      <c r="Q155" t="s">
        <v>43</v>
      </c>
      <c r="R155" t="s">
        <v>104</v>
      </c>
      <c r="S155" t="s">
        <v>72</v>
      </c>
      <c r="T155" t="s">
        <v>95</v>
      </c>
      <c r="U155" t="s">
        <v>85</v>
      </c>
      <c r="V155" t="s">
        <v>65</v>
      </c>
      <c r="W155">
        <v>16.564479800000001</v>
      </c>
      <c r="X155">
        <v>13.98117352</v>
      </c>
      <c r="Y155">
        <v>11.560626024999999</v>
      </c>
      <c r="Z155">
        <v>10.483108274999999</v>
      </c>
      <c r="AA155">
        <v>10.42880345</v>
      </c>
      <c r="AB155">
        <v>9.7856900033333307</v>
      </c>
      <c r="AC155">
        <v>9.3999857749999993</v>
      </c>
      <c r="AD155">
        <v>8.8714256299999992</v>
      </c>
      <c r="AE155">
        <v>8.735956195</v>
      </c>
      <c r="AF155">
        <v>8.6593780500000008</v>
      </c>
    </row>
    <row r="156" spans="1:32" x14ac:dyDescent="0.3">
      <c r="A156">
        <v>150</v>
      </c>
      <c r="B156" t="s">
        <v>121</v>
      </c>
      <c r="C156">
        <v>2017</v>
      </c>
      <c r="D156">
        <v>276</v>
      </c>
      <c r="E156">
        <v>50</v>
      </c>
      <c r="F156">
        <v>0.55072463768115898</v>
      </c>
      <c r="G156">
        <v>0.04</v>
      </c>
      <c r="H156">
        <v>6</v>
      </c>
      <c r="I156">
        <v>0.14000000000000001</v>
      </c>
      <c r="J156">
        <v>0.8</v>
      </c>
      <c r="K156">
        <v>0.14000000000000001</v>
      </c>
      <c r="L156">
        <v>7</v>
      </c>
      <c r="M156" t="s">
        <v>41</v>
      </c>
      <c r="N156" t="s">
        <v>104</v>
      </c>
      <c r="O156" t="s">
        <v>79</v>
      </c>
      <c r="P156" t="s">
        <v>64</v>
      </c>
      <c r="Q156" t="s">
        <v>52</v>
      </c>
      <c r="R156" t="s">
        <v>72</v>
      </c>
      <c r="S156" t="s">
        <v>32</v>
      </c>
      <c r="T156" t="s">
        <v>59</v>
      </c>
      <c r="U156" t="s">
        <v>113</v>
      </c>
      <c r="V156" t="s">
        <v>109</v>
      </c>
      <c r="W156">
        <v>7.8854901685714296</v>
      </c>
      <c r="X156">
        <v>6.3136542600227203</v>
      </c>
      <c r="Y156">
        <v>6.0449212411111102</v>
      </c>
      <c r="Z156">
        <v>5.5413746382790698</v>
      </c>
      <c r="AA156">
        <v>5.5328080624999902</v>
      </c>
      <c r="AB156">
        <v>5.2699995620833304</v>
      </c>
      <c r="AC156">
        <v>5.2373486691304301</v>
      </c>
      <c r="AD156">
        <v>5.0169207199615302</v>
      </c>
      <c r="AE156">
        <v>4.9881821688421004</v>
      </c>
      <c r="AF156">
        <v>4.9616371735483797</v>
      </c>
    </row>
    <row r="157" spans="1:32" x14ac:dyDescent="0.3">
      <c r="A157">
        <v>151</v>
      </c>
      <c r="B157" t="s">
        <v>121</v>
      </c>
      <c r="C157">
        <v>2017</v>
      </c>
      <c r="D157">
        <v>276</v>
      </c>
      <c r="E157">
        <v>51</v>
      </c>
      <c r="F157">
        <v>0.57608695652173902</v>
      </c>
      <c r="G157">
        <v>0.06</v>
      </c>
      <c r="H157">
        <v>6</v>
      </c>
      <c r="I157">
        <v>0.36</v>
      </c>
      <c r="J157">
        <v>0.62</v>
      </c>
      <c r="K157">
        <v>0.86</v>
      </c>
      <c r="L157">
        <v>2</v>
      </c>
      <c r="M157" t="s">
        <v>43</v>
      </c>
      <c r="N157" t="s">
        <v>52</v>
      </c>
      <c r="O157" t="s">
        <v>84</v>
      </c>
      <c r="P157" t="s">
        <v>41</v>
      </c>
      <c r="Q157" t="s">
        <v>64</v>
      </c>
      <c r="R157" t="s">
        <v>72</v>
      </c>
      <c r="S157" t="s">
        <v>48</v>
      </c>
      <c r="T157" t="s">
        <v>77</v>
      </c>
      <c r="U157" t="s">
        <v>78</v>
      </c>
      <c r="V157" t="s">
        <v>47</v>
      </c>
      <c r="W157">
        <v>5.4339865901923003</v>
      </c>
      <c r="X157">
        <v>5.0373849117567504</v>
      </c>
      <c r="Y157">
        <v>4.7818253023684196</v>
      </c>
      <c r="Z157">
        <v>4.5977110253658502</v>
      </c>
      <c r="AA157">
        <v>4.5929818377173897</v>
      </c>
      <c r="AB157">
        <v>4.5770922271428498</v>
      </c>
      <c r="AC157">
        <v>4.1984333885714298</v>
      </c>
      <c r="AD157">
        <v>4.1118652408510599</v>
      </c>
      <c r="AE157">
        <v>4.09062746405555</v>
      </c>
      <c r="AF157">
        <v>4.0553997322222202</v>
      </c>
    </row>
    <row r="158" spans="1:32" x14ac:dyDescent="0.3">
      <c r="A158">
        <v>152</v>
      </c>
      <c r="B158" t="s">
        <v>121</v>
      </c>
      <c r="C158">
        <v>2017</v>
      </c>
      <c r="D158">
        <v>276</v>
      </c>
      <c r="E158">
        <v>52</v>
      </c>
      <c r="F158">
        <v>0.56521739130434701</v>
      </c>
      <c r="G158">
        <v>0.04</v>
      </c>
      <c r="H158">
        <v>3</v>
      </c>
      <c r="I158">
        <v>0.56000000000000005</v>
      </c>
      <c r="J158">
        <v>0.46</v>
      </c>
      <c r="K158">
        <v>0.94</v>
      </c>
      <c r="L158">
        <v>3</v>
      </c>
      <c r="M158" t="s">
        <v>64</v>
      </c>
      <c r="N158" t="s">
        <v>82</v>
      </c>
      <c r="O158" t="s">
        <v>66</v>
      </c>
      <c r="P158" t="s">
        <v>41</v>
      </c>
      <c r="Q158" t="s">
        <v>35</v>
      </c>
      <c r="R158" t="s">
        <v>85</v>
      </c>
      <c r="S158" t="s">
        <v>72</v>
      </c>
      <c r="T158" t="s">
        <v>52</v>
      </c>
      <c r="U158" t="s">
        <v>111</v>
      </c>
      <c r="V158" t="s">
        <v>104</v>
      </c>
      <c r="W158">
        <v>10.0148698649999</v>
      </c>
      <c r="X158">
        <v>9.6145705574999898</v>
      </c>
      <c r="Y158">
        <v>9.6047506299999998</v>
      </c>
      <c r="Z158">
        <v>9.39599976304347</v>
      </c>
      <c r="AA158">
        <v>9.3158671789999996</v>
      </c>
      <c r="AB158">
        <v>8.9701492509090901</v>
      </c>
      <c r="AC158">
        <v>8.8233813613333307</v>
      </c>
      <c r="AD158">
        <v>8.7562471669999997</v>
      </c>
      <c r="AE158">
        <v>8.6914238373333301</v>
      </c>
      <c r="AF158">
        <v>8.6207600415384604</v>
      </c>
    </row>
    <row r="159" spans="1:32" x14ac:dyDescent="0.3">
      <c r="A159">
        <v>153</v>
      </c>
      <c r="B159" t="s">
        <v>121</v>
      </c>
      <c r="C159">
        <v>2017</v>
      </c>
      <c r="D159">
        <v>276</v>
      </c>
      <c r="E159">
        <v>53</v>
      </c>
      <c r="F159">
        <v>0.51811594202898503</v>
      </c>
      <c r="G159">
        <v>0.04</v>
      </c>
      <c r="H159">
        <v>9</v>
      </c>
      <c r="I159">
        <v>0.8</v>
      </c>
      <c r="J159">
        <v>0.4</v>
      </c>
      <c r="K159">
        <v>0.32</v>
      </c>
      <c r="L159">
        <v>0</v>
      </c>
      <c r="M159" t="s">
        <v>41</v>
      </c>
      <c r="N159" t="s">
        <v>32</v>
      </c>
      <c r="O159" t="s">
        <v>36</v>
      </c>
      <c r="P159" t="s">
        <v>52</v>
      </c>
      <c r="Q159" t="s">
        <v>77</v>
      </c>
      <c r="R159" t="s">
        <v>54</v>
      </c>
      <c r="S159" t="s">
        <v>40</v>
      </c>
      <c r="T159" t="s">
        <v>111</v>
      </c>
      <c r="U159" t="s">
        <v>64</v>
      </c>
      <c r="V159" t="s">
        <v>48</v>
      </c>
      <c r="W159">
        <v>3.8470387189740198</v>
      </c>
      <c r="X159">
        <v>3.576673268875</v>
      </c>
      <c r="Y159">
        <v>3.5101978281025601</v>
      </c>
      <c r="Z159">
        <v>3.5005765484935001</v>
      </c>
      <c r="AA159">
        <v>3.4285603430135101</v>
      </c>
      <c r="AB159">
        <v>3.3665552557966101</v>
      </c>
      <c r="AC159">
        <v>3.3306352706603701</v>
      </c>
      <c r="AD159">
        <v>3.3026859664603099</v>
      </c>
      <c r="AE159">
        <v>3.2803214217190999</v>
      </c>
      <c r="AF159">
        <v>3.2074431103898302</v>
      </c>
    </row>
    <row r="160" spans="1:32" x14ac:dyDescent="0.3">
      <c r="A160">
        <v>154</v>
      </c>
      <c r="B160" t="s">
        <v>121</v>
      </c>
      <c r="C160">
        <v>2017</v>
      </c>
      <c r="D160">
        <v>276</v>
      </c>
      <c r="E160">
        <v>54</v>
      </c>
      <c r="F160">
        <v>0.54347826086956497</v>
      </c>
      <c r="G160">
        <v>0.1</v>
      </c>
      <c r="H160">
        <v>2</v>
      </c>
      <c r="I160">
        <v>0.56000000000000005</v>
      </c>
      <c r="J160">
        <v>0.86</v>
      </c>
      <c r="K160">
        <v>0.9</v>
      </c>
      <c r="L160">
        <v>7</v>
      </c>
      <c r="M160" t="s">
        <v>42</v>
      </c>
      <c r="N160" t="s">
        <v>83</v>
      </c>
      <c r="O160" t="s">
        <v>41</v>
      </c>
      <c r="P160" t="s">
        <v>64</v>
      </c>
      <c r="Q160" t="s">
        <v>52</v>
      </c>
      <c r="R160" t="s">
        <v>98</v>
      </c>
      <c r="S160" t="s">
        <v>77</v>
      </c>
      <c r="T160" t="s">
        <v>43</v>
      </c>
      <c r="U160" t="s">
        <v>104</v>
      </c>
      <c r="V160" t="s">
        <v>86</v>
      </c>
      <c r="W160">
        <v>9.9775131674999997</v>
      </c>
      <c r="X160">
        <v>9.7911160499999994</v>
      </c>
      <c r="Y160">
        <v>9.6705282022222203</v>
      </c>
      <c r="Z160">
        <v>9.3060746453846104</v>
      </c>
      <c r="AA160">
        <v>9.18935357866666</v>
      </c>
      <c r="AB160">
        <v>8.6841425666666598</v>
      </c>
      <c r="AC160">
        <v>8.6835026269999993</v>
      </c>
      <c r="AD160">
        <v>7.7730644645454499</v>
      </c>
      <c r="AE160">
        <v>7.72679471818181</v>
      </c>
      <c r="AF160">
        <v>7.43485307</v>
      </c>
    </row>
    <row r="161" spans="1:32" x14ac:dyDescent="0.3">
      <c r="A161">
        <v>155</v>
      </c>
      <c r="B161" t="s">
        <v>121</v>
      </c>
      <c r="C161">
        <v>2017</v>
      </c>
      <c r="D161">
        <v>276</v>
      </c>
      <c r="E161">
        <v>55</v>
      </c>
      <c r="F161">
        <v>0.53985507246376796</v>
      </c>
      <c r="G161">
        <v>0.12</v>
      </c>
      <c r="H161">
        <v>2</v>
      </c>
      <c r="I161">
        <v>0.56000000000000005</v>
      </c>
      <c r="J161">
        <v>0.88</v>
      </c>
      <c r="K161">
        <v>0</v>
      </c>
      <c r="L161">
        <v>10</v>
      </c>
      <c r="M161" t="s">
        <v>89</v>
      </c>
      <c r="N161" t="s">
        <v>42</v>
      </c>
      <c r="O161" t="s">
        <v>41</v>
      </c>
      <c r="P161" t="s">
        <v>64</v>
      </c>
      <c r="Q161" t="s">
        <v>87</v>
      </c>
      <c r="R161" t="s">
        <v>86</v>
      </c>
      <c r="S161" t="s">
        <v>72</v>
      </c>
      <c r="T161" t="s">
        <v>52</v>
      </c>
      <c r="U161" t="s">
        <v>98</v>
      </c>
      <c r="V161" t="s">
        <v>43</v>
      </c>
      <c r="W161">
        <v>12.333276700000001</v>
      </c>
      <c r="X161">
        <v>11.281563800000001</v>
      </c>
      <c r="Y161">
        <v>11.146989261818099</v>
      </c>
      <c r="Z161">
        <v>9.68420511111111</v>
      </c>
      <c r="AA161">
        <v>9.2345064400000005</v>
      </c>
      <c r="AB161">
        <v>9.1749026699999998</v>
      </c>
      <c r="AC161">
        <v>9.1084474977777798</v>
      </c>
      <c r="AD161">
        <v>9.0965186416666608</v>
      </c>
      <c r="AE161">
        <v>8.7663565833333301</v>
      </c>
      <c r="AF161">
        <v>8.6979132549999996</v>
      </c>
    </row>
    <row r="162" spans="1:32" x14ac:dyDescent="0.3">
      <c r="A162">
        <v>156</v>
      </c>
      <c r="B162" t="s">
        <v>121</v>
      </c>
      <c r="C162">
        <v>2017</v>
      </c>
      <c r="D162">
        <v>276</v>
      </c>
      <c r="E162">
        <v>56</v>
      </c>
      <c r="F162">
        <v>0.52173913043478204</v>
      </c>
      <c r="G162">
        <v>0.64</v>
      </c>
      <c r="H162">
        <v>5</v>
      </c>
      <c r="I162">
        <v>0.64</v>
      </c>
      <c r="J162">
        <v>0.78</v>
      </c>
      <c r="K162">
        <v>0.08</v>
      </c>
      <c r="L162">
        <v>1</v>
      </c>
      <c r="M162" t="s">
        <v>41</v>
      </c>
      <c r="N162" t="s">
        <v>72</v>
      </c>
      <c r="O162" t="s">
        <v>94</v>
      </c>
      <c r="P162" t="s">
        <v>33</v>
      </c>
      <c r="Q162" t="s">
        <v>92</v>
      </c>
      <c r="R162" t="s">
        <v>89</v>
      </c>
      <c r="S162" t="s">
        <v>65</v>
      </c>
      <c r="T162" t="s">
        <v>38</v>
      </c>
      <c r="U162" t="s">
        <v>54</v>
      </c>
      <c r="V162" t="s">
        <v>52</v>
      </c>
      <c r="W162">
        <v>3.9078947549499898</v>
      </c>
      <c r="X162">
        <v>3.8435841486666602</v>
      </c>
      <c r="Y162">
        <v>2.8534209890307598</v>
      </c>
      <c r="Z162">
        <v>2.7115717569230702</v>
      </c>
      <c r="AA162">
        <v>2.6769041714058801</v>
      </c>
      <c r="AB162">
        <v>2.4297716836249998</v>
      </c>
      <c r="AC162">
        <v>2.3136186283681801</v>
      </c>
      <c r="AD162">
        <v>2.26627459024545</v>
      </c>
      <c r="AE162">
        <v>2.2009501659230701</v>
      </c>
      <c r="AF162">
        <v>2.1615793306545399</v>
      </c>
    </row>
    <row r="163" spans="1:32" x14ac:dyDescent="0.3">
      <c r="A163">
        <v>157</v>
      </c>
      <c r="B163" t="s">
        <v>121</v>
      </c>
      <c r="C163">
        <v>2017</v>
      </c>
      <c r="D163">
        <v>276</v>
      </c>
      <c r="E163">
        <v>57</v>
      </c>
      <c r="F163">
        <v>0.52898550724637605</v>
      </c>
      <c r="G163">
        <v>0.02</v>
      </c>
      <c r="H163">
        <v>5</v>
      </c>
      <c r="I163">
        <v>0.44</v>
      </c>
      <c r="J163">
        <v>0.8</v>
      </c>
      <c r="K163">
        <v>0.3</v>
      </c>
      <c r="L163">
        <v>5</v>
      </c>
      <c r="M163" t="s">
        <v>41</v>
      </c>
      <c r="N163" t="s">
        <v>98</v>
      </c>
      <c r="O163" t="s">
        <v>104</v>
      </c>
      <c r="P163" t="s">
        <v>64</v>
      </c>
      <c r="Q163" t="s">
        <v>43</v>
      </c>
      <c r="R163" t="s">
        <v>52</v>
      </c>
      <c r="S163" t="s">
        <v>72</v>
      </c>
      <c r="T163" t="s">
        <v>89</v>
      </c>
      <c r="U163" t="s">
        <v>77</v>
      </c>
      <c r="V163" t="s">
        <v>42</v>
      </c>
      <c r="W163">
        <v>9.3818905879687495</v>
      </c>
      <c r="X163">
        <v>8.2375592692499993</v>
      </c>
      <c r="Y163">
        <v>7.97909879859374</v>
      </c>
      <c r="Z163">
        <v>7.9322991514838703</v>
      </c>
      <c r="AA163">
        <v>7.6515999153846099</v>
      </c>
      <c r="AB163">
        <v>7.6214420699838596</v>
      </c>
      <c r="AC163">
        <v>7.5559362764999998</v>
      </c>
      <c r="AD163">
        <v>7.2753657671428504</v>
      </c>
      <c r="AE163">
        <v>7.23302571089285</v>
      </c>
      <c r="AF163">
        <v>7.1806712113793001</v>
      </c>
    </row>
    <row r="164" spans="1:32" x14ac:dyDescent="0.3">
      <c r="A164">
        <v>158</v>
      </c>
      <c r="B164" t="s">
        <v>121</v>
      </c>
      <c r="C164">
        <v>2017</v>
      </c>
      <c r="D164">
        <v>276</v>
      </c>
      <c r="E164">
        <v>58</v>
      </c>
      <c r="F164">
        <v>0.52173913043478204</v>
      </c>
      <c r="G164">
        <v>0.42</v>
      </c>
      <c r="H164">
        <v>2</v>
      </c>
      <c r="I164">
        <v>0.3</v>
      </c>
      <c r="J164">
        <v>1</v>
      </c>
      <c r="K164">
        <v>0.24</v>
      </c>
      <c r="L164">
        <v>3</v>
      </c>
      <c r="M164" t="s">
        <v>94</v>
      </c>
      <c r="N164" t="s">
        <v>104</v>
      </c>
      <c r="O164" t="s">
        <v>41</v>
      </c>
      <c r="P164" t="s">
        <v>52</v>
      </c>
      <c r="Q164" t="s">
        <v>83</v>
      </c>
      <c r="R164" t="s">
        <v>61</v>
      </c>
      <c r="S164" t="s">
        <v>87</v>
      </c>
      <c r="T164" t="s">
        <v>64</v>
      </c>
      <c r="U164" t="s">
        <v>112</v>
      </c>
      <c r="V164" t="s">
        <v>45</v>
      </c>
      <c r="W164">
        <v>8.5133988899999995</v>
      </c>
      <c r="X164">
        <v>7.4800672499999896</v>
      </c>
      <c r="Y164">
        <v>7.294303985</v>
      </c>
      <c r="Z164">
        <v>7.0218429328571403</v>
      </c>
      <c r="AA164">
        <v>6.9834492149999896</v>
      </c>
      <c r="AB164">
        <v>6.6802487399999997</v>
      </c>
      <c r="AC164">
        <v>6.6801691099999996</v>
      </c>
      <c r="AD164">
        <v>6.3140988385714296</v>
      </c>
      <c r="AE164">
        <v>6.3110616233333303</v>
      </c>
      <c r="AF164">
        <v>6.0654590150000001</v>
      </c>
    </row>
    <row r="165" spans="1:32" x14ac:dyDescent="0.3">
      <c r="A165">
        <v>159</v>
      </c>
      <c r="B165" t="s">
        <v>121</v>
      </c>
      <c r="C165">
        <v>2017</v>
      </c>
      <c r="D165">
        <v>276</v>
      </c>
      <c r="E165">
        <v>59</v>
      </c>
      <c r="F165">
        <v>0.53623188405797095</v>
      </c>
      <c r="G165">
        <v>0.3</v>
      </c>
      <c r="H165">
        <v>3</v>
      </c>
      <c r="I165">
        <v>0.34</v>
      </c>
      <c r="J165">
        <v>0.68</v>
      </c>
      <c r="K165">
        <v>0.34</v>
      </c>
      <c r="L165">
        <v>1</v>
      </c>
      <c r="M165" t="s">
        <v>50</v>
      </c>
      <c r="N165" t="s">
        <v>64</v>
      </c>
      <c r="O165" t="s">
        <v>43</v>
      </c>
      <c r="P165" t="s">
        <v>87</v>
      </c>
      <c r="Q165" t="s">
        <v>47</v>
      </c>
      <c r="R165" t="s">
        <v>92</v>
      </c>
      <c r="S165" t="s">
        <v>52</v>
      </c>
      <c r="T165" t="s">
        <v>75</v>
      </c>
      <c r="U165" t="s">
        <v>35</v>
      </c>
      <c r="V165" t="s">
        <v>106</v>
      </c>
      <c r="W165">
        <v>5.9066529225000002</v>
      </c>
      <c r="X165">
        <v>5.5303091872727199</v>
      </c>
      <c r="Y165">
        <v>5.375442541</v>
      </c>
      <c r="Z165">
        <v>5.2236456880000004</v>
      </c>
      <c r="AA165">
        <v>4.9472625833333304</v>
      </c>
      <c r="AB165">
        <v>4.8270330299999999</v>
      </c>
      <c r="AC165">
        <v>4.7656834092307596</v>
      </c>
      <c r="AD165">
        <v>4.690088952</v>
      </c>
      <c r="AE165">
        <v>4.6684854718181796</v>
      </c>
      <c r="AF165">
        <v>4.5195179566666601</v>
      </c>
    </row>
    <row r="166" spans="1:32" x14ac:dyDescent="0.3">
      <c r="A166">
        <v>160</v>
      </c>
      <c r="B166" t="s">
        <v>121</v>
      </c>
      <c r="C166">
        <v>2017</v>
      </c>
      <c r="D166">
        <v>276</v>
      </c>
      <c r="E166">
        <v>60</v>
      </c>
      <c r="F166">
        <v>0.53985507246376796</v>
      </c>
      <c r="G166">
        <v>0.24</v>
      </c>
      <c r="H166">
        <v>1</v>
      </c>
      <c r="I166">
        <v>0.16</v>
      </c>
      <c r="J166">
        <v>0.86</v>
      </c>
      <c r="K166">
        <v>0.66</v>
      </c>
      <c r="L166">
        <v>6</v>
      </c>
      <c r="M166" t="s">
        <v>43</v>
      </c>
      <c r="N166" t="s">
        <v>77</v>
      </c>
      <c r="O166" t="s">
        <v>63</v>
      </c>
      <c r="P166" t="s">
        <v>35</v>
      </c>
      <c r="Q166" t="s">
        <v>32</v>
      </c>
      <c r="R166" t="s">
        <v>52</v>
      </c>
      <c r="S166" t="s">
        <v>64</v>
      </c>
      <c r="T166" t="s">
        <v>65</v>
      </c>
      <c r="U166" t="s">
        <v>59</v>
      </c>
      <c r="V166" t="s">
        <v>47</v>
      </c>
      <c r="W166">
        <v>11.2511694499999</v>
      </c>
      <c r="X166">
        <v>11.198966333333299</v>
      </c>
      <c r="Y166">
        <v>10.944516200000001</v>
      </c>
      <c r="Z166">
        <v>10.632141604999999</v>
      </c>
      <c r="AA166">
        <v>10.573002799999999</v>
      </c>
      <c r="AB166">
        <v>10.539342961999999</v>
      </c>
      <c r="AC166">
        <v>10.050219338</v>
      </c>
      <c r="AD166">
        <v>9.5684318499999996</v>
      </c>
      <c r="AE166">
        <v>9.4938642899999994</v>
      </c>
      <c r="AF166">
        <v>9.3956937800000002</v>
      </c>
    </row>
    <row r="167" spans="1:32" x14ac:dyDescent="0.3">
      <c r="A167">
        <v>161</v>
      </c>
      <c r="B167" t="s">
        <v>121</v>
      </c>
      <c r="C167">
        <v>2017</v>
      </c>
      <c r="D167">
        <v>276</v>
      </c>
      <c r="E167">
        <v>61</v>
      </c>
      <c r="F167">
        <v>0.48188405797101402</v>
      </c>
      <c r="G167">
        <v>0.32</v>
      </c>
      <c r="H167">
        <v>5</v>
      </c>
      <c r="I167">
        <v>0.98</v>
      </c>
      <c r="J167">
        <v>0.56000000000000005</v>
      </c>
      <c r="K167">
        <v>0.02</v>
      </c>
      <c r="L167">
        <v>8</v>
      </c>
      <c r="M167" t="s">
        <v>41</v>
      </c>
      <c r="N167" t="s">
        <v>76</v>
      </c>
      <c r="O167" t="s">
        <v>113</v>
      </c>
      <c r="P167" t="s">
        <v>72</v>
      </c>
      <c r="Q167" t="s">
        <v>52</v>
      </c>
      <c r="R167" t="s">
        <v>38</v>
      </c>
      <c r="S167" t="s">
        <v>81</v>
      </c>
      <c r="T167" t="s">
        <v>104</v>
      </c>
      <c r="U167" t="s">
        <v>64</v>
      </c>
      <c r="V167" t="s">
        <v>59</v>
      </c>
      <c r="W167">
        <v>7.5117576462499898</v>
      </c>
      <c r="X167">
        <v>7.117918145</v>
      </c>
      <c r="Y167">
        <v>6.8125715299999996</v>
      </c>
      <c r="Z167">
        <v>6.1004880212500003</v>
      </c>
      <c r="AA167">
        <v>6.0960363822000003</v>
      </c>
      <c r="AB167">
        <v>6.093669556</v>
      </c>
      <c r="AC167">
        <v>6.0926867335714201</v>
      </c>
      <c r="AD167">
        <v>6.0144310766666598</v>
      </c>
      <c r="AE167">
        <v>5.9853042612499996</v>
      </c>
      <c r="AF167">
        <v>5.7510010433333303</v>
      </c>
    </row>
    <row r="168" spans="1:32" x14ac:dyDescent="0.3">
      <c r="A168">
        <v>162</v>
      </c>
      <c r="B168" t="s">
        <v>121</v>
      </c>
      <c r="C168">
        <v>2017</v>
      </c>
      <c r="D168">
        <v>276</v>
      </c>
      <c r="E168">
        <v>62</v>
      </c>
      <c r="F168">
        <v>0.52173913043478204</v>
      </c>
      <c r="G168">
        <v>0.18</v>
      </c>
      <c r="H168">
        <v>7</v>
      </c>
      <c r="I168">
        <v>0.34</v>
      </c>
      <c r="J168">
        <v>0.54</v>
      </c>
      <c r="K168">
        <v>0.57999999999999996</v>
      </c>
      <c r="L168">
        <v>4</v>
      </c>
      <c r="M168" t="s">
        <v>64</v>
      </c>
      <c r="N168" t="s">
        <v>43</v>
      </c>
      <c r="O168" t="s">
        <v>84</v>
      </c>
      <c r="P168" t="s">
        <v>72</v>
      </c>
      <c r="Q168" t="s">
        <v>52</v>
      </c>
      <c r="R168" t="s">
        <v>87</v>
      </c>
      <c r="S168" t="s">
        <v>36</v>
      </c>
      <c r="T168" t="s">
        <v>41</v>
      </c>
      <c r="U168" t="s">
        <v>111</v>
      </c>
      <c r="V168" t="s">
        <v>56</v>
      </c>
      <c r="W168">
        <v>5.4141857447058799</v>
      </c>
      <c r="X168">
        <v>4.1166653637499904</v>
      </c>
      <c r="Y168">
        <v>4.07582152447368</v>
      </c>
      <c r="Z168">
        <v>3.9948636041111101</v>
      </c>
      <c r="AA168">
        <v>3.7000544695909001</v>
      </c>
      <c r="AB168">
        <v>3.66998295655555</v>
      </c>
      <c r="AC168">
        <v>3.5994987822399902</v>
      </c>
      <c r="AD168">
        <v>3.5068026657368399</v>
      </c>
      <c r="AE168">
        <v>3.4834407984117601</v>
      </c>
      <c r="AF168">
        <v>3.4774144784782601</v>
      </c>
    </row>
    <row r="169" spans="1:32" x14ac:dyDescent="0.3">
      <c r="A169">
        <v>163</v>
      </c>
      <c r="B169" t="s">
        <v>121</v>
      </c>
      <c r="C169">
        <v>2017</v>
      </c>
      <c r="D169">
        <v>276</v>
      </c>
      <c r="E169">
        <v>63</v>
      </c>
      <c r="F169">
        <v>0.55434782608695599</v>
      </c>
      <c r="G169">
        <v>0.1</v>
      </c>
      <c r="H169">
        <v>2</v>
      </c>
      <c r="I169">
        <v>0.7</v>
      </c>
      <c r="J169">
        <v>0.94</v>
      </c>
      <c r="K169">
        <v>0.08</v>
      </c>
      <c r="L169">
        <v>8</v>
      </c>
      <c r="M169" t="s">
        <v>41</v>
      </c>
      <c r="N169" t="s">
        <v>34</v>
      </c>
      <c r="O169" t="s">
        <v>77</v>
      </c>
      <c r="P169" t="s">
        <v>52</v>
      </c>
      <c r="Q169" t="s">
        <v>66</v>
      </c>
      <c r="R169" t="s">
        <v>80</v>
      </c>
      <c r="S169" t="s">
        <v>104</v>
      </c>
      <c r="T169" t="s">
        <v>64</v>
      </c>
      <c r="U169" t="s">
        <v>98</v>
      </c>
      <c r="V169" t="s">
        <v>94</v>
      </c>
      <c r="W169">
        <v>11.307210584666599</v>
      </c>
      <c r="X169">
        <v>10.942204500000001</v>
      </c>
      <c r="Y169">
        <v>10.927380173333299</v>
      </c>
      <c r="Z169">
        <v>10.447008302499899</v>
      </c>
      <c r="AA169">
        <v>9.7959289599999995</v>
      </c>
      <c r="AB169">
        <v>9.2212552999999993</v>
      </c>
      <c r="AC169">
        <v>8.9752746088235202</v>
      </c>
      <c r="AD169">
        <v>8.9030999128571402</v>
      </c>
      <c r="AE169">
        <v>8.7505673533333308</v>
      </c>
      <c r="AF169">
        <v>8.5208196600000008</v>
      </c>
    </row>
    <row r="170" spans="1:32" x14ac:dyDescent="0.3">
      <c r="A170">
        <v>164</v>
      </c>
      <c r="B170" t="s">
        <v>121</v>
      </c>
      <c r="C170">
        <v>2017</v>
      </c>
      <c r="D170">
        <v>276</v>
      </c>
      <c r="E170">
        <v>64</v>
      </c>
      <c r="F170">
        <v>0.57608695652173902</v>
      </c>
      <c r="G170">
        <v>0.24</v>
      </c>
      <c r="H170">
        <v>1</v>
      </c>
      <c r="I170">
        <v>0.8</v>
      </c>
      <c r="J170">
        <v>0.9</v>
      </c>
      <c r="K170">
        <v>0.7</v>
      </c>
      <c r="L170">
        <v>4</v>
      </c>
      <c r="M170" t="s">
        <v>41</v>
      </c>
      <c r="N170" t="s">
        <v>52</v>
      </c>
      <c r="O170" t="s">
        <v>77</v>
      </c>
      <c r="P170" t="s">
        <v>64</v>
      </c>
      <c r="Q170" t="s">
        <v>104</v>
      </c>
      <c r="R170" t="s">
        <v>43</v>
      </c>
      <c r="S170" t="s">
        <v>92</v>
      </c>
      <c r="T170" t="s">
        <v>45</v>
      </c>
      <c r="U170" t="s">
        <v>72</v>
      </c>
      <c r="V170" t="s">
        <v>75</v>
      </c>
      <c r="W170">
        <v>14.217294984</v>
      </c>
      <c r="X170">
        <v>11.029670246</v>
      </c>
      <c r="Y170">
        <v>11.0219624933333</v>
      </c>
      <c r="Z170">
        <v>10.9691234775</v>
      </c>
      <c r="AA170">
        <v>10.2994476866666</v>
      </c>
      <c r="AB170">
        <v>9.9577992799999997</v>
      </c>
      <c r="AC170">
        <v>8.9436841025000007</v>
      </c>
      <c r="AD170">
        <v>8.8976671749999898</v>
      </c>
      <c r="AE170">
        <v>8.4986534124999995</v>
      </c>
      <c r="AF170">
        <v>8.1921906399999997</v>
      </c>
    </row>
    <row r="171" spans="1:32" x14ac:dyDescent="0.3">
      <c r="A171">
        <v>165</v>
      </c>
      <c r="B171" t="s">
        <v>121</v>
      </c>
      <c r="C171">
        <v>2017</v>
      </c>
      <c r="D171">
        <v>276</v>
      </c>
      <c r="E171">
        <v>65</v>
      </c>
      <c r="F171">
        <v>0.55072463768115898</v>
      </c>
      <c r="G171">
        <v>0.02</v>
      </c>
      <c r="H171">
        <v>2</v>
      </c>
      <c r="I171">
        <v>0.18</v>
      </c>
      <c r="J171">
        <v>0.78</v>
      </c>
      <c r="K171">
        <v>0.22</v>
      </c>
      <c r="L171">
        <v>9</v>
      </c>
      <c r="M171" t="s">
        <v>41</v>
      </c>
      <c r="N171" t="s">
        <v>104</v>
      </c>
      <c r="O171" t="s">
        <v>77</v>
      </c>
      <c r="P171" t="s">
        <v>98</v>
      </c>
      <c r="Q171" t="s">
        <v>43</v>
      </c>
      <c r="R171" t="s">
        <v>52</v>
      </c>
      <c r="S171" t="s">
        <v>111</v>
      </c>
      <c r="T171" t="s">
        <v>108</v>
      </c>
      <c r="U171" t="s">
        <v>72</v>
      </c>
      <c r="V171" t="s">
        <v>64</v>
      </c>
      <c r="W171">
        <v>12.2066672239285</v>
      </c>
      <c r="X171">
        <v>11.6555475573333</v>
      </c>
      <c r="Y171">
        <v>11.272557985789399</v>
      </c>
      <c r="Z171">
        <v>10.670846835714199</v>
      </c>
      <c r="AA171">
        <v>10.577479863636301</v>
      </c>
      <c r="AB171">
        <v>10.5264601417857</v>
      </c>
      <c r="AC171">
        <v>10.408510632999899</v>
      </c>
      <c r="AD171">
        <v>10.191236484999999</v>
      </c>
      <c r="AE171">
        <v>10.075168006666599</v>
      </c>
      <c r="AF171">
        <v>9.8271380978124903</v>
      </c>
    </row>
    <row r="172" spans="1:32" x14ac:dyDescent="0.3">
      <c r="A172">
        <v>166</v>
      </c>
      <c r="B172" t="s">
        <v>121</v>
      </c>
      <c r="C172">
        <v>2017</v>
      </c>
      <c r="D172">
        <v>276</v>
      </c>
      <c r="E172">
        <v>66</v>
      </c>
      <c r="F172">
        <v>0.54710144927536197</v>
      </c>
      <c r="G172">
        <v>0.06</v>
      </c>
      <c r="H172">
        <v>7</v>
      </c>
      <c r="I172">
        <v>0.36</v>
      </c>
      <c r="J172">
        <v>0.9</v>
      </c>
      <c r="K172">
        <v>0.4</v>
      </c>
      <c r="L172">
        <v>9</v>
      </c>
      <c r="M172" t="s">
        <v>41</v>
      </c>
      <c r="N172" t="s">
        <v>64</v>
      </c>
      <c r="O172" t="s">
        <v>72</v>
      </c>
      <c r="P172" t="s">
        <v>43</v>
      </c>
      <c r="Q172" t="s">
        <v>52</v>
      </c>
      <c r="R172" t="s">
        <v>87</v>
      </c>
      <c r="S172" t="s">
        <v>77</v>
      </c>
      <c r="T172" t="s">
        <v>39</v>
      </c>
      <c r="U172" t="s">
        <v>98</v>
      </c>
      <c r="V172" t="s">
        <v>42</v>
      </c>
      <c r="W172">
        <v>5.6065005367115299</v>
      </c>
      <c r="X172">
        <v>4.8643201939655096</v>
      </c>
      <c r="Y172">
        <v>4.7827736734146296</v>
      </c>
      <c r="Z172">
        <v>4.7353883821428502</v>
      </c>
      <c r="AA172">
        <v>4.7134117016346098</v>
      </c>
      <c r="AB172">
        <v>4.6944247005428501</v>
      </c>
      <c r="AC172">
        <v>4.5964198628571404</v>
      </c>
      <c r="AD172">
        <v>4.3259366491304299</v>
      </c>
      <c r="AE172">
        <v>4.30899418517948</v>
      </c>
      <c r="AF172">
        <v>4.2663175863999996</v>
      </c>
    </row>
    <row r="173" spans="1:32" x14ac:dyDescent="0.3">
      <c r="A173">
        <v>167</v>
      </c>
      <c r="B173" t="s">
        <v>121</v>
      </c>
      <c r="C173">
        <v>2017</v>
      </c>
      <c r="D173">
        <v>276</v>
      </c>
      <c r="E173">
        <v>67</v>
      </c>
      <c r="F173">
        <v>0.56884057971014401</v>
      </c>
      <c r="G173">
        <v>0.26</v>
      </c>
      <c r="H173">
        <v>4</v>
      </c>
      <c r="I173">
        <v>0.64</v>
      </c>
      <c r="J173">
        <v>0.7</v>
      </c>
      <c r="K173">
        <v>0.32</v>
      </c>
      <c r="L173">
        <v>7</v>
      </c>
      <c r="M173" t="s">
        <v>41</v>
      </c>
      <c r="N173" t="s">
        <v>64</v>
      </c>
      <c r="O173" t="s">
        <v>61</v>
      </c>
      <c r="P173" t="s">
        <v>52</v>
      </c>
      <c r="Q173" t="s">
        <v>104</v>
      </c>
      <c r="R173" t="s">
        <v>51</v>
      </c>
      <c r="S173" t="s">
        <v>38</v>
      </c>
      <c r="T173" t="s">
        <v>76</v>
      </c>
      <c r="U173" t="s">
        <v>57</v>
      </c>
      <c r="V173" t="s">
        <v>98</v>
      </c>
      <c r="W173">
        <v>6.0108180153333297</v>
      </c>
      <c r="X173">
        <v>5.6415707008333298</v>
      </c>
      <c r="Y173">
        <v>5.2733495890909001</v>
      </c>
      <c r="Z173">
        <v>5.1947411344117604</v>
      </c>
      <c r="AA173">
        <v>5.1739148090666598</v>
      </c>
      <c r="AB173">
        <v>4.6440353009999997</v>
      </c>
      <c r="AC173">
        <v>4.6168178912499904</v>
      </c>
      <c r="AD173">
        <v>4.5106284462499904</v>
      </c>
      <c r="AE173">
        <v>4.3417220454545404</v>
      </c>
      <c r="AF173">
        <v>4.2701229114285697</v>
      </c>
    </row>
    <row r="174" spans="1:32" x14ac:dyDescent="0.3">
      <c r="A174">
        <v>168</v>
      </c>
      <c r="B174" t="s">
        <v>121</v>
      </c>
      <c r="C174">
        <v>2017</v>
      </c>
      <c r="D174">
        <v>276</v>
      </c>
      <c r="E174">
        <v>68</v>
      </c>
      <c r="F174">
        <v>0.55797101449275299</v>
      </c>
      <c r="G174">
        <v>0.12</v>
      </c>
      <c r="H174">
        <v>3</v>
      </c>
      <c r="I174">
        <v>0.84</v>
      </c>
      <c r="J174">
        <v>0.66</v>
      </c>
      <c r="K174">
        <v>0.16</v>
      </c>
      <c r="L174">
        <v>1</v>
      </c>
      <c r="M174" t="s">
        <v>41</v>
      </c>
      <c r="N174" t="s">
        <v>52</v>
      </c>
      <c r="O174" t="s">
        <v>43</v>
      </c>
      <c r="P174" t="s">
        <v>64</v>
      </c>
      <c r="Q174" t="s">
        <v>104</v>
      </c>
      <c r="R174" t="s">
        <v>72</v>
      </c>
      <c r="S174" t="s">
        <v>42</v>
      </c>
      <c r="T174" t="s">
        <v>32</v>
      </c>
      <c r="U174" t="s">
        <v>96</v>
      </c>
      <c r="V174" t="s">
        <v>74</v>
      </c>
      <c r="W174">
        <v>8.5583606787500006</v>
      </c>
      <c r="X174">
        <v>7.60450122117647</v>
      </c>
      <c r="Y174">
        <v>7.4972250121428496</v>
      </c>
      <c r="Z174">
        <v>7.4003156392307599</v>
      </c>
      <c r="AA174">
        <v>7.2874520741666604</v>
      </c>
      <c r="AB174">
        <v>6.8085127380000001</v>
      </c>
      <c r="AC174">
        <v>6.7874143966666596</v>
      </c>
      <c r="AD174">
        <v>6.7830928057142801</v>
      </c>
      <c r="AE174">
        <v>6.6189538655555502</v>
      </c>
      <c r="AF174">
        <v>6.5046773587500004</v>
      </c>
    </row>
    <row r="175" spans="1:32" x14ac:dyDescent="0.3">
      <c r="A175">
        <v>169</v>
      </c>
      <c r="B175" t="s">
        <v>121</v>
      </c>
      <c r="C175">
        <v>2017</v>
      </c>
      <c r="D175">
        <v>276</v>
      </c>
      <c r="E175">
        <v>69</v>
      </c>
      <c r="F175">
        <v>0.52536231884057905</v>
      </c>
      <c r="G175">
        <v>0.7</v>
      </c>
      <c r="H175">
        <v>2</v>
      </c>
      <c r="I175">
        <v>0.4</v>
      </c>
      <c r="J175">
        <v>0.92</v>
      </c>
      <c r="K175">
        <v>0.24</v>
      </c>
      <c r="L175">
        <v>5</v>
      </c>
      <c r="M175" t="s">
        <v>104</v>
      </c>
      <c r="N175" t="s">
        <v>89</v>
      </c>
      <c r="O175" t="s">
        <v>43</v>
      </c>
      <c r="P175" t="s">
        <v>44</v>
      </c>
      <c r="Q175" t="s">
        <v>66</v>
      </c>
      <c r="R175" t="s">
        <v>72</v>
      </c>
      <c r="S175" t="s">
        <v>40</v>
      </c>
      <c r="T175" t="s">
        <v>92</v>
      </c>
      <c r="U175" t="s">
        <v>83</v>
      </c>
      <c r="V175" t="s">
        <v>59</v>
      </c>
      <c r="W175">
        <v>5.7304780141249996</v>
      </c>
      <c r="X175">
        <v>5.3720871199999998</v>
      </c>
      <c r="Y175">
        <v>4.8668735114999997</v>
      </c>
      <c r="Z175">
        <v>4.67665293528571</v>
      </c>
      <c r="AA175">
        <v>4.670443154</v>
      </c>
      <c r="AB175">
        <v>4.3774347788571397</v>
      </c>
      <c r="AC175">
        <v>4.2151053113749999</v>
      </c>
      <c r="AD175">
        <v>4.1453976095999998</v>
      </c>
      <c r="AE175">
        <v>4.0634700012499998</v>
      </c>
      <c r="AF175">
        <v>3.8628405100999998</v>
      </c>
    </row>
    <row r="176" spans="1:32" x14ac:dyDescent="0.3">
      <c r="A176">
        <v>170</v>
      </c>
      <c r="B176" t="s">
        <v>121</v>
      </c>
      <c r="C176">
        <v>2017</v>
      </c>
      <c r="D176">
        <v>276</v>
      </c>
      <c r="E176">
        <v>70</v>
      </c>
      <c r="F176">
        <v>0.55434782608695599</v>
      </c>
      <c r="G176">
        <v>0.6</v>
      </c>
      <c r="H176">
        <v>2</v>
      </c>
      <c r="I176">
        <v>0.4</v>
      </c>
      <c r="J176">
        <v>0.9</v>
      </c>
      <c r="K176">
        <v>0.44</v>
      </c>
      <c r="L176">
        <v>2</v>
      </c>
      <c r="M176" t="s">
        <v>83</v>
      </c>
      <c r="N176" t="s">
        <v>43</v>
      </c>
      <c r="O176" t="s">
        <v>41</v>
      </c>
      <c r="P176" t="s">
        <v>77</v>
      </c>
      <c r="Q176" t="s">
        <v>48</v>
      </c>
      <c r="R176" t="s">
        <v>89</v>
      </c>
      <c r="S176" t="s">
        <v>104</v>
      </c>
      <c r="T176" t="s">
        <v>64</v>
      </c>
      <c r="U176" t="s">
        <v>52</v>
      </c>
      <c r="V176" t="s">
        <v>84</v>
      </c>
      <c r="W176">
        <v>14.779629699999999</v>
      </c>
      <c r="X176">
        <v>11.549421545</v>
      </c>
      <c r="Y176">
        <v>8.5602353724999993</v>
      </c>
      <c r="Z176">
        <v>8.2343291333333308</v>
      </c>
      <c r="AA176">
        <v>7.5716454133333304</v>
      </c>
      <c r="AB176">
        <v>7.1127947333333301</v>
      </c>
      <c r="AC176">
        <v>6.9692650219999903</v>
      </c>
      <c r="AD176">
        <v>6.9298259450000002</v>
      </c>
      <c r="AE176">
        <v>6.8399045975000003</v>
      </c>
      <c r="AF176">
        <v>6.7623440471428502</v>
      </c>
    </row>
    <row r="177" spans="1:32" x14ac:dyDescent="0.3">
      <c r="A177">
        <v>171</v>
      </c>
      <c r="B177" t="s">
        <v>121</v>
      </c>
      <c r="C177">
        <v>2017</v>
      </c>
      <c r="D177">
        <v>276</v>
      </c>
      <c r="E177">
        <v>71</v>
      </c>
      <c r="F177">
        <v>0.60144927536231796</v>
      </c>
      <c r="G177">
        <v>0.12</v>
      </c>
      <c r="H177">
        <v>1</v>
      </c>
      <c r="I177">
        <v>0.62</v>
      </c>
      <c r="J177">
        <v>0.72</v>
      </c>
      <c r="K177">
        <v>0.12</v>
      </c>
      <c r="L177">
        <v>2</v>
      </c>
      <c r="M177" t="s">
        <v>82</v>
      </c>
      <c r="N177" t="s">
        <v>52</v>
      </c>
      <c r="O177" t="s">
        <v>36</v>
      </c>
      <c r="P177" t="s">
        <v>41</v>
      </c>
      <c r="Q177" t="s">
        <v>64</v>
      </c>
      <c r="R177" t="s">
        <v>104</v>
      </c>
      <c r="S177" t="s">
        <v>98</v>
      </c>
      <c r="T177" t="s">
        <v>48</v>
      </c>
      <c r="U177" t="s">
        <v>111</v>
      </c>
      <c r="V177" t="s">
        <v>72</v>
      </c>
      <c r="W177">
        <v>16.024745899999999</v>
      </c>
      <c r="X177">
        <v>13.092750378333299</v>
      </c>
      <c r="Y177">
        <v>12.588725999999999</v>
      </c>
      <c r="Z177">
        <v>12.553859886250001</v>
      </c>
      <c r="AA177">
        <v>12.09896015</v>
      </c>
      <c r="AB177">
        <v>11.94136033</v>
      </c>
      <c r="AC177">
        <v>11.6306339083333</v>
      </c>
      <c r="AD177">
        <v>11.0862131</v>
      </c>
      <c r="AE177">
        <v>11.083600042499899</v>
      </c>
      <c r="AF177">
        <v>11.053257932499999</v>
      </c>
    </row>
    <row r="178" spans="1:32" x14ac:dyDescent="0.3">
      <c r="A178">
        <v>172</v>
      </c>
      <c r="B178" t="s">
        <v>121</v>
      </c>
      <c r="C178">
        <v>2017</v>
      </c>
      <c r="D178">
        <v>276</v>
      </c>
      <c r="E178">
        <v>72</v>
      </c>
      <c r="F178">
        <v>0.53260869565217395</v>
      </c>
      <c r="G178">
        <v>0.3</v>
      </c>
      <c r="H178">
        <v>8</v>
      </c>
      <c r="I178">
        <v>0.84</v>
      </c>
      <c r="J178">
        <v>0.96</v>
      </c>
      <c r="K178">
        <v>0.6</v>
      </c>
      <c r="L178">
        <v>4</v>
      </c>
      <c r="M178" t="s">
        <v>41</v>
      </c>
      <c r="N178" t="s">
        <v>108</v>
      </c>
      <c r="O178" t="s">
        <v>83</v>
      </c>
      <c r="P178" t="s">
        <v>76</v>
      </c>
      <c r="Q178" t="s">
        <v>43</v>
      </c>
      <c r="R178" t="s">
        <v>49</v>
      </c>
      <c r="S178" t="s">
        <v>101</v>
      </c>
      <c r="T178" t="s">
        <v>94</v>
      </c>
      <c r="U178" t="s">
        <v>107</v>
      </c>
      <c r="V178" t="s">
        <v>52</v>
      </c>
      <c r="W178">
        <v>4.2725075938333301</v>
      </c>
      <c r="X178">
        <v>4.1517407238999997</v>
      </c>
      <c r="Y178">
        <v>3.8842221628571401</v>
      </c>
      <c r="Z178">
        <v>3.77605308281818</v>
      </c>
      <c r="AA178">
        <v>3.6612236711666601</v>
      </c>
      <c r="AB178">
        <v>3.4606260005</v>
      </c>
      <c r="AC178">
        <v>3.3298917666874899</v>
      </c>
      <c r="AD178">
        <v>3.2914592605454498</v>
      </c>
      <c r="AE178">
        <v>3.2044252014615302</v>
      </c>
      <c r="AF178">
        <v>3.06151780727272</v>
      </c>
    </row>
    <row r="179" spans="1:32" x14ac:dyDescent="0.3">
      <c r="A179">
        <v>173</v>
      </c>
      <c r="B179" t="s">
        <v>121</v>
      </c>
      <c r="C179">
        <v>2017</v>
      </c>
      <c r="D179">
        <v>276</v>
      </c>
      <c r="E179">
        <v>73</v>
      </c>
      <c r="F179">
        <v>0.54710144927536197</v>
      </c>
      <c r="G179">
        <v>0.08</v>
      </c>
      <c r="H179">
        <v>9</v>
      </c>
      <c r="I179">
        <v>0.6</v>
      </c>
      <c r="J179">
        <v>0.98</v>
      </c>
      <c r="K179">
        <v>0.92</v>
      </c>
      <c r="L179">
        <v>8</v>
      </c>
      <c r="M179" t="s">
        <v>41</v>
      </c>
      <c r="N179" t="s">
        <v>42</v>
      </c>
      <c r="O179" t="s">
        <v>43</v>
      </c>
      <c r="P179" t="s">
        <v>52</v>
      </c>
      <c r="Q179" t="s">
        <v>104</v>
      </c>
      <c r="R179" t="s">
        <v>84</v>
      </c>
      <c r="S179" t="s">
        <v>39</v>
      </c>
      <c r="T179" t="s">
        <v>98</v>
      </c>
      <c r="U179" t="s">
        <v>72</v>
      </c>
      <c r="V179" t="s">
        <v>64</v>
      </c>
      <c r="W179">
        <v>5.8761063992000002</v>
      </c>
      <c r="X179">
        <v>5.0656218508695599</v>
      </c>
      <c r="Y179">
        <v>4.9191968257692302</v>
      </c>
      <c r="Z179">
        <v>4.6262809774285696</v>
      </c>
      <c r="AA179">
        <v>4.5420654039787198</v>
      </c>
      <c r="AB179">
        <v>4.3775709883783698</v>
      </c>
      <c r="AC179">
        <v>4.3531154475861999</v>
      </c>
      <c r="AD179">
        <v>4.3300528526470501</v>
      </c>
      <c r="AE179">
        <v>4.3215398931562499</v>
      </c>
      <c r="AF179">
        <v>4.2236582316530598</v>
      </c>
    </row>
    <row r="180" spans="1:32" x14ac:dyDescent="0.3">
      <c r="A180">
        <v>174</v>
      </c>
      <c r="B180" t="s">
        <v>121</v>
      </c>
      <c r="C180">
        <v>2017</v>
      </c>
      <c r="D180">
        <v>276</v>
      </c>
      <c r="E180">
        <v>74</v>
      </c>
      <c r="F180">
        <v>0.55072463768115898</v>
      </c>
      <c r="G180">
        <v>1</v>
      </c>
      <c r="H180">
        <v>1</v>
      </c>
      <c r="I180">
        <v>0.64</v>
      </c>
      <c r="J180">
        <v>0.92</v>
      </c>
      <c r="K180">
        <v>0.4</v>
      </c>
      <c r="L180">
        <v>10</v>
      </c>
      <c r="M180" t="s">
        <v>41</v>
      </c>
      <c r="N180" t="s">
        <v>52</v>
      </c>
      <c r="O180" t="s">
        <v>77</v>
      </c>
      <c r="P180" t="s">
        <v>95</v>
      </c>
      <c r="Q180" t="s">
        <v>45</v>
      </c>
      <c r="R180" t="s">
        <v>82</v>
      </c>
      <c r="S180" t="s">
        <v>75</v>
      </c>
      <c r="T180" t="s">
        <v>35</v>
      </c>
      <c r="U180" t="s">
        <v>65</v>
      </c>
      <c r="V180" t="s">
        <v>104</v>
      </c>
      <c r="W180">
        <v>16.640850085</v>
      </c>
      <c r="X180">
        <v>15.29615592</v>
      </c>
      <c r="Y180">
        <v>11.658348784999999</v>
      </c>
      <c r="Z180">
        <v>10.410119999999999</v>
      </c>
      <c r="AA180">
        <v>10.342392</v>
      </c>
      <c r="AB180">
        <v>9.8545293800000007</v>
      </c>
      <c r="AC180">
        <v>9.7105259633333301</v>
      </c>
      <c r="AD180">
        <v>9.6473474499999998</v>
      </c>
      <c r="AE180">
        <v>9.1790285100000002</v>
      </c>
      <c r="AF180">
        <v>8.6808568633333305</v>
      </c>
    </row>
    <row r="181" spans="1:32" x14ac:dyDescent="0.3">
      <c r="A181">
        <v>175</v>
      </c>
      <c r="B181" t="s">
        <v>121</v>
      </c>
      <c r="C181">
        <v>2017</v>
      </c>
      <c r="D181">
        <v>276</v>
      </c>
      <c r="E181">
        <v>75</v>
      </c>
      <c r="F181">
        <v>0.51449275362318803</v>
      </c>
      <c r="G181">
        <v>0.18</v>
      </c>
      <c r="H181">
        <v>3</v>
      </c>
      <c r="I181">
        <v>0.4</v>
      </c>
      <c r="J181">
        <v>0.54</v>
      </c>
      <c r="K181">
        <v>0.46</v>
      </c>
      <c r="L181">
        <v>4</v>
      </c>
      <c r="M181" t="s">
        <v>43</v>
      </c>
      <c r="N181" t="s">
        <v>52</v>
      </c>
      <c r="O181" t="s">
        <v>104</v>
      </c>
      <c r="P181" t="s">
        <v>66</v>
      </c>
      <c r="Q181" t="s">
        <v>41</v>
      </c>
      <c r="R181" t="s">
        <v>98</v>
      </c>
      <c r="S181" t="s">
        <v>40</v>
      </c>
      <c r="T181" t="s">
        <v>97</v>
      </c>
      <c r="U181" t="s">
        <v>42</v>
      </c>
      <c r="V181" t="s">
        <v>35</v>
      </c>
      <c r="W181">
        <v>7.763993836</v>
      </c>
      <c r="X181">
        <v>7.2237593008181804</v>
      </c>
      <c r="Y181">
        <v>5.9616000241666596</v>
      </c>
      <c r="Z181">
        <v>5.90422397625</v>
      </c>
      <c r="AA181">
        <v>5.7664204921428501</v>
      </c>
      <c r="AB181">
        <v>5.7441137945454503</v>
      </c>
      <c r="AC181">
        <v>5.6459686172727199</v>
      </c>
      <c r="AD181">
        <v>5.6236899438461503</v>
      </c>
      <c r="AE181">
        <v>5.6006335528571398</v>
      </c>
      <c r="AF181">
        <v>5.5859116542857103</v>
      </c>
    </row>
    <row r="182" spans="1:32" x14ac:dyDescent="0.3">
      <c r="A182">
        <v>176</v>
      </c>
      <c r="B182" t="s">
        <v>121</v>
      </c>
      <c r="C182">
        <v>2017</v>
      </c>
      <c r="D182">
        <v>276</v>
      </c>
      <c r="E182">
        <v>76</v>
      </c>
      <c r="F182">
        <v>0.53623188405797095</v>
      </c>
      <c r="G182">
        <v>0.02</v>
      </c>
      <c r="H182">
        <v>4</v>
      </c>
      <c r="I182">
        <v>0.22</v>
      </c>
      <c r="J182">
        <v>0.82</v>
      </c>
      <c r="K182">
        <v>0.24</v>
      </c>
      <c r="L182">
        <v>7</v>
      </c>
      <c r="M182" t="s">
        <v>41</v>
      </c>
      <c r="N182" t="s">
        <v>104</v>
      </c>
      <c r="O182" t="s">
        <v>52</v>
      </c>
      <c r="P182" t="s">
        <v>64</v>
      </c>
      <c r="Q182" t="s">
        <v>77</v>
      </c>
      <c r="R182" t="s">
        <v>43</v>
      </c>
      <c r="S182" t="s">
        <v>48</v>
      </c>
      <c r="T182" t="s">
        <v>38</v>
      </c>
      <c r="U182" t="s">
        <v>98</v>
      </c>
      <c r="V182" t="s">
        <v>72</v>
      </c>
      <c r="W182">
        <v>9.9409221281395297</v>
      </c>
      <c r="X182">
        <v>9.8217194451666607</v>
      </c>
      <c r="Y182">
        <v>9.4350628580882301</v>
      </c>
      <c r="Z182">
        <v>9.3833183705882295</v>
      </c>
      <c r="AA182">
        <v>9.0778883713043399</v>
      </c>
      <c r="AB182">
        <v>8.5717628352380899</v>
      </c>
      <c r="AC182">
        <v>8.4882184782352894</v>
      </c>
      <c r="AD182">
        <v>8.14859253714285</v>
      </c>
      <c r="AE182">
        <v>8.1348022842307692</v>
      </c>
      <c r="AF182">
        <v>7.9054025641379297</v>
      </c>
    </row>
    <row r="183" spans="1:32" x14ac:dyDescent="0.3">
      <c r="A183">
        <v>177</v>
      </c>
      <c r="B183" t="s">
        <v>121</v>
      </c>
      <c r="C183">
        <v>2017</v>
      </c>
      <c r="D183">
        <v>276</v>
      </c>
      <c r="E183">
        <v>77</v>
      </c>
      <c r="F183">
        <v>0.57246376811594202</v>
      </c>
      <c r="G183">
        <v>0.18</v>
      </c>
      <c r="H183">
        <v>3</v>
      </c>
      <c r="I183">
        <v>0.88</v>
      </c>
      <c r="J183">
        <v>0.72</v>
      </c>
      <c r="K183">
        <v>0.68</v>
      </c>
      <c r="L183">
        <v>7</v>
      </c>
      <c r="M183" t="s">
        <v>38</v>
      </c>
      <c r="N183" t="s">
        <v>64</v>
      </c>
      <c r="O183" t="s">
        <v>52</v>
      </c>
      <c r="P183" t="s">
        <v>41</v>
      </c>
      <c r="Q183" t="s">
        <v>48</v>
      </c>
      <c r="R183" t="s">
        <v>104</v>
      </c>
      <c r="S183" t="s">
        <v>43</v>
      </c>
      <c r="T183" t="s">
        <v>98</v>
      </c>
      <c r="U183" t="s">
        <v>72</v>
      </c>
      <c r="V183" t="s">
        <v>74</v>
      </c>
      <c r="W183">
        <v>8.2285799166666607</v>
      </c>
      <c r="X183">
        <v>8.0717894443749998</v>
      </c>
      <c r="Y183">
        <v>7.6849645918181801</v>
      </c>
      <c r="Z183">
        <v>7.4547681826666601</v>
      </c>
      <c r="AA183">
        <v>7.4103484750000002</v>
      </c>
      <c r="AB183">
        <v>7.222637448125</v>
      </c>
      <c r="AC183">
        <v>6.9169983459999997</v>
      </c>
      <c r="AD183">
        <v>6.7380413099999998</v>
      </c>
      <c r="AE183">
        <v>6.4638285355555496</v>
      </c>
      <c r="AF183">
        <v>6.3298000184615297</v>
      </c>
    </row>
    <row r="184" spans="1:32" x14ac:dyDescent="0.3">
      <c r="A184">
        <v>178</v>
      </c>
      <c r="B184" t="s">
        <v>121</v>
      </c>
      <c r="C184">
        <v>2017</v>
      </c>
      <c r="D184">
        <v>276</v>
      </c>
      <c r="E184">
        <v>78</v>
      </c>
      <c r="F184">
        <v>0.56884057971014401</v>
      </c>
      <c r="G184">
        <v>0.24</v>
      </c>
      <c r="H184">
        <v>3</v>
      </c>
      <c r="I184">
        <v>0.24</v>
      </c>
      <c r="J184">
        <v>0.64</v>
      </c>
      <c r="K184">
        <v>0.56000000000000005</v>
      </c>
      <c r="L184">
        <v>7</v>
      </c>
      <c r="M184" t="s">
        <v>93</v>
      </c>
      <c r="N184" t="s">
        <v>43</v>
      </c>
      <c r="O184" t="s">
        <v>64</v>
      </c>
      <c r="P184" t="s">
        <v>101</v>
      </c>
      <c r="Q184" t="s">
        <v>39</v>
      </c>
      <c r="R184" t="s">
        <v>75</v>
      </c>
      <c r="S184" t="s">
        <v>52</v>
      </c>
      <c r="T184" t="s">
        <v>105</v>
      </c>
      <c r="U184" t="s">
        <v>98</v>
      </c>
      <c r="V184" t="s">
        <v>41</v>
      </c>
      <c r="W184">
        <v>6.7101035099999997</v>
      </c>
      <c r="X184">
        <v>6.6671991666666601</v>
      </c>
      <c r="Y184">
        <v>6.2095946116666596</v>
      </c>
      <c r="Z184">
        <v>6.1845410314285703</v>
      </c>
      <c r="AA184">
        <v>6.1528268666666603</v>
      </c>
      <c r="AB184">
        <v>5.894222675</v>
      </c>
      <c r="AC184">
        <v>5.8496953192307704</v>
      </c>
      <c r="AD184">
        <v>5.5451838200000001</v>
      </c>
      <c r="AE184">
        <v>5.4545426099999998</v>
      </c>
      <c r="AF184">
        <v>5.3895419329999896</v>
      </c>
    </row>
    <row r="185" spans="1:32" x14ac:dyDescent="0.3">
      <c r="A185">
        <v>179</v>
      </c>
      <c r="B185" t="s">
        <v>121</v>
      </c>
      <c r="C185">
        <v>2017</v>
      </c>
      <c r="D185">
        <v>276</v>
      </c>
      <c r="E185">
        <v>79</v>
      </c>
      <c r="F185">
        <v>0.53260869565217395</v>
      </c>
      <c r="G185">
        <v>0.52</v>
      </c>
      <c r="H185">
        <v>7</v>
      </c>
      <c r="I185">
        <v>0.48</v>
      </c>
      <c r="J185">
        <v>1</v>
      </c>
      <c r="K185">
        <v>0</v>
      </c>
      <c r="L185">
        <v>6</v>
      </c>
      <c r="M185" t="s">
        <v>92</v>
      </c>
      <c r="N185" t="s">
        <v>41</v>
      </c>
      <c r="O185" t="s">
        <v>65</v>
      </c>
      <c r="P185" t="s">
        <v>83</v>
      </c>
      <c r="Q185" t="s">
        <v>101</v>
      </c>
      <c r="R185" t="s">
        <v>104</v>
      </c>
      <c r="S185" t="s">
        <v>62</v>
      </c>
      <c r="T185" t="s">
        <v>43</v>
      </c>
      <c r="U185" t="s">
        <v>56</v>
      </c>
      <c r="V185" t="s">
        <v>52</v>
      </c>
      <c r="W185">
        <v>3.6266517809999899</v>
      </c>
      <c r="X185">
        <v>3.6126581178166601</v>
      </c>
      <c r="Y185">
        <v>3.4372431388571401</v>
      </c>
      <c r="Z185">
        <v>3.0231263377777702</v>
      </c>
      <c r="AA185">
        <v>2.9943739954444402</v>
      </c>
      <c r="AB185">
        <v>2.8532824324272701</v>
      </c>
      <c r="AC185">
        <v>2.8158376383636301</v>
      </c>
      <c r="AD185">
        <v>2.7186891611052602</v>
      </c>
      <c r="AE185">
        <v>2.7071097864999998</v>
      </c>
      <c r="AF185">
        <v>2.6942065324999902</v>
      </c>
    </row>
    <row r="186" spans="1:32" x14ac:dyDescent="0.3">
      <c r="A186">
        <v>180</v>
      </c>
      <c r="B186" t="s">
        <v>121</v>
      </c>
      <c r="C186">
        <v>2017</v>
      </c>
      <c r="D186">
        <v>276</v>
      </c>
      <c r="E186">
        <v>80</v>
      </c>
      <c r="F186">
        <v>0.51086956521739102</v>
      </c>
      <c r="G186">
        <v>0.88</v>
      </c>
      <c r="H186">
        <v>2</v>
      </c>
      <c r="I186">
        <v>0.24</v>
      </c>
      <c r="J186">
        <v>0.94</v>
      </c>
      <c r="K186">
        <v>1</v>
      </c>
      <c r="L186">
        <v>1</v>
      </c>
      <c r="M186" t="s">
        <v>77</v>
      </c>
      <c r="N186" t="s">
        <v>65</v>
      </c>
      <c r="O186" t="s">
        <v>104</v>
      </c>
      <c r="P186" t="s">
        <v>41</v>
      </c>
      <c r="Q186" t="s">
        <v>52</v>
      </c>
      <c r="R186" t="s">
        <v>73</v>
      </c>
      <c r="S186" t="s">
        <v>93</v>
      </c>
      <c r="T186" t="s">
        <v>43</v>
      </c>
      <c r="U186" t="s">
        <v>74</v>
      </c>
      <c r="V186" t="s">
        <v>70</v>
      </c>
      <c r="W186">
        <v>10.472165820000001</v>
      </c>
      <c r="X186">
        <v>10.380724900000001</v>
      </c>
      <c r="Y186">
        <v>9.5200691666666604</v>
      </c>
      <c r="Z186">
        <v>9.2053425266666604</v>
      </c>
      <c r="AA186">
        <v>9.0598378149999998</v>
      </c>
      <c r="AB186">
        <v>8.7912321099999993</v>
      </c>
      <c r="AC186">
        <v>7.7371087100000002</v>
      </c>
      <c r="AD186">
        <v>7.5393453799999897</v>
      </c>
      <c r="AE186">
        <v>7.4999874100000001</v>
      </c>
      <c r="AF186">
        <v>7.1868222599999996</v>
      </c>
    </row>
    <row r="187" spans="1:32" x14ac:dyDescent="0.3">
      <c r="A187">
        <v>181</v>
      </c>
      <c r="B187" t="s">
        <v>121</v>
      </c>
      <c r="C187">
        <v>2017</v>
      </c>
      <c r="D187">
        <v>276</v>
      </c>
      <c r="E187">
        <v>81</v>
      </c>
      <c r="F187">
        <v>0.55797101449275299</v>
      </c>
      <c r="G187">
        <v>0.06</v>
      </c>
      <c r="H187">
        <v>6</v>
      </c>
      <c r="I187">
        <v>0.68</v>
      </c>
      <c r="J187">
        <v>0.86</v>
      </c>
      <c r="K187">
        <v>0.16</v>
      </c>
      <c r="L187">
        <v>7</v>
      </c>
      <c r="M187" t="s">
        <v>41</v>
      </c>
      <c r="N187" t="s">
        <v>52</v>
      </c>
      <c r="O187" t="s">
        <v>38</v>
      </c>
      <c r="P187" t="s">
        <v>64</v>
      </c>
      <c r="Q187" t="s">
        <v>77</v>
      </c>
      <c r="R187" t="s">
        <v>43</v>
      </c>
      <c r="S187" t="s">
        <v>75</v>
      </c>
      <c r="T187" t="s">
        <v>110</v>
      </c>
      <c r="U187" t="s">
        <v>104</v>
      </c>
      <c r="V187" t="s">
        <v>35</v>
      </c>
      <c r="W187">
        <v>5.6320951370289798</v>
      </c>
      <c r="X187">
        <v>4.9374150640169399</v>
      </c>
      <c r="Y187">
        <v>4.8515257417692297</v>
      </c>
      <c r="Z187">
        <v>4.8069664584745704</v>
      </c>
      <c r="AA187">
        <v>4.79272447197435</v>
      </c>
      <c r="AB187">
        <v>4.7083299057105199</v>
      </c>
      <c r="AC187">
        <v>4.5246503256250001</v>
      </c>
      <c r="AD187">
        <v>4.2229239392307596</v>
      </c>
      <c r="AE187">
        <v>4.1658182989053998</v>
      </c>
      <c r="AF187">
        <v>4.1573906466346102</v>
      </c>
    </row>
    <row r="188" spans="1:32" x14ac:dyDescent="0.3">
      <c r="A188">
        <v>182</v>
      </c>
      <c r="B188" t="s">
        <v>121</v>
      </c>
      <c r="C188">
        <v>2017</v>
      </c>
      <c r="D188">
        <v>276</v>
      </c>
      <c r="E188">
        <v>82</v>
      </c>
      <c r="F188">
        <v>0.53985507246376796</v>
      </c>
      <c r="G188">
        <v>0.14000000000000001</v>
      </c>
      <c r="H188">
        <v>6</v>
      </c>
      <c r="I188">
        <v>0.76</v>
      </c>
      <c r="J188">
        <v>0.94</v>
      </c>
      <c r="K188">
        <v>0.44</v>
      </c>
      <c r="L188">
        <v>0</v>
      </c>
      <c r="M188" t="s">
        <v>41</v>
      </c>
      <c r="N188" t="s">
        <v>64</v>
      </c>
      <c r="O188" t="s">
        <v>39</v>
      </c>
      <c r="P188" t="s">
        <v>52</v>
      </c>
      <c r="Q188" t="s">
        <v>43</v>
      </c>
      <c r="R188" t="s">
        <v>85</v>
      </c>
      <c r="S188" t="s">
        <v>77</v>
      </c>
      <c r="T188" t="s">
        <v>111</v>
      </c>
      <c r="U188" t="s">
        <v>109</v>
      </c>
      <c r="V188" t="s">
        <v>108</v>
      </c>
      <c r="W188">
        <v>3.85959882038</v>
      </c>
      <c r="X188">
        <v>3.5805149075833298</v>
      </c>
      <c r="Y188">
        <v>3.41906513433333</v>
      </c>
      <c r="Z188">
        <v>3.1953418455818099</v>
      </c>
      <c r="AA188">
        <v>2.67871173243589</v>
      </c>
      <c r="AB188">
        <v>2.5928539177636298</v>
      </c>
      <c r="AC188">
        <v>2.5462116052820498</v>
      </c>
      <c r="AD188">
        <v>2.5238687541904699</v>
      </c>
      <c r="AE188">
        <v>2.51667949132352</v>
      </c>
      <c r="AF188">
        <v>2.4939286907419298</v>
      </c>
    </row>
    <row r="189" spans="1:32" x14ac:dyDescent="0.3">
      <c r="A189">
        <v>183</v>
      </c>
      <c r="B189" t="s">
        <v>121</v>
      </c>
      <c r="C189">
        <v>2017</v>
      </c>
      <c r="D189">
        <v>276</v>
      </c>
      <c r="E189">
        <v>83</v>
      </c>
      <c r="F189">
        <v>0.52536231884057905</v>
      </c>
      <c r="G189">
        <v>0.34</v>
      </c>
      <c r="H189">
        <v>7</v>
      </c>
      <c r="I189">
        <v>0.7</v>
      </c>
      <c r="J189">
        <v>0.96</v>
      </c>
      <c r="K189">
        <v>0.7</v>
      </c>
      <c r="L189">
        <v>5</v>
      </c>
      <c r="M189" t="s">
        <v>41</v>
      </c>
      <c r="N189" t="s">
        <v>43</v>
      </c>
      <c r="O189" t="s">
        <v>52</v>
      </c>
      <c r="P189" t="s">
        <v>39</v>
      </c>
      <c r="Q189" t="s">
        <v>94</v>
      </c>
      <c r="R189" t="s">
        <v>76</v>
      </c>
      <c r="S189" t="s">
        <v>56</v>
      </c>
      <c r="T189" t="s">
        <v>112</v>
      </c>
      <c r="U189" t="s">
        <v>77</v>
      </c>
      <c r="V189" t="s">
        <v>58</v>
      </c>
      <c r="W189">
        <v>4.2732019611363601</v>
      </c>
      <c r="X189">
        <v>3.9865322660000002</v>
      </c>
      <c r="Y189">
        <v>3.66173653491304</v>
      </c>
      <c r="Z189">
        <v>3.6041569395416602</v>
      </c>
      <c r="AA189">
        <v>3.60016501754545</v>
      </c>
      <c r="AB189">
        <v>3.5552683373749998</v>
      </c>
      <c r="AC189">
        <v>3.50566289783333</v>
      </c>
      <c r="AD189">
        <v>3.2671293590666601</v>
      </c>
      <c r="AE189">
        <v>3.2669115287500001</v>
      </c>
      <c r="AF189">
        <v>3.1861549709999899</v>
      </c>
    </row>
    <row r="190" spans="1:32" x14ac:dyDescent="0.3">
      <c r="A190">
        <v>184</v>
      </c>
      <c r="B190" t="s">
        <v>121</v>
      </c>
      <c r="C190">
        <v>2017</v>
      </c>
      <c r="D190">
        <v>276</v>
      </c>
      <c r="E190">
        <v>84</v>
      </c>
      <c r="F190">
        <v>0.52898550724637605</v>
      </c>
      <c r="G190">
        <v>0.26</v>
      </c>
      <c r="H190">
        <v>7</v>
      </c>
      <c r="I190">
        <v>0.22</v>
      </c>
      <c r="J190">
        <v>0.68</v>
      </c>
      <c r="K190">
        <v>0.02</v>
      </c>
      <c r="L190">
        <v>7</v>
      </c>
      <c r="M190" t="s">
        <v>72</v>
      </c>
      <c r="N190" t="s">
        <v>92</v>
      </c>
      <c r="O190" t="s">
        <v>40</v>
      </c>
      <c r="P190" t="s">
        <v>87</v>
      </c>
      <c r="Q190" t="s">
        <v>84</v>
      </c>
      <c r="R190" t="s">
        <v>43</v>
      </c>
      <c r="S190" t="s">
        <v>77</v>
      </c>
      <c r="T190" t="s">
        <v>37</v>
      </c>
      <c r="U190" t="s">
        <v>98</v>
      </c>
      <c r="V190" t="s">
        <v>57</v>
      </c>
      <c r="W190">
        <v>3.46803236888235</v>
      </c>
      <c r="X190">
        <v>3.0892278218666598</v>
      </c>
      <c r="Y190">
        <v>2.9979851603913001</v>
      </c>
      <c r="Z190">
        <v>2.9927746899999899</v>
      </c>
      <c r="AA190">
        <v>2.9334034816666601</v>
      </c>
      <c r="AB190">
        <v>2.7862708331666601</v>
      </c>
      <c r="AC190">
        <v>2.6368121144814798</v>
      </c>
      <c r="AD190">
        <v>2.48195046539999</v>
      </c>
      <c r="AE190">
        <v>2.4738757442941099</v>
      </c>
      <c r="AF190">
        <v>2.4420539098181799</v>
      </c>
    </row>
    <row r="191" spans="1:32" x14ac:dyDescent="0.3">
      <c r="A191">
        <v>185</v>
      </c>
      <c r="B191" t="s">
        <v>121</v>
      </c>
      <c r="C191">
        <v>2017</v>
      </c>
      <c r="D191">
        <v>276</v>
      </c>
      <c r="E191">
        <v>85</v>
      </c>
      <c r="F191">
        <v>0.50724637681159401</v>
      </c>
      <c r="G191">
        <v>0.52</v>
      </c>
      <c r="H191">
        <v>10</v>
      </c>
      <c r="I191">
        <v>0.68</v>
      </c>
      <c r="J191">
        <v>0.7</v>
      </c>
      <c r="K191">
        <v>0.66</v>
      </c>
      <c r="L191">
        <v>6</v>
      </c>
      <c r="M191" t="s">
        <v>72</v>
      </c>
      <c r="N191" t="s">
        <v>104</v>
      </c>
      <c r="O191" t="s">
        <v>41</v>
      </c>
      <c r="P191" t="s">
        <v>43</v>
      </c>
      <c r="Q191" t="s">
        <v>40</v>
      </c>
      <c r="R191" t="s">
        <v>113</v>
      </c>
      <c r="S191" t="s">
        <v>111</v>
      </c>
      <c r="T191" t="s">
        <v>103</v>
      </c>
      <c r="U191" t="s">
        <v>88</v>
      </c>
      <c r="V191" t="s">
        <v>35</v>
      </c>
      <c r="W191">
        <v>5.6477222137499998</v>
      </c>
      <c r="X191">
        <v>4.758319438</v>
      </c>
      <c r="Y191">
        <v>4.3745092524666598</v>
      </c>
      <c r="Z191">
        <v>4.2694633740909103</v>
      </c>
      <c r="AA191">
        <v>4.23294262954545</v>
      </c>
      <c r="AB191">
        <v>4.1514354387999903</v>
      </c>
      <c r="AC191">
        <v>4.1106433399411699</v>
      </c>
      <c r="AD191">
        <v>3.4714278709999999</v>
      </c>
      <c r="AE191">
        <v>3.4169541289999898</v>
      </c>
      <c r="AF191">
        <v>3.3592221460769198</v>
      </c>
    </row>
    <row r="192" spans="1:32" x14ac:dyDescent="0.3">
      <c r="A192">
        <v>186</v>
      </c>
      <c r="B192" t="s">
        <v>121</v>
      </c>
      <c r="C192">
        <v>2017</v>
      </c>
      <c r="D192">
        <v>276</v>
      </c>
      <c r="E192">
        <v>86</v>
      </c>
      <c r="F192">
        <v>0.52898550724637605</v>
      </c>
      <c r="G192">
        <v>0.26</v>
      </c>
      <c r="H192">
        <v>6</v>
      </c>
      <c r="I192">
        <v>0.62</v>
      </c>
      <c r="J192">
        <v>0.92</v>
      </c>
      <c r="K192">
        <v>0.56000000000000005</v>
      </c>
      <c r="L192">
        <v>1</v>
      </c>
      <c r="M192" t="s">
        <v>41</v>
      </c>
      <c r="N192" t="s">
        <v>42</v>
      </c>
      <c r="O192" t="s">
        <v>76</v>
      </c>
      <c r="P192" t="s">
        <v>67</v>
      </c>
      <c r="Q192" t="s">
        <v>52</v>
      </c>
      <c r="R192" t="s">
        <v>92</v>
      </c>
      <c r="S192" t="s">
        <v>79</v>
      </c>
      <c r="T192" t="s">
        <v>65</v>
      </c>
      <c r="U192" t="s">
        <v>43</v>
      </c>
      <c r="V192" t="s">
        <v>104</v>
      </c>
      <c r="W192">
        <v>4.5094275005714204</v>
      </c>
      <c r="X192">
        <v>3.32269433710526</v>
      </c>
      <c r="Y192">
        <v>3.1448191682727198</v>
      </c>
      <c r="Z192">
        <v>3.1183391990416598</v>
      </c>
      <c r="AA192">
        <v>3.0946150046399898</v>
      </c>
      <c r="AB192">
        <v>2.9527258991249998</v>
      </c>
      <c r="AC192">
        <v>2.8963335815238</v>
      </c>
      <c r="AD192">
        <v>2.8815826884999902</v>
      </c>
      <c r="AE192">
        <v>2.8695225385624998</v>
      </c>
      <c r="AF192">
        <v>2.81878837340625</v>
      </c>
    </row>
    <row r="193" spans="1:32" x14ac:dyDescent="0.3">
      <c r="A193">
        <v>187</v>
      </c>
      <c r="B193" t="s">
        <v>121</v>
      </c>
      <c r="C193">
        <v>2017</v>
      </c>
      <c r="D193">
        <v>276</v>
      </c>
      <c r="E193">
        <v>87</v>
      </c>
      <c r="F193">
        <v>0.55072463768115898</v>
      </c>
      <c r="G193">
        <v>0.04</v>
      </c>
      <c r="H193">
        <v>2</v>
      </c>
      <c r="I193">
        <v>0.32</v>
      </c>
      <c r="J193">
        <v>0.84</v>
      </c>
      <c r="K193">
        <v>0.68</v>
      </c>
      <c r="L193">
        <v>0</v>
      </c>
      <c r="M193" t="s">
        <v>41</v>
      </c>
      <c r="N193" t="s">
        <v>48</v>
      </c>
      <c r="O193" t="s">
        <v>86</v>
      </c>
      <c r="P193" t="s">
        <v>52</v>
      </c>
      <c r="Q193" t="s">
        <v>82</v>
      </c>
      <c r="R193" t="s">
        <v>77</v>
      </c>
      <c r="S193" t="s">
        <v>64</v>
      </c>
      <c r="T193" t="s">
        <v>59</v>
      </c>
      <c r="U193" t="s">
        <v>104</v>
      </c>
      <c r="V193" t="s">
        <v>112</v>
      </c>
      <c r="W193">
        <v>12.311508823529399</v>
      </c>
      <c r="X193">
        <v>12.184081077499901</v>
      </c>
      <c r="Y193">
        <v>12.024282449999999</v>
      </c>
      <c r="Z193">
        <v>11.9718127628571</v>
      </c>
      <c r="AA193">
        <v>11.9360819</v>
      </c>
      <c r="AB193">
        <v>11.5678577783333</v>
      </c>
      <c r="AC193">
        <v>11.529951457777701</v>
      </c>
      <c r="AD193">
        <v>11.4590139266666</v>
      </c>
      <c r="AE193">
        <v>11.4304814938888</v>
      </c>
      <c r="AF193">
        <v>11.218996000000001</v>
      </c>
    </row>
    <row r="194" spans="1:32" x14ac:dyDescent="0.3">
      <c r="A194">
        <v>188</v>
      </c>
      <c r="B194" t="s">
        <v>121</v>
      </c>
      <c r="C194">
        <v>2017</v>
      </c>
      <c r="D194">
        <v>276</v>
      </c>
      <c r="E194">
        <v>88</v>
      </c>
      <c r="F194">
        <v>0.54710144927536197</v>
      </c>
      <c r="G194">
        <v>0.08</v>
      </c>
      <c r="H194">
        <v>8</v>
      </c>
      <c r="I194">
        <v>0.3</v>
      </c>
      <c r="J194">
        <v>0.88</v>
      </c>
      <c r="K194">
        <v>0.96</v>
      </c>
      <c r="L194">
        <v>7</v>
      </c>
      <c r="M194" t="s">
        <v>41</v>
      </c>
      <c r="N194" t="s">
        <v>43</v>
      </c>
      <c r="O194" t="s">
        <v>52</v>
      </c>
      <c r="P194" t="s">
        <v>64</v>
      </c>
      <c r="Q194" t="s">
        <v>72</v>
      </c>
      <c r="R194" t="s">
        <v>36</v>
      </c>
      <c r="S194" t="s">
        <v>74</v>
      </c>
      <c r="T194" t="s">
        <v>56</v>
      </c>
      <c r="U194" t="s">
        <v>77</v>
      </c>
      <c r="V194" t="s">
        <v>82</v>
      </c>
      <c r="W194">
        <v>4.9980508243589696</v>
      </c>
      <c r="X194">
        <v>4.7462727476470601</v>
      </c>
      <c r="Y194">
        <v>4.3072813222499997</v>
      </c>
      <c r="Z194">
        <v>4.2044004169767399</v>
      </c>
      <c r="AA194">
        <v>4.1750165693939296</v>
      </c>
      <c r="AB194">
        <v>4.1057572086363603</v>
      </c>
      <c r="AC194">
        <v>4.0400282293636298</v>
      </c>
      <c r="AD194">
        <v>3.9904981180952301</v>
      </c>
      <c r="AE194">
        <v>3.9875473027777701</v>
      </c>
      <c r="AF194">
        <v>3.9517539808148099</v>
      </c>
    </row>
    <row r="195" spans="1:32" x14ac:dyDescent="0.3">
      <c r="A195">
        <v>189</v>
      </c>
      <c r="B195" t="s">
        <v>121</v>
      </c>
      <c r="C195">
        <v>2017</v>
      </c>
      <c r="D195">
        <v>276</v>
      </c>
      <c r="E195">
        <v>89</v>
      </c>
      <c r="F195">
        <v>0.54710144927536197</v>
      </c>
      <c r="G195">
        <v>0.22</v>
      </c>
      <c r="H195">
        <v>10</v>
      </c>
      <c r="I195">
        <v>0.94</v>
      </c>
      <c r="J195">
        <v>0.76</v>
      </c>
      <c r="K195">
        <v>0.28000000000000003</v>
      </c>
      <c r="L195">
        <v>5</v>
      </c>
      <c r="M195" t="s">
        <v>66</v>
      </c>
      <c r="N195" t="s">
        <v>58</v>
      </c>
      <c r="O195" t="s">
        <v>54</v>
      </c>
      <c r="P195" t="s">
        <v>72</v>
      </c>
      <c r="Q195" t="s">
        <v>104</v>
      </c>
      <c r="R195" t="s">
        <v>90</v>
      </c>
      <c r="S195" t="s">
        <v>107</v>
      </c>
      <c r="T195" t="s">
        <v>112</v>
      </c>
      <c r="U195" t="s">
        <v>94</v>
      </c>
      <c r="V195" t="s">
        <v>64</v>
      </c>
      <c r="W195">
        <v>4.8630163472500003</v>
      </c>
      <c r="X195">
        <v>3.6512377893000001</v>
      </c>
      <c r="Y195">
        <v>3.6393450227058799</v>
      </c>
      <c r="Z195">
        <v>3.5029799726315698</v>
      </c>
      <c r="AA195">
        <v>3.3351720942727199</v>
      </c>
      <c r="AB195">
        <v>3.31478348525</v>
      </c>
      <c r="AC195">
        <v>3.2954555470769198</v>
      </c>
      <c r="AD195">
        <v>3.2859370941333301</v>
      </c>
      <c r="AE195">
        <v>3.2541381565263099</v>
      </c>
      <c r="AF195">
        <v>3.2312897392500002</v>
      </c>
    </row>
    <row r="196" spans="1:32" x14ac:dyDescent="0.3">
      <c r="A196">
        <v>190</v>
      </c>
      <c r="B196" t="s">
        <v>121</v>
      </c>
      <c r="C196">
        <v>2017</v>
      </c>
      <c r="D196">
        <v>276</v>
      </c>
      <c r="E196">
        <v>90</v>
      </c>
      <c r="F196">
        <v>0.53260869565217395</v>
      </c>
      <c r="G196">
        <v>0.06</v>
      </c>
      <c r="H196">
        <v>4</v>
      </c>
      <c r="I196">
        <v>0.3</v>
      </c>
      <c r="J196">
        <v>0.84</v>
      </c>
      <c r="K196">
        <v>0.46</v>
      </c>
      <c r="L196">
        <v>0</v>
      </c>
      <c r="M196" t="s">
        <v>52</v>
      </c>
      <c r="N196" t="s">
        <v>41</v>
      </c>
      <c r="O196" t="s">
        <v>64</v>
      </c>
      <c r="P196" t="s">
        <v>48</v>
      </c>
      <c r="Q196" t="s">
        <v>111</v>
      </c>
      <c r="R196" t="s">
        <v>77</v>
      </c>
      <c r="S196" t="s">
        <v>104</v>
      </c>
      <c r="T196" t="s">
        <v>65</v>
      </c>
      <c r="U196" t="s">
        <v>43</v>
      </c>
      <c r="V196" t="s">
        <v>98</v>
      </c>
      <c r="W196">
        <v>7.0583044345714301</v>
      </c>
      <c r="X196">
        <v>6.1800178308108098</v>
      </c>
      <c r="Y196">
        <v>5.6356167733333304</v>
      </c>
      <c r="Z196">
        <v>5.5113457344444399</v>
      </c>
      <c r="AA196">
        <v>5.5103505226829199</v>
      </c>
      <c r="AB196">
        <v>5.3162229700000001</v>
      </c>
      <c r="AC196">
        <v>5.0579000379736803</v>
      </c>
      <c r="AD196">
        <v>4.9934886759565202</v>
      </c>
      <c r="AE196">
        <v>4.9032640937037</v>
      </c>
      <c r="AF196">
        <v>4.86003022290625</v>
      </c>
    </row>
    <row r="197" spans="1:32" x14ac:dyDescent="0.3">
      <c r="A197">
        <v>191</v>
      </c>
      <c r="B197" t="s">
        <v>121</v>
      </c>
      <c r="C197">
        <v>2017</v>
      </c>
      <c r="D197">
        <v>276</v>
      </c>
      <c r="E197">
        <v>91</v>
      </c>
      <c r="F197">
        <v>0.53623188405797095</v>
      </c>
      <c r="G197">
        <v>0.42</v>
      </c>
      <c r="H197">
        <v>3</v>
      </c>
      <c r="I197">
        <v>0.4</v>
      </c>
      <c r="J197">
        <v>0.96</v>
      </c>
      <c r="K197">
        <v>0.86</v>
      </c>
      <c r="L197">
        <v>3</v>
      </c>
      <c r="M197" t="s">
        <v>41</v>
      </c>
      <c r="N197" t="s">
        <v>96</v>
      </c>
      <c r="O197" t="s">
        <v>84</v>
      </c>
      <c r="P197" t="s">
        <v>66</v>
      </c>
      <c r="Q197" t="s">
        <v>32</v>
      </c>
      <c r="R197" t="s">
        <v>89</v>
      </c>
      <c r="S197" t="s">
        <v>94</v>
      </c>
      <c r="T197" t="s">
        <v>92</v>
      </c>
      <c r="U197" t="s">
        <v>52</v>
      </c>
      <c r="V197" t="s">
        <v>104</v>
      </c>
      <c r="W197">
        <v>5.51901086690909</v>
      </c>
      <c r="X197">
        <v>5.0601001693749996</v>
      </c>
      <c r="Y197">
        <v>4.8229371700000003</v>
      </c>
      <c r="Z197">
        <v>4.0461358580833302</v>
      </c>
      <c r="AA197">
        <v>3.9487021966666598</v>
      </c>
      <c r="AB197">
        <v>3.912871268</v>
      </c>
      <c r="AC197">
        <v>3.8546128287142798</v>
      </c>
      <c r="AD197">
        <v>3.8255969108999999</v>
      </c>
      <c r="AE197">
        <v>3.7384127633636299</v>
      </c>
      <c r="AF197">
        <v>3.58099282183333</v>
      </c>
    </row>
    <row r="198" spans="1:32" x14ac:dyDescent="0.3">
      <c r="A198">
        <v>192</v>
      </c>
      <c r="B198" t="s">
        <v>121</v>
      </c>
      <c r="C198">
        <v>2017</v>
      </c>
      <c r="D198">
        <v>276</v>
      </c>
      <c r="E198">
        <v>92</v>
      </c>
      <c r="F198">
        <v>0.52898550724637605</v>
      </c>
      <c r="G198">
        <v>0.42</v>
      </c>
      <c r="H198">
        <v>1</v>
      </c>
      <c r="I198">
        <v>0.3</v>
      </c>
      <c r="J198">
        <v>0.6</v>
      </c>
      <c r="K198">
        <v>0.34</v>
      </c>
      <c r="L198">
        <v>9</v>
      </c>
      <c r="M198" t="s">
        <v>43</v>
      </c>
      <c r="N198" t="s">
        <v>64</v>
      </c>
      <c r="O198" t="s">
        <v>52</v>
      </c>
      <c r="P198" t="s">
        <v>98</v>
      </c>
      <c r="Q198" t="s">
        <v>32</v>
      </c>
      <c r="R198" t="s">
        <v>72</v>
      </c>
      <c r="S198" t="s">
        <v>85</v>
      </c>
      <c r="T198" t="s">
        <v>45</v>
      </c>
      <c r="U198" t="s">
        <v>96</v>
      </c>
      <c r="V198" t="s">
        <v>71</v>
      </c>
      <c r="W198">
        <v>13.527321799999999</v>
      </c>
      <c r="X198">
        <v>12.286077803333299</v>
      </c>
      <c r="Y198">
        <v>11.2939168766666</v>
      </c>
      <c r="Z198">
        <v>11.116306590000001</v>
      </c>
      <c r="AA198">
        <v>10.855575304999901</v>
      </c>
      <c r="AB198">
        <v>10.693572509999999</v>
      </c>
      <c r="AC198">
        <v>10.454108706666601</v>
      </c>
      <c r="AD198">
        <v>10.336906904999999</v>
      </c>
      <c r="AE198">
        <v>10.324806199999999</v>
      </c>
      <c r="AF198">
        <v>9.5213155700000005</v>
      </c>
    </row>
    <row r="199" spans="1:32" x14ac:dyDescent="0.3">
      <c r="A199">
        <v>193</v>
      </c>
      <c r="B199" t="s">
        <v>121</v>
      </c>
      <c r="C199">
        <v>2017</v>
      </c>
      <c r="D199">
        <v>276</v>
      </c>
      <c r="E199">
        <v>93</v>
      </c>
      <c r="F199">
        <v>0.51086956521739102</v>
      </c>
      <c r="G199">
        <v>0.12</v>
      </c>
      <c r="H199">
        <v>8</v>
      </c>
      <c r="I199">
        <v>0.66</v>
      </c>
      <c r="J199">
        <v>0.84</v>
      </c>
      <c r="K199">
        <v>0.6</v>
      </c>
      <c r="L199">
        <v>10</v>
      </c>
      <c r="M199" t="s">
        <v>41</v>
      </c>
      <c r="N199" t="s">
        <v>43</v>
      </c>
      <c r="O199" t="s">
        <v>52</v>
      </c>
      <c r="P199" t="s">
        <v>75</v>
      </c>
      <c r="Q199" t="s">
        <v>64</v>
      </c>
      <c r="R199" t="s">
        <v>77</v>
      </c>
      <c r="S199" t="s">
        <v>72</v>
      </c>
      <c r="T199" t="s">
        <v>101</v>
      </c>
      <c r="U199" t="s">
        <v>103</v>
      </c>
      <c r="V199" t="s">
        <v>111</v>
      </c>
      <c r="W199">
        <v>5.5406498093103398</v>
      </c>
      <c r="X199">
        <v>5.3571667078947298</v>
      </c>
      <c r="Y199">
        <v>5.1950736867741902</v>
      </c>
      <c r="Z199">
        <v>5.0660518964705803</v>
      </c>
      <c r="AA199">
        <v>4.8735607546562401</v>
      </c>
      <c r="AB199">
        <v>4.7691780646153799</v>
      </c>
      <c r="AC199">
        <v>4.4605245175999997</v>
      </c>
      <c r="AD199">
        <v>4.4282098219047601</v>
      </c>
      <c r="AE199">
        <v>4.2058561006666597</v>
      </c>
      <c r="AF199">
        <v>4.0458038027027001</v>
      </c>
    </row>
    <row r="200" spans="1:32" x14ac:dyDescent="0.3">
      <c r="A200">
        <v>194</v>
      </c>
      <c r="B200" t="s">
        <v>121</v>
      </c>
      <c r="C200">
        <v>2017</v>
      </c>
      <c r="D200">
        <v>276</v>
      </c>
      <c r="E200">
        <v>94</v>
      </c>
      <c r="F200">
        <v>0.54347826086956497</v>
      </c>
      <c r="G200">
        <v>0.14000000000000001</v>
      </c>
      <c r="H200">
        <v>3</v>
      </c>
      <c r="I200">
        <v>0.86</v>
      </c>
      <c r="J200">
        <v>0.96</v>
      </c>
      <c r="K200">
        <v>0.56000000000000005</v>
      </c>
      <c r="L200">
        <v>6</v>
      </c>
      <c r="M200" t="s">
        <v>41</v>
      </c>
      <c r="N200" t="s">
        <v>52</v>
      </c>
      <c r="O200" t="s">
        <v>77</v>
      </c>
      <c r="P200" t="s">
        <v>64</v>
      </c>
      <c r="Q200" t="s">
        <v>54</v>
      </c>
      <c r="R200" t="s">
        <v>82</v>
      </c>
      <c r="S200" t="s">
        <v>35</v>
      </c>
      <c r="T200" t="s">
        <v>49</v>
      </c>
      <c r="U200" t="s">
        <v>96</v>
      </c>
      <c r="V200" t="s">
        <v>83</v>
      </c>
      <c r="W200">
        <v>9.2927342270000004</v>
      </c>
      <c r="X200">
        <v>7.5844917031249999</v>
      </c>
      <c r="Y200">
        <v>7.4759309011111101</v>
      </c>
      <c r="Z200">
        <v>6.8660389682352898</v>
      </c>
      <c r="AA200">
        <v>6.4766693112499896</v>
      </c>
      <c r="AB200">
        <v>6.4681725999999902</v>
      </c>
      <c r="AC200">
        <v>6.4167641406250002</v>
      </c>
      <c r="AD200">
        <v>6.3229022299999897</v>
      </c>
      <c r="AE200">
        <v>6.3152026660000002</v>
      </c>
      <c r="AF200">
        <v>6.3086600769999999</v>
      </c>
    </row>
    <row r="201" spans="1:32" x14ac:dyDescent="0.3">
      <c r="A201">
        <v>195</v>
      </c>
      <c r="B201" t="s">
        <v>121</v>
      </c>
      <c r="C201">
        <v>2017</v>
      </c>
      <c r="D201">
        <v>276</v>
      </c>
      <c r="E201">
        <v>95</v>
      </c>
      <c r="F201">
        <v>0.55072463768115898</v>
      </c>
      <c r="G201">
        <v>0.3</v>
      </c>
      <c r="H201">
        <v>10</v>
      </c>
      <c r="I201">
        <v>0.9</v>
      </c>
      <c r="J201">
        <v>1</v>
      </c>
      <c r="K201">
        <v>0.44</v>
      </c>
      <c r="L201">
        <v>9</v>
      </c>
      <c r="M201" t="s">
        <v>76</v>
      </c>
      <c r="N201" t="s">
        <v>92</v>
      </c>
      <c r="O201" t="s">
        <v>41</v>
      </c>
      <c r="P201" t="s">
        <v>40</v>
      </c>
      <c r="Q201" t="s">
        <v>52</v>
      </c>
      <c r="R201" t="s">
        <v>77</v>
      </c>
      <c r="S201" t="s">
        <v>42</v>
      </c>
      <c r="T201" t="s">
        <v>104</v>
      </c>
      <c r="U201" t="s">
        <v>72</v>
      </c>
      <c r="V201" t="s">
        <v>84</v>
      </c>
      <c r="W201">
        <v>3.8655216623333302</v>
      </c>
      <c r="X201">
        <v>3.6066551474999899</v>
      </c>
      <c r="Y201">
        <v>3.6016887762083298</v>
      </c>
      <c r="Z201">
        <v>3.4332028996875001</v>
      </c>
      <c r="AA201">
        <v>3.2919665422083302</v>
      </c>
      <c r="AB201">
        <v>3.2670031837</v>
      </c>
      <c r="AC201">
        <v>3.2077064979999999</v>
      </c>
      <c r="AD201">
        <v>3.1917521906428501</v>
      </c>
      <c r="AE201">
        <v>3.1784769204285701</v>
      </c>
      <c r="AF201">
        <v>3.1459128346842098</v>
      </c>
    </row>
    <row r="202" spans="1:32" x14ac:dyDescent="0.3">
      <c r="A202">
        <v>196</v>
      </c>
      <c r="B202" t="s">
        <v>121</v>
      </c>
      <c r="C202">
        <v>2017</v>
      </c>
      <c r="D202">
        <v>276</v>
      </c>
      <c r="E202">
        <v>96</v>
      </c>
      <c r="F202">
        <v>0.49637681159420199</v>
      </c>
      <c r="G202">
        <v>0.32</v>
      </c>
      <c r="H202">
        <v>3</v>
      </c>
      <c r="I202">
        <v>1</v>
      </c>
      <c r="J202">
        <v>0.8</v>
      </c>
      <c r="K202">
        <v>0.3</v>
      </c>
      <c r="L202">
        <v>0</v>
      </c>
      <c r="M202" t="s">
        <v>62</v>
      </c>
      <c r="N202" t="s">
        <v>41</v>
      </c>
      <c r="O202" t="s">
        <v>52</v>
      </c>
      <c r="P202" t="s">
        <v>98</v>
      </c>
      <c r="Q202" t="s">
        <v>49</v>
      </c>
      <c r="R202" t="s">
        <v>43</v>
      </c>
      <c r="S202" t="s">
        <v>50</v>
      </c>
      <c r="T202" t="s">
        <v>106</v>
      </c>
      <c r="U202" t="s">
        <v>104</v>
      </c>
      <c r="V202" t="s">
        <v>66</v>
      </c>
      <c r="W202">
        <v>7.2510108950000003</v>
      </c>
      <c r="X202">
        <v>7.2434853830999897</v>
      </c>
      <c r="Y202">
        <v>6.0721470754545397</v>
      </c>
      <c r="Z202">
        <v>5.8840740970000001</v>
      </c>
      <c r="AA202">
        <v>5.8320981549999997</v>
      </c>
      <c r="AB202">
        <v>5.3631629949999997</v>
      </c>
      <c r="AC202">
        <v>5.3282649429999998</v>
      </c>
      <c r="AD202">
        <v>5.3173794450000003</v>
      </c>
      <c r="AE202">
        <v>5.2266251384615297</v>
      </c>
      <c r="AF202">
        <v>5.0355433233333304</v>
      </c>
    </row>
    <row r="203" spans="1:32" x14ac:dyDescent="0.3">
      <c r="A203">
        <v>197</v>
      </c>
      <c r="B203" t="s">
        <v>121</v>
      </c>
      <c r="C203">
        <v>2017</v>
      </c>
      <c r="D203">
        <v>276</v>
      </c>
      <c r="E203">
        <v>97</v>
      </c>
      <c r="F203">
        <v>0.52173913043478204</v>
      </c>
      <c r="G203">
        <v>0.08</v>
      </c>
      <c r="H203">
        <v>6</v>
      </c>
      <c r="I203">
        <v>0.86</v>
      </c>
      <c r="J203">
        <v>0.57999999999999996</v>
      </c>
      <c r="K203">
        <v>0.48</v>
      </c>
      <c r="L203">
        <v>1</v>
      </c>
      <c r="M203" t="s">
        <v>52</v>
      </c>
      <c r="N203" t="s">
        <v>64</v>
      </c>
      <c r="O203" t="s">
        <v>104</v>
      </c>
      <c r="P203" t="s">
        <v>41</v>
      </c>
      <c r="Q203" t="s">
        <v>111</v>
      </c>
      <c r="R203" t="s">
        <v>44</v>
      </c>
      <c r="S203" t="s">
        <v>77</v>
      </c>
      <c r="T203" t="s">
        <v>81</v>
      </c>
      <c r="U203" t="s">
        <v>91</v>
      </c>
      <c r="V203" t="s">
        <v>51</v>
      </c>
      <c r="W203">
        <v>4.3359692446545397</v>
      </c>
      <c r="X203">
        <v>3.8439323826666598</v>
      </c>
      <c r="Y203">
        <v>3.79608584001492</v>
      </c>
      <c r="Z203">
        <v>3.6591779094354799</v>
      </c>
      <c r="AA203">
        <v>3.5108565005555499</v>
      </c>
      <c r="AB203">
        <v>3.44912841539215</v>
      </c>
      <c r="AC203">
        <v>3.3388487356595702</v>
      </c>
      <c r="AD203">
        <v>3.2084299282115301</v>
      </c>
      <c r="AE203">
        <v>3.2072619089696901</v>
      </c>
      <c r="AF203">
        <v>3.1943753726153798</v>
      </c>
    </row>
    <row r="204" spans="1:32" x14ac:dyDescent="0.3">
      <c r="A204">
        <v>198</v>
      </c>
      <c r="B204" t="s">
        <v>121</v>
      </c>
      <c r="C204">
        <v>2017</v>
      </c>
      <c r="D204">
        <v>276</v>
      </c>
      <c r="E204">
        <v>98</v>
      </c>
      <c r="F204">
        <v>0.55797101449275299</v>
      </c>
      <c r="G204">
        <v>0.06</v>
      </c>
      <c r="H204">
        <v>1</v>
      </c>
      <c r="I204">
        <v>0.14000000000000001</v>
      </c>
      <c r="J204">
        <v>0.9</v>
      </c>
      <c r="K204">
        <v>0.56000000000000005</v>
      </c>
      <c r="L204">
        <v>5</v>
      </c>
      <c r="M204" t="s">
        <v>64</v>
      </c>
      <c r="N204" t="s">
        <v>41</v>
      </c>
      <c r="O204" t="s">
        <v>52</v>
      </c>
      <c r="P204" t="s">
        <v>104</v>
      </c>
      <c r="Q204" t="s">
        <v>48</v>
      </c>
      <c r="R204" t="s">
        <v>35</v>
      </c>
      <c r="S204" t="s">
        <v>111</v>
      </c>
      <c r="T204" t="s">
        <v>98</v>
      </c>
      <c r="U204" t="s">
        <v>77</v>
      </c>
      <c r="V204" t="s">
        <v>43</v>
      </c>
      <c r="W204">
        <v>14.3477431571428</v>
      </c>
      <c r="X204">
        <v>13.415033154</v>
      </c>
      <c r="Y204">
        <v>11.771172388</v>
      </c>
      <c r="Z204">
        <v>11.6515768807692</v>
      </c>
      <c r="AA204">
        <v>11.599427199999999</v>
      </c>
      <c r="AB204">
        <v>10.415554616666601</v>
      </c>
      <c r="AC204">
        <v>10.371562944285699</v>
      </c>
      <c r="AD204">
        <v>10.3385110511111</v>
      </c>
      <c r="AE204">
        <v>10.28615924</v>
      </c>
      <c r="AF204">
        <v>10.103364871666599</v>
      </c>
    </row>
    <row r="205" spans="1:32" x14ac:dyDescent="0.3">
      <c r="A205">
        <v>199</v>
      </c>
      <c r="B205" t="s">
        <v>121</v>
      </c>
      <c r="C205">
        <v>2017</v>
      </c>
      <c r="D205">
        <v>276</v>
      </c>
      <c r="E205">
        <v>99</v>
      </c>
      <c r="F205">
        <v>0.56521739130434701</v>
      </c>
      <c r="G205">
        <v>0.14000000000000001</v>
      </c>
      <c r="H205">
        <v>2</v>
      </c>
      <c r="I205">
        <v>0.94</v>
      </c>
      <c r="J205">
        <v>0.82</v>
      </c>
      <c r="K205">
        <v>0.26</v>
      </c>
      <c r="L205">
        <v>7</v>
      </c>
      <c r="M205" t="s">
        <v>42</v>
      </c>
      <c r="N205" t="s">
        <v>57</v>
      </c>
      <c r="O205" t="s">
        <v>41</v>
      </c>
      <c r="P205" t="s">
        <v>52</v>
      </c>
      <c r="Q205" t="s">
        <v>62</v>
      </c>
      <c r="R205" t="s">
        <v>77</v>
      </c>
      <c r="S205" t="s">
        <v>64</v>
      </c>
      <c r="T205" t="s">
        <v>104</v>
      </c>
      <c r="U205" t="s">
        <v>83</v>
      </c>
      <c r="V205" t="s">
        <v>94</v>
      </c>
      <c r="W205">
        <v>12.198736200000001</v>
      </c>
      <c r="X205">
        <v>10.166176800000001</v>
      </c>
      <c r="Y205">
        <v>9.9237053266666599</v>
      </c>
      <c r="Z205">
        <v>9.8905076029999996</v>
      </c>
      <c r="AA205">
        <v>9.2252139999999994</v>
      </c>
      <c r="AB205">
        <v>9.1762645250000006</v>
      </c>
      <c r="AC205">
        <v>8.9414812233333301</v>
      </c>
      <c r="AD205">
        <v>8.6591657850000008</v>
      </c>
      <c r="AE205">
        <v>8.6557137560000008</v>
      </c>
      <c r="AF205">
        <v>8.3340806950000008</v>
      </c>
    </row>
    <row r="206" spans="1:32" x14ac:dyDescent="0.3">
      <c r="A206">
        <v>200</v>
      </c>
      <c r="B206" t="s">
        <v>121</v>
      </c>
      <c r="C206">
        <v>2016</v>
      </c>
      <c r="D206">
        <v>257</v>
      </c>
      <c r="E206">
        <v>0</v>
      </c>
      <c r="F206">
        <v>0.57976653696498004</v>
      </c>
      <c r="G206">
        <v>0.14000000000000001</v>
      </c>
      <c r="H206">
        <v>8</v>
      </c>
      <c r="I206">
        <v>0.6</v>
      </c>
      <c r="J206">
        <v>0.96</v>
      </c>
      <c r="K206">
        <v>0.86</v>
      </c>
      <c r="L206">
        <v>7</v>
      </c>
      <c r="M206" t="s">
        <v>43</v>
      </c>
      <c r="N206" t="s">
        <v>41</v>
      </c>
      <c r="O206" t="s">
        <v>83</v>
      </c>
      <c r="P206" t="s">
        <v>98</v>
      </c>
      <c r="Q206" t="s">
        <v>104</v>
      </c>
      <c r="R206" t="s">
        <v>96</v>
      </c>
      <c r="S206" t="s">
        <v>109</v>
      </c>
      <c r="T206" t="s">
        <v>56</v>
      </c>
      <c r="U206" t="s">
        <v>112</v>
      </c>
      <c r="V206" t="s">
        <v>55</v>
      </c>
      <c r="W206">
        <v>4.8960910899999996</v>
      </c>
      <c r="X206">
        <v>4.5416687438064498</v>
      </c>
      <c r="Y206">
        <v>4.3506210176923004</v>
      </c>
      <c r="Z206">
        <v>4.1188759252105198</v>
      </c>
      <c r="AA206">
        <v>4.1170248661111097</v>
      </c>
      <c r="AB206">
        <v>4.1036034722727202</v>
      </c>
      <c r="AC206">
        <v>4.1009942602941098</v>
      </c>
      <c r="AD206">
        <v>4.0671369561904704</v>
      </c>
      <c r="AE206">
        <v>3.9396166800909098</v>
      </c>
      <c r="AF206">
        <v>3.80125600140624</v>
      </c>
    </row>
    <row r="211" spans="1:32" x14ac:dyDescent="0.3">
      <c r="A211">
        <v>201</v>
      </c>
      <c r="B211" t="s">
        <v>121</v>
      </c>
      <c r="C211">
        <v>2016</v>
      </c>
      <c r="D211">
        <v>257</v>
      </c>
      <c r="E211">
        <v>1</v>
      </c>
      <c r="F211">
        <v>0.57976653696498004</v>
      </c>
      <c r="G211">
        <v>0.16</v>
      </c>
      <c r="H211">
        <v>10</v>
      </c>
      <c r="I211">
        <v>0.76</v>
      </c>
      <c r="J211">
        <v>0.4</v>
      </c>
      <c r="K211">
        <v>0.12</v>
      </c>
      <c r="L211">
        <v>5</v>
      </c>
      <c r="M211" t="s">
        <v>72</v>
      </c>
      <c r="N211" t="s">
        <v>81</v>
      </c>
      <c r="O211" t="s">
        <v>77</v>
      </c>
      <c r="P211" t="s">
        <v>87</v>
      </c>
      <c r="Q211" t="s">
        <v>60</v>
      </c>
      <c r="R211" t="s">
        <v>52</v>
      </c>
      <c r="S211" t="s">
        <v>109</v>
      </c>
      <c r="T211" t="s">
        <v>64</v>
      </c>
      <c r="U211" t="s">
        <v>43</v>
      </c>
      <c r="V211" t="s">
        <v>91</v>
      </c>
      <c r="W211">
        <v>6.3549445808333296</v>
      </c>
      <c r="X211">
        <v>5.2757027899999898</v>
      </c>
      <c r="Y211">
        <v>4.8820019750740702</v>
      </c>
      <c r="Z211">
        <v>4.8305211443333302</v>
      </c>
      <c r="AA211">
        <v>4.7446072815000004</v>
      </c>
      <c r="AB211">
        <v>4.7104207755333301</v>
      </c>
      <c r="AC211">
        <v>4.5801187362857103</v>
      </c>
      <c r="AD211">
        <v>4.4748242736363597</v>
      </c>
      <c r="AE211">
        <v>4.3842833233333298</v>
      </c>
      <c r="AF211">
        <v>4.3402933723076904</v>
      </c>
    </row>
    <row r="212" spans="1:32" x14ac:dyDescent="0.3">
      <c r="A212">
        <v>202</v>
      </c>
      <c r="B212" t="s">
        <v>121</v>
      </c>
      <c r="C212">
        <v>2016</v>
      </c>
      <c r="D212">
        <v>257</v>
      </c>
      <c r="E212">
        <v>2</v>
      </c>
      <c r="F212">
        <v>0.52918287937743103</v>
      </c>
      <c r="G212">
        <v>0.64</v>
      </c>
      <c r="H212">
        <v>4</v>
      </c>
      <c r="I212">
        <v>0.94</v>
      </c>
      <c r="J212">
        <v>0.88</v>
      </c>
      <c r="K212">
        <v>0.94</v>
      </c>
      <c r="L212">
        <v>9</v>
      </c>
      <c r="M212" t="s">
        <v>39</v>
      </c>
      <c r="N212" t="s">
        <v>104</v>
      </c>
      <c r="O212" t="s">
        <v>92</v>
      </c>
      <c r="P212" t="s">
        <v>58</v>
      </c>
      <c r="Q212" t="s">
        <v>59</v>
      </c>
      <c r="R212" t="s">
        <v>41</v>
      </c>
      <c r="S212" t="s">
        <v>99</v>
      </c>
      <c r="T212" t="s">
        <v>64</v>
      </c>
      <c r="U212" t="s">
        <v>77</v>
      </c>
      <c r="V212" t="s">
        <v>105</v>
      </c>
      <c r="W212">
        <v>6.3565100949999902</v>
      </c>
      <c r="X212">
        <v>6.17197029384615</v>
      </c>
      <c r="Y212">
        <v>5.8473068916666602</v>
      </c>
      <c r="Z212">
        <v>5.4949499999999896</v>
      </c>
      <c r="AA212">
        <v>5.43366467325</v>
      </c>
      <c r="AB212">
        <v>5.3935703272727196</v>
      </c>
      <c r="AC212">
        <v>5.2822552295999996</v>
      </c>
      <c r="AD212">
        <v>4.9188171173636297</v>
      </c>
      <c r="AE212">
        <v>4.8234005633333297</v>
      </c>
      <c r="AF212">
        <v>4.7712291066666603</v>
      </c>
    </row>
    <row r="213" spans="1:32" x14ac:dyDescent="0.3">
      <c r="A213">
        <v>203</v>
      </c>
      <c r="B213" t="s">
        <v>121</v>
      </c>
      <c r="C213">
        <v>2016</v>
      </c>
      <c r="D213">
        <v>257</v>
      </c>
      <c r="E213">
        <v>3</v>
      </c>
      <c r="F213">
        <v>0.56420233463034997</v>
      </c>
      <c r="G213">
        <v>0.18</v>
      </c>
      <c r="H213">
        <v>10</v>
      </c>
      <c r="I213">
        <v>0.46</v>
      </c>
      <c r="J213">
        <v>0.82</v>
      </c>
      <c r="K213">
        <v>0.56000000000000005</v>
      </c>
      <c r="L213">
        <v>0</v>
      </c>
      <c r="M213" t="s">
        <v>77</v>
      </c>
      <c r="N213" t="s">
        <v>102</v>
      </c>
      <c r="O213" t="s">
        <v>109</v>
      </c>
      <c r="P213" t="s">
        <v>112</v>
      </c>
      <c r="Q213" t="s">
        <v>88</v>
      </c>
      <c r="R213" t="s">
        <v>38</v>
      </c>
      <c r="S213" t="s">
        <v>106</v>
      </c>
      <c r="T213" t="s">
        <v>56</v>
      </c>
      <c r="U213" t="s">
        <v>104</v>
      </c>
      <c r="V213" t="s">
        <v>34</v>
      </c>
      <c r="W213">
        <v>2.5597823163124902</v>
      </c>
      <c r="X213">
        <v>2.5041618874857101</v>
      </c>
      <c r="Y213">
        <v>2.4369080706922999</v>
      </c>
      <c r="Z213">
        <v>2.40767648657142</v>
      </c>
      <c r="AA213">
        <v>2.2877874016785702</v>
      </c>
      <c r="AB213">
        <v>2.2430342328999999</v>
      </c>
      <c r="AC213">
        <v>2.2209723071249998</v>
      </c>
      <c r="AD213">
        <v>2.2092056378620599</v>
      </c>
      <c r="AE213">
        <v>2.14902234604999</v>
      </c>
      <c r="AF213">
        <v>2.1219159020277698</v>
      </c>
    </row>
    <row r="214" spans="1:32" x14ac:dyDescent="0.3">
      <c r="A214">
        <v>204</v>
      </c>
      <c r="B214" t="s">
        <v>121</v>
      </c>
      <c r="C214">
        <v>2016</v>
      </c>
      <c r="D214">
        <v>257</v>
      </c>
      <c r="E214">
        <v>4</v>
      </c>
      <c r="F214">
        <v>0.62256809338521402</v>
      </c>
      <c r="G214">
        <v>0.02</v>
      </c>
      <c r="H214">
        <v>10</v>
      </c>
      <c r="I214">
        <v>0.5</v>
      </c>
      <c r="J214">
        <v>0.42</v>
      </c>
      <c r="K214">
        <v>0.64</v>
      </c>
      <c r="L214">
        <v>4</v>
      </c>
      <c r="M214" t="s">
        <v>104</v>
      </c>
      <c r="N214" t="s">
        <v>85</v>
      </c>
      <c r="O214" t="s">
        <v>87</v>
      </c>
      <c r="P214" t="s">
        <v>41</v>
      </c>
      <c r="Q214" t="s">
        <v>111</v>
      </c>
      <c r="R214" t="s">
        <v>56</v>
      </c>
      <c r="S214" t="s">
        <v>77</v>
      </c>
      <c r="T214" t="s">
        <v>38</v>
      </c>
      <c r="U214" t="s">
        <v>98</v>
      </c>
      <c r="V214" t="s">
        <v>81</v>
      </c>
      <c r="W214">
        <v>7.1083675329166596</v>
      </c>
      <c r="X214">
        <v>7.0244495929090904</v>
      </c>
      <c r="Y214">
        <v>7.0138592570212701</v>
      </c>
      <c r="Z214">
        <v>6.8059185532352897</v>
      </c>
      <c r="AA214">
        <v>6.6139305679411704</v>
      </c>
      <c r="AB214">
        <v>6.6097559662962899</v>
      </c>
      <c r="AC214">
        <v>6.4824348158648597</v>
      </c>
      <c r="AD214">
        <v>6.4181776675000002</v>
      </c>
      <c r="AE214">
        <v>6.35775042361111</v>
      </c>
      <c r="AF214">
        <v>6.2624234999999997</v>
      </c>
    </row>
    <row r="215" spans="1:32" x14ac:dyDescent="0.3">
      <c r="A215">
        <v>205</v>
      </c>
      <c r="B215" t="s">
        <v>121</v>
      </c>
      <c r="C215">
        <v>2016</v>
      </c>
      <c r="D215">
        <v>257</v>
      </c>
      <c r="E215">
        <v>5</v>
      </c>
      <c r="F215">
        <v>0.59533073929961</v>
      </c>
      <c r="G215">
        <v>0.08</v>
      </c>
      <c r="H215">
        <v>7</v>
      </c>
      <c r="I215">
        <v>0.52</v>
      </c>
      <c r="J215">
        <v>0.84</v>
      </c>
      <c r="K215">
        <v>0.2</v>
      </c>
      <c r="L215">
        <v>2</v>
      </c>
      <c r="M215" t="s">
        <v>104</v>
      </c>
      <c r="N215" t="s">
        <v>87</v>
      </c>
      <c r="O215" t="s">
        <v>98</v>
      </c>
      <c r="P215" t="s">
        <v>84</v>
      </c>
      <c r="Q215" t="s">
        <v>103</v>
      </c>
      <c r="R215" t="s">
        <v>75</v>
      </c>
      <c r="S215" t="s">
        <v>85</v>
      </c>
      <c r="T215" t="s">
        <v>67</v>
      </c>
      <c r="U215" t="s">
        <v>77</v>
      </c>
      <c r="V215" t="s">
        <v>102</v>
      </c>
      <c r="W215">
        <v>2.6641438545454501</v>
      </c>
      <c r="X215">
        <v>2.53076422783333</v>
      </c>
      <c r="Y215">
        <v>2.4442251255624901</v>
      </c>
      <c r="Z215">
        <v>2.3746810848285702</v>
      </c>
      <c r="AA215">
        <v>2.3635620768688499</v>
      </c>
      <c r="AB215">
        <v>2.3538115178378298</v>
      </c>
      <c r="AC215">
        <v>2.3183676540000002</v>
      </c>
      <c r="AD215">
        <v>2.3155595120000001</v>
      </c>
      <c r="AE215">
        <v>2.3021951363157802</v>
      </c>
      <c r="AF215">
        <v>2.2908234748630099</v>
      </c>
    </row>
    <row r="216" spans="1:32" x14ac:dyDescent="0.3">
      <c r="A216">
        <v>206</v>
      </c>
      <c r="B216" t="s">
        <v>121</v>
      </c>
      <c r="C216">
        <v>2016</v>
      </c>
      <c r="D216">
        <v>257</v>
      </c>
      <c r="E216">
        <v>6</v>
      </c>
      <c r="F216">
        <v>0.571984435797665</v>
      </c>
      <c r="G216">
        <v>0.5</v>
      </c>
      <c r="H216">
        <v>5</v>
      </c>
      <c r="I216">
        <v>0.84</v>
      </c>
      <c r="J216">
        <v>1</v>
      </c>
      <c r="K216">
        <v>0.78</v>
      </c>
      <c r="L216">
        <v>1</v>
      </c>
      <c r="M216" t="s">
        <v>39</v>
      </c>
      <c r="N216" t="s">
        <v>98</v>
      </c>
      <c r="O216" t="s">
        <v>34</v>
      </c>
      <c r="P216" t="s">
        <v>45</v>
      </c>
      <c r="Q216" t="s">
        <v>32</v>
      </c>
      <c r="R216" t="s">
        <v>36</v>
      </c>
      <c r="S216" t="s">
        <v>70</v>
      </c>
      <c r="T216" t="s">
        <v>41</v>
      </c>
      <c r="U216" t="s">
        <v>104</v>
      </c>
      <c r="V216" t="s">
        <v>72</v>
      </c>
      <c r="W216">
        <v>7.0586099600000001</v>
      </c>
      <c r="X216">
        <v>6.0329866847</v>
      </c>
      <c r="Y216">
        <v>5.5184140480000003</v>
      </c>
      <c r="Z216">
        <v>4.7238181002727204</v>
      </c>
      <c r="AA216">
        <v>4.5327081133333298</v>
      </c>
      <c r="AB216">
        <v>4.3297969935999996</v>
      </c>
      <c r="AC216">
        <v>4.3211448885714203</v>
      </c>
      <c r="AD216">
        <v>4.2297395239374902</v>
      </c>
      <c r="AE216">
        <v>4.1871521629285704</v>
      </c>
      <c r="AF216">
        <v>3.9884600956666598</v>
      </c>
    </row>
    <row r="217" spans="1:32" x14ac:dyDescent="0.3">
      <c r="A217">
        <v>207</v>
      </c>
      <c r="B217" t="s">
        <v>121</v>
      </c>
      <c r="C217">
        <v>2016</v>
      </c>
      <c r="D217">
        <v>257</v>
      </c>
      <c r="E217">
        <v>7</v>
      </c>
      <c r="F217">
        <v>0.571984435797665</v>
      </c>
      <c r="G217">
        <v>0.44</v>
      </c>
      <c r="H217">
        <v>10</v>
      </c>
      <c r="I217">
        <v>0.8</v>
      </c>
      <c r="J217">
        <v>1</v>
      </c>
      <c r="K217">
        <v>0.08</v>
      </c>
      <c r="L217">
        <v>10</v>
      </c>
      <c r="M217" t="s">
        <v>32</v>
      </c>
      <c r="N217" t="s">
        <v>56</v>
      </c>
      <c r="O217" t="s">
        <v>37</v>
      </c>
      <c r="P217" t="s">
        <v>104</v>
      </c>
      <c r="Q217" t="s">
        <v>41</v>
      </c>
      <c r="R217" t="s">
        <v>59</v>
      </c>
      <c r="S217" t="s">
        <v>65</v>
      </c>
      <c r="T217" t="s">
        <v>98</v>
      </c>
      <c r="U217" t="s">
        <v>71</v>
      </c>
      <c r="V217" t="s">
        <v>72</v>
      </c>
      <c r="W217">
        <v>4.3716190454166597</v>
      </c>
      <c r="X217">
        <v>4.33329214888888</v>
      </c>
      <c r="Y217">
        <v>3.9115940337500001</v>
      </c>
      <c r="Z217">
        <v>3.6570692100499902</v>
      </c>
      <c r="AA217">
        <v>3.5246010326923001</v>
      </c>
      <c r="AB217">
        <v>3.4449649545454499</v>
      </c>
      <c r="AC217">
        <v>3.3361680241052598</v>
      </c>
      <c r="AD217">
        <v>3.2228022659999902</v>
      </c>
      <c r="AE217">
        <v>3.2184712492499998</v>
      </c>
      <c r="AF217">
        <v>3.1380205812222202</v>
      </c>
    </row>
    <row r="218" spans="1:32" x14ac:dyDescent="0.3">
      <c r="A218">
        <v>208</v>
      </c>
      <c r="B218" t="s">
        <v>121</v>
      </c>
      <c r="C218">
        <v>2016</v>
      </c>
      <c r="D218">
        <v>257</v>
      </c>
      <c r="E218">
        <v>8</v>
      </c>
      <c r="F218">
        <v>0.57587548638132202</v>
      </c>
      <c r="G218">
        <v>0.66</v>
      </c>
      <c r="H218">
        <v>2</v>
      </c>
      <c r="I218">
        <v>0.34</v>
      </c>
      <c r="J218">
        <v>0.88</v>
      </c>
      <c r="K218">
        <v>0.16</v>
      </c>
      <c r="L218">
        <v>6</v>
      </c>
      <c r="M218" t="s">
        <v>90</v>
      </c>
      <c r="N218" t="s">
        <v>102</v>
      </c>
      <c r="O218" t="s">
        <v>98</v>
      </c>
      <c r="P218" t="s">
        <v>50</v>
      </c>
      <c r="Q218" t="s">
        <v>45</v>
      </c>
      <c r="R218" t="s">
        <v>44</v>
      </c>
      <c r="S218" t="s">
        <v>85</v>
      </c>
      <c r="T218" t="s">
        <v>36</v>
      </c>
      <c r="U218" t="s">
        <v>59</v>
      </c>
      <c r="V218" t="s">
        <v>64</v>
      </c>
      <c r="W218">
        <v>8.7453775399999998</v>
      </c>
      <c r="X218">
        <v>7.7029278720000001</v>
      </c>
      <c r="Y218">
        <v>7.0838272059999996</v>
      </c>
      <c r="Z218">
        <v>6.3822213220000004</v>
      </c>
      <c r="AA218">
        <v>6.3649686574999897</v>
      </c>
      <c r="AB218">
        <v>6.2832000719999996</v>
      </c>
      <c r="AC218">
        <v>6.1898077774999898</v>
      </c>
      <c r="AD218">
        <v>6.047441235</v>
      </c>
      <c r="AE218">
        <v>5.9337279199999999</v>
      </c>
      <c r="AF218">
        <v>5.8464489000000004</v>
      </c>
    </row>
    <row r="219" spans="1:32" x14ac:dyDescent="0.3">
      <c r="A219">
        <v>209</v>
      </c>
      <c r="B219" t="s">
        <v>121</v>
      </c>
      <c r="C219">
        <v>2016</v>
      </c>
      <c r="D219">
        <v>257</v>
      </c>
      <c r="E219">
        <v>9</v>
      </c>
      <c r="F219">
        <v>0.59533073929961</v>
      </c>
      <c r="G219">
        <v>0.26</v>
      </c>
      <c r="H219">
        <v>7</v>
      </c>
      <c r="I219">
        <v>0.54</v>
      </c>
      <c r="J219">
        <v>0.98</v>
      </c>
      <c r="K219">
        <v>0.08</v>
      </c>
      <c r="L219">
        <v>8</v>
      </c>
      <c r="M219" t="s">
        <v>90</v>
      </c>
      <c r="N219" t="s">
        <v>104</v>
      </c>
      <c r="O219" t="s">
        <v>82</v>
      </c>
      <c r="P219" t="s">
        <v>89</v>
      </c>
      <c r="Q219" t="s">
        <v>41</v>
      </c>
      <c r="R219" t="s">
        <v>102</v>
      </c>
      <c r="S219" t="s">
        <v>56</v>
      </c>
      <c r="T219" t="s">
        <v>69</v>
      </c>
      <c r="U219" t="s">
        <v>71</v>
      </c>
      <c r="V219" t="s">
        <v>85</v>
      </c>
      <c r="W219">
        <v>4.7474792967999999</v>
      </c>
      <c r="X219">
        <v>4.2862427190416597</v>
      </c>
      <c r="Y219">
        <v>3.7796959066666602</v>
      </c>
      <c r="Z219">
        <v>3.7091430425714198</v>
      </c>
      <c r="AA219">
        <v>3.58764697526086</v>
      </c>
      <c r="AB219">
        <v>3.5770779476249999</v>
      </c>
      <c r="AC219">
        <v>3.5542316099999902</v>
      </c>
      <c r="AD219">
        <v>3.5222528720000001</v>
      </c>
      <c r="AE219">
        <v>3.30679563666666</v>
      </c>
      <c r="AF219">
        <v>3.2612945673913001</v>
      </c>
    </row>
    <row r="220" spans="1:32" x14ac:dyDescent="0.3">
      <c r="A220">
        <v>210</v>
      </c>
      <c r="B220" t="s">
        <v>121</v>
      </c>
      <c r="C220">
        <v>2016</v>
      </c>
      <c r="D220">
        <v>257</v>
      </c>
      <c r="E220">
        <v>10</v>
      </c>
      <c r="F220">
        <v>0.56031128404669195</v>
      </c>
      <c r="G220">
        <v>0.3</v>
      </c>
      <c r="H220">
        <v>6</v>
      </c>
      <c r="I220">
        <v>0.82</v>
      </c>
      <c r="J220">
        <v>1</v>
      </c>
      <c r="K220">
        <v>1</v>
      </c>
      <c r="L220">
        <v>1</v>
      </c>
      <c r="M220" t="s">
        <v>41</v>
      </c>
      <c r="N220" t="s">
        <v>58</v>
      </c>
      <c r="O220" t="s">
        <v>81</v>
      </c>
      <c r="P220" t="s">
        <v>98</v>
      </c>
      <c r="Q220" t="s">
        <v>77</v>
      </c>
      <c r="R220" t="s">
        <v>104</v>
      </c>
      <c r="S220" t="s">
        <v>56</v>
      </c>
      <c r="T220" t="s">
        <v>111</v>
      </c>
      <c r="U220" t="s">
        <v>103</v>
      </c>
      <c r="V220" t="s">
        <v>42</v>
      </c>
      <c r="W220">
        <v>5.1618641019999902</v>
      </c>
      <c r="X220">
        <v>5.0598559749999996</v>
      </c>
      <c r="Y220">
        <v>4.6177385058823504</v>
      </c>
      <c r="Z220">
        <v>4.5048623718666603</v>
      </c>
      <c r="AA220">
        <v>4.1272285995384603</v>
      </c>
      <c r="AB220">
        <v>3.9132154957826</v>
      </c>
      <c r="AC220">
        <v>3.8179671471818102</v>
      </c>
      <c r="AD220">
        <v>3.7520454168749899</v>
      </c>
      <c r="AE220">
        <v>3.70109462714285</v>
      </c>
      <c r="AF220">
        <v>3.6939418311818102</v>
      </c>
    </row>
    <row r="221" spans="1:32" x14ac:dyDescent="0.3">
      <c r="A221">
        <v>211</v>
      </c>
      <c r="B221" t="s">
        <v>121</v>
      </c>
      <c r="C221">
        <v>2016</v>
      </c>
      <c r="D221">
        <v>257</v>
      </c>
      <c r="E221">
        <v>11</v>
      </c>
      <c r="F221">
        <v>0.54863813229571901</v>
      </c>
      <c r="G221">
        <v>0.86</v>
      </c>
      <c r="H221">
        <v>9</v>
      </c>
      <c r="I221">
        <v>0.2</v>
      </c>
      <c r="J221">
        <v>0.86</v>
      </c>
      <c r="K221">
        <v>0.9</v>
      </c>
      <c r="L221">
        <v>6</v>
      </c>
      <c r="M221" t="s">
        <v>63</v>
      </c>
      <c r="N221" t="s">
        <v>56</v>
      </c>
      <c r="O221" t="s">
        <v>36</v>
      </c>
      <c r="P221" t="s">
        <v>104</v>
      </c>
      <c r="Q221" t="s">
        <v>109</v>
      </c>
      <c r="R221" t="s">
        <v>74</v>
      </c>
      <c r="S221" t="s">
        <v>102</v>
      </c>
      <c r="T221" t="s">
        <v>108</v>
      </c>
      <c r="U221" t="s">
        <v>94</v>
      </c>
      <c r="V221" t="s">
        <v>47</v>
      </c>
      <c r="W221">
        <v>5.1129752374999997</v>
      </c>
      <c r="X221">
        <v>5.0813534914285698</v>
      </c>
      <c r="Y221">
        <v>4.9929738849999996</v>
      </c>
      <c r="Z221">
        <v>4.8144087545624998</v>
      </c>
      <c r="AA221">
        <v>4.6030546585714198</v>
      </c>
      <c r="AB221">
        <v>4.5176954824999997</v>
      </c>
      <c r="AC221">
        <v>4.2647844289999997</v>
      </c>
      <c r="AD221">
        <v>4.1114222062500003</v>
      </c>
      <c r="AE221">
        <v>4.0991377964999902</v>
      </c>
      <c r="AF221">
        <v>3.9740696099999999</v>
      </c>
    </row>
    <row r="222" spans="1:32" x14ac:dyDescent="0.3">
      <c r="A222">
        <v>212</v>
      </c>
      <c r="B222" t="s">
        <v>121</v>
      </c>
      <c r="C222">
        <v>2016</v>
      </c>
      <c r="D222">
        <v>257</v>
      </c>
      <c r="E222">
        <v>12</v>
      </c>
      <c r="F222">
        <v>0.57976653696498004</v>
      </c>
      <c r="G222">
        <v>0.16</v>
      </c>
      <c r="H222">
        <v>7</v>
      </c>
      <c r="I222">
        <v>0.6</v>
      </c>
      <c r="J222">
        <v>0.92</v>
      </c>
      <c r="K222">
        <v>0.4</v>
      </c>
      <c r="L222">
        <v>8</v>
      </c>
      <c r="M222" t="s">
        <v>56</v>
      </c>
      <c r="N222" t="s">
        <v>90</v>
      </c>
      <c r="O222" t="s">
        <v>104</v>
      </c>
      <c r="P222" t="s">
        <v>71</v>
      </c>
      <c r="Q222" t="s">
        <v>52</v>
      </c>
      <c r="R222" t="s">
        <v>41</v>
      </c>
      <c r="S222" t="s">
        <v>45</v>
      </c>
      <c r="T222" t="s">
        <v>64</v>
      </c>
      <c r="U222" t="s">
        <v>70</v>
      </c>
      <c r="V222" t="s">
        <v>98</v>
      </c>
      <c r="W222">
        <v>4.5653077949545402</v>
      </c>
      <c r="X222">
        <v>4.55623253333333</v>
      </c>
      <c r="Y222">
        <v>4.3324449599722197</v>
      </c>
      <c r="Z222">
        <v>4.2245469690000004</v>
      </c>
      <c r="AA222">
        <v>4.0428133390000003</v>
      </c>
      <c r="AB222">
        <v>3.9869847931818101</v>
      </c>
      <c r="AC222">
        <v>3.9601694859999901</v>
      </c>
      <c r="AD222">
        <v>3.87480963408695</v>
      </c>
      <c r="AE222">
        <v>3.8166439940000001</v>
      </c>
      <c r="AF222">
        <v>3.8160310070384602</v>
      </c>
    </row>
    <row r="223" spans="1:32" x14ac:dyDescent="0.3">
      <c r="A223">
        <v>213</v>
      </c>
      <c r="B223" t="s">
        <v>121</v>
      </c>
      <c r="C223">
        <v>2016</v>
      </c>
      <c r="D223">
        <v>257</v>
      </c>
      <c r="E223">
        <v>13</v>
      </c>
      <c r="F223">
        <v>0.58365758754863795</v>
      </c>
      <c r="G223">
        <v>0.24</v>
      </c>
      <c r="H223">
        <v>3</v>
      </c>
      <c r="I223">
        <v>0.52</v>
      </c>
      <c r="J223">
        <v>0.96</v>
      </c>
      <c r="K223">
        <v>0.68</v>
      </c>
      <c r="L223">
        <v>8</v>
      </c>
      <c r="M223" t="s">
        <v>90</v>
      </c>
      <c r="N223" t="s">
        <v>104</v>
      </c>
      <c r="O223" t="s">
        <v>41</v>
      </c>
      <c r="P223" t="s">
        <v>52</v>
      </c>
      <c r="Q223" t="s">
        <v>111</v>
      </c>
      <c r="R223" t="s">
        <v>69</v>
      </c>
      <c r="S223" t="s">
        <v>62</v>
      </c>
      <c r="T223" t="s">
        <v>55</v>
      </c>
      <c r="U223" t="s">
        <v>45</v>
      </c>
      <c r="V223" t="s">
        <v>98</v>
      </c>
      <c r="W223">
        <v>8.9842963299999994</v>
      </c>
      <c r="X223">
        <v>7.3029415200000001</v>
      </c>
      <c r="Y223">
        <v>7.2441823899999997</v>
      </c>
      <c r="Z223">
        <v>6.5401308933333304</v>
      </c>
      <c r="AA223">
        <v>6.4447730400000003</v>
      </c>
      <c r="AB223">
        <v>5.88587284499999</v>
      </c>
      <c r="AC223">
        <v>5.6837909812499996</v>
      </c>
      <c r="AD223">
        <v>5.6794400684615303</v>
      </c>
      <c r="AE223">
        <v>5.6630255766666604</v>
      </c>
      <c r="AF223">
        <v>5.6291007437499996</v>
      </c>
    </row>
    <row r="224" spans="1:32" x14ac:dyDescent="0.3">
      <c r="A224">
        <v>214</v>
      </c>
      <c r="B224" t="s">
        <v>121</v>
      </c>
      <c r="C224">
        <v>2016</v>
      </c>
      <c r="D224">
        <v>257</v>
      </c>
      <c r="E224">
        <v>14</v>
      </c>
      <c r="F224">
        <v>0.61089494163424096</v>
      </c>
      <c r="G224">
        <v>0.2</v>
      </c>
      <c r="H224">
        <v>5</v>
      </c>
      <c r="I224">
        <v>0.98</v>
      </c>
      <c r="J224">
        <v>0.76</v>
      </c>
      <c r="K224">
        <v>0.28000000000000003</v>
      </c>
      <c r="L224">
        <v>1</v>
      </c>
      <c r="M224" t="s">
        <v>104</v>
      </c>
      <c r="N224" t="s">
        <v>98</v>
      </c>
      <c r="O224" t="s">
        <v>97</v>
      </c>
      <c r="P224" t="s">
        <v>42</v>
      </c>
      <c r="Q224" t="s">
        <v>44</v>
      </c>
      <c r="R224" t="s">
        <v>111</v>
      </c>
      <c r="S224" t="s">
        <v>41</v>
      </c>
      <c r="T224" t="s">
        <v>32</v>
      </c>
      <c r="U224" t="s">
        <v>55</v>
      </c>
      <c r="V224" t="s">
        <v>43</v>
      </c>
      <c r="W224">
        <v>3.2094069964042502</v>
      </c>
      <c r="X224">
        <v>2.99405194032258</v>
      </c>
      <c r="Y224">
        <v>2.86386155646428</v>
      </c>
      <c r="Z224">
        <v>2.6785382245217302</v>
      </c>
      <c r="AA224">
        <v>2.5710573733055502</v>
      </c>
      <c r="AB224">
        <v>2.48224153705555</v>
      </c>
      <c r="AC224">
        <v>2.46917254646808</v>
      </c>
      <c r="AD224">
        <v>2.45832706336842</v>
      </c>
      <c r="AE224">
        <v>2.4014053635799901</v>
      </c>
      <c r="AF224">
        <v>2.3858912615588199</v>
      </c>
    </row>
    <row r="225" spans="1:32" x14ac:dyDescent="0.3">
      <c r="A225">
        <v>215</v>
      </c>
      <c r="B225" t="s">
        <v>121</v>
      </c>
      <c r="C225">
        <v>2016</v>
      </c>
      <c r="D225">
        <v>257</v>
      </c>
      <c r="E225">
        <v>15</v>
      </c>
      <c r="F225">
        <v>0.56809338521400699</v>
      </c>
      <c r="G225">
        <v>0.16</v>
      </c>
      <c r="H225">
        <v>7</v>
      </c>
      <c r="I225">
        <v>0.44</v>
      </c>
      <c r="J225">
        <v>0.82</v>
      </c>
      <c r="K225">
        <v>0.54</v>
      </c>
      <c r="L225">
        <v>9</v>
      </c>
      <c r="M225" t="s">
        <v>77</v>
      </c>
      <c r="N225" t="s">
        <v>43</v>
      </c>
      <c r="O225" t="s">
        <v>104</v>
      </c>
      <c r="P225" t="s">
        <v>87</v>
      </c>
      <c r="Q225" t="s">
        <v>81</v>
      </c>
      <c r="R225" t="s">
        <v>54</v>
      </c>
      <c r="S225" t="s">
        <v>56</v>
      </c>
      <c r="T225" t="s">
        <v>98</v>
      </c>
      <c r="U225" t="s">
        <v>78</v>
      </c>
      <c r="V225" t="s">
        <v>95</v>
      </c>
      <c r="W225">
        <v>4.9372109238421</v>
      </c>
      <c r="X225">
        <v>4.2662538879999996</v>
      </c>
      <c r="Y225">
        <v>4.21770913702857</v>
      </c>
      <c r="Z225">
        <v>4.1909363826315698</v>
      </c>
      <c r="AA225">
        <v>4.1691352551379302</v>
      </c>
      <c r="AB225">
        <v>4.0449539213333301</v>
      </c>
      <c r="AC225">
        <v>4.0004378499047597</v>
      </c>
      <c r="AD225">
        <v>3.79510966455</v>
      </c>
      <c r="AE225">
        <v>3.7113224299565202</v>
      </c>
      <c r="AF225">
        <v>3.6703636922727201</v>
      </c>
    </row>
    <row r="226" spans="1:32" x14ac:dyDescent="0.3">
      <c r="A226">
        <v>216</v>
      </c>
      <c r="B226" t="s">
        <v>121</v>
      </c>
      <c r="C226">
        <v>2016</v>
      </c>
      <c r="D226">
        <v>257</v>
      </c>
      <c r="E226">
        <v>16</v>
      </c>
      <c r="F226">
        <v>0.54085603112840397</v>
      </c>
      <c r="G226">
        <v>0.88</v>
      </c>
      <c r="H226">
        <v>2</v>
      </c>
      <c r="I226">
        <v>0.94</v>
      </c>
      <c r="J226">
        <v>0.96</v>
      </c>
      <c r="K226">
        <v>0.64</v>
      </c>
      <c r="L226">
        <v>10</v>
      </c>
      <c r="M226" t="s">
        <v>47</v>
      </c>
      <c r="N226" t="s">
        <v>97</v>
      </c>
      <c r="O226" t="s">
        <v>85</v>
      </c>
      <c r="P226" t="s">
        <v>41</v>
      </c>
      <c r="Q226" t="s">
        <v>104</v>
      </c>
      <c r="R226" t="s">
        <v>98</v>
      </c>
      <c r="S226" t="s">
        <v>87</v>
      </c>
      <c r="T226" t="s">
        <v>64</v>
      </c>
      <c r="U226" t="s">
        <v>93</v>
      </c>
      <c r="V226" t="s">
        <v>95</v>
      </c>
      <c r="W226">
        <v>7.9972935133333296</v>
      </c>
      <c r="X226">
        <v>7.2973526485714197</v>
      </c>
      <c r="Y226">
        <v>6.7051914379999999</v>
      </c>
      <c r="Z226">
        <v>6.3607968174999998</v>
      </c>
      <c r="AA226">
        <v>6.2373692999999903</v>
      </c>
      <c r="AB226">
        <v>6.1264037559999904</v>
      </c>
      <c r="AC226">
        <v>6.0568075480000001</v>
      </c>
      <c r="AD226">
        <v>6.0004615774999897</v>
      </c>
      <c r="AE226">
        <v>5.9112623900000001</v>
      </c>
      <c r="AF226">
        <v>5.9007826425000003</v>
      </c>
    </row>
    <row r="227" spans="1:32" x14ac:dyDescent="0.3">
      <c r="A227">
        <v>217</v>
      </c>
      <c r="B227" t="s">
        <v>121</v>
      </c>
      <c r="C227">
        <v>2016</v>
      </c>
      <c r="D227">
        <v>257</v>
      </c>
      <c r="E227">
        <v>17</v>
      </c>
      <c r="F227">
        <v>0.58365758754863795</v>
      </c>
      <c r="G227">
        <v>0.22</v>
      </c>
      <c r="H227">
        <v>4</v>
      </c>
      <c r="I227">
        <v>0.94</v>
      </c>
      <c r="J227">
        <v>0.72</v>
      </c>
      <c r="K227">
        <v>0.92</v>
      </c>
      <c r="L227">
        <v>10</v>
      </c>
      <c r="M227" t="s">
        <v>77</v>
      </c>
      <c r="N227" t="s">
        <v>104</v>
      </c>
      <c r="O227" t="s">
        <v>98</v>
      </c>
      <c r="P227" t="s">
        <v>84</v>
      </c>
      <c r="Q227" t="s">
        <v>52</v>
      </c>
      <c r="R227" t="s">
        <v>99</v>
      </c>
      <c r="S227" t="s">
        <v>55</v>
      </c>
      <c r="T227" t="s">
        <v>85</v>
      </c>
      <c r="U227" t="s">
        <v>81</v>
      </c>
      <c r="V227" t="s">
        <v>47</v>
      </c>
      <c r="W227">
        <v>7.9096941614285701</v>
      </c>
      <c r="X227">
        <v>7.39143380285714</v>
      </c>
      <c r="Y227">
        <v>7.3226912574999998</v>
      </c>
      <c r="Z227">
        <v>6.8800809685714199</v>
      </c>
      <c r="AA227">
        <v>6.2203137599999998</v>
      </c>
      <c r="AB227">
        <v>6.2084590728571403</v>
      </c>
      <c r="AC227">
        <v>6.1375318138461497</v>
      </c>
      <c r="AD227">
        <v>6.0708345635294103</v>
      </c>
      <c r="AE227">
        <v>6.04410224333333</v>
      </c>
      <c r="AF227">
        <v>6.0236963279999998</v>
      </c>
    </row>
    <row r="228" spans="1:32" x14ac:dyDescent="0.3">
      <c r="A228">
        <v>218</v>
      </c>
      <c r="B228" t="s">
        <v>121</v>
      </c>
      <c r="C228">
        <v>2016</v>
      </c>
      <c r="D228">
        <v>257</v>
      </c>
      <c r="E228">
        <v>18</v>
      </c>
      <c r="F228">
        <v>0.54085603112840397</v>
      </c>
      <c r="G228">
        <v>0.22</v>
      </c>
      <c r="H228">
        <v>10</v>
      </c>
      <c r="I228">
        <v>0.46</v>
      </c>
      <c r="J228">
        <v>0.86</v>
      </c>
      <c r="K228">
        <v>0.08</v>
      </c>
      <c r="L228">
        <v>0</v>
      </c>
      <c r="M228" t="s">
        <v>109</v>
      </c>
      <c r="N228" t="s">
        <v>41</v>
      </c>
      <c r="O228" t="s">
        <v>97</v>
      </c>
      <c r="P228" t="s">
        <v>110</v>
      </c>
      <c r="Q228" t="s">
        <v>102</v>
      </c>
      <c r="R228" t="s">
        <v>56</v>
      </c>
      <c r="S228" t="s">
        <v>32</v>
      </c>
      <c r="T228" t="s">
        <v>99</v>
      </c>
      <c r="U228" t="s">
        <v>42</v>
      </c>
      <c r="V228" t="s">
        <v>87</v>
      </c>
      <c r="W228">
        <v>1.6965556629548999</v>
      </c>
      <c r="X228">
        <v>1.5843852929884601</v>
      </c>
      <c r="Y228">
        <v>1.2125392701556801</v>
      </c>
      <c r="Z228">
        <v>1.21032848222115</v>
      </c>
      <c r="AA228">
        <v>1.1843172505206301</v>
      </c>
      <c r="AB228">
        <v>1.1837051827854801</v>
      </c>
      <c r="AC228">
        <v>1.18147840447666</v>
      </c>
      <c r="AD228">
        <v>1.17977318626785</v>
      </c>
      <c r="AE228">
        <v>1.1787049518960699</v>
      </c>
      <c r="AF228">
        <v>1.1745704473440599</v>
      </c>
    </row>
    <row r="229" spans="1:32" x14ac:dyDescent="0.3">
      <c r="A229">
        <v>219</v>
      </c>
      <c r="B229" t="s">
        <v>121</v>
      </c>
      <c r="C229">
        <v>2016</v>
      </c>
      <c r="D229">
        <v>257</v>
      </c>
      <c r="E229">
        <v>19</v>
      </c>
      <c r="F229">
        <v>0.57587548638132202</v>
      </c>
      <c r="G229">
        <v>0.6</v>
      </c>
      <c r="H229">
        <v>8</v>
      </c>
      <c r="I229">
        <v>0.72</v>
      </c>
      <c r="J229">
        <v>1</v>
      </c>
      <c r="K229">
        <v>0.72</v>
      </c>
      <c r="L229">
        <v>9</v>
      </c>
      <c r="M229" t="s">
        <v>98</v>
      </c>
      <c r="N229" t="s">
        <v>56</v>
      </c>
      <c r="O229" t="s">
        <v>46</v>
      </c>
      <c r="P229" t="s">
        <v>33</v>
      </c>
      <c r="Q229" t="s">
        <v>104</v>
      </c>
      <c r="R229" t="s">
        <v>40</v>
      </c>
      <c r="S229" t="s">
        <v>65</v>
      </c>
      <c r="T229" t="s">
        <v>59</v>
      </c>
      <c r="U229" t="s">
        <v>64</v>
      </c>
      <c r="V229" t="s">
        <v>88</v>
      </c>
      <c r="W229">
        <v>6.5641630059999896</v>
      </c>
      <c r="X229">
        <v>5.0394503759999996</v>
      </c>
      <c r="Y229">
        <v>5.0349614633333299</v>
      </c>
      <c r="Z229">
        <v>4.5197043938888797</v>
      </c>
      <c r="AA229">
        <v>4.5045509858333297</v>
      </c>
      <c r="AB229">
        <v>4.4514370549999898</v>
      </c>
      <c r="AC229">
        <v>4.3916365540833304</v>
      </c>
      <c r="AD229">
        <v>4.1057078579999997</v>
      </c>
      <c r="AE229">
        <v>4.059566856</v>
      </c>
      <c r="AF229">
        <v>3.9721998790000002</v>
      </c>
    </row>
    <row r="230" spans="1:32" x14ac:dyDescent="0.3">
      <c r="A230">
        <v>220</v>
      </c>
      <c r="B230" t="s">
        <v>121</v>
      </c>
      <c r="C230">
        <v>2016</v>
      </c>
      <c r="D230">
        <v>257</v>
      </c>
      <c r="E230">
        <v>20</v>
      </c>
      <c r="F230">
        <v>0.56809338521400699</v>
      </c>
      <c r="G230">
        <v>0.48</v>
      </c>
      <c r="H230">
        <v>7</v>
      </c>
      <c r="I230">
        <v>0.82</v>
      </c>
      <c r="J230">
        <v>0.92</v>
      </c>
      <c r="K230">
        <v>0.02</v>
      </c>
      <c r="L230">
        <v>0</v>
      </c>
      <c r="M230" t="s">
        <v>70</v>
      </c>
      <c r="N230" t="s">
        <v>51</v>
      </c>
      <c r="O230" t="s">
        <v>98</v>
      </c>
      <c r="P230" t="s">
        <v>102</v>
      </c>
      <c r="Q230" t="s">
        <v>40</v>
      </c>
      <c r="R230" t="s">
        <v>45</v>
      </c>
      <c r="S230" t="s">
        <v>52</v>
      </c>
      <c r="T230" t="s">
        <v>101</v>
      </c>
      <c r="U230" t="s">
        <v>106</v>
      </c>
      <c r="V230" t="s">
        <v>113</v>
      </c>
      <c r="W230">
        <v>1.52369435935757</v>
      </c>
      <c r="X230">
        <v>1.2946736692588201</v>
      </c>
      <c r="Y230">
        <v>1.2884543065859599</v>
      </c>
      <c r="Z230">
        <v>1.2582334005256399</v>
      </c>
      <c r="AA230">
        <v>1.2018304147279999</v>
      </c>
      <c r="AB230">
        <v>1.1517112009111099</v>
      </c>
      <c r="AC230">
        <v>1.14900048149767</v>
      </c>
      <c r="AD230">
        <v>1.14422434376551</v>
      </c>
      <c r="AE230">
        <v>1.119368902625</v>
      </c>
      <c r="AF230">
        <v>1.1181149704709601</v>
      </c>
    </row>
    <row r="231" spans="1:32" x14ac:dyDescent="0.3">
      <c r="A231">
        <v>221</v>
      </c>
      <c r="B231" t="s">
        <v>121</v>
      </c>
      <c r="C231">
        <v>2016</v>
      </c>
      <c r="D231">
        <v>257</v>
      </c>
      <c r="E231">
        <v>21</v>
      </c>
      <c r="F231">
        <v>0.57587548638132202</v>
      </c>
      <c r="G231">
        <v>0.52</v>
      </c>
      <c r="H231">
        <v>6</v>
      </c>
      <c r="I231">
        <v>0.4</v>
      </c>
      <c r="J231">
        <v>0.94</v>
      </c>
      <c r="K231">
        <v>0.42</v>
      </c>
      <c r="L231">
        <v>5</v>
      </c>
      <c r="M231" t="s">
        <v>32</v>
      </c>
      <c r="N231" t="s">
        <v>87</v>
      </c>
      <c r="O231" t="s">
        <v>93</v>
      </c>
      <c r="P231" t="s">
        <v>109</v>
      </c>
      <c r="Q231" t="s">
        <v>67</v>
      </c>
      <c r="R231" t="s">
        <v>72</v>
      </c>
      <c r="S231" t="s">
        <v>104</v>
      </c>
      <c r="T231" t="s">
        <v>64</v>
      </c>
      <c r="U231" t="s">
        <v>84</v>
      </c>
      <c r="V231" t="s">
        <v>88</v>
      </c>
      <c r="W231">
        <v>4.2735448829999996</v>
      </c>
      <c r="X231">
        <v>4.2125182060624997</v>
      </c>
      <c r="Y231">
        <v>3.8665887015</v>
      </c>
      <c r="Z231">
        <v>3.7188750698000002</v>
      </c>
      <c r="AA231">
        <v>3.5304625244615302</v>
      </c>
      <c r="AB231">
        <v>3.4017514622499898</v>
      </c>
      <c r="AC231">
        <v>3.3712955563749998</v>
      </c>
      <c r="AD231">
        <v>3.1357946908571401</v>
      </c>
      <c r="AE231">
        <v>3.1243158198750001</v>
      </c>
      <c r="AF231">
        <v>3.1217488703749998</v>
      </c>
    </row>
    <row r="232" spans="1:32" x14ac:dyDescent="0.3">
      <c r="A232">
        <v>222</v>
      </c>
      <c r="B232" t="s">
        <v>121</v>
      </c>
      <c r="C232">
        <v>2016</v>
      </c>
      <c r="D232">
        <v>257</v>
      </c>
      <c r="E232">
        <v>22</v>
      </c>
      <c r="F232">
        <v>0.54474708171206199</v>
      </c>
      <c r="G232">
        <v>0.52</v>
      </c>
      <c r="H232">
        <v>6</v>
      </c>
      <c r="I232">
        <v>0.68</v>
      </c>
      <c r="J232">
        <v>0.9</v>
      </c>
      <c r="K232">
        <v>0.02</v>
      </c>
      <c r="L232">
        <v>0</v>
      </c>
      <c r="M232" t="s">
        <v>77</v>
      </c>
      <c r="N232" t="s">
        <v>102</v>
      </c>
      <c r="O232" t="s">
        <v>78</v>
      </c>
      <c r="P232" t="s">
        <v>63</v>
      </c>
      <c r="Q232" t="s">
        <v>87</v>
      </c>
      <c r="R232" t="s">
        <v>32</v>
      </c>
      <c r="S232" t="s">
        <v>85</v>
      </c>
      <c r="T232" t="s">
        <v>38</v>
      </c>
      <c r="U232" t="s">
        <v>55</v>
      </c>
      <c r="V232" t="s">
        <v>56</v>
      </c>
      <c r="W232">
        <v>1.9468395474625</v>
      </c>
      <c r="X232">
        <v>1.89575973359259</v>
      </c>
      <c r="Y232">
        <v>1.68373038466249</v>
      </c>
      <c r="Z232">
        <v>1.61657824750487</v>
      </c>
      <c r="AA232">
        <v>1.56116529601714</v>
      </c>
      <c r="AB232">
        <v>1.5280893235891799</v>
      </c>
      <c r="AC232">
        <v>1.30909036883636</v>
      </c>
      <c r="AD232">
        <v>1.2998252842076901</v>
      </c>
      <c r="AE232">
        <v>1.2682399530999999</v>
      </c>
      <c r="AF232">
        <v>1.2672260414875001</v>
      </c>
    </row>
    <row r="233" spans="1:32" x14ac:dyDescent="0.3">
      <c r="A233">
        <v>223</v>
      </c>
      <c r="B233" t="s">
        <v>121</v>
      </c>
      <c r="C233">
        <v>2016</v>
      </c>
      <c r="D233">
        <v>257</v>
      </c>
      <c r="E233">
        <v>23</v>
      </c>
      <c r="F233">
        <v>0.63813229571984398</v>
      </c>
      <c r="G233">
        <v>0.06</v>
      </c>
      <c r="H233">
        <v>9</v>
      </c>
      <c r="I233">
        <v>0.76</v>
      </c>
      <c r="J233">
        <v>0.96</v>
      </c>
      <c r="K233">
        <v>0.78</v>
      </c>
      <c r="L233">
        <v>8</v>
      </c>
      <c r="M233" t="s">
        <v>98</v>
      </c>
      <c r="N233" t="s">
        <v>104</v>
      </c>
      <c r="O233" t="s">
        <v>41</v>
      </c>
      <c r="P233" t="s">
        <v>64</v>
      </c>
      <c r="Q233" t="s">
        <v>72</v>
      </c>
      <c r="R233" t="s">
        <v>34</v>
      </c>
      <c r="S233" t="s">
        <v>85</v>
      </c>
      <c r="T233" t="s">
        <v>112</v>
      </c>
      <c r="U233" t="s">
        <v>82</v>
      </c>
      <c r="V233" t="s">
        <v>77</v>
      </c>
      <c r="W233">
        <v>4.9664114341315697</v>
      </c>
      <c r="X233">
        <v>4.9448595787261898</v>
      </c>
      <c r="Y233">
        <v>4.8420143912545397</v>
      </c>
      <c r="Z233">
        <v>4.2800830686206899</v>
      </c>
      <c r="AA233">
        <v>4.2395901598444397</v>
      </c>
      <c r="AB233">
        <v>4.2269948289999997</v>
      </c>
      <c r="AC233">
        <v>4.0704460177567503</v>
      </c>
      <c r="AD233">
        <v>4.0695830815217304</v>
      </c>
      <c r="AE233">
        <v>4.0631764894999902</v>
      </c>
      <c r="AF233">
        <v>4.0622980802586204</v>
      </c>
    </row>
    <row r="234" spans="1:32" x14ac:dyDescent="0.3">
      <c r="A234">
        <v>224</v>
      </c>
      <c r="B234" t="s">
        <v>121</v>
      </c>
      <c r="C234">
        <v>2016</v>
      </c>
      <c r="D234">
        <v>257</v>
      </c>
      <c r="E234">
        <v>24</v>
      </c>
      <c r="F234">
        <v>0.59143968871595298</v>
      </c>
      <c r="G234">
        <v>0.04</v>
      </c>
      <c r="H234">
        <v>10</v>
      </c>
      <c r="I234">
        <v>0.48</v>
      </c>
      <c r="J234">
        <v>0.8</v>
      </c>
      <c r="K234">
        <v>0.7</v>
      </c>
      <c r="L234">
        <v>3</v>
      </c>
      <c r="M234" t="s">
        <v>104</v>
      </c>
      <c r="N234" t="s">
        <v>41</v>
      </c>
      <c r="O234" t="s">
        <v>77</v>
      </c>
      <c r="P234" t="s">
        <v>54</v>
      </c>
      <c r="Q234" t="s">
        <v>85</v>
      </c>
      <c r="R234" t="s">
        <v>87</v>
      </c>
      <c r="S234" t="s">
        <v>97</v>
      </c>
      <c r="T234" t="s">
        <v>75</v>
      </c>
      <c r="U234" t="s">
        <v>79</v>
      </c>
      <c r="V234" t="s">
        <v>49</v>
      </c>
      <c r="W234">
        <v>4.5358658242980701</v>
      </c>
      <c r="X234">
        <v>4.0832808146263702</v>
      </c>
      <c r="Y234">
        <v>3.9269793566428501</v>
      </c>
      <c r="Z234">
        <v>3.92406462216249</v>
      </c>
      <c r="AA234">
        <v>3.8965455850645099</v>
      </c>
      <c r="AB234">
        <v>3.8828703869710099</v>
      </c>
      <c r="AC234">
        <v>3.87021613055223</v>
      </c>
      <c r="AD234">
        <v>3.8429111011999901</v>
      </c>
      <c r="AE234">
        <v>3.8038255615138898</v>
      </c>
      <c r="AF234">
        <v>3.73645932179245</v>
      </c>
    </row>
    <row r="235" spans="1:32" x14ac:dyDescent="0.3">
      <c r="A235">
        <v>225</v>
      </c>
      <c r="B235" t="s">
        <v>121</v>
      </c>
      <c r="C235">
        <v>2016</v>
      </c>
      <c r="D235">
        <v>257</v>
      </c>
      <c r="E235">
        <v>25</v>
      </c>
      <c r="F235">
        <v>0.54474708171206199</v>
      </c>
      <c r="G235">
        <v>0.28000000000000003</v>
      </c>
      <c r="H235">
        <v>3</v>
      </c>
      <c r="I235">
        <v>0.3</v>
      </c>
      <c r="J235">
        <v>0.98</v>
      </c>
      <c r="K235">
        <v>0.44</v>
      </c>
      <c r="L235">
        <v>0</v>
      </c>
      <c r="M235" t="s">
        <v>32</v>
      </c>
      <c r="N235" t="s">
        <v>104</v>
      </c>
      <c r="O235" t="s">
        <v>87</v>
      </c>
      <c r="P235" t="s">
        <v>61</v>
      </c>
      <c r="Q235" t="s">
        <v>45</v>
      </c>
      <c r="R235" t="s">
        <v>75</v>
      </c>
      <c r="S235" t="s">
        <v>85</v>
      </c>
      <c r="T235" t="s">
        <v>79</v>
      </c>
      <c r="U235" t="s">
        <v>98</v>
      </c>
      <c r="V235" t="s">
        <v>74</v>
      </c>
      <c r="W235">
        <v>4.2338916140666596</v>
      </c>
      <c r="X235">
        <v>4.1181457715908998</v>
      </c>
      <c r="Y235">
        <v>3.9976609493999899</v>
      </c>
      <c r="Z235">
        <v>3.4474719150714201</v>
      </c>
      <c r="AA235">
        <v>3.1226213891538399</v>
      </c>
      <c r="AB235">
        <v>3.0551640463749901</v>
      </c>
      <c r="AC235">
        <v>2.90304269566666</v>
      </c>
      <c r="AD235">
        <v>2.89182492688888</v>
      </c>
      <c r="AE235">
        <v>2.85488699382352</v>
      </c>
      <c r="AF235">
        <v>2.8516991413684201</v>
      </c>
    </row>
    <row r="236" spans="1:32" x14ac:dyDescent="0.3">
      <c r="A236">
        <v>226</v>
      </c>
      <c r="B236" t="s">
        <v>121</v>
      </c>
      <c r="C236">
        <v>2016</v>
      </c>
      <c r="D236">
        <v>257</v>
      </c>
      <c r="E236">
        <v>26</v>
      </c>
      <c r="F236">
        <v>0.53696498054474695</v>
      </c>
      <c r="G236">
        <v>0.86</v>
      </c>
      <c r="H236">
        <v>9</v>
      </c>
      <c r="I236">
        <v>0.84</v>
      </c>
      <c r="J236">
        <v>0.78</v>
      </c>
      <c r="K236">
        <v>0.4</v>
      </c>
      <c r="L236">
        <v>0</v>
      </c>
      <c r="M236" t="s">
        <v>111</v>
      </c>
      <c r="N236" t="s">
        <v>36</v>
      </c>
      <c r="O236" t="s">
        <v>70</v>
      </c>
      <c r="P236" t="s">
        <v>87</v>
      </c>
      <c r="Q236" t="s">
        <v>38</v>
      </c>
      <c r="R236" t="s">
        <v>96</v>
      </c>
      <c r="S236" t="s">
        <v>67</v>
      </c>
      <c r="T236" t="s">
        <v>92</v>
      </c>
      <c r="U236" t="s">
        <v>85</v>
      </c>
      <c r="V236" t="s">
        <v>104</v>
      </c>
      <c r="W236">
        <v>6.1035428382500001</v>
      </c>
      <c r="X236">
        <v>4.5535197841999997</v>
      </c>
      <c r="Y236">
        <v>3.5046849516666598</v>
      </c>
      <c r="Z236">
        <v>3.4257258922857101</v>
      </c>
      <c r="AA236">
        <v>3.25393259519999</v>
      </c>
      <c r="AB236">
        <v>3.2408055367499999</v>
      </c>
      <c r="AC236">
        <v>3.1794461788181798</v>
      </c>
      <c r="AD236">
        <v>3.1642331887499999</v>
      </c>
      <c r="AE236">
        <v>3.1106470174615302</v>
      </c>
      <c r="AF236">
        <v>3.0705862962000001</v>
      </c>
    </row>
    <row r="237" spans="1:32" x14ac:dyDescent="0.3">
      <c r="A237">
        <v>227</v>
      </c>
      <c r="B237" t="s">
        <v>121</v>
      </c>
      <c r="C237">
        <v>2016</v>
      </c>
      <c r="D237">
        <v>257</v>
      </c>
      <c r="E237">
        <v>27</v>
      </c>
      <c r="F237">
        <v>0.55642023346303504</v>
      </c>
      <c r="G237">
        <v>0.24</v>
      </c>
      <c r="H237">
        <v>8</v>
      </c>
      <c r="I237">
        <v>0.84</v>
      </c>
      <c r="J237">
        <v>0.68</v>
      </c>
      <c r="K237">
        <v>0.54</v>
      </c>
      <c r="L237">
        <v>3</v>
      </c>
      <c r="M237" t="s">
        <v>108</v>
      </c>
      <c r="N237" t="s">
        <v>98</v>
      </c>
      <c r="O237" t="s">
        <v>104</v>
      </c>
      <c r="P237" t="s">
        <v>87</v>
      </c>
      <c r="Q237" t="s">
        <v>37</v>
      </c>
      <c r="R237" t="s">
        <v>72</v>
      </c>
      <c r="S237" t="s">
        <v>35</v>
      </c>
      <c r="T237" t="s">
        <v>77</v>
      </c>
      <c r="U237" t="s">
        <v>67</v>
      </c>
      <c r="V237" t="s">
        <v>33</v>
      </c>
      <c r="W237">
        <v>3.65937252806666</v>
      </c>
      <c r="X237">
        <v>3.6279941966922999</v>
      </c>
      <c r="Y237">
        <v>3.3308831723421002</v>
      </c>
      <c r="Z237">
        <v>3.1550864807500001</v>
      </c>
      <c r="AA237">
        <v>3.01921174527999</v>
      </c>
      <c r="AB237">
        <v>2.9755655487894699</v>
      </c>
      <c r="AC237">
        <v>2.95229698744</v>
      </c>
      <c r="AD237">
        <v>2.95094150129166</v>
      </c>
      <c r="AE237">
        <v>2.87349972965217</v>
      </c>
      <c r="AF237">
        <v>2.8465941099473602</v>
      </c>
    </row>
    <row r="238" spans="1:32" x14ac:dyDescent="0.3">
      <c r="A238">
        <v>228</v>
      </c>
      <c r="B238" t="s">
        <v>121</v>
      </c>
      <c r="C238">
        <v>2016</v>
      </c>
      <c r="D238">
        <v>257</v>
      </c>
      <c r="E238">
        <v>28</v>
      </c>
      <c r="F238">
        <v>0.61089494163424096</v>
      </c>
      <c r="G238">
        <v>0.12</v>
      </c>
      <c r="H238">
        <v>9</v>
      </c>
      <c r="I238">
        <v>0.5</v>
      </c>
      <c r="J238">
        <v>0.94</v>
      </c>
      <c r="K238">
        <v>0.64</v>
      </c>
      <c r="L238">
        <v>1</v>
      </c>
      <c r="M238" t="s">
        <v>99</v>
      </c>
      <c r="N238" t="s">
        <v>63</v>
      </c>
      <c r="O238" t="s">
        <v>104</v>
      </c>
      <c r="P238" t="s">
        <v>87</v>
      </c>
      <c r="Q238" t="s">
        <v>109</v>
      </c>
      <c r="R238" t="s">
        <v>52</v>
      </c>
      <c r="S238" t="s">
        <v>83</v>
      </c>
      <c r="T238" t="s">
        <v>41</v>
      </c>
      <c r="U238" t="s">
        <v>98</v>
      </c>
      <c r="V238" t="s">
        <v>96</v>
      </c>
      <c r="W238">
        <v>2.93636535457575</v>
      </c>
      <c r="X238">
        <v>2.8852712115128201</v>
      </c>
      <c r="Y238">
        <v>2.7350774210000002</v>
      </c>
      <c r="Z238">
        <v>2.6537295212291601</v>
      </c>
      <c r="AA238">
        <v>2.6441261295749898</v>
      </c>
      <c r="AB238">
        <v>2.6389210129629599</v>
      </c>
      <c r="AC238">
        <v>2.5440053619047598</v>
      </c>
      <c r="AD238">
        <v>2.54117528340322</v>
      </c>
      <c r="AE238">
        <v>2.4793008580370302</v>
      </c>
      <c r="AF238">
        <v>2.4783520909411698</v>
      </c>
    </row>
    <row r="239" spans="1:32" x14ac:dyDescent="0.3">
      <c r="A239">
        <v>229</v>
      </c>
      <c r="B239" t="s">
        <v>121</v>
      </c>
      <c r="C239">
        <v>2016</v>
      </c>
      <c r="D239">
        <v>257</v>
      </c>
      <c r="E239">
        <v>29</v>
      </c>
      <c r="F239">
        <v>0.571984435797665</v>
      </c>
      <c r="G239">
        <v>0.08</v>
      </c>
      <c r="H239">
        <v>7</v>
      </c>
      <c r="I239">
        <v>0.82</v>
      </c>
      <c r="J239">
        <v>0.8</v>
      </c>
      <c r="K239">
        <v>0.86</v>
      </c>
      <c r="L239">
        <v>6</v>
      </c>
      <c r="M239" t="s">
        <v>77</v>
      </c>
      <c r="N239" t="s">
        <v>41</v>
      </c>
      <c r="O239" t="s">
        <v>104</v>
      </c>
      <c r="P239" t="s">
        <v>83</v>
      </c>
      <c r="Q239" t="s">
        <v>72</v>
      </c>
      <c r="R239" t="s">
        <v>54</v>
      </c>
      <c r="S239" t="s">
        <v>90</v>
      </c>
      <c r="T239" t="s">
        <v>85</v>
      </c>
      <c r="U239" t="s">
        <v>84</v>
      </c>
      <c r="V239" t="s">
        <v>87</v>
      </c>
      <c r="W239">
        <v>5.6816188984</v>
      </c>
      <c r="X239">
        <v>5.63399210709375</v>
      </c>
      <c r="Y239">
        <v>5.2955079081395304</v>
      </c>
      <c r="Z239">
        <v>5.2517838554999896</v>
      </c>
      <c r="AA239">
        <v>5.2395577923529402</v>
      </c>
      <c r="AB239">
        <v>5.1955651170000001</v>
      </c>
      <c r="AC239">
        <v>5.1624142400000004</v>
      </c>
      <c r="AD239">
        <v>5.1540116837837804</v>
      </c>
      <c r="AE239">
        <v>5.0976438165217397</v>
      </c>
      <c r="AF239">
        <v>5.00408537166666</v>
      </c>
    </row>
    <row r="240" spans="1:32" x14ac:dyDescent="0.3">
      <c r="A240">
        <v>230</v>
      </c>
      <c r="B240" t="s">
        <v>121</v>
      </c>
      <c r="C240">
        <v>2016</v>
      </c>
      <c r="D240">
        <v>257</v>
      </c>
      <c r="E240">
        <v>30</v>
      </c>
      <c r="F240">
        <v>0.57587548638132202</v>
      </c>
      <c r="G240">
        <v>0.12</v>
      </c>
      <c r="H240">
        <v>8</v>
      </c>
      <c r="I240">
        <v>0.7</v>
      </c>
      <c r="J240">
        <v>0.9</v>
      </c>
      <c r="K240">
        <v>0.82</v>
      </c>
      <c r="L240">
        <v>0</v>
      </c>
      <c r="M240" t="s">
        <v>102</v>
      </c>
      <c r="N240" t="s">
        <v>36</v>
      </c>
      <c r="O240" t="s">
        <v>51</v>
      </c>
      <c r="P240" t="s">
        <v>82</v>
      </c>
      <c r="Q240" t="s">
        <v>77</v>
      </c>
      <c r="R240" t="s">
        <v>42</v>
      </c>
      <c r="S240" t="s">
        <v>87</v>
      </c>
      <c r="T240" t="s">
        <v>98</v>
      </c>
      <c r="U240" t="s">
        <v>99</v>
      </c>
      <c r="V240" t="s">
        <v>112</v>
      </c>
      <c r="W240">
        <v>3.1202696754545398</v>
      </c>
      <c r="X240">
        <v>3.0936645793333302</v>
      </c>
      <c r="Y240">
        <v>3.04521298699999</v>
      </c>
      <c r="Z240">
        <v>2.92458519323529</v>
      </c>
      <c r="AA240">
        <v>2.8904444696749998</v>
      </c>
      <c r="AB240">
        <v>2.87778569136111</v>
      </c>
      <c r="AC240">
        <v>2.8492832082250001</v>
      </c>
      <c r="AD240">
        <v>2.82524625609615</v>
      </c>
      <c r="AE240">
        <v>2.8220292232580602</v>
      </c>
      <c r="AF240">
        <v>2.7532020546562501</v>
      </c>
    </row>
    <row r="241" spans="1:32" x14ac:dyDescent="0.3">
      <c r="A241">
        <v>231</v>
      </c>
      <c r="B241" t="s">
        <v>121</v>
      </c>
      <c r="C241">
        <v>2016</v>
      </c>
      <c r="D241">
        <v>257</v>
      </c>
      <c r="E241">
        <v>31</v>
      </c>
      <c r="F241">
        <v>0.59922178988326802</v>
      </c>
      <c r="G241">
        <v>0.18</v>
      </c>
      <c r="H241">
        <v>3</v>
      </c>
      <c r="I241">
        <v>0.88</v>
      </c>
      <c r="J241">
        <v>0.88</v>
      </c>
      <c r="K241">
        <v>0.9</v>
      </c>
      <c r="L241">
        <v>2</v>
      </c>
      <c r="M241" t="s">
        <v>96</v>
      </c>
      <c r="N241" t="s">
        <v>104</v>
      </c>
      <c r="O241" t="s">
        <v>41</v>
      </c>
      <c r="P241" t="s">
        <v>55</v>
      </c>
      <c r="Q241" t="s">
        <v>59</v>
      </c>
      <c r="R241" t="s">
        <v>40</v>
      </c>
      <c r="S241" t="s">
        <v>87</v>
      </c>
      <c r="T241" t="s">
        <v>112</v>
      </c>
      <c r="U241" t="s">
        <v>78</v>
      </c>
      <c r="V241" t="s">
        <v>72</v>
      </c>
      <c r="W241">
        <v>4.9219185799999998</v>
      </c>
      <c r="X241">
        <v>4.6182692633823503</v>
      </c>
      <c r="Y241">
        <v>4.4736104278518498</v>
      </c>
      <c r="Z241">
        <v>4.3669634134999997</v>
      </c>
      <c r="AA241">
        <v>4.34066038781818</v>
      </c>
      <c r="AB241">
        <v>4.0042990600000001</v>
      </c>
      <c r="AC241">
        <v>3.9716872940740702</v>
      </c>
      <c r="AD241">
        <v>3.8871090302857101</v>
      </c>
      <c r="AE241">
        <v>3.8567541823076898</v>
      </c>
      <c r="AF241">
        <v>3.7993795732142801</v>
      </c>
    </row>
    <row r="242" spans="1:32" x14ac:dyDescent="0.3">
      <c r="A242">
        <v>232</v>
      </c>
      <c r="B242" t="s">
        <v>121</v>
      </c>
      <c r="C242">
        <v>2016</v>
      </c>
      <c r="D242">
        <v>257</v>
      </c>
      <c r="E242">
        <v>32</v>
      </c>
      <c r="F242">
        <v>0.54863813229571901</v>
      </c>
      <c r="G242">
        <v>0.2</v>
      </c>
      <c r="H242">
        <v>8</v>
      </c>
      <c r="I242">
        <v>0.76</v>
      </c>
      <c r="J242">
        <v>0.44</v>
      </c>
      <c r="K242">
        <v>0</v>
      </c>
      <c r="L242">
        <v>1</v>
      </c>
      <c r="M242" t="s">
        <v>104</v>
      </c>
      <c r="N242" t="s">
        <v>87</v>
      </c>
      <c r="O242" t="s">
        <v>98</v>
      </c>
      <c r="P242" t="s">
        <v>105</v>
      </c>
      <c r="Q242" t="s">
        <v>73</v>
      </c>
      <c r="R242" t="s">
        <v>77</v>
      </c>
      <c r="S242" t="s">
        <v>60</v>
      </c>
      <c r="T242" t="s">
        <v>72</v>
      </c>
      <c r="U242" t="s">
        <v>34</v>
      </c>
      <c r="V242" t="s">
        <v>53</v>
      </c>
      <c r="W242">
        <v>2.7854640515707301</v>
      </c>
      <c r="X242">
        <v>2.7466553034399901</v>
      </c>
      <c r="Y242">
        <v>2.71368606616499</v>
      </c>
      <c r="Z242">
        <v>2.6684930327692298</v>
      </c>
      <c r="AA242">
        <v>2.5248621100384598</v>
      </c>
      <c r="AB242">
        <v>2.50063222988461</v>
      </c>
      <c r="AC242">
        <v>2.4859089707441799</v>
      </c>
      <c r="AD242">
        <v>2.3257549383999998</v>
      </c>
      <c r="AE242">
        <v>2.26743157821842</v>
      </c>
      <c r="AF242">
        <v>2.1996519350797699</v>
      </c>
    </row>
    <row r="243" spans="1:32" x14ac:dyDescent="0.3">
      <c r="A243">
        <v>233</v>
      </c>
      <c r="B243" t="s">
        <v>121</v>
      </c>
      <c r="C243">
        <v>2016</v>
      </c>
      <c r="D243">
        <v>257</v>
      </c>
      <c r="E243">
        <v>33</v>
      </c>
      <c r="F243">
        <v>0.57587548638132202</v>
      </c>
      <c r="G243">
        <v>0.22</v>
      </c>
      <c r="H243">
        <v>6</v>
      </c>
      <c r="I243">
        <v>0.66</v>
      </c>
      <c r="J243">
        <v>0.84</v>
      </c>
      <c r="K243">
        <v>0.42</v>
      </c>
      <c r="L243">
        <v>0</v>
      </c>
      <c r="M243" t="s">
        <v>104</v>
      </c>
      <c r="N243" t="s">
        <v>77</v>
      </c>
      <c r="O243" t="s">
        <v>81</v>
      </c>
      <c r="P243" t="s">
        <v>42</v>
      </c>
      <c r="Q243" t="s">
        <v>87</v>
      </c>
      <c r="R243" t="s">
        <v>78</v>
      </c>
      <c r="S243" t="s">
        <v>55</v>
      </c>
      <c r="T243" t="s">
        <v>54</v>
      </c>
      <c r="U243" t="s">
        <v>41</v>
      </c>
      <c r="V243" t="s">
        <v>34</v>
      </c>
      <c r="W243">
        <v>2.80618778115555</v>
      </c>
      <c r="X243">
        <v>2.6964714853793099</v>
      </c>
      <c r="Y243">
        <v>2.5770267835897398</v>
      </c>
      <c r="Z243">
        <v>2.5766975380416599</v>
      </c>
      <c r="AA243">
        <v>2.5439272339393901</v>
      </c>
      <c r="AB243">
        <v>2.5417045355000001</v>
      </c>
      <c r="AC243">
        <v>2.5247914442499999</v>
      </c>
      <c r="AD243">
        <v>2.4684490949999902</v>
      </c>
      <c r="AE243">
        <v>2.4234494191315701</v>
      </c>
      <c r="AF243">
        <v>2.3991784709375001</v>
      </c>
    </row>
    <row r="244" spans="1:32" x14ac:dyDescent="0.3">
      <c r="A244">
        <v>234</v>
      </c>
      <c r="B244" t="s">
        <v>121</v>
      </c>
      <c r="C244">
        <v>2016</v>
      </c>
      <c r="D244">
        <v>257</v>
      </c>
      <c r="E244">
        <v>34</v>
      </c>
      <c r="F244">
        <v>0.51361867704280095</v>
      </c>
      <c r="G244">
        <v>0.44</v>
      </c>
      <c r="H244">
        <v>4</v>
      </c>
      <c r="I244">
        <v>0.6</v>
      </c>
      <c r="J244">
        <v>0.5</v>
      </c>
      <c r="K244">
        <v>0.66</v>
      </c>
      <c r="L244">
        <v>4</v>
      </c>
      <c r="M244" t="s">
        <v>104</v>
      </c>
      <c r="N244" t="s">
        <v>99</v>
      </c>
      <c r="O244" t="s">
        <v>77</v>
      </c>
      <c r="P244" t="s">
        <v>110</v>
      </c>
      <c r="Q244" t="s">
        <v>103</v>
      </c>
      <c r="R244" t="s">
        <v>70</v>
      </c>
      <c r="S244" t="s">
        <v>85</v>
      </c>
      <c r="T244" t="s">
        <v>41</v>
      </c>
      <c r="U244" t="s">
        <v>87</v>
      </c>
      <c r="V244" t="s">
        <v>111</v>
      </c>
      <c r="W244">
        <v>7.9670591622222204</v>
      </c>
      <c r="X244">
        <v>6.5367629349999996</v>
      </c>
      <c r="Y244">
        <v>6.2056887616666598</v>
      </c>
      <c r="Z244">
        <v>6.1211983280000002</v>
      </c>
      <c r="AA244">
        <v>5.7999530799999999</v>
      </c>
      <c r="AB244">
        <v>5.6747893773333304</v>
      </c>
      <c r="AC244">
        <v>5.3991911427272701</v>
      </c>
      <c r="AD244">
        <v>5.3011160525000003</v>
      </c>
      <c r="AE244">
        <v>5.1131054499999999</v>
      </c>
      <c r="AF244">
        <v>5.0943000581249898</v>
      </c>
    </row>
    <row r="245" spans="1:32" x14ac:dyDescent="0.3">
      <c r="A245">
        <v>235</v>
      </c>
      <c r="B245" t="s">
        <v>121</v>
      </c>
      <c r="C245">
        <v>2016</v>
      </c>
      <c r="D245">
        <v>257</v>
      </c>
      <c r="E245">
        <v>35</v>
      </c>
      <c r="F245">
        <v>0.59533073929961</v>
      </c>
      <c r="G245">
        <v>0.3</v>
      </c>
      <c r="H245">
        <v>9</v>
      </c>
      <c r="I245">
        <v>0.46</v>
      </c>
      <c r="J245">
        <v>0.64</v>
      </c>
      <c r="K245">
        <v>0.84</v>
      </c>
      <c r="L245">
        <v>8</v>
      </c>
      <c r="M245" t="s">
        <v>83</v>
      </c>
      <c r="N245" t="s">
        <v>104</v>
      </c>
      <c r="O245" t="s">
        <v>32</v>
      </c>
      <c r="P245" t="s">
        <v>87</v>
      </c>
      <c r="Q245" t="s">
        <v>77</v>
      </c>
      <c r="R245" t="s">
        <v>59</v>
      </c>
      <c r="S245" t="s">
        <v>72</v>
      </c>
      <c r="T245" t="s">
        <v>47</v>
      </c>
      <c r="U245" t="s">
        <v>84</v>
      </c>
      <c r="V245" t="s">
        <v>56</v>
      </c>
      <c r="W245">
        <v>4.5894265609090903</v>
      </c>
      <c r="X245">
        <v>4.4543807727058802</v>
      </c>
      <c r="Y245">
        <v>4.4027705290624999</v>
      </c>
      <c r="Z245">
        <v>4.3190413795625</v>
      </c>
      <c r="AA245">
        <v>4.0526611944444397</v>
      </c>
      <c r="AB245">
        <v>3.96047442083333</v>
      </c>
      <c r="AC245">
        <v>3.9602824033333301</v>
      </c>
      <c r="AD245">
        <v>3.8960625040000001</v>
      </c>
      <c r="AE245">
        <v>3.7767319678333302</v>
      </c>
      <c r="AF245">
        <v>3.7536301598181798</v>
      </c>
    </row>
    <row r="246" spans="1:32" x14ac:dyDescent="0.3">
      <c r="A246">
        <v>236</v>
      </c>
      <c r="B246" t="s">
        <v>121</v>
      </c>
      <c r="C246">
        <v>2016</v>
      </c>
      <c r="D246">
        <v>257</v>
      </c>
      <c r="E246">
        <v>36</v>
      </c>
      <c r="F246">
        <v>0.60311284046692604</v>
      </c>
      <c r="G246">
        <v>0.14000000000000001</v>
      </c>
      <c r="H246">
        <v>7</v>
      </c>
      <c r="I246">
        <v>0.72</v>
      </c>
      <c r="J246">
        <v>0.9</v>
      </c>
      <c r="K246">
        <v>0.86</v>
      </c>
      <c r="L246">
        <v>3</v>
      </c>
      <c r="M246" t="s">
        <v>98</v>
      </c>
      <c r="N246" t="s">
        <v>77</v>
      </c>
      <c r="O246" t="s">
        <v>104</v>
      </c>
      <c r="P246" t="s">
        <v>102</v>
      </c>
      <c r="Q246" t="s">
        <v>62</v>
      </c>
      <c r="R246" t="s">
        <v>42</v>
      </c>
      <c r="S246" t="s">
        <v>90</v>
      </c>
      <c r="T246" t="s">
        <v>85</v>
      </c>
      <c r="U246" t="s">
        <v>49</v>
      </c>
      <c r="V246" t="s">
        <v>50</v>
      </c>
      <c r="W246">
        <v>3.8558871626388802</v>
      </c>
      <c r="X246">
        <v>3.7809935863243198</v>
      </c>
      <c r="Y246">
        <v>3.6428157379433901</v>
      </c>
      <c r="Z246">
        <v>3.6052580850909002</v>
      </c>
      <c r="AA246">
        <v>3.5264409760238098</v>
      </c>
      <c r="AB246">
        <v>3.3598347205555501</v>
      </c>
      <c r="AC246">
        <v>3.2556005164117598</v>
      </c>
      <c r="AD246">
        <v>3.22435427818181</v>
      </c>
      <c r="AE246">
        <v>3.21693459423529</v>
      </c>
      <c r="AF246">
        <v>3.2025017920294099</v>
      </c>
    </row>
    <row r="247" spans="1:32" x14ac:dyDescent="0.3">
      <c r="A247">
        <v>237</v>
      </c>
      <c r="B247" t="s">
        <v>121</v>
      </c>
      <c r="C247">
        <v>2016</v>
      </c>
      <c r="D247">
        <v>257</v>
      </c>
      <c r="E247">
        <v>37</v>
      </c>
      <c r="F247">
        <v>0.54863813229571901</v>
      </c>
      <c r="G247">
        <v>0.46</v>
      </c>
      <c r="H247">
        <v>5</v>
      </c>
      <c r="I247">
        <v>0.54</v>
      </c>
      <c r="J247">
        <v>0.66</v>
      </c>
      <c r="K247">
        <v>0.04</v>
      </c>
      <c r="L247">
        <v>3</v>
      </c>
      <c r="M247" t="s">
        <v>104</v>
      </c>
      <c r="N247" t="s">
        <v>80</v>
      </c>
      <c r="O247" t="s">
        <v>52</v>
      </c>
      <c r="P247" t="s">
        <v>81</v>
      </c>
      <c r="Q247" t="s">
        <v>33</v>
      </c>
      <c r="R247" t="s">
        <v>41</v>
      </c>
      <c r="S247" t="s">
        <v>108</v>
      </c>
      <c r="T247" t="s">
        <v>77</v>
      </c>
      <c r="U247" t="s">
        <v>90</v>
      </c>
      <c r="V247" t="s">
        <v>84</v>
      </c>
      <c r="W247">
        <v>3.5176915270000002</v>
      </c>
      <c r="X247">
        <v>3.4175109898888798</v>
      </c>
      <c r="Y247">
        <v>3.3040655199999902</v>
      </c>
      <c r="Z247">
        <v>3.29611981568749</v>
      </c>
      <c r="AA247">
        <v>3.2389724979545398</v>
      </c>
      <c r="AB247">
        <v>3.1229285271249898</v>
      </c>
      <c r="AC247">
        <v>3.0916994965384599</v>
      </c>
      <c r="AD247">
        <v>3.0334889041176401</v>
      </c>
      <c r="AE247">
        <v>3.0077966375999998</v>
      </c>
      <c r="AF247">
        <v>2.9645953583809499</v>
      </c>
    </row>
    <row r="248" spans="1:32" x14ac:dyDescent="0.3">
      <c r="A248">
        <v>238</v>
      </c>
      <c r="B248" t="s">
        <v>121</v>
      </c>
      <c r="C248">
        <v>2016</v>
      </c>
      <c r="D248">
        <v>257</v>
      </c>
      <c r="E248">
        <v>38</v>
      </c>
      <c r="F248">
        <v>0.54474708171206199</v>
      </c>
      <c r="G248">
        <v>0.7</v>
      </c>
      <c r="H248">
        <v>3</v>
      </c>
      <c r="I248">
        <v>0.92</v>
      </c>
      <c r="J248">
        <v>0.96</v>
      </c>
      <c r="K248">
        <v>0.4</v>
      </c>
      <c r="L248">
        <v>1</v>
      </c>
      <c r="M248" t="s">
        <v>72</v>
      </c>
      <c r="N248" t="s">
        <v>104</v>
      </c>
      <c r="O248" t="s">
        <v>96</v>
      </c>
      <c r="P248" t="s">
        <v>77</v>
      </c>
      <c r="Q248" t="s">
        <v>34</v>
      </c>
      <c r="R248" t="s">
        <v>95</v>
      </c>
      <c r="S248" t="s">
        <v>61</v>
      </c>
      <c r="T248" t="s">
        <v>62</v>
      </c>
      <c r="U248" t="s">
        <v>98</v>
      </c>
      <c r="V248" t="s">
        <v>112</v>
      </c>
      <c r="W248">
        <v>5.4216685676666598</v>
      </c>
      <c r="X248">
        <v>5.3274836052999897</v>
      </c>
      <c r="Y248">
        <v>4.6297049274999997</v>
      </c>
      <c r="Z248">
        <v>4.3682477114285696</v>
      </c>
      <c r="AA248">
        <v>4.2316164364000004</v>
      </c>
      <c r="AB248">
        <v>4.2207920623333299</v>
      </c>
      <c r="AC248">
        <v>4.1328954259999904</v>
      </c>
      <c r="AD248">
        <v>4.0539466801999904</v>
      </c>
      <c r="AE248">
        <v>4.0272511031818103</v>
      </c>
      <c r="AF248">
        <v>4.0228436463999904</v>
      </c>
    </row>
    <row r="249" spans="1:32" x14ac:dyDescent="0.3">
      <c r="A249">
        <v>239</v>
      </c>
      <c r="B249" t="s">
        <v>121</v>
      </c>
      <c r="C249">
        <v>2016</v>
      </c>
      <c r="D249">
        <v>257</v>
      </c>
      <c r="E249">
        <v>39</v>
      </c>
      <c r="F249">
        <v>0.57976653696498004</v>
      </c>
      <c r="G249">
        <v>0.36</v>
      </c>
      <c r="H249">
        <v>9</v>
      </c>
      <c r="I249">
        <v>0.34</v>
      </c>
      <c r="J249">
        <v>0.66</v>
      </c>
      <c r="K249">
        <v>1</v>
      </c>
      <c r="L249">
        <v>9</v>
      </c>
      <c r="M249" t="s">
        <v>90</v>
      </c>
      <c r="N249" t="s">
        <v>38</v>
      </c>
      <c r="O249" t="s">
        <v>75</v>
      </c>
      <c r="P249" t="s">
        <v>104</v>
      </c>
      <c r="Q249" t="s">
        <v>86</v>
      </c>
      <c r="R249" t="s">
        <v>87</v>
      </c>
      <c r="S249" t="s">
        <v>85</v>
      </c>
      <c r="T249" t="s">
        <v>65</v>
      </c>
      <c r="U249" t="s">
        <v>41</v>
      </c>
      <c r="V249" t="s">
        <v>83</v>
      </c>
      <c r="W249">
        <v>6.0913896599999999</v>
      </c>
      <c r="X249">
        <v>5.5062360750000003</v>
      </c>
      <c r="Y249">
        <v>4.4990639812</v>
      </c>
      <c r="Z249">
        <v>4.2660079686470498</v>
      </c>
      <c r="AA249">
        <v>4.1832421388235197</v>
      </c>
      <c r="AB249">
        <v>4.0099341364615304</v>
      </c>
      <c r="AC249">
        <v>3.8703340279999998</v>
      </c>
      <c r="AD249">
        <v>3.8495733333333302</v>
      </c>
      <c r="AE249">
        <v>3.7510541394999999</v>
      </c>
      <c r="AF249">
        <v>3.7352780024999999</v>
      </c>
    </row>
    <row r="250" spans="1:32" x14ac:dyDescent="0.3">
      <c r="A250">
        <v>240</v>
      </c>
      <c r="B250" t="s">
        <v>121</v>
      </c>
      <c r="C250">
        <v>2016</v>
      </c>
      <c r="D250">
        <v>257</v>
      </c>
      <c r="E250">
        <v>40</v>
      </c>
      <c r="F250">
        <v>0.57976653696498004</v>
      </c>
      <c r="G250">
        <v>0.5</v>
      </c>
      <c r="H250">
        <v>3</v>
      </c>
      <c r="I250">
        <v>0.6</v>
      </c>
      <c r="J250">
        <v>0.86</v>
      </c>
      <c r="K250">
        <v>0.04</v>
      </c>
      <c r="L250">
        <v>10</v>
      </c>
      <c r="M250" t="s">
        <v>85</v>
      </c>
      <c r="N250" t="s">
        <v>56</v>
      </c>
      <c r="O250" t="s">
        <v>67</v>
      </c>
      <c r="P250" t="s">
        <v>104</v>
      </c>
      <c r="Q250" t="s">
        <v>83</v>
      </c>
      <c r="R250" t="s">
        <v>71</v>
      </c>
      <c r="S250" t="s">
        <v>59</v>
      </c>
      <c r="T250" t="s">
        <v>74</v>
      </c>
      <c r="U250" t="s">
        <v>32</v>
      </c>
      <c r="V250" t="s">
        <v>33</v>
      </c>
      <c r="W250">
        <v>4.7319712186</v>
      </c>
      <c r="X250">
        <v>4.5521654049999896</v>
      </c>
      <c r="Y250">
        <v>4.5505913380000003</v>
      </c>
      <c r="Z250">
        <v>4.4402654253125</v>
      </c>
      <c r="AA250">
        <v>4.2122323841111102</v>
      </c>
      <c r="AB250">
        <v>4.1376833900000003</v>
      </c>
      <c r="AC250">
        <v>4.1100217481000003</v>
      </c>
      <c r="AD250">
        <v>3.9464992256666598</v>
      </c>
      <c r="AE250">
        <v>3.9063588310769202</v>
      </c>
      <c r="AF250">
        <v>3.8191049369333299</v>
      </c>
    </row>
    <row r="251" spans="1:32" x14ac:dyDescent="0.3">
      <c r="A251">
        <v>241</v>
      </c>
      <c r="B251" t="s">
        <v>121</v>
      </c>
      <c r="C251">
        <v>2016</v>
      </c>
      <c r="D251">
        <v>257</v>
      </c>
      <c r="E251">
        <v>41</v>
      </c>
      <c r="F251">
        <v>0.60700389105058306</v>
      </c>
      <c r="G251">
        <v>0.02</v>
      </c>
      <c r="H251">
        <v>9</v>
      </c>
      <c r="I251">
        <v>0.76</v>
      </c>
      <c r="J251">
        <v>0.76</v>
      </c>
      <c r="K251">
        <v>0.24</v>
      </c>
      <c r="L251">
        <v>4</v>
      </c>
      <c r="M251" t="s">
        <v>104</v>
      </c>
      <c r="N251" t="s">
        <v>41</v>
      </c>
      <c r="O251" t="s">
        <v>77</v>
      </c>
      <c r="P251" t="s">
        <v>64</v>
      </c>
      <c r="Q251" t="s">
        <v>55</v>
      </c>
      <c r="R251" t="s">
        <v>87</v>
      </c>
      <c r="S251" t="s">
        <v>52</v>
      </c>
      <c r="T251" t="s">
        <v>72</v>
      </c>
      <c r="U251" t="s">
        <v>85</v>
      </c>
      <c r="V251" t="s">
        <v>98</v>
      </c>
      <c r="W251">
        <v>6.6693262942301503</v>
      </c>
      <c r="X251">
        <v>6.1423624404916604</v>
      </c>
      <c r="Y251">
        <v>5.5506273423655896</v>
      </c>
      <c r="Z251">
        <v>5.5012544697272698</v>
      </c>
      <c r="AA251">
        <v>5.4757950301632601</v>
      </c>
      <c r="AB251">
        <v>5.4319986415194697</v>
      </c>
      <c r="AC251">
        <v>5.3994667647499996</v>
      </c>
      <c r="AD251">
        <v>5.3673033046666596</v>
      </c>
      <c r="AE251">
        <v>5.3450925341354196</v>
      </c>
      <c r="AF251">
        <v>5.3208213995544504</v>
      </c>
    </row>
    <row r="252" spans="1:32" x14ac:dyDescent="0.3">
      <c r="A252">
        <v>242</v>
      </c>
      <c r="B252" t="s">
        <v>121</v>
      </c>
      <c r="C252">
        <v>2016</v>
      </c>
      <c r="D252">
        <v>257</v>
      </c>
      <c r="E252">
        <v>42</v>
      </c>
      <c r="F252">
        <v>0.618677042801556</v>
      </c>
      <c r="G252">
        <v>0.24</v>
      </c>
      <c r="H252">
        <v>10</v>
      </c>
      <c r="I252">
        <v>0.86</v>
      </c>
      <c r="J252">
        <v>0.96</v>
      </c>
      <c r="K252">
        <v>0.2</v>
      </c>
      <c r="L252">
        <v>2</v>
      </c>
      <c r="M252" t="s">
        <v>98</v>
      </c>
      <c r="N252" t="s">
        <v>45</v>
      </c>
      <c r="O252" t="s">
        <v>78</v>
      </c>
      <c r="P252" t="s">
        <v>71</v>
      </c>
      <c r="Q252" t="s">
        <v>111</v>
      </c>
      <c r="R252" t="s">
        <v>40</v>
      </c>
      <c r="S252" t="s">
        <v>62</v>
      </c>
      <c r="T252" t="s">
        <v>87</v>
      </c>
      <c r="U252" t="s">
        <v>55</v>
      </c>
      <c r="V252" t="s">
        <v>104</v>
      </c>
      <c r="W252">
        <v>3.1323551394864801</v>
      </c>
      <c r="X252">
        <v>3.0115379698333302</v>
      </c>
      <c r="Y252">
        <v>2.6164021110625</v>
      </c>
      <c r="Z252">
        <v>2.5427594750555498</v>
      </c>
      <c r="AA252">
        <v>2.24432857355555</v>
      </c>
      <c r="AB252">
        <v>2.2284774742875002</v>
      </c>
      <c r="AC252">
        <v>2.0719874113249999</v>
      </c>
      <c r="AD252">
        <v>2.0617844251315698</v>
      </c>
      <c r="AE252">
        <v>2.06148123851627</v>
      </c>
      <c r="AF252">
        <v>2.0411103347894701</v>
      </c>
    </row>
    <row r="253" spans="1:32" x14ac:dyDescent="0.3">
      <c r="A253">
        <v>243</v>
      </c>
      <c r="B253" t="s">
        <v>121</v>
      </c>
      <c r="C253">
        <v>2016</v>
      </c>
      <c r="D253">
        <v>257</v>
      </c>
      <c r="E253">
        <v>43</v>
      </c>
      <c r="F253">
        <v>0.55252918287937702</v>
      </c>
      <c r="G253">
        <v>0.34</v>
      </c>
      <c r="H253">
        <v>2</v>
      </c>
      <c r="I253">
        <v>0.98</v>
      </c>
      <c r="J253">
        <v>0.88</v>
      </c>
      <c r="K253">
        <v>0.08</v>
      </c>
      <c r="L253">
        <v>3</v>
      </c>
      <c r="M253" t="s">
        <v>104</v>
      </c>
      <c r="N253" t="s">
        <v>98</v>
      </c>
      <c r="O253" t="s">
        <v>83</v>
      </c>
      <c r="P253" t="s">
        <v>41</v>
      </c>
      <c r="Q253" t="s">
        <v>45</v>
      </c>
      <c r="R253" t="s">
        <v>47</v>
      </c>
      <c r="S253" t="s">
        <v>55</v>
      </c>
      <c r="T253" t="s">
        <v>65</v>
      </c>
      <c r="U253" t="s">
        <v>78</v>
      </c>
      <c r="V253" t="s">
        <v>72</v>
      </c>
      <c r="W253">
        <v>9.1680796600000001</v>
      </c>
      <c r="X253">
        <v>8.8375161333333292</v>
      </c>
      <c r="Y253">
        <v>8.5583593725</v>
      </c>
      <c r="Z253">
        <v>7.9051654585714202</v>
      </c>
      <c r="AA253">
        <v>7.8264773699999903</v>
      </c>
      <c r="AB253">
        <v>7.61898092166666</v>
      </c>
      <c r="AC253">
        <v>7.4938516966666597</v>
      </c>
      <c r="AD253">
        <v>7.47229925666666</v>
      </c>
      <c r="AE253">
        <v>7.3764012374999997</v>
      </c>
      <c r="AF253">
        <v>7.1375739566666603</v>
      </c>
    </row>
    <row r="254" spans="1:32" x14ac:dyDescent="0.3">
      <c r="A254">
        <v>244</v>
      </c>
      <c r="B254" t="s">
        <v>121</v>
      </c>
      <c r="C254">
        <v>2016</v>
      </c>
      <c r="D254">
        <v>257</v>
      </c>
      <c r="E254">
        <v>44</v>
      </c>
      <c r="F254">
        <v>0.58365758754863795</v>
      </c>
      <c r="G254">
        <v>0.52</v>
      </c>
      <c r="H254">
        <v>7</v>
      </c>
      <c r="I254">
        <v>0.76</v>
      </c>
      <c r="J254">
        <v>0.57999999999999996</v>
      </c>
      <c r="K254">
        <v>0.26</v>
      </c>
      <c r="L254">
        <v>3</v>
      </c>
      <c r="M254" t="s">
        <v>98</v>
      </c>
      <c r="N254" t="s">
        <v>113</v>
      </c>
      <c r="O254" t="s">
        <v>72</v>
      </c>
      <c r="P254" t="s">
        <v>87</v>
      </c>
      <c r="Q254" t="s">
        <v>32</v>
      </c>
      <c r="R254" t="s">
        <v>65</v>
      </c>
      <c r="S254" t="s">
        <v>104</v>
      </c>
      <c r="T254" t="s">
        <v>77</v>
      </c>
      <c r="U254" t="s">
        <v>39</v>
      </c>
      <c r="V254" t="s">
        <v>93</v>
      </c>
      <c r="W254">
        <v>4.1928530688461496</v>
      </c>
      <c r="X254">
        <v>4.1105191648749999</v>
      </c>
      <c r="Y254">
        <v>4.0572089012500001</v>
      </c>
      <c r="Z254">
        <v>4.0104292391499996</v>
      </c>
      <c r="AA254">
        <v>3.8905416763913001</v>
      </c>
      <c r="AB254">
        <v>3.6922997104545399</v>
      </c>
      <c r="AC254">
        <v>3.6823514616071402</v>
      </c>
      <c r="AD254">
        <v>3.5904249859999902</v>
      </c>
      <c r="AE254">
        <v>3.5846990504999998</v>
      </c>
      <c r="AF254">
        <v>3.4602212392857101</v>
      </c>
    </row>
    <row r="255" spans="1:32" x14ac:dyDescent="0.3">
      <c r="A255">
        <v>245</v>
      </c>
      <c r="B255" t="s">
        <v>121</v>
      </c>
      <c r="C255">
        <v>2016</v>
      </c>
      <c r="D255">
        <v>257</v>
      </c>
      <c r="E255">
        <v>45</v>
      </c>
      <c r="F255">
        <v>0.50972762645914305</v>
      </c>
      <c r="G255">
        <v>0.08</v>
      </c>
      <c r="H255">
        <v>10</v>
      </c>
      <c r="I255">
        <v>0.3</v>
      </c>
      <c r="J255">
        <v>0.94</v>
      </c>
      <c r="K255">
        <v>0</v>
      </c>
      <c r="L255">
        <v>3</v>
      </c>
      <c r="M255" t="s">
        <v>104</v>
      </c>
      <c r="N255" t="s">
        <v>67</v>
      </c>
      <c r="O255" t="s">
        <v>77</v>
      </c>
      <c r="P255" t="s">
        <v>74</v>
      </c>
      <c r="Q255" t="s">
        <v>87</v>
      </c>
      <c r="R255" t="s">
        <v>75</v>
      </c>
      <c r="S255" t="s">
        <v>83</v>
      </c>
      <c r="T255" t="s">
        <v>52</v>
      </c>
      <c r="U255" t="s">
        <v>79</v>
      </c>
      <c r="V255" t="s">
        <v>76</v>
      </c>
      <c r="W255">
        <v>3.6922770435999999</v>
      </c>
      <c r="X255">
        <v>3.2003298614677398</v>
      </c>
      <c r="Y255">
        <v>3.0669504383792998</v>
      </c>
      <c r="Z255">
        <v>3.02849395063043</v>
      </c>
      <c r="AA255">
        <v>2.9837588990675599</v>
      </c>
      <c r="AB255">
        <v>2.9835202804333298</v>
      </c>
      <c r="AC255">
        <v>2.9042790234422999</v>
      </c>
      <c r="AD255">
        <v>2.8939711857555501</v>
      </c>
      <c r="AE255">
        <v>2.7565554001428501</v>
      </c>
      <c r="AF255">
        <v>2.7266179620367299</v>
      </c>
    </row>
    <row r="256" spans="1:32" x14ac:dyDescent="0.3">
      <c r="A256">
        <v>246</v>
      </c>
      <c r="B256" t="s">
        <v>121</v>
      </c>
      <c r="C256">
        <v>2016</v>
      </c>
      <c r="D256">
        <v>257</v>
      </c>
      <c r="E256">
        <v>46</v>
      </c>
      <c r="F256">
        <v>0.57587548638132202</v>
      </c>
      <c r="G256">
        <v>0.14000000000000001</v>
      </c>
      <c r="H256">
        <v>10</v>
      </c>
      <c r="I256">
        <v>0.7</v>
      </c>
      <c r="J256">
        <v>0.74</v>
      </c>
      <c r="K256">
        <v>0.02</v>
      </c>
      <c r="L256">
        <v>3</v>
      </c>
      <c r="M256" t="s">
        <v>42</v>
      </c>
      <c r="N256" t="s">
        <v>98</v>
      </c>
      <c r="O256" t="s">
        <v>55</v>
      </c>
      <c r="P256" t="s">
        <v>72</v>
      </c>
      <c r="Q256" t="s">
        <v>104</v>
      </c>
      <c r="R256" t="s">
        <v>41</v>
      </c>
      <c r="S256" t="s">
        <v>110</v>
      </c>
      <c r="T256" t="s">
        <v>71</v>
      </c>
      <c r="U256" t="s">
        <v>77</v>
      </c>
      <c r="V256" t="s">
        <v>87</v>
      </c>
      <c r="W256">
        <v>3.1311151231333301</v>
      </c>
      <c r="X256">
        <v>3.1304625320250001</v>
      </c>
      <c r="Y256">
        <v>2.7726229500188699</v>
      </c>
      <c r="Z256">
        <v>2.7260699552727199</v>
      </c>
      <c r="AA256">
        <v>2.6052447694176402</v>
      </c>
      <c r="AB256">
        <v>2.5839411501923002</v>
      </c>
      <c r="AC256">
        <v>2.57357783731578</v>
      </c>
      <c r="AD256">
        <v>2.5399082545454501</v>
      </c>
      <c r="AE256">
        <v>2.5209251020816299</v>
      </c>
      <c r="AF256">
        <v>2.4858357969024301</v>
      </c>
    </row>
    <row r="257" spans="1:32" x14ac:dyDescent="0.3">
      <c r="A257">
        <v>247</v>
      </c>
      <c r="B257" t="s">
        <v>121</v>
      </c>
      <c r="C257">
        <v>2016</v>
      </c>
      <c r="D257">
        <v>257</v>
      </c>
      <c r="E257">
        <v>47</v>
      </c>
      <c r="F257">
        <v>0.55642023346303504</v>
      </c>
      <c r="G257">
        <v>0.1</v>
      </c>
      <c r="H257">
        <v>6</v>
      </c>
      <c r="I257">
        <v>0.42</v>
      </c>
      <c r="J257">
        <v>1</v>
      </c>
      <c r="K257">
        <v>0.88</v>
      </c>
      <c r="L257">
        <v>0</v>
      </c>
      <c r="M257" t="s">
        <v>56</v>
      </c>
      <c r="N257" t="s">
        <v>42</v>
      </c>
      <c r="O257" t="s">
        <v>104</v>
      </c>
      <c r="P257" t="s">
        <v>41</v>
      </c>
      <c r="Q257" t="s">
        <v>87</v>
      </c>
      <c r="R257" t="s">
        <v>98</v>
      </c>
      <c r="S257" t="s">
        <v>78</v>
      </c>
      <c r="T257" t="s">
        <v>62</v>
      </c>
      <c r="U257" t="s">
        <v>93</v>
      </c>
      <c r="V257" t="s">
        <v>77</v>
      </c>
      <c r="W257">
        <v>3.3743410919166599</v>
      </c>
      <c r="X257">
        <v>3.270578537125</v>
      </c>
      <c r="Y257">
        <v>3.0716210296337998</v>
      </c>
      <c r="Z257">
        <v>2.9788743393728798</v>
      </c>
      <c r="AA257">
        <v>2.84337424221739</v>
      </c>
      <c r="AB257">
        <v>2.7884305713220301</v>
      </c>
      <c r="AC257">
        <v>2.7498463287222199</v>
      </c>
      <c r="AD257">
        <v>2.7379213260861999</v>
      </c>
      <c r="AE257">
        <v>2.6951679251999998</v>
      </c>
      <c r="AF257">
        <v>2.6779386961093699</v>
      </c>
    </row>
    <row r="258" spans="1:32" x14ac:dyDescent="0.3">
      <c r="A258">
        <v>248</v>
      </c>
      <c r="B258" t="s">
        <v>121</v>
      </c>
      <c r="C258">
        <v>2016</v>
      </c>
      <c r="D258">
        <v>257</v>
      </c>
      <c r="E258">
        <v>48</v>
      </c>
      <c r="F258">
        <v>0.56031128404669195</v>
      </c>
      <c r="G258">
        <v>0.18</v>
      </c>
      <c r="H258">
        <v>7</v>
      </c>
      <c r="I258">
        <v>0.82</v>
      </c>
      <c r="J258">
        <v>0.74</v>
      </c>
      <c r="K258">
        <v>0.44</v>
      </c>
      <c r="L258">
        <v>4</v>
      </c>
      <c r="M258" t="s">
        <v>42</v>
      </c>
      <c r="N258" t="s">
        <v>87</v>
      </c>
      <c r="O258" t="s">
        <v>81</v>
      </c>
      <c r="P258" t="s">
        <v>98</v>
      </c>
      <c r="Q258" t="s">
        <v>104</v>
      </c>
      <c r="R258" t="s">
        <v>85</v>
      </c>
      <c r="S258" t="s">
        <v>32</v>
      </c>
      <c r="T258" t="s">
        <v>64</v>
      </c>
      <c r="U258" t="s">
        <v>52</v>
      </c>
      <c r="V258" t="s">
        <v>99</v>
      </c>
      <c r="W258">
        <v>3.8134066388636301</v>
      </c>
      <c r="X258">
        <v>3.7344925715172401</v>
      </c>
      <c r="Y258">
        <v>3.6349655126521698</v>
      </c>
      <c r="Z258">
        <v>3.5947627419999999</v>
      </c>
      <c r="AA258">
        <v>3.5737451713658501</v>
      </c>
      <c r="AB258">
        <v>3.4429691410344798</v>
      </c>
      <c r="AC258">
        <v>3.3664522839000002</v>
      </c>
      <c r="AD258">
        <v>3.2137150871034401</v>
      </c>
      <c r="AE258">
        <v>3.162624138</v>
      </c>
      <c r="AF258">
        <v>3.0890411689599899</v>
      </c>
    </row>
    <row r="259" spans="1:32" x14ac:dyDescent="0.3">
      <c r="A259">
        <v>249</v>
      </c>
      <c r="B259" t="s">
        <v>121</v>
      </c>
      <c r="C259">
        <v>2016</v>
      </c>
      <c r="D259">
        <v>257</v>
      </c>
      <c r="E259">
        <v>49</v>
      </c>
      <c r="F259">
        <v>0.54474708171206199</v>
      </c>
      <c r="G259">
        <v>0.92</v>
      </c>
      <c r="H259">
        <v>5</v>
      </c>
      <c r="I259">
        <v>0.98</v>
      </c>
      <c r="J259">
        <v>0.88</v>
      </c>
      <c r="K259">
        <v>0.96</v>
      </c>
      <c r="L259">
        <v>10</v>
      </c>
      <c r="M259" t="s">
        <v>64</v>
      </c>
      <c r="N259" t="s">
        <v>41</v>
      </c>
      <c r="O259" t="s">
        <v>93</v>
      </c>
      <c r="P259" t="s">
        <v>103</v>
      </c>
      <c r="Q259" t="s">
        <v>72</v>
      </c>
      <c r="R259" t="s">
        <v>81</v>
      </c>
      <c r="S259" t="s">
        <v>92</v>
      </c>
      <c r="T259" t="s">
        <v>42</v>
      </c>
      <c r="U259" t="s">
        <v>61</v>
      </c>
      <c r="V259" t="s">
        <v>107</v>
      </c>
      <c r="W259">
        <v>8.87946307333333</v>
      </c>
      <c r="X259">
        <v>8.8072226419999993</v>
      </c>
      <c r="Y259">
        <v>7.2460517900000001</v>
      </c>
      <c r="Z259">
        <v>6.5915099583333303</v>
      </c>
      <c r="AA259">
        <v>6.4936927166666596</v>
      </c>
      <c r="AB259">
        <v>6.3931274612499998</v>
      </c>
      <c r="AC259">
        <v>6.3395962800000003</v>
      </c>
      <c r="AD259">
        <v>6.3369401725000003</v>
      </c>
      <c r="AE259">
        <v>6.2108087550000004</v>
      </c>
      <c r="AF259">
        <v>5.8363822266666601</v>
      </c>
    </row>
    <row r="260" spans="1:32" x14ac:dyDescent="0.3">
      <c r="A260">
        <v>250</v>
      </c>
      <c r="B260" t="s">
        <v>121</v>
      </c>
      <c r="C260">
        <v>2016</v>
      </c>
      <c r="D260">
        <v>257</v>
      </c>
      <c r="E260">
        <v>50</v>
      </c>
      <c r="F260">
        <v>0.56420233463034997</v>
      </c>
      <c r="G260">
        <v>0.82</v>
      </c>
      <c r="H260">
        <v>5</v>
      </c>
      <c r="I260">
        <v>0.48</v>
      </c>
      <c r="J260">
        <v>0.86</v>
      </c>
      <c r="K260">
        <v>0.46</v>
      </c>
      <c r="L260">
        <v>1</v>
      </c>
      <c r="M260" t="s">
        <v>76</v>
      </c>
      <c r="N260" t="s">
        <v>87</v>
      </c>
      <c r="O260" t="s">
        <v>54</v>
      </c>
      <c r="P260" t="s">
        <v>109</v>
      </c>
      <c r="Q260" t="s">
        <v>32</v>
      </c>
      <c r="R260" t="s">
        <v>41</v>
      </c>
      <c r="S260" t="s">
        <v>79</v>
      </c>
      <c r="T260" t="s">
        <v>74</v>
      </c>
      <c r="U260" t="s">
        <v>112</v>
      </c>
      <c r="V260" t="s">
        <v>106</v>
      </c>
      <c r="W260">
        <v>5.9261243324999997</v>
      </c>
      <c r="X260">
        <v>4.1289307506666599</v>
      </c>
      <c r="Y260">
        <v>4.0253830248333298</v>
      </c>
      <c r="Z260">
        <v>3.8183807023999998</v>
      </c>
      <c r="AA260">
        <v>3.7431601981999898</v>
      </c>
      <c r="AB260">
        <v>3.7246533075833299</v>
      </c>
      <c r="AC260">
        <v>3.6643347867272702</v>
      </c>
      <c r="AD260">
        <v>3.6516764470999998</v>
      </c>
      <c r="AE260">
        <v>3.5079293549999999</v>
      </c>
      <c r="AF260">
        <v>3.4690047831999999</v>
      </c>
    </row>
    <row r="261" spans="1:32" x14ac:dyDescent="0.3">
      <c r="A261">
        <v>251</v>
      </c>
      <c r="B261" t="s">
        <v>121</v>
      </c>
      <c r="C261">
        <v>2016</v>
      </c>
      <c r="D261">
        <v>257</v>
      </c>
      <c r="E261">
        <v>51</v>
      </c>
      <c r="F261">
        <v>0.58365758754863795</v>
      </c>
      <c r="G261">
        <v>0.54</v>
      </c>
      <c r="H261">
        <v>9</v>
      </c>
      <c r="I261">
        <v>0.44</v>
      </c>
      <c r="J261">
        <v>0.82</v>
      </c>
      <c r="K261">
        <v>0.78</v>
      </c>
      <c r="L261">
        <v>3</v>
      </c>
      <c r="M261" t="s">
        <v>50</v>
      </c>
      <c r="N261" t="s">
        <v>36</v>
      </c>
      <c r="O261" t="s">
        <v>56</v>
      </c>
      <c r="P261" t="s">
        <v>101</v>
      </c>
      <c r="Q261" t="s">
        <v>68</v>
      </c>
      <c r="R261" t="s">
        <v>74</v>
      </c>
      <c r="S261" t="s">
        <v>109</v>
      </c>
      <c r="T261" t="s">
        <v>72</v>
      </c>
      <c r="U261" t="s">
        <v>41</v>
      </c>
      <c r="V261" t="s">
        <v>104</v>
      </c>
      <c r="W261">
        <v>5.0406239079090902</v>
      </c>
      <c r="X261">
        <v>4.6848283679999998</v>
      </c>
      <c r="Y261">
        <v>4.3707729892727203</v>
      </c>
      <c r="Z261">
        <v>3.8970362477777698</v>
      </c>
      <c r="AA261">
        <v>3.6723943202499898</v>
      </c>
      <c r="AB261">
        <v>3.6212734504999902</v>
      </c>
      <c r="AC261">
        <v>3.4646901402500001</v>
      </c>
      <c r="AD261">
        <v>3.3526974968333301</v>
      </c>
      <c r="AE261">
        <v>3.3335591350909</v>
      </c>
      <c r="AF261">
        <v>3.3264841337142799</v>
      </c>
    </row>
    <row r="262" spans="1:32" x14ac:dyDescent="0.3">
      <c r="A262">
        <v>252</v>
      </c>
      <c r="B262" t="s">
        <v>121</v>
      </c>
      <c r="C262">
        <v>2016</v>
      </c>
      <c r="D262">
        <v>257</v>
      </c>
      <c r="E262">
        <v>52</v>
      </c>
      <c r="F262">
        <v>0.52529182879377401</v>
      </c>
      <c r="G262">
        <v>0.18</v>
      </c>
      <c r="H262">
        <v>5</v>
      </c>
      <c r="I262">
        <v>0.3</v>
      </c>
      <c r="J262">
        <v>0.92</v>
      </c>
      <c r="K262">
        <v>0.02</v>
      </c>
      <c r="L262">
        <v>9</v>
      </c>
      <c r="M262" t="s">
        <v>78</v>
      </c>
      <c r="N262" t="s">
        <v>45</v>
      </c>
      <c r="O262" t="s">
        <v>77</v>
      </c>
      <c r="P262" t="s">
        <v>104</v>
      </c>
      <c r="Q262" t="s">
        <v>108</v>
      </c>
      <c r="R262" t="s">
        <v>76</v>
      </c>
      <c r="S262" t="s">
        <v>47</v>
      </c>
      <c r="T262" t="s">
        <v>83</v>
      </c>
      <c r="U262" t="s">
        <v>113</v>
      </c>
      <c r="V262" t="s">
        <v>41</v>
      </c>
      <c r="W262">
        <v>4.4737540053749996</v>
      </c>
      <c r="X262">
        <v>3.99755491472727</v>
      </c>
      <c r="Y262">
        <v>3.98996987076</v>
      </c>
      <c r="Z262">
        <v>3.9116850428387</v>
      </c>
      <c r="AA262">
        <v>3.8595189295263101</v>
      </c>
      <c r="AB262">
        <v>3.7267427081538398</v>
      </c>
      <c r="AC262">
        <v>3.71834162852381</v>
      </c>
      <c r="AD262">
        <v>3.6684070054285698</v>
      </c>
      <c r="AE262">
        <v>3.60968966849999</v>
      </c>
      <c r="AF262">
        <v>3.6000285123030298</v>
      </c>
    </row>
    <row r="263" spans="1:32" x14ac:dyDescent="0.3">
      <c r="A263">
        <v>253</v>
      </c>
      <c r="B263" t="s">
        <v>121</v>
      </c>
      <c r="C263">
        <v>2016</v>
      </c>
      <c r="D263">
        <v>257</v>
      </c>
      <c r="E263">
        <v>53</v>
      </c>
      <c r="F263">
        <v>0.51750972762645897</v>
      </c>
      <c r="G263">
        <v>1</v>
      </c>
      <c r="H263">
        <v>10</v>
      </c>
      <c r="I263">
        <v>0.96</v>
      </c>
      <c r="J263">
        <v>0.96</v>
      </c>
      <c r="K263">
        <v>0.88</v>
      </c>
      <c r="L263">
        <v>9</v>
      </c>
      <c r="M263" t="s">
        <v>38</v>
      </c>
      <c r="N263" t="s">
        <v>59</v>
      </c>
      <c r="O263" t="s">
        <v>98</v>
      </c>
      <c r="P263" t="s">
        <v>104</v>
      </c>
      <c r="Q263" t="s">
        <v>54</v>
      </c>
      <c r="R263" t="s">
        <v>72</v>
      </c>
      <c r="S263" t="s">
        <v>81</v>
      </c>
      <c r="T263" t="s">
        <v>55</v>
      </c>
      <c r="U263" t="s">
        <v>40</v>
      </c>
      <c r="V263" t="s">
        <v>49</v>
      </c>
      <c r="W263">
        <v>11.3398228</v>
      </c>
      <c r="X263">
        <v>9.7608595033333305</v>
      </c>
      <c r="Y263">
        <v>9.2874681500000005</v>
      </c>
      <c r="Z263">
        <v>6.8998606742857103</v>
      </c>
      <c r="AA263">
        <v>6.6348122350000001</v>
      </c>
      <c r="AB263">
        <v>6.4854001833333301</v>
      </c>
      <c r="AC263">
        <v>6.2579141966666603</v>
      </c>
      <c r="AD263">
        <v>6.0675410890909003</v>
      </c>
      <c r="AE263">
        <v>5.9780769950000003</v>
      </c>
      <c r="AF263">
        <v>5.9750356650000001</v>
      </c>
    </row>
    <row r="264" spans="1:32" x14ac:dyDescent="0.3">
      <c r="A264">
        <v>254</v>
      </c>
      <c r="B264" t="s">
        <v>121</v>
      </c>
      <c r="C264">
        <v>2016</v>
      </c>
      <c r="D264">
        <v>257</v>
      </c>
      <c r="E264">
        <v>54</v>
      </c>
      <c r="F264">
        <v>0.56809338521400699</v>
      </c>
      <c r="G264">
        <v>0.06</v>
      </c>
      <c r="H264">
        <v>6</v>
      </c>
      <c r="I264">
        <v>0.66</v>
      </c>
      <c r="J264">
        <v>0.78</v>
      </c>
      <c r="K264">
        <v>0.4</v>
      </c>
      <c r="L264">
        <v>6</v>
      </c>
      <c r="M264" t="s">
        <v>77</v>
      </c>
      <c r="N264" t="s">
        <v>104</v>
      </c>
      <c r="O264" t="s">
        <v>98</v>
      </c>
      <c r="P264" t="s">
        <v>87</v>
      </c>
      <c r="Q264" t="s">
        <v>41</v>
      </c>
      <c r="R264" t="s">
        <v>55</v>
      </c>
      <c r="S264" t="s">
        <v>64</v>
      </c>
      <c r="T264" t="s">
        <v>90</v>
      </c>
      <c r="U264" t="s">
        <v>72</v>
      </c>
      <c r="V264" t="s">
        <v>81</v>
      </c>
      <c r="W264">
        <v>6.7963222248387103</v>
      </c>
      <c r="X264">
        <v>6.4994982431999997</v>
      </c>
      <c r="Y264">
        <v>6.2600144486956504</v>
      </c>
      <c r="Z264">
        <v>6.0684908749999904</v>
      </c>
      <c r="AA264">
        <v>5.8205388373809503</v>
      </c>
      <c r="AB264">
        <v>5.8170421848648601</v>
      </c>
      <c r="AC264">
        <v>5.8122861690000001</v>
      </c>
      <c r="AD264">
        <v>5.4356412890909098</v>
      </c>
      <c r="AE264">
        <v>5.4002174512499899</v>
      </c>
      <c r="AF264">
        <v>5.38973047677419</v>
      </c>
    </row>
    <row r="265" spans="1:32" x14ac:dyDescent="0.3">
      <c r="A265">
        <v>255</v>
      </c>
      <c r="B265" t="s">
        <v>121</v>
      </c>
      <c r="C265">
        <v>2016</v>
      </c>
      <c r="D265">
        <v>257</v>
      </c>
      <c r="E265">
        <v>55</v>
      </c>
      <c r="F265">
        <v>0.61089494163424096</v>
      </c>
      <c r="G265">
        <v>0.57999999999999996</v>
      </c>
      <c r="H265">
        <v>2</v>
      </c>
      <c r="I265">
        <v>0.34</v>
      </c>
      <c r="J265">
        <v>0.96</v>
      </c>
      <c r="K265">
        <v>0.46</v>
      </c>
      <c r="L265">
        <v>2</v>
      </c>
      <c r="M265" t="s">
        <v>52</v>
      </c>
      <c r="N265" t="s">
        <v>104</v>
      </c>
      <c r="O265" t="s">
        <v>45</v>
      </c>
      <c r="P265" t="s">
        <v>83</v>
      </c>
      <c r="Q265" t="s">
        <v>79</v>
      </c>
      <c r="R265" t="s">
        <v>97</v>
      </c>
      <c r="S265" t="s">
        <v>67</v>
      </c>
      <c r="T265" t="s">
        <v>41</v>
      </c>
      <c r="U265" t="s">
        <v>47</v>
      </c>
      <c r="V265" t="s">
        <v>87</v>
      </c>
      <c r="W265">
        <v>14.264843000000001</v>
      </c>
      <c r="X265">
        <v>7.4452849722222201</v>
      </c>
      <c r="Y265">
        <v>7.376359055</v>
      </c>
      <c r="Z265">
        <v>7.1417493783333299</v>
      </c>
      <c r="AA265">
        <v>7.1078144700000001</v>
      </c>
      <c r="AB265">
        <v>6.7455221449999998</v>
      </c>
      <c r="AC265">
        <v>6.29569915666666</v>
      </c>
      <c r="AD265">
        <v>6.188540272</v>
      </c>
      <c r="AE265">
        <v>6.1582452483333299</v>
      </c>
      <c r="AF265">
        <v>6.01685742</v>
      </c>
    </row>
    <row r="266" spans="1:32" x14ac:dyDescent="0.3">
      <c r="A266">
        <v>256</v>
      </c>
      <c r="B266" t="s">
        <v>121</v>
      </c>
      <c r="C266">
        <v>2016</v>
      </c>
      <c r="D266">
        <v>257</v>
      </c>
      <c r="E266">
        <v>56</v>
      </c>
      <c r="F266">
        <v>0.56420233463034997</v>
      </c>
      <c r="G266">
        <v>0.34</v>
      </c>
      <c r="H266">
        <v>2</v>
      </c>
      <c r="I266">
        <v>0.34</v>
      </c>
      <c r="J266">
        <v>0.54</v>
      </c>
      <c r="K266">
        <v>0.64</v>
      </c>
      <c r="L266">
        <v>1</v>
      </c>
      <c r="M266" t="s">
        <v>76</v>
      </c>
      <c r="N266" t="s">
        <v>98</v>
      </c>
      <c r="O266" t="s">
        <v>61</v>
      </c>
      <c r="P266" t="s">
        <v>33</v>
      </c>
      <c r="Q266" t="s">
        <v>62</v>
      </c>
      <c r="R266" t="s">
        <v>52</v>
      </c>
      <c r="S266" t="s">
        <v>54</v>
      </c>
      <c r="T266" t="s">
        <v>104</v>
      </c>
      <c r="U266" t="s">
        <v>87</v>
      </c>
      <c r="V266" t="s">
        <v>85</v>
      </c>
      <c r="W266">
        <v>9.7280488100000007</v>
      </c>
      <c r="X266">
        <v>9.1775994500000007</v>
      </c>
      <c r="Y266">
        <v>8.3427794899999999</v>
      </c>
      <c r="Z266">
        <v>7.6125105299999998</v>
      </c>
      <c r="AA266">
        <v>7.4097130299999998</v>
      </c>
      <c r="AB266">
        <v>7.2288478339999998</v>
      </c>
      <c r="AC266">
        <v>7.0959912525000002</v>
      </c>
      <c r="AD266">
        <v>6.9508363309999996</v>
      </c>
      <c r="AE266">
        <v>6.9308533385714197</v>
      </c>
      <c r="AF266">
        <v>6.9265963636363601</v>
      </c>
    </row>
    <row r="267" spans="1:32" x14ac:dyDescent="0.3">
      <c r="A267">
        <v>257</v>
      </c>
      <c r="B267" t="s">
        <v>121</v>
      </c>
      <c r="C267">
        <v>2016</v>
      </c>
      <c r="D267">
        <v>257</v>
      </c>
      <c r="E267">
        <v>57</v>
      </c>
      <c r="F267">
        <v>0.57587548638132202</v>
      </c>
      <c r="G267">
        <v>0.1</v>
      </c>
      <c r="H267">
        <v>6</v>
      </c>
      <c r="I267">
        <v>0.88</v>
      </c>
      <c r="J267">
        <v>0.88</v>
      </c>
      <c r="K267">
        <v>0.38</v>
      </c>
      <c r="L267">
        <v>1</v>
      </c>
      <c r="M267" t="s">
        <v>104</v>
      </c>
      <c r="N267" t="s">
        <v>110</v>
      </c>
      <c r="O267" t="s">
        <v>41</v>
      </c>
      <c r="P267" t="s">
        <v>98</v>
      </c>
      <c r="Q267" t="s">
        <v>70</v>
      </c>
      <c r="R267" t="s">
        <v>87</v>
      </c>
      <c r="S267" t="s">
        <v>102</v>
      </c>
      <c r="T267" t="s">
        <v>77</v>
      </c>
      <c r="U267" t="s">
        <v>103</v>
      </c>
      <c r="V267" t="s">
        <v>45</v>
      </c>
      <c r="W267">
        <v>3.1850307448045898</v>
      </c>
      <c r="X267">
        <v>3.0272151245757501</v>
      </c>
      <c r="Y267">
        <v>2.7106592573717898</v>
      </c>
      <c r="Z267">
        <v>2.7042768068441498</v>
      </c>
      <c r="AA267">
        <v>2.68887043041304</v>
      </c>
      <c r="AB267">
        <v>2.5217736164084501</v>
      </c>
      <c r="AC267">
        <v>2.5056970523870898</v>
      </c>
      <c r="AD267">
        <v>2.4409029085507199</v>
      </c>
      <c r="AE267">
        <v>2.4393311924285701</v>
      </c>
      <c r="AF267">
        <v>2.3762108422499999</v>
      </c>
    </row>
    <row r="268" spans="1:32" x14ac:dyDescent="0.3">
      <c r="A268">
        <v>258</v>
      </c>
      <c r="B268" t="s">
        <v>121</v>
      </c>
      <c r="C268">
        <v>2016</v>
      </c>
      <c r="D268">
        <v>257</v>
      </c>
      <c r="E268">
        <v>58</v>
      </c>
      <c r="F268">
        <v>0.56809338521400699</v>
      </c>
      <c r="G268">
        <v>0.1</v>
      </c>
      <c r="H268">
        <v>2</v>
      </c>
      <c r="I268">
        <v>0.52</v>
      </c>
      <c r="J268">
        <v>1</v>
      </c>
      <c r="K268">
        <v>0.9</v>
      </c>
      <c r="L268">
        <v>10</v>
      </c>
      <c r="M268" t="s">
        <v>78</v>
      </c>
      <c r="N268" t="s">
        <v>104</v>
      </c>
      <c r="O268" t="s">
        <v>45</v>
      </c>
      <c r="P268" t="s">
        <v>77</v>
      </c>
      <c r="Q268" t="s">
        <v>41</v>
      </c>
      <c r="R268" t="s">
        <v>83</v>
      </c>
      <c r="S268" t="s">
        <v>87</v>
      </c>
      <c r="T268" t="s">
        <v>79</v>
      </c>
      <c r="U268" t="s">
        <v>84</v>
      </c>
      <c r="V268" t="s">
        <v>70</v>
      </c>
      <c r="W268">
        <v>14.541623099999899</v>
      </c>
      <c r="X268">
        <v>7.0352990311110997</v>
      </c>
      <c r="Y268">
        <v>6.9987284011111104</v>
      </c>
      <c r="Z268">
        <v>6.8418485038461503</v>
      </c>
      <c r="AA268">
        <v>6.6692271784210497</v>
      </c>
      <c r="AB268">
        <v>6.5771031057142801</v>
      </c>
      <c r="AC268">
        <v>6.4415779169565202</v>
      </c>
      <c r="AD268">
        <v>6.3750873264285701</v>
      </c>
      <c r="AE268">
        <v>6.2606871124999897</v>
      </c>
      <c r="AF268">
        <v>6.2531455724999896</v>
      </c>
    </row>
    <row r="269" spans="1:32" x14ac:dyDescent="0.3">
      <c r="A269">
        <v>259</v>
      </c>
      <c r="B269" t="s">
        <v>121</v>
      </c>
      <c r="C269">
        <v>2016</v>
      </c>
      <c r="D269">
        <v>257</v>
      </c>
      <c r="E269">
        <v>59</v>
      </c>
      <c r="F269">
        <v>0.50194552529182801</v>
      </c>
      <c r="G269">
        <v>0.78</v>
      </c>
      <c r="H269">
        <v>9</v>
      </c>
      <c r="I269">
        <v>0.48</v>
      </c>
      <c r="J269">
        <v>1</v>
      </c>
      <c r="K269">
        <v>0.62</v>
      </c>
      <c r="L269">
        <v>7</v>
      </c>
      <c r="M269" t="s">
        <v>65</v>
      </c>
      <c r="N269" t="s">
        <v>56</v>
      </c>
      <c r="O269" t="s">
        <v>42</v>
      </c>
      <c r="P269" t="s">
        <v>77</v>
      </c>
      <c r="Q269" t="s">
        <v>99</v>
      </c>
      <c r="R269" t="s">
        <v>51</v>
      </c>
      <c r="S269" t="s">
        <v>109</v>
      </c>
      <c r="T269" t="s">
        <v>41</v>
      </c>
      <c r="U269" t="s">
        <v>68</v>
      </c>
      <c r="V269" t="s">
        <v>57</v>
      </c>
      <c r="W269">
        <v>5.2950574599999998</v>
      </c>
      <c r="X269">
        <v>5.2723306388888798</v>
      </c>
      <c r="Y269">
        <v>4.7936885524999999</v>
      </c>
      <c r="Z269">
        <v>4.6252070777999998</v>
      </c>
      <c r="AA269">
        <v>4.4737560307999997</v>
      </c>
      <c r="AB269">
        <v>4.2012468099999998</v>
      </c>
      <c r="AC269">
        <v>4.1788104770908996</v>
      </c>
      <c r="AD269">
        <v>4.1163273264545399</v>
      </c>
      <c r="AE269">
        <v>3.98981566375</v>
      </c>
      <c r="AF269">
        <v>3.9803588997499899</v>
      </c>
    </row>
    <row r="270" spans="1:32" x14ac:dyDescent="0.3">
      <c r="A270">
        <v>260</v>
      </c>
      <c r="B270" t="s">
        <v>121</v>
      </c>
      <c r="C270">
        <v>2016</v>
      </c>
      <c r="D270">
        <v>257</v>
      </c>
      <c r="E270">
        <v>60</v>
      </c>
      <c r="F270">
        <v>0.571984435797665</v>
      </c>
      <c r="G270">
        <v>0.38</v>
      </c>
      <c r="H270">
        <v>7</v>
      </c>
      <c r="I270">
        <v>0.42</v>
      </c>
      <c r="J270">
        <v>1</v>
      </c>
      <c r="K270">
        <v>0.04</v>
      </c>
      <c r="L270">
        <v>2</v>
      </c>
      <c r="M270" t="s">
        <v>42</v>
      </c>
      <c r="N270" t="s">
        <v>84</v>
      </c>
      <c r="O270" t="s">
        <v>56</v>
      </c>
      <c r="P270" t="s">
        <v>110</v>
      </c>
      <c r="Q270" t="s">
        <v>104</v>
      </c>
      <c r="R270" t="s">
        <v>40</v>
      </c>
      <c r="S270" t="s">
        <v>41</v>
      </c>
      <c r="T270" t="s">
        <v>48</v>
      </c>
      <c r="U270" t="s">
        <v>77</v>
      </c>
      <c r="V270" t="s">
        <v>44</v>
      </c>
      <c r="W270">
        <v>2.4524285852159902</v>
      </c>
      <c r="X270">
        <v>2.3022788092411699</v>
      </c>
      <c r="Y270">
        <v>2.2210213284560001</v>
      </c>
      <c r="Z270">
        <v>2.1159787909999999</v>
      </c>
      <c r="AA270">
        <v>2.0370335239108601</v>
      </c>
      <c r="AB270">
        <v>2.00034978071153</v>
      </c>
      <c r="AC270">
        <v>1.92697745210833</v>
      </c>
      <c r="AD270">
        <v>1.8135511929920001</v>
      </c>
      <c r="AE270">
        <v>1.8044563394181801</v>
      </c>
      <c r="AF270">
        <v>1.76490746936363</v>
      </c>
    </row>
    <row r="271" spans="1:32" x14ac:dyDescent="0.3">
      <c r="A271">
        <v>261</v>
      </c>
      <c r="B271" t="s">
        <v>121</v>
      </c>
      <c r="C271">
        <v>2016</v>
      </c>
      <c r="D271">
        <v>257</v>
      </c>
      <c r="E271">
        <v>61</v>
      </c>
      <c r="F271">
        <v>0.56420233463034997</v>
      </c>
      <c r="G271">
        <v>0.2</v>
      </c>
      <c r="H271">
        <v>5</v>
      </c>
      <c r="I271">
        <v>0.82</v>
      </c>
      <c r="J271">
        <v>0.82</v>
      </c>
      <c r="K271">
        <v>0</v>
      </c>
      <c r="L271">
        <v>3</v>
      </c>
      <c r="M271" t="s">
        <v>98</v>
      </c>
      <c r="N271" t="s">
        <v>104</v>
      </c>
      <c r="O271" t="s">
        <v>45</v>
      </c>
      <c r="P271" t="s">
        <v>77</v>
      </c>
      <c r="Q271" t="s">
        <v>64</v>
      </c>
      <c r="R271" t="s">
        <v>43</v>
      </c>
      <c r="S271" t="s">
        <v>62</v>
      </c>
      <c r="T271" t="s">
        <v>55</v>
      </c>
      <c r="U271" t="s">
        <v>91</v>
      </c>
      <c r="V271" t="s">
        <v>101</v>
      </c>
      <c r="W271">
        <v>5.3938108150000001</v>
      </c>
      <c r="X271">
        <v>4.4505855069333302</v>
      </c>
      <c r="Y271">
        <v>4.3428953146153804</v>
      </c>
      <c r="Z271">
        <v>4.3273433801904702</v>
      </c>
      <c r="AA271">
        <v>4.2674963639473704</v>
      </c>
      <c r="AB271">
        <v>4.1492378494117599</v>
      </c>
      <c r="AC271">
        <v>4.1434657235294097</v>
      </c>
      <c r="AD271">
        <v>4.0203142132857099</v>
      </c>
      <c r="AE271">
        <v>3.97101183815384</v>
      </c>
      <c r="AF271">
        <v>3.90620690666666</v>
      </c>
    </row>
    <row r="272" spans="1:32" x14ac:dyDescent="0.3">
      <c r="A272">
        <v>262</v>
      </c>
      <c r="B272" t="s">
        <v>121</v>
      </c>
      <c r="C272">
        <v>2016</v>
      </c>
      <c r="D272">
        <v>257</v>
      </c>
      <c r="E272">
        <v>62</v>
      </c>
      <c r="F272">
        <v>0.54474708171206199</v>
      </c>
      <c r="G272">
        <v>0.22</v>
      </c>
      <c r="H272">
        <v>8</v>
      </c>
      <c r="I272">
        <v>0.3</v>
      </c>
      <c r="J272">
        <v>0.82</v>
      </c>
      <c r="K272">
        <v>0.9</v>
      </c>
      <c r="L272">
        <v>0</v>
      </c>
      <c r="M272" t="s">
        <v>70</v>
      </c>
      <c r="N272" t="s">
        <v>77</v>
      </c>
      <c r="O272" t="s">
        <v>107</v>
      </c>
      <c r="P272" t="s">
        <v>75</v>
      </c>
      <c r="Q272" t="s">
        <v>39</v>
      </c>
      <c r="R272" t="s">
        <v>87</v>
      </c>
      <c r="S272" t="s">
        <v>81</v>
      </c>
      <c r="T272" t="s">
        <v>72</v>
      </c>
      <c r="U272" t="s">
        <v>104</v>
      </c>
      <c r="V272" t="s">
        <v>32</v>
      </c>
      <c r="W272">
        <v>3.14389542376923</v>
      </c>
      <c r="X272">
        <v>3.1353261468620599</v>
      </c>
      <c r="Y272">
        <v>2.9105132087999999</v>
      </c>
      <c r="Z272">
        <v>2.8964626862727201</v>
      </c>
      <c r="AA272">
        <v>2.87519405613333</v>
      </c>
      <c r="AB272">
        <v>2.8638762907499999</v>
      </c>
      <c r="AC272">
        <v>2.8554253901304301</v>
      </c>
      <c r="AD272">
        <v>2.7928903596086898</v>
      </c>
      <c r="AE272">
        <v>2.7444173917192898</v>
      </c>
      <c r="AF272">
        <v>2.7108943987826</v>
      </c>
    </row>
    <row r="273" spans="1:32" x14ac:dyDescent="0.3">
      <c r="A273">
        <v>263</v>
      </c>
      <c r="B273" t="s">
        <v>121</v>
      </c>
      <c r="C273">
        <v>2016</v>
      </c>
      <c r="D273">
        <v>257</v>
      </c>
      <c r="E273">
        <v>63</v>
      </c>
      <c r="F273">
        <v>0.57587548638132202</v>
      </c>
      <c r="G273">
        <v>1</v>
      </c>
      <c r="H273">
        <v>7</v>
      </c>
      <c r="I273">
        <v>0.5</v>
      </c>
      <c r="J273">
        <v>1</v>
      </c>
      <c r="K273">
        <v>0.26</v>
      </c>
      <c r="L273">
        <v>7</v>
      </c>
      <c r="M273" t="s">
        <v>41</v>
      </c>
      <c r="N273" t="s">
        <v>71</v>
      </c>
      <c r="O273" t="s">
        <v>48</v>
      </c>
      <c r="P273" t="s">
        <v>65</v>
      </c>
      <c r="Q273" t="s">
        <v>81</v>
      </c>
      <c r="R273" t="s">
        <v>57</v>
      </c>
      <c r="S273" t="s">
        <v>73</v>
      </c>
      <c r="T273" t="s">
        <v>77</v>
      </c>
      <c r="U273" t="s">
        <v>59</v>
      </c>
      <c r="V273" t="s">
        <v>43</v>
      </c>
      <c r="W273">
        <v>5.7827358741666597</v>
      </c>
      <c r="X273">
        <v>4.7537568800000001</v>
      </c>
      <c r="Y273">
        <v>4.5474478024999998</v>
      </c>
      <c r="Z273">
        <v>4.3882738106363597</v>
      </c>
      <c r="AA273">
        <v>4.0798908568888796</v>
      </c>
      <c r="AB273">
        <v>3.9948376632499998</v>
      </c>
      <c r="AC273">
        <v>3.9526370432500002</v>
      </c>
      <c r="AD273">
        <v>3.8687483170000001</v>
      </c>
      <c r="AE273">
        <v>3.83594823683333</v>
      </c>
      <c r="AF273">
        <v>3.7470586319999901</v>
      </c>
    </row>
    <row r="274" spans="1:32" x14ac:dyDescent="0.3">
      <c r="A274">
        <v>264</v>
      </c>
      <c r="B274" t="s">
        <v>121</v>
      </c>
      <c r="C274">
        <v>2016</v>
      </c>
      <c r="D274">
        <v>257</v>
      </c>
      <c r="E274">
        <v>64</v>
      </c>
      <c r="F274">
        <v>0.54863813229571901</v>
      </c>
      <c r="G274">
        <v>0.42</v>
      </c>
      <c r="H274">
        <v>10</v>
      </c>
      <c r="I274">
        <v>0.96</v>
      </c>
      <c r="J274">
        <v>0.84</v>
      </c>
      <c r="K274">
        <v>0.84</v>
      </c>
      <c r="L274">
        <v>5</v>
      </c>
      <c r="M274" t="s">
        <v>77</v>
      </c>
      <c r="N274" t="s">
        <v>52</v>
      </c>
      <c r="O274" t="s">
        <v>56</v>
      </c>
      <c r="P274" t="s">
        <v>62</v>
      </c>
      <c r="Q274" t="s">
        <v>89</v>
      </c>
      <c r="R274" t="s">
        <v>55</v>
      </c>
      <c r="S274" t="s">
        <v>98</v>
      </c>
      <c r="T274" t="s">
        <v>104</v>
      </c>
      <c r="U274" t="s">
        <v>41</v>
      </c>
      <c r="V274" t="s">
        <v>67</v>
      </c>
      <c r="W274">
        <v>4.7807140111111099</v>
      </c>
      <c r="X274">
        <v>4.3777436917272698</v>
      </c>
      <c r="Y274">
        <v>4.2045610706666601</v>
      </c>
      <c r="Z274">
        <v>4.1604447082857101</v>
      </c>
      <c r="AA274">
        <v>4.0297438101999896</v>
      </c>
      <c r="AB274">
        <v>4.0198469063571398</v>
      </c>
      <c r="AC274">
        <v>4.0159495607000002</v>
      </c>
      <c r="AD274">
        <v>3.9784012607222201</v>
      </c>
      <c r="AE274">
        <v>3.9425989423750001</v>
      </c>
      <c r="AF274">
        <v>3.8205329577499998</v>
      </c>
    </row>
    <row r="275" spans="1:32" x14ac:dyDescent="0.3">
      <c r="A275">
        <v>265</v>
      </c>
      <c r="B275" t="s">
        <v>121</v>
      </c>
      <c r="C275">
        <v>2016</v>
      </c>
      <c r="D275">
        <v>257</v>
      </c>
      <c r="E275">
        <v>65</v>
      </c>
      <c r="F275">
        <v>0.56031128404669195</v>
      </c>
      <c r="G275">
        <v>0.36</v>
      </c>
      <c r="H275">
        <v>7</v>
      </c>
      <c r="I275">
        <v>0.44</v>
      </c>
      <c r="J275">
        <v>0.86</v>
      </c>
      <c r="K275">
        <v>0.82</v>
      </c>
      <c r="L275">
        <v>8</v>
      </c>
      <c r="M275" t="s">
        <v>78</v>
      </c>
      <c r="N275" t="s">
        <v>104</v>
      </c>
      <c r="O275" t="s">
        <v>56</v>
      </c>
      <c r="P275" t="s">
        <v>75</v>
      </c>
      <c r="Q275" t="s">
        <v>60</v>
      </c>
      <c r="R275" t="s">
        <v>41</v>
      </c>
      <c r="S275" t="s">
        <v>43</v>
      </c>
      <c r="T275" t="s">
        <v>48</v>
      </c>
      <c r="U275" t="s">
        <v>66</v>
      </c>
      <c r="V275" t="s">
        <v>72</v>
      </c>
      <c r="W275">
        <v>4.5326312733999998</v>
      </c>
      <c r="X275">
        <v>4.4674670874999904</v>
      </c>
      <c r="Y275">
        <v>4.2934561190908997</v>
      </c>
      <c r="Z275">
        <v>3.6612385168571402</v>
      </c>
      <c r="AA275">
        <v>3.446007754</v>
      </c>
      <c r="AB275">
        <v>3.4441496544444399</v>
      </c>
      <c r="AC275">
        <v>3.4258492127647</v>
      </c>
      <c r="AD275">
        <v>3.4218483587499899</v>
      </c>
      <c r="AE275">
        <v>3.3925858075555499</v>
      </c>
      <c r="AF275">
        <v>3.3762274705555502</v>
      </c>
    </row>
    <row r="276" spans="1:32" x14ac:dyDescent="0.3">
      <c r="A276">
        <v>266</v>
      </c>
      <c r="B276" t="s">
        <v>121</v>
      </c>
      <c r="C276">
        <v>2016</v>
      </c>
      <c r="D276">
        <v>257</v>
      </c>
      <c r="E276">
        <v>66</v>
      </c>
      <c r="F276">
        <v>0.53307392996108904</v>
      </c>
      <c r="G276">
        <v>0.66</v>
      </c>
      <c r="H276">
        <v>7</v>
      </c>
      <c r="I276">
        <v>0.96</v>
      </c>
      <c r="J276">
        <v>0.56000000000000005</v>
      </c>
      <c r="K276">
        <v>0.1</v>
      </c>
      <c r="L276">
        <v>1</v>
      </c>
      <c r="M276" t="s">
        <v>104</v>
      </c>
      <c r="N276" t="s">
        <v>74</v>
      </c>
      <c r="O276" t="s">
        <v>110</v>
      </c>
      <c r="P276" t="s">
        <v>95</v>
      </c>
      <c r="Q276" t="s">
        <v>72</v>
      </c>
      <c r="R276" t="s">
        <v>59</v>
      </c>
      <c r="S276" t="s">
        <v>41</v>
      </c>
      <c r="T276" t="s">
        <v>98</v>
      </c>
      <c r="U276" t="s">
        <v>55</v>
      </c>
      <c r="V276" t="s">
        <v>77</v>
      </c>
      <c r="W276">
        <v>3.6982837439499998</v>
      </c>
      <c r="X276">
        <v>3.43057842326315</v>
      </c>
      <c r="Y276">
        <v>3.40051427879999</v>
      </c>
      <c r="Z276">
        <v>3.2982098739374899</v>
      </c>
      <c r="AA276">
        <v>3.2929455918181798</v>
      </c>
      <c r="AB276">
        <v>2.8779545458888798</v>
      </c>
      <c r="AC276">
        <v>2.8319667399999999</v>
      </c>
      <c r="AD276">
        <v>2.8212123214999898</v>
      </c>
      <c r="AE276">
        <v>2.6743332175624999</v>
      </c>
      <c r="AF276">
        <v>2.6195096443529402</v>
      </c>
    </row>
    <row r="277" spans="1:32" x14ac:dyDescent="0.3">
      <c r="A277">
        <v>267</v>
      </c>
      <c r="B277" t="s">
        <v>121</v>
      </c>
      <c r="C277">
        <v>2016</v>
      </c>
      <c r="D277">
        <v>257</v>
      </c>
      <c r="E277">
        <v>67</v>
      </c>
      <c r="F277">
        <v>0.55252918287937702</v>
      </c>
      <c r="G277">
        <v>0.84</v>
      </c>
      <c r="H277">
        <v>3</v>
      </c>
      <c r="I277">
        <v>0.82</v>
      </c>
      <c r="J277">
        <v>1</v>
      </c>
      <c r="K277">
        <v>0.52</v>
      </c>
      <c r="L277">
        <v>0</v>
      </c>
      <c r="M277" t="s">
        <v>112</v>
      </c>
      <c r="N277" t="s">
        <v>64</v>
      </c>
      <c r="O277" t="s">
        <v>97</v>
      </c>
      <c r="P277" t="s">
        <v>73</v>
      </c>
      <c r="Q277" t="s">
        <v>111</v>
      </c>
      <c r="R277" t="s">
        <v>98</v>
      </c>
      <c r="S277" t="s">
        <v>92</v>
      </c>
      <c r="T277" t="s">
        <v>87</v>
      </c>
      <c r="U277" t="s">
        <v>37</v>
      </c>
      <c r="V277" t="s">
        <v>85</v>
      </c>
      <c r="W277">
        <v>6.5224181833333299</v>
      </c>
      <c r="X277">
        <v>6.43806406166666</v>
      </c>
      <c r="Y277">
        <v>6.1656838650000001</v>
      </c>
      <c r="Z277">
        <v>6.0379327869999901</v>
      </c>
      <c r="AA277">
        <v>5.5402685858333296</v>
      </c>
      <c r="AB277">
        <v>5.4990662251428502</v>
      </c>
      <c r="AC277">
        <v>4.84145016333333</v>
      </c>
      <c r="AD277">
        <v>4.8393747329999997</v>
      </c>
      <c r="AE277">
        <v>4.8331981720000003</v>
      </c>
      <c r="AF277">
        <v>4.5525823404444399</v>
      </c>
    </row>
    <row r="278" spans="1:32" x14ac:dyDescent="0.3">
      <c r="A278">
        <v>268</v>
      </c>
      <c r="B278" t="s">
        <v>121</v>
      </c>
      <c r="C278">
        <v>2016</v>
      </c>
      <c r="D278">
        <v>257</v>
      </c>
      <c r="E278">
        <v>68</v>
      </c>
      <c r="F278">
        <v>0.56420233463034997</v>
      </c>
      <c r="G278">
        <v>0.52</v>
      </c>
      <c r="H278">
        <v>7</v>
      </c>
      <c r="I278">
        <v>0.86</v>
      </c>
      <c r="J278">
        <v>0.96</v>
      </c>
      <c r="K278">
        <v>0.72</v>
      </c>
      <c r="L278">
        <v>5</v>
      </c>
      <c r="M278" t="s">
        <v>41</v>
      </c>
      <c r="N278" t="s">
        <v>53</v>
      </c>
      <c r="O278" t="s">
        <v>52</v>
      </c>
      <c r="P278" t="s">
        <v>72</v>
      </c>
      <c r="Q278" t="s">
        <v>44</v>
      </c>
      <c r="R278" t="s">
        <v>98</v>
      </c>
      <c r="S278" t="s">
        <v>56</v>
      </c>
      <c r="T278" t="s">
        <v>47</v>
      </c>
      <c r="U278" t="s">
        <v>85</v>
      </c>
      <c r="V278" t="s">
        <v>95</v>
      </c>
      <c r="W278">
        <v>4.4144853938888797</v>
      </c>
      <c r="X278">
        <v>4.3064310599999898</v>
      </c>
      <c r="Y278">
        <v>4.2471562032000003</v>
      </c>
      <c r="Z278">
        <v>4.16164646</v>
      </c>
      <c r="AA278">
        <v>4.0789401341666602</v>
      </c>
      <c r="AB278">
        <v>3.9474464203749999</v>
      </c>
      <c r="AC278">
        <v>3.7661333374999901</v>
      </c>
      <c r="AD278">
        <v>3.7407313973076901</v>
      </c>
      <c r="AE278">
        <v>3.7175096214000001</v>
      </c>
      <c r="AF278">
        <v>3.6977292435333302</v>
      </c>
    </row>
    <row r="279" spans="1:32" x14ac:dyDescent="0.3">
      <c r="A279">
        <v>269</v>
      </c>
      <c r="B279" t="s">
        <v>121</v>
      </c>
      <c r="C279">
        <v>2016</v>
      </c>
      <c r="D279">
        <v>257</v>
      </c>
      <c r="E279">
        <v>69</v>
      </c>
      <c r="F279">
        <v>0.53696498054474695</v>
      </c>
      <c r="G279">
        <v>0.9</v>
      </c>
      <c r="H279">
        <v>4</v>
      </c>
      <c r="I279">
        <v>0.76</v>
      </c>
      <c r="J279">
        <v>0.94</v>
      </c>
      <c r="K279">
        <v>0.34</v>
      </c>
      <c r="L279">
        <v>1</v>
      </c>
      <c r="M279" t="s">
        <v>108</v>
      </c>
      <c r="N279" t="s">
        <v>43</v>
      </c>
      <c r="O279" t="s">
        <v>87</v>
      </c>
      <c r="P279" t="s">
        <v>89</v>
      </c>
      <c r="Q279" t="s">
        <v>96</v>
      </c>
      <c r="R279" t="s">
        <v>99</v>
      </c>
      <c r="S279" t="s">
        <v>67</v>
      </c>
      <c r="T279" t="s">
        <v>90</v>
      </c>
      <c r="U279" t="s">
        <v>104</v>
      </c>
      <c r="V279" t="s">
        <v>98</v>
      </c>
      <c r="W279">
        <v>5.869683416</v>
      </c>
      <c r="X279">
        <v>5.5927174609090899</v>
      </c>
      <c r="Y279">
        <v>5.3326986950000004</v>
      </c>
      <c r="Z279">
        <v>4.6304265849999897</v>
      </c>
      <c r="AA279">
        <v>4.3970702419999999</v>
      </c>
      <c r="AB279">
        <v>4.1824223602500004</v>
      </c>
      <c r="AC279">
        <v>4.1398030994999999</v>
      </c>
      <c r="AD279">
        <v>4.0369367599999997</v>
      </c>
      <c r="AE279">
        <v>3.9829031316428498</v>
      </c>
      <c r="AF279">
        <v>3.8599396839999902</v>
      </c>
    </row>
    <row r="280" spans="1:32" x14ac:dyDescent="0.3">
      <c r="A280">
        <v>270</v>
      </c>
      <c r="B280" t="s">
        <v>121</v>
      </c>
      <c r="C280">
        <v>2016</v>
      </c>
      <c r="D280">
        <v>257</v>
      </c>
      <c r="E280">
        <v>70</v>
      </c>
      <c r="F280">
        <v>0.60700389105058306</v>
      </c>
      <c r="G280">
        <v>0.4</v>
      </c>
      <c r="H280">
        <v>9</v>
      </c>
      <c r="I280">
        <v>0.9</v>
      </c>
      <c r="J280">
        <v>0.96</v>
      </c>
      <c r="K280">
        <v>0.06</v>
      </c>
      <c r="L280">
        <v>7</v>
      </c>
      <c r="M280" t="s">
        <v>98</v>
      </c>
      <c r="N280" t="s">
        <v>77</v>
      </c>
      <c r="O280" t="s">
        <v>71</v>
      </c>
      <c r="P280" t="s">
        <v>45</v>
      </c>
      <c r="Q280" t="s">
        <v>113</v>
      </c>
      <c r="R280" t="s">
        <v>87</v>
      </c>
      <c r="S280" t="s">
        <v>84</v>
      </c>
      <c r="T280" t="s">
        <v>92</v>
      </c>
      <c r="U280" t="s">
        <v>72</v>
      </c>
      <c r="V280" t="s">
        <v>104</v>
      </c>
      <c r="W280">
        <v>4.27123271753333</v>
      </c>
      <c r="X280">
        <v>3.8192612730999902</v>
      </c>
      <c r="Y280">
        <v>3.4430266915000001</v>
      </c>
      <c r="Z280">
        <v>3.3768118748181801</v>
      </c>
      <c r="AA280">
        <v>3.3693846436153798</v>
      </c>
      <c r="AB280">
        <v>3.3496789928421</v>
      </c>
      <c r="AC280">
        <v>3.2400888880999901</v>
      </c>
      <c r="AD280">
        <v>3.1843048484374998</v>
      </c>
      <c r="AE280">
        <v>3.1765715837999999</v>
      </c>
      <c r="AF280">
        <v>3.14848815022222</v>
      </c>
    </row>
    <row r="281" spans="1:32" x14ac:dyDescent="0.3">
      <c r="A281">
        <v>271</v>
      </c>
      <c r="B281" t="s">
        <v>121</v>
      </c>
      <c r="C281">
        <v>2016</v>
      </c>
      <c r="D281">
        <v>257</v>
      </c>
      <c r="E281">
        <v>71</v>
      </c>
      <c r="F281">
        <v>0.61478599221789798</v>
      </c>
      <c r="G281">
        <v>0.08</v>
      </c>
      <c r="H281">
        <v>10</v>
      </c>
      <c r="I281">
        <v>0.62</v>
      </c>
      <c r="J281">
        <v>0.68</v>
      </c>
      <c r="K281">
        <v>0.72</v>
      </c>
      <c r="L281">
        <v>8</v>
      </c>
      <c r="M281" t="s">
        <v>104</v>
      </c>
      <c r="N281" t="s">
        <v>72</v>
      </c>
      <c r="O281" t="s">
        <v>32</v>
      </c>
      <c r="P281" t="s">
        <v>55</v>
      </c>
      <c r="Q281" t="s">
        <v>77</v>
      </c>
      <c r="R281" t="s">
        <v>103</v>
      </c>
      <c r="S281" t="s">
        <v>41</v>
      </c>
      <c r="T281" t="s">
        <v>87</v>
      </c>
      <c r="U281" t="s">
        <v>98</v>
      </c>
      <c r="V281" t="s">
        <v>92</v>
      </c>
      <c r="W281">
        <v>6.2760237202702696</v>
      </c>
      <c r="X281">
        <v>5.4352149981249998</v>
      </c>
      <c r="Y281">
        <v>5.3036582289655101</v>
      </c>
      <c r="Z281">
        <v>5.2619991784062501</v>
      </c>
      <c r="AA281">
        <v>5.1578039078260796</v>
      </c>
      <c r="AB281">
        <v>5.1423386100000004</v>
      </c>
      <c r="AC281">
        <v>5.0765411926857098</v>
      </c>
      <c r="AD281">
        <v>5.03757878387096</v>
      </c>
      <c r="AE281">
        <v>5.0214945853846098</v>
      </c>
      <c r="AF281">
        <v>5.0117546540740703</v>
      </c>
    </row>
    <row r="282" spans="1:32" x14ac:dyDescent="0.3">
      <c r="A282">
        <v>272</v>
      </c>
      <c r="B282" t="s">
        <v>121</v>
      </c>
      <c r="C282">
        <v>2016</v>
      </c>
      <c r="D282">
        <v>257</v>
      </c>
      <c r="E282">
        <v>72</v>
      </c>
      <c r="F282">
        <v>0.53696498054474695</v>
      </c>
      <c r="G282">
        <v>0.96</v>
      </c>
      <c r="H282">
        <v>5</v>
      </c>
      <c r="I282">
        <v>0.42</v>
      </c>
      <c r="J282">
        <v>0.8</v>
      </c>
      <c r="K282">
        <v>0.6</v>
      </c>
      <c r="L282">
        <v>10</v>
      </c>
      <c r="M282" t="s">
        <v>72</v>
      </c>
      <c r="N282" t="s">
        <v>110</v>
      </c>
      <c r="O282" t="s">
        <v>102</v>
      </c>
      <c r="P282" t="s">
        <v>44</v>
      </c>
      <c r="Q282" t="s">
        <v>52</v>
      </c>
      <c r="R282" t="s">
        <v>40</v>
      </c>
      <c r="S282" t="s">
        <v>63</v>
      </c>
      <c r="T282" t="s">
        <v>93</v>
      </c>
      <c r="U282" t="s">
        <v>56</v>
      </c>
      <c r="V282" t="s">
        <v>104</v>
      </c>
      <c r="W282">
        <v>15.728259100000001</v>
      </c>
      <c r="X282">
        <v>7.7817116874999996</v>
      </c>
      <c r="Y282">
        <v>7.0680040416666596</v>
      </c>
      <c r="Z282">
        <v>6.8289063799999896</v>
      </c>
      <c r="AA282">
        <v>6.6372686949999897</v>
      </c>
      <c r="AB282">
        <v>6.3425882666666604</v>
      </c>
      <c r="AC282">
        <v>6.1307490666666604</v>
      </c>
      <c r="AD282">
        <v>6.0966110200000001</v>
      </c>
      <c r="AE282">
        <v>6.0952843720000001</v>
      </c>
      <c r="AF282">
        <v>5.7485416840000001</v>
      </c>
    </row>
    <row r="283" spans="1:32" x14ac:dyDescent="0.3">
      <c r="A283">
        <v>273</v>
      </c>
      <c r="B283" t="s">
        <v>121</v>
      </c>
      <c r="C283">
        <v>2016</v>
      </c>
      <c r="D283">
        <v>257</v>
      </c>
      <c r="E283">
        <v>73</v>
      </c>
      <c r="F283">
        <v>0.49805447470817099</v>
      </c>
      <c r="G283">
        <v>0.38</v>
      </c>
      <c r="H283">
        <v>4</v>
      </c>
      <c r="I283">
        <v>0.32</v>
      </c>
      <c r="J283">
        <v>0.57999999999999996</v>
      </c>
      <c r="K283">
        <v>0.2</v>
      </c>
      <c r="L283">
        <v>5</v>
      </c>
      <c r="M283" t="s">
        <v>94</v>
      </c>
      <c r="N283" t="s">
        <v>77</v>
      </c>
      <c r="O283" t="s">
        <v>112</v>
      </c>
      <c r="P283" t="s">
        <v>84</v>
      </c>
      <c r="Q283" t="s">
        <v>104</v>
      </c>
      <c r="R283" t="s">
        <v>61</v>
      </c>
      <c r="S283" t="s">
        <v>44</v>
      </c>
      <c r="T283" t="s">
        <v>52</v>
      </c>
      <c r="U283" t="s">
        <v>40</v>
      </c>
      <c r="V283" t="s">
        <v>101</v>
      </c>
      <c r="W283">
        <v>5.9315657712499998</v>
      </c>
      <c r="X283">
        <v>5.2409766767499999</v>
      </c>
      <c r="Y283">
        <v>4.6176621927272699</v>
      </c>
      <c r="Z283">
        <v>4.5783183301333299</v>
      </c>
      <c r="AA283">
        <v>4.3606857698235197</v>
      </c>
      <c r="AB283">
        <v>4.2302916735714202</v>
      </c>
      <c r="AC283">
        <v>4.1893393889999997</v>
      </c>
      <c r="AD283">
        <v>4.1742925337499903</v>
      </c>
      <c r="AE283">
        <v>4.16442493</v>
      </c>
      <c r="AF283">
        <v>4.128770308</v>
      </c>
    </row>
    <row r="284" spans="1:32" x14ac:dyDescent="0.3">
      <c r="A284">
        <v>274</v>
      </c>
      <c r="B284" t="s">
        <v>121</v>
      </c>
      <c r="C284">
        <v>2016</v>
      </c>
      <c r="D284">
        <v>257</v>
      </c>
      <c r="E284">
        <v>74</v>
      </c>
      <c r="F284">
        <v>0.56031128404669195</v>
      </c>
      <c r="G284">
        <v>0.18</v>
      </c>
      <c r="H284">
        <v>10</v>
      </c>
      <c r="I284">
        <v>0.98</v>
      </c>
      <c r="J284">
        <v>0.92</v>
      </c>
      <c r="K284">
        <v>0.3</v>
      </c>
      <c r="L284">
        <v>7</v>
      </c>
      <c r="M284" t="s">
        <v>90</v>
      </c>
      <c r="N284" t="s">
        <v>45</v>
      </c>
      <c r="O284" t="s">
        <v>104</v>
      </c>
      <c r="P284" t="s">
        <v>106</v>
      </c>
      <c r="Q284" t="s">
        <v>72</v>
      </c>
      <c r="R284" t="s">
        <v>55</v>
      </c>
      <c r="S284" t="s">
        <v>98</v>
      </c>
      <c r="T284" t="s">
        <v>34</v>
      </c>
      <c r="U284" t="s">
        <v>77</v>
      </c>
      <c r="V284" t="s">
        <v>41</v>
      </c>
      <c r="W284">
        <v>4.2832840234374903</v>
      </c>
      <c r="X284">
        <v>4.2145174102857101</v>
      </c>
      <c r="Y284">
        <v>4.1426629025526296</v>
      </c>
      <c r="Z284">
        <v>3.9386868403125002</v>
      </c>
      <c r="AA284">
        <v>3.8631538016000002</v>
      </c>
      <c r="AB284">
        <v>3.8406789602894702</v>
      </c>
      <c r="AC284">
        <v>3.8257783739130402</v>
      </c>
      <c r="AD284">
        <v>3.64175607224999</v>
      </c>
      <c r="AE284">
        <v>3.5613205953999998</v>
      </c>
      <c r="AF284">
        <v>3.5336270809259198</v>
      </c>
    </row>
    <row r="285" spans="1:32" x14ac:dyDescent="0.3">
      <c r="A285">
        <v>275</v>
      </c>
      <c r="B285" t="s">
        <v>121</v>
      </c>
      <c r="C285">
        <v>2016</v>
      </c>
      <c r="D285">
        <v>257</v>
      </c>
      <c r="E285">
        <v>75</v>
      </c>
      <c r="F285">
        <v>0.58754863813229496</v>
      </c>
      <c r="G285">
        <v>0.24</v>
      </c>
      <c r="H285">
        <v>10</v>
      </c>
      <c r="I285">
        <v>0.9</v>
      </c>
      <c r="J285">
        <v>0.4</v>
      </c>
      <c r="K285">
        <v>0.36</v>
      </c>
      <c r="L285">
        <v>0</v>
      </c>
      <c r="M285" t="s">
        <v>87</v>
      </c>
      <c r="N285" t="s">
        <v>77</v>
      </c>
      <c r="O285" t="s">
        <v>93</v>
      </c>
      <c r="P285" t="s">
        <v>85</v>
      </c>
      <c r="Q285" t="s">
        <v>73</v>
      </c>
      <c r="R285" t="s">
        <v>109</v>
      </c>
      <c r="S285" t="s">
        <v>110</v>
      </c>
      <c r="T285" t="s">
        <v>107</v>
      </c>
      <c r="U285" t="s">
        <v>52</v>
      </c>
      <c r="V285" t="s">
        <v>88</v>
      </c>
      <c r="W285">
        <v>2.5993733483333301</v>
      </c>
      <c r="X285">
        <v>2.4887545150000001</v>
      </c>
      <c r="Y285">
        <v>2.3137795504642802</v>
      </c>
      <c r="Z285">
        <v>2.2725675905384599</v>
      </c>
      <c r="AA285">
        <v>2.2327582075599999</v>
      </c>
      <c r="AB285">
        <v>2.2226043638620601</v>
      </c>
      <c r="AC285">
        <v>2.1501917842162102</v>
      </c>
      <c r="AD285">
        <v>2.14563465334375</v>
      </c>
      <c r="AE285">
        <v>2.1002378289642798</v>
      </c>
      <c r="AF285">
        <v>2.0668530806666601</v>
      </c>
    </row>
    <row r="286" spans="1:32" x14ac:dyDescent="0.3">
      <c r="A286">
        <v>276</v>
      </c>
      <c r="B286" t="s">
        <v>121</v>
      </c>
      <c r="C286">
        <v>2016</v>
      </c>
      <c r="D286">
        <v>257</v>
      </c>
      <c r="E286">
        <v>76</v>
      </c>
      <c r="F286">
        <v>0.55252918287937702</v>
      </c>
      <c r="G286">
        <v>0.16</v>
      </c>
      <c r="H286">
        <v>9</v>
      </c>
      <c r="I286">
        <v>0.8</v>
      </c>
      <c r="J286">
        <v>0.2</v>
      </c>
      <c r="K286">
        <v>0.66</v>
      </c>
      <c r="L286">
        <v>0</v>
      </c>
      <c r="M286" t="s">
        <v>42</v>
      </c>
      <c r="N286" t="s">
        <v>59</v>
      </c>
      <c r="O286" t="s">
        <v>95</v>
      </c>
      <c r="P286" t="s">
        <v>80</v>
      </c>
      <c r="Q286" t="s">
        <v>54</v>
      </c>
      <c r="R286" t="s">
        <v>77</v>
      </c>
      <c r="S286" t="s">
        <v>108</v>
      </c>
      <c r="T286" t="s">
        <v>111</v>
      </c>
      <c r="U286" t="s">
        <v>41</v>
      </c>
      <c r="V286" t="s">
        <v>103</v>
      </c>
      <c r="W286">
        <v>3.63338282930434</v>
      </c>
      <c r="X286">
        <v>3.4748473556969701</v>
      </c>
      <c r="Y286">
        <v>3.4209045499499999</v>
      </c>
      <c r="Z286">
        <v>3.4125656803846098</v>
      </c>
      <c r="AA286">
        <v>3.3882410693571399</v>
      </c>
      <c r="AB286">
        <v>3.33723101</v>
      </c>
      <c r="AC286">
        <v>3.2194593313333302</v>
      </c>
      <c r="AD286">
        <v>3.18653012819999</v>
      </c>
      <c r="AE286">
        <v>3.17777529369565</v>
      </c>
      <c r="AF286">
        <v>3.1747486282608701</v>
      </c>
    </row>
    <row r="287" spans="1:32" x14ac:dyDescent="0.3">
      <c r="A287">
        <v>277</v>
      </c>
      <c r="B287" t="s">
        <v>121</v>
      </c>
      <c r="C287">
        <v>2016</v>
      </c>
      <c r="D287">
        <v>257</v>
      </c>
      <c r="E287">
        <v>77</v>
      </c>
      <c r="F287">
        <v>0.59143968871595298</v>
      </c>
      <c r="G287">
        <v>0.28000000000000003</v>
      </c>
      <c r="H287">
        <v>8</v>
      </c>
      <c r="I287">
        <v>0.46</v>
      </c>
      <c r="J287">
        <v>0.78</v>
      </c>
      <c r="K287">
        <v>0.32</v>
      </c>
      <c r="L287">
        <v>5</v>
      </c>
      <c r="M287" t="s">
        <v>77</v>
      </c>
      <c r="N287" t="s">
        <v>90</v>
      </c>
      <c r="O287" t="s">
        <v>104</v>
      </c>
      <c r="P287" t="s">
        <v>87</v>
      </c>
      <c r="Q287" t="s">
        <v>47</v>
      </c>
      <c r="R287" t="s">
        <v>99</v>
      </c>
      <c r="S287" t="s">
        <v>42</v>
      </c>
      <c r="T287" t="s">
        <v>103</v>
      </c>
      <c r="U287" t="s">
        <v>52</v>
      </c>
      <c r="V287" t="s">
        <v>98</v>
      </c>
      <c r="W287">
        <v>3.8271549956842099</v>
      </c>
      <c r="X287">
        <v>3.5817408162857101</v>
      </c>
      <c r="Y287">
        <v>3.4267635982926801</v>
      </c>
      <c r="Z287">
        <v>3.2213788852399898</v>
      </c>
      <c r="AA287">
        <v>3.1427518293043399</v>
      </c>
      <c r="AB287">
        <v>2.89819038075</v>
      </c>
      <c r="AC287">
        <v>2.7897721737999999</v>
      </c>
      <c r="AD287">
        <v>2.77535133145</v>
      </c>
      <c r="AE287">
        <v>2.76359328963999</v>
      </c>
      <c r="AF287">
        <v>2.70130271792307</v>
      </c>
    </row>
    <row r="288" spans="1:32" x14ac:dyDescent="0.3">
      <c r="A288">
        <v>278</v>
      </c>
      <c r="B288" t="s">
        <v>121</v>
      </c>
      <c r="C288">
        <v>2016</v>
      </c>
      <c r="D288">
        <v>257</v>
      </c>
      <c r="E288">
        <v>78</v>
      </c>
      <c r="F288">
        <v>0.64591439688715901</v>
      </c>
      <c r="G288">
        <v>0.14000000000000001</v>
      </c>
      <c r="H288">
        <v>6</v>
      </c>
      <c r="I288">
        <v>0.86</v>
      </c>
      <c r="J288">
        <v>0.64</v>
      </c>
      <c r="K288">
        <v>0.52</v>
      </c>
      <c r="L288">
        <v>5</v>
      </c>
      <c r="M288" t="s">
        <v>104</v>
      </c>
      <c r="N288" t="s">
        <v>90</v>
      </c>
      <c r="O288" t="s">
        <v>98</v>
      </c>
      <c r="P288" t="s">
        <v>87</v>
      </c>
      <c r="Q288" t="s">
        <v>55</v>
      </c>
      <c r="R288" t="s">
        <v>39</v>
      </c>
      <c r="S288" t="s">
        <v>85</v>
      </c>
      <c r="T288" t="s">
        <v>64</v>
      </c>
      <c r="U288" t="s">
        <v>44</v>
      </c>
      <c r="V288" t="s">
        <v>75</v>
      </c>
      <c r="W288">
        <v>4.2427021063863597</v>
      </c>
      <c r="X288">
        <v>4.03589790083333</v>
      </c>
      <c r="Y288">
        <v>3.9083168452499999</v>
      </c>
      <c r="Z288">
        <v>3.8276253716206901</v>
      </c>
      <c r="AA288">
        <v>3.6977463143636302</v>
      </c>
      <c r="AB288">
        <v>3.67578684395454</v>
      </c>
      <c r="AC288">
        <v>3.5368819010908998</v>
      </c>
      <c r="AD288">
        <v>3.4123324344499899</v>
      </c>
      <c r="AE288">
        <v>3.3880887038235299</v>
      </c>
      <c r="AF288">
        <v>3.3855914626315702</v>
      </c>
    </row>
    <row r="289" spans="1:32" x14ac:dyDescent="0.3">
      <c r="A289">
        <v>279</v>
      </c>
      <c r="B289" t="s">
        <v>121</v>
      </c>
      <c r="C289">
        <v>2016</v>
      </c>
      <c r="D289">
        <v>257</v>
      </c>
      <c r="E289">
        <v>79</v>
      </c>
      <c r="F289">
        <v>0.58365758754863795</v>
      </c>
      <c r="G289">
        <v>0.88</v>
      </c>
      <c r="H289">
        <v>9</v>
      </c>
      <c r="I289">
        <v>0.38</v>
      </c>
      <c r="J289">
        <v>0.88</v>
      </c>
      <c r="K289">
        <v>0.52</v>
      </c>
      <c r="L289">
        <v>3</v>
      </c>
      <c r="M289" t="s">
        <v>93</v>
      </c>
      <c r="N289" t="s">
        <v>36</v>
      </c>
      <c r="O289" t="s">
        <v>70</v>
      </c>
      <c r="P289" t="s">
        <v>99</v>
      </c>
      <c r="Q289" t="s">
        <v>55</v>
      </c>
      <c r="R289" t="s">
        <v>104</v>
      </c>
      <c r="S289" t="s">
        <v>78</v>
      </c>
      <c r="T289" t="s">
        <v>84</v>
      </c>
      <c r="U289" t="s">
        <v>43</v>
      </c>
      <c r="V289" t="s">
        <v>65</v>
      </c>
      <c r="W289">
        <v>5.5421778499999999</v>
      </c>
      <c r="X289">
        <v>5.4284414759999899</v>
      </c>
      <c r="Y289">
        <v>4.4288334620000001</v>
      </c>
      <c r="Z289">
        <v>4.3769334373333297</v>
      </c>
      <c r="AA289">
        <v>4.0796709291999997</v>
      </c>
      <c r="AB289">
        <v>4.0105439816363599</v>
      </c>
      <c r="AC289">
        <v>3.9897078862500002</v>
      </c>
      <c r="AD289">
        <v>3.8927667591666602</v>
      </c>
      <c r="AE289">
        <v>3.7468280775384599</v>
      </c>
      <c r="AF289">
        <v>3.73604942733333</v>
      </c>
    </row>
    <row r="290" spans="1:32" x14ac:dyDescent="0.3">
      <c r="A290">
        <v>280</v>
      </c>
      <c r="B290" t="s">
        <v>121</v>
      </c>
      <c r="C290">
        <v>2016</v>
      </c>
      <c r="D290">
        <v>257</v>
      </c>
      <c r="E290">
        <v>80</v>
      </c>
      <c r="F290">
        <v>0.59143968871595298</v>
      </c>
      <c r="G290">
        <v>0.06</v>
      </c>
      <c r="H290">
        <v>9</v>
      </c>
      <c r="I290">
        <v>0.57999999999999996</v>
      </c>
      <c r="J290">
        <v>0.82</v>
      </c>
      <c r="K290">
        <v>0.04</v>
      </c>
      <c r="L290">
        <v>2</v>
      </c>
      <c r="M290" t="s">
        <v>104</v>
      </c>
      <c r="N290" t="s">
        <v>98</v>
      </c>
      <c r="O290" t="s">
        <v>102</v>
      </c>
      <c r="P290" t="s">
        <v>77</v>
      </c>
      <c r="Q290" t="s">
        <v>83</v>
      </c>
      <c r="R290" t="s">
        <v>42</v>
      </c>
      <c r="S290" t="s">
        <v>85</v>
      </c>
      <c r="T290" t="s">
        <v>87</v>
      </c>
      <c r="U290" t="s">
        <v>41</v>
      </c>
      <c r="V290" t="s">
        <v>43</v>
      </c>
      <c r="W290">
        <v>3.1501977973760602</v>
      </c>
      <c r="X290">
        <v>3.0173014113895298</v>
      </c>
      <c r="Y290">
        <v>2.8463722045463098</v>
      </c>
      <c r="Z290">
        <v>2.8100988148453601</v>
      </c>
      <c r="AA290">
        <v>2.6911048646220501</v>
      </c>
      <c r="AB290">
        <v>2.6729696534179102</v>
      </c>
      <c r="AC290">
        <v>2.6157206986891599</v>
      </c>
      <c r="AD290">
        <v>2.5877596674509902</v>
      </c>
      <c r="AE290">
        <v>2.5793369627179401</v>
      </c>
      <c r="AF290">
        <v>2.4553662236032601</v>
      </c>
    </row>
    <row r="291" spans="1:32" x14ac:dyDescent="0.3">
      <c r="A291">
        <v>281</v>
      </c>
      <c r="B291" t="s">
        <v>121</v>
      </c>
      <c r="C291">
        <v>2016</v>
      </c>
      <c r="D291">
        <v>257</v>
      </c>
      <c r="E291">
        <v>81</v>
      </c>
      <c r="F291">
        <v>0.56809338521400699</v>
      </c>
      <c r="G291">
        <v>0.34</v>
      </c>
      <c r="H291">
        <v>8</v>
      </c>
      <c r="I291">
        <v>1</v>
      </c>
      <c r="J291">
        <v>0.96</v>
      </c>
      <c r="K291">
        <v>0.3</v>
      </c>
      <c r="L291">
        <v>4</v>
      </c>
      <c r="M291" t="s">
        <v>90</v>
      </c>
      <c r="N291" t="s">
        <v>105</v>
      </c>
      <c r="O291" t="s">
        <v>98</v>
      </c>
      <c r="P291" t="s">
        <v>64</v>
      </c>
      <c r="Q291" t="s">
        <v>55</v>
      </c>
      <c r="R291" t="s">
        <v>36</v>
      </c>
      <c r="S291" t="s">
        <v>104</v>
      </c>
      <c r="T291" t="s">
        <v>50</v>
      </c>
      <c r="U291" t="s">
        <v>69</v>
      </c>
      <c r="V291" t="s">
        <v>35</v>
      </c>
      <c r="W291">
        <v>4.0156844066666597</v>
      </c>
      <c r="X291">
        <v>3.73527742466666</v>
      </c>
      <c r="Y291">
        <v>3.6243832799</v>
      </c>
      <c r="Z291">
        <v>3.4023243838095198</v>
      </c>
      <c r="AA291">
        <v>3.25217189307407</v>
      </c>
      <c r="AB291">
        <v>3.1458885241818102</v>
      </c>
      <c r="AC291">
        <v>2.9925233971621599</v>
      </c>
      <c r="AD291">
        <v>2.78008864027777</v>
      </c>
      <c r="AE291">
        <v>2.7501541169999899</v>
      </c>
      <c r="AF291">
        <v>2.7372371303888898</v>
      </c>
    </row>
    <row r="292" spans="1:32" x14ac:dyDescent="0.3">
      <c r="A292">
        <v>282</v>
      </c>
      <c r="B292" t="s">
        <v>121</v>
      </c>
      <c r="C292">
        <v>2016</v>
      </c>
      <c r="D292">
        <v>257</v>
      </c>
      <c r="E292">
        <v>82</v>
      </c>
      <c r="F292">
        <v>0.51361867704280095</v>
      </c>
      <c r="G292">
        <v>0.76</v>
      </c>
      <c r="H292">
        <v>8</v>
      </c>
      <c r="I292">
        <v>0.46</v>
      </c>
      <c r="J292">
        <v>0.94</v>
      </c>
      <c r="K292">
        <v>0.57999999999999996</v>
      </c>
      <c r="L292">
        <v>9</v>
      </c>
      <c r="M292" t="s">
        <v>43</v>
      </c>
      <c r="N292" t="s">
        <v>90</v>
      </c>
      <c r="O292" t="s">
        <v>95</v>
      </c>
      <c r="P292" t="s">
        <v>104</v>
      </c>
      <c r="Q292" t="s">
        <v>42</v>
      </c>
      <c r="R292" t="s">
        <v>110</v>
      </c>
      <c r="S292" t="s">
        <v>41</v>
      </c>
      <c r="T292" t="s">
        <v>56</v>
      </c>
      <c r="U292" t="s">
        <v>48</v>
      </c>
      <c r="V292" t="s">
        <v>77</v>
      </c>
      <c r="W292">
        <v>5.2864568114999999</v>
      </c>
      <c r="X292">
        <v>5.1616301</v>
      </c>
      <c r="Y292">
        <v>4.7294788945714199</v>
      </c>
      <c r="Z292">
        <v>4.6574211688461498</v>
      </c>
      <c r="AA292">
        <v>4.5117093309999996</v>
      </c>
      <c r="AB292">
        <v>4.3289197650000002</v>
      </c>
      <c r="AC292">
        <v>4.2675796618999904</v>
      </c>
      <c r="AD292">
        <v>4.2331608087272699</v>
      </c>
      <c r="AE292">
        <v>4.1846977699999997</v>
      </c>
      <c r="AF292">
        <v>4.1636181818571396</v>
      </c>
    </row>
    <row r="293" spans="1:32" x14ac:dyDescent="0.3">
      <c r="A293">
        <v>283</v>
      </c>
      <c r="B293" t="s">
        <v>121</v>
      </c>
      <c r="C293">
        <v>2016</v>
      </c>
      <c r="D293">
        <v>257</v>
      </c>
      <c r="E293">
        <v>83</v>
      </c>
      <c r="F293">
        <v>0.56031128404669195</v>
      </c>
      <c r="G293">
        <v>0.32</v>
      </c>
      <c r="H293">
        <v>3</v>
      </c>
      <c r="I293">
        <v>0.34</v>
      </c>
      <c r="J293">
        <v>0.76</v>
      </c>
      <c r="K293">
        <v>0</v>
      </c>
      <c r="L293">
        <v>7</v>
      </c>
      <c r="M293" t="s">
        <v>87</v>
      </c>
      <c r="N293" t="s">
        <v>110</v>
      </c>
      <c r="O293" t="s">
        <v>97</v>
      </c>
      <c r="P293" t="s">
        <v>104</v>
      </c>
      <c r="Q293" t="s">
        <v>77</v>
      </c>
      <c r="R293" t="s">
        <v>62</v>
      </c>
      <c r="S293" t="s">
        <v>47</v>
      </c>
      <c r="T293" t="s">
        <v>67</v>
      </c>
      <c r="U293" t="s">
        <v>52</v>
      </c>
      <c r="V293" t="s">
        <v>55</v>
      </c>
      <c r="W293">
        <v>7.0181474989999897</v>
      </c>
      <c r="X293">
        <v>6.8846366799999998</v>
      </c>
      <c r="Y293">
        <v>6.6491306259999998</v>
      </c>
      <c r="Z293">
        <v>6.2742369769999904</v>
      </c>
      <c r="AA293">
        <v>6.1811790212499904</v>
      </c>
      <c r="AB293">
        <v>6.1639142912499896</v>
      </c>
      <c r="AC293">
        <v>5.8139933609999996</v>
      </c>
      <c r="AD293">
        <v>5.6931951288888802</v>
      </c>
      <c r="AE293">
        <v>5.6634108425000003</v>
      </c>
      <c r="AF293">
        <v>5.5960234844444399</v>
      </c>
    </row>
    <row r="294" spans="1:32" x14ac:dyDescent="0.3">
      <c r="A294">
        <v>284</v>
      </c>
      <c r="B294" t="s">
        <v>121</v>
      </c>
      <c r="C294">
        <v>2016</v>
      </c>
      <c r="D294">
        <v>257</v>
      </c>
      <c r="E294">
        <v>84</v>
      </c>
      <c r="F294">
        <v>0.55252918287937702</v>
      </c>
      <c r="G294">
        <v>0.04</v>
      </c>
      <c r="H294">
        <v>9</v>
      </c>
      <c r="I294">
        <v>0.66</v>
      </c>
      <c r="J294">
        <v>0.8</v>
      </c>
      <c r="K294">
        <v>0</v>
      </c>
      <c r="L294">
        <v>0</v>
      </c>
      <c r="M294" t="s">
        <v>77</v>
      </c>
      <c r="N294" t="s">
        <v>41</v>
      </c>
      <c r="O294" t="s">
        <v>59</v>
      </c>
      <c r="P294" t="s">
        <v>52</v>
      </c>
      <c r="Q294" t="s">
        <v>56</v>
      </c>
      <c r="R294" t="s">
        <v>85</v>
      </c>
      <c r="S294" t="s">
        <v>42</v>
      </c>
      <c r="T294" t="s">
        <v>60</v>
      </c>
      <c r="U294" t="s">
        <v>88</v>
      </c>
      <c r="V294" t="s">
        <v>111</v>
      </c>
      <c r="W294">
        <v>2.5302531577357699</v>
      </c>
      <c r="X294">
        <v>2.5220959297515901</v>
      </c>
      <c r="Y294">
        <v>2.4425123559296802</v>
      </c>
      <c r="Z294">
        <v>2.43091038058677</v>
      </c>
      <c r="AA294">
        <v>2.39197520242982</v>
      </c>
      <c r="AB294">
        <v>2.2888256741440198</v>
      </c>
      <c r="AC294">
        <v>2.27290726067592</v>
      </c>
      <c r="AD294">
        <v>2.1202692645101</v>
      </c>
      <c r="AE294">
        <v>2.0968560295408101</v>
      </c>
      <c r="AF294">
        <v>2.0863246821566599</v>
      </c>
    </row>
    <row r="295" spans="1:32" x14ac:dyDescent="0.3">
      <c r="A295">
        <v>285</v>
      </c>
      <c r="B295" t="s">
        <v>121</v>
      </c>
      <c r="C295">
        <v>2016</v>
      </c>
      <c r="D295">
        <v>257</v>
      </c>
      <c r="E295">
        <v>85</v>
      </c>
      <c r="F295">
        <v>0.54863813229571901</v>
      </c>
      <c r="G295">
        <v>0.82</v>
      </c>
      <c r="H295">
        <v>9</v>
      </c>
      <c r="I295">
        <v>0.5</v>
      </c>
      <c r="J295">
        <v>0.8</v>
      </c>
      <c r="K295">
        <v>0.5</v>
      </c>
      <c r="L295">
        <v>3</v>
      </c>
      <c r="M295" t="s">
        <v>105</v>
      </c>
      <c r="N295" t="s">
        <v>84</v>
      </c>
      <c r="O295" t="s">
        <v>109</v>
      </c>
      <c r="P295" t="s">
        <v>108</v>
      </c>
      <c r="Q295" t="s">
        <v>42</v>
      </c>
      <c r="R295" t="s">
        <v>41</v>
      </c>
      <c r="S295" t="s">
        <v>54</v>
      </c>
      <c r="T295" t="s">
        <v>52</v>
      </c>
      <c r="U295" t="s">
        <v>87</v>
      </c>
      <c r="V295" t="s">
        <v>56</v>
      </c>
      <c r="W295">
        <v>6.6649274800000002</v>
      </c>
      <c r="X295">
        <v>4.7535644850000001</v>
      </c>
      <c r="Y295">
        <v>4.4119622407999897</v>
      </c>
      <c r="Z295">
        <v>4.2123302075</v>
      </c>
      <c r="AA295">
        <v>4.1740542108571397</v>
      </c>
      <c r="AB295">
        <v>4.0815154343749898</v>
      </c>
      <c r="AC295">
        <v>4.0253481441428498</v>
      </c>
      <c r="AD295">
        <v>3.9630908261666602</v>
      </c>
      <c r="AE295">
        <v>3.7645659065999899</v>
      </c>
      <c r="AF295">
        <v>3.7150515308888798</v>
      </c>
    </row>
    <row r="296" spans="1:32" x14ac:dyDescent="0.3">
      <c r="A296">
        <v>286</v>
      </c>
      <c r="B296" t="s">
        <v>121</v>
      </c>
      <c r="C296">
        <v>2016</v>
      </c>
      <c r="D296">
        <v>257</v>
      </c>
      <c r="E296">
        <v>86</v>
      </c>
      <c r="F296">
        <v>0.54863813229571901</v>
      </c>
      <c r="G296">
        <v>0.7</v>
      </c>
      <c r="H296">
        <v>3</v>
      </c>
      <c r="I296">
        <v>0.24</v>
      </c>
      <c r="J296">
        <v>0.94</v>
      </c>
      <c r="K296">
        <v>0.9</v>
      </c>
      <c r="L296">
        <v>7</v>
      </c>
      <c r="M296" t="s">
        <v>43</v>
      </c>
      <c r="N296" t="s">
        <v>92</v>
      </c>
      <c r="O296" t="s">
        <v>104</v>
      </c>
      <c r="P296" t="s">
        <v>87</v>
      </c>
      <c r="Q296" t="s">
        <v>79</v>
      </c>
      <c r="R296" t="s">
        <v>108</v>
      </c>
      <c r="S296" t="s">
        <v>47</v>
      </c>
      <c r="T296" t="s">
        <v>67</v>
      </c>
      <c r="U296" t="s">
        <v>39</v>
      </c>
      <c r="V296" t="s">
        <v>41</v>
      </c>
      <c r="W296">
        <v>5.0511775328750002</v>
      </c>
      <c r="X296">
        <v>4.9442832450000003</v>
      </c>
      <c r="Y296">
        <v>4.94208683272727</v>
      </c>
      <c r="Z296">
        <v>4.6352893638333299</v>
      </c>
      <c r="AA296">
        <v>4.4099491850000003</v>
      </c>
      <c r="AB296">
        <v>4.3634527389999898</v>
      </c>
      <c r="AC296">
        <v>4.2356832963636304</v>
      </c>
      <c r="AD296">
        <v>4.1549037572727201</v>
      </c>
      <c r="AE296">
        <v>4.0650954080000004</v>
      </c>
      <c r="AF296">
        <v>3.9765463323999999</v>
      </c>
    </row>
    <row r="297" spans="1:32" x14ac:dyDescent="0.3">
      <c r="A297">
        <v>287</v>
      </c>
      <c r="B297" t="s">
        <v>121</v>
      </c>
      <c r="C297">
        <v>2016</v>
      </c>
      <c r="D297">
        <v>257</v>
      </c>
      <c r="E297">
        <v>87</v>
      </c>
      <c r="F297">
        <v>0.56420233463034997</v>
      </c>
      <c r="G297">
        <v>0.92</v>
      </c>
      <c r="H297">
        <v>7</v>
      </c>
      <c r="I297">
        <v>0.14000000000000001</v>
      </c>
      <c r="J297">
        <v>0.74</v>
      </c>
      <c r="K297">
        <v>0.7</v>
      </c>
      <c r="L297">
        <v>4</v>
      </c>
      <c r="M297" t="s">
        <v>77</v>
      </c>
      <c r="N297" t="s">
        <v>99</v>
      </c>
      <c r="O297" t="s">
        <v>84</v>
      </c>
      <c r="P297" t="s">
        <v>104</v>
      </c>
      <c r="Q297" t="s">
        <v>44</v>
      </c>
      <c r="R297" t="s">
        <v>56</v>
      </c>
      <c r="S297" t="s">
        <v>49</v>
      </c>
      <c r="T297" t="s">
        <v>75</v>
      </c>
      <c r="U297" t="s">
        <v>43</v>
      </c>
      <c r="V297" t="s">
        <v>85</v>
      </c>
      <c r="W297">
        <v>5.0036234224999996</v>
      </c>
      <c r="X297">
        <v>4.4171625024166596</v>
      </c>
      <c r="Y297">
        <v>4.4133955466841996</v>
      </c>
      <c r="Z297">
        <v>4.1188608697999998</v>
      </c>
      <c r="AA297">
        <v>4.0329150817999997</v>
      </c>
      <c r="AB297">
        <v>3.923244784125</v>
      </c>
      <c r="AC297">
        <v>3.9178724300000001</v>
      </c>
      <c r="AD297">
        <v>3.8443710114285699</v>
      </c>
      <c r="AE297">
        <v>3.8303428980000001</v>
      </c>
      <c r="AF297">
        <v>3.6094686465714201</v>
      </c>
    </row>
    <row r="298" spans="1:32" x14ac:dyDescent="0.3">
      <c r="A298">
        <v>288</v>
      </c>
      <c r="B298" t="s">
        <v>121</v>
      </c>
      <c r="C298">
        <v>2016</v>
      </c>
      <c r="D298">
        <v>257</v>
      </c>
      <c r="E298">
        <v>88</v>
      </c>
      <c r="F298">
        <v>0.59143968871595298</v>
      </c>
      <c r="G298">
        <v>0.48</v>
      </c>
      <c r="H298">
        <v>5</v>
      </c>
      <c r="I298">
        <v>0.76</v>
      </c>
      <c r="J298">
        <v>0.98</v>
      </c>
      <c r="K298">
        <v>0.72</v>
      </c>
      <c r="L298">
        <v>4</v>
      </c>
      <c r="M298" t="s">
        <v>98</v>
      </c>
      <c r="N298" t="s">
        <v>72</v>
      </c>
      <c r="O298" t="s">
        <v>42</v>
      </c>
      <c r="P298" t="s">
        <v>41</v>
      </c>
      <c r="Q298" t="s">
        <v>85</v>
      </c>
      <c r="R298" t="s">
        <v>104</v>
      </c>
      <c r="S298" t="s">
        <v>38</v>
      </c>
      <c r="T298" t="s">
        <v>65</v>
      </c>
      <c r="U298" t="s">
        <v>67</v>
      </c>
      <c r="V298" t="s">
        <v>102</v>
      </c>
      <c r="W298">
        <v>5.8955388387999896</v>
      </c>
      <c r="X298">
        <v>4.5287366503333297</v>
      </c>
      <c r="Y298">
        <v>4.4370749383333301</v>
      </c>
      <c r="Z298">
        <v>4.3898641686666604</v>
      </c>
      <c r="AA298">
        <v>4.2502979400000003</v>
      </c>
      <c r="AB298">
        <v>4.1518875281333303</v>
      </c>
      <c r="AC298">
        <v>3.8617033933333298</v>
      </c>
      <c r="AD298">
        <v>3.7879132781764699</v>
      </c>
      <c r="AE298">
        <v>3.7237061001999998</v>
      </c>
      <c r="AF298">
        <v>3.7199947713124999</v>
      </c>
    </row>
    <row r="299" spans="1:32" x14ac:dyDescent="0.3">
      <c r="A299">
        <v>289</v>
      </c>
      <c r="B299" t="s">
        <v>121</v>
      </c>
      <c r="C299">
        <v>2016</v>
      </c>
      <c r="D299">
        <v>257</v>
      </c>
      <c r="E299">
        <v>89</v>
      </c>
      <c r="F299">
        <v>0.58365758754863795</v>
      </c>
      <c r="G299">
        <v>0.46</v>
      </c>
      <c r="H299">
        <v>3</v>
      </c>
      <c r="I299">
        <v>0.82</v>
      </c>
      <c r="J299">
        <v>1</v>
      </c>
      <c r="K299">
        <v>0.92</v>
      </c>
      <c r="L299">
        <v>9</v>
      </c>
      <c r="M299" t="s">
        <v>76</v>
      </c>
      <c r="N299" t="s">
        <v>34</v>
      </c>
      <c r="O299" t="s">
        <v>88</v>
      </c>
      <c r="P299" t="s">
        <v>41</v>
      </c>
      <c r="Q299" t="s">
        <v>77</v>
      </c>
      <c r="R299" t="s">
        <v>104</v>
      </c>
      <c r="S299" t="s">
        <v>98</v>
      </c>
      <c r="T299" t="s">
        <v>62</v>
      </c>
      <c r="U299" t="s">
        <v>103</v>
      </c>
      <c r="V299" t="s">
        <v>79</v>
      </c>
      <c r="W299">
        <v>8.5795712450000003</v>
      </c>
      <c r="X299">
        <v>7.0616715666666598</v>
      </c>
      <c r="Y299">
        <v>5.3732512574999998</v>
      </c>
      <c r="Z299">
        <v>5.2113265766666599</v>
      </c>
      <c r="AA299">
        <v>5.18625370042857</v>
      </c>
      <c r="AB299">
        <v>4.7662937781176398</v>
      </c>
      <c r="AC299">
        <v>4.5004471168888802</v>
      </c>
      <c r="AD299">
        <v>4.4674925966666601</v>
      </c>
      <c r="AE299">
        <v>4.1034037989999996</v>
      </c>
      <c r="AF299">
        <v>4.0508496877777702</v>
      </c>
    </row>
    <row r="300" spans="1:32" x14ac:dyDescent="0.3">
      <c r="A300">
        <v>290</v>
      </c>
      <c r="B300" t="s">
        <v>121</v>
      </c>
      <c r="C300">
        <v>2016</v>
      </c>
      <c r="D300">
        <v>257</v>
      </c>
      <c r="E300">
        <v>90</v>
      </c>
      <c r="F300">
        <v>0.52529182879377401</v>
      </c>
      <c r="G300">
        <v>0.84</v>
      </c>
      <c r="H300">
        <v>6</v>
      </c>
      <c r="I300">
        <v>1</v>
      </c>
      <c r="J300">
        <v>0.98</v>
      </c>
      <c r="K300">
        <v>0.54</v>
      </c>
      <c r="L300">
        <v>0</v>
      </c>
      <c r="M300" t="s">
        <v>42</v>
      </c>
      <c r="N300" t="s">
        <v>55</v>
      </c>
      <c r="O300" t="s">
        <v>98</v>
      </c>
      <c r="P300" t="s">
        <v>90</v>
      </c>
      <c r="Q300" t="s">
        <v>64</v>
      </c>
      <c r="R300" t="s">
        <v>104</v>
      </c>
      <c r="S300" t="s">
        <v>110</v>
      </c>
      <c r="T300" t="s">
        <v>87</v>
      </c>
      <c r="U300" t="s">
        <v>101</v>
      </c>
      <c r="V300" t="s">
        <v>35</v>
      </c>
      <c r="W300">
        <v>6.8112781449999904</v>
      </c>
      <c r="X300">
        <v>5.3524533474</v>
      </c>
      <c r="Y300">
        <v>5.0418725557999897</v>
      </c>
      <c r="Z300">
        <v>4.9303699759999997</v>
      </c>
      <c r="AA300">
        <v>4.9280615922222202</v>
      </c>
      <c r="AB300">
        <v>4.4330074779000004</v>
      </c>
      <c r="AC300">
        <v>4.21505439375</v>
      </c>
      <c r="AD300">
        <v>4.2027110248749997</v>
      </c>
      <c r="AE300">
        <v>4.0463436140000004</v>
      </c>
      <c r="AF300">
        <v>3.9927008358333298</v>
      </c>
    </row>
    <row r="301" spans="1:32" x14ac:dyDescent="0.3">
      <c r="A301">
        <v>291</v>
      </c>
      <c r="B301" t="s">
        <v>121</v>
      </c>
      <c r="C301">
        <v>2016</v>
      </c>
      <c r="D301">
        <v>257</v>
      </c>
      <c r="E301">
        <v>91</v>
      </c>
      <c r="F301">
        <v>0.57587548638132202</v>
      </c>
      <c r="G301">
        <v>0.32</v>
      </c>
      <c r="H301">
        <v>7</v>
      </c>
      <c r="I301">
        <v>0.9</v>
      </c>
      <c r="J301">
        <v>0.98</v>
      </c>
      <c r="K301">
        <v>0.48</v>
      </c>
      <c r="L301">
        <v>3</v>
      </c>
      <c r="M301" t="s">
        <v>90</v>
      </c>
      <c r="N301" t="s">
        <v>98</v>
      </c>
      <c r="O301" t="s">
        <v>69</v>
      </c>
      <c r="P301" t="s">
        <v>42</v>
      </c>
      <c r="Q301" t="s">
        <v>48</v>
      </c>
      <c r="R301" t="s">
        <v>97</v>
      </c>
      <c r="S301" t="s">
        <v>102</v>
      </c>
      <c r="T301" t="s">
        <v>51</v>
      </c>
      <c r="U301" t="s">
        <v>110</v>
      </c>
      <c r="V301" t="s">
        <v>104</v>
      </c>
      <c r="W301">
        <v>5.5428317800000002</v>
      </c>
      <c r="X301">
        <v>3.7703045125000001</v>
      </c>
      <c r="Y301">
        <v>3.3648834218750001</v>
      </c>
      <c r="Z301">
        <v>3.2424326172608602</v>
      </c>
      <c r="AA301">
        <v>3.09840234725</v>
      </c>
      <c r="AB301">
        <v>3.0834210156842099</v>
      </c>
      <c r="AC301">
        <v>3.0649895302272698</v>
      </c>
      <c r="AD301">
        <v>2.9838504024285699</v>
      </c>
      <c r="AE301">
        <v>2.9430106948888799</v>
      </c>
      <c r="AF301">
        <v>2.6986124076129001</v>
      </c>
    </row>
    <row r="302" spans="1:32" x14ac:dyDescent="0.3">
      <c r="A302">
        <v>292</v>
      </c>
      <c r="B302" t="s">
        <v>121</v>
      </c>
      <c r="C302">
        <v>2016</v>
      </c>
      <c r="D302">
        <v>257</v>
      </c>
      <c r="E302">
        <v>92</v>
      </c>
      <c r="F302">
        <v>0.57587548638132202</v>
      </c>
      <c r="G302">
        <v>0.5</v>
      </c>
      <c r="H302">
        <v>6</v>
      </c>
      <c r="I302">
        <v>0.94</v>
      </c>
      <c r="J302">
        <v>0.94</v>
      </c>
      <c r="K302">
        <v>0.12</v>
      </c>
      <c r="L302">
        <v>1</v>
      </c>
      <c r="M302" t="s">
        <v>98</v>
      </c>
      <c r="N302" t="s">
        <v>51</v>
      </c>
      <c r="O302" t="s">
        <v>87</v>
      </c>
      <c r="P302" t="s">
        <v>71</v>
      </c>
      <c r="Q302" t="s">
        <v>42</v>
      </c>
      <c r="R302" t="s">
        <v>76</v>
      </c>
      <c r="S302" t="s">
        <v>96</v>
      </c>
      <c r="T302" t="s">
        <v>43</v>
      </c>
      <c r="U302" t="s">
        <v>66</v>
      </c>
      <c r="V302" t="s">
        <v>91</v>
      </c>
      <c r="W302">
        <v>3.7355114793333302</v>
      </c>
      <c r="X302">
        <v>3.0746632919230699</v>
      </c>
      <c r="Y302">
        <v>2.8725405202237999</v>
      </c>
      <c r="Z302">
        <v>2.6909490646166598</v>
      </c>
      <c r="AA302">
        <v>2.536292751125</v>
      </c>
      <c r="AB302">
        <v>2.2919317026428501</v>
      </c>
      <c r="AC302">
        <v>2.23527930288888</v>
      </c>
      <c r="AD302">
        <v>2.2044452491052602</v>
      </c>
      <c r="AE302">
        <v>2.17368447759999</v>
      </c>
      <c r="AF302">
        <v>2.1707137599235198</v>
      </c>
    </row>
    <row r="303" spans="1:32" x14ac:dyDescent="0.3">
      <c r="A303">
        <v>293</v>
      </c>
      <c r="B303" t="s">
        <v>121</v>
      </c>
      <c r="C303">
        <v>2016</v>
      </c>
      <c r="D303">
        <v>257</v>
      </c>
      <c r="E303">
        <v>93</v>
      </c>
      <c r="F303">
        <v>0.59533073929961</v>
      </c>
      <c r="G303">
        <v>0.2</v>
      </c>
      <c r="H303">
        <v>7</v>
      </c>
      <c r="I303">
        <v>0.88</v>
      </c>
      <c r="J303">
        <v>0.92</v>
      </c>
      <c r="K303">
        <v>0.42</v>
      </c>
      <c r="L303">
        <v>7</v>
      </c>
      <c r="M303" t="s">
        <v>102</v>
      </c>
      <c r="N303" t="s">
        <v>49</v>
      </c>
      <c r="O303" t="s">
        <v>37</v>
      </c>
      <c r="P303" t="s">
        <v>41</v>
      </c>
      <c r="Q303" t="s">
        <v>98</v>
      </c>
      <c r="R303" t="s">
        <v>77</v>
      </c>
      <c r="S303" t="s">
        <v>94</v>
      </c>
      <c r="T303" t="s">
        <v>43</v>
      </c>
      <c r="U303" t="s">
        <v>95</v>
      </c>
      <c r="V303" t="s">
        <v>90</v>
      </c>
      <c r="W303">
        <v>3.5480152233529401</v>
      </c>
      <c r="X303">
        <v>3.38633785908333</v>
      </c>
      <c r="Y303">
        <v>3.3851143608235299</v>
      </c>
      <c r="Z303">
        <v>3.2374541048529402</v>
      </c>
      <c r="AA303">
        <v>3.1214362352758598</v>
      </c>
      <c r="AB303">
        <v>2.9865965240769201</v>
      </c>
      <c r="AC303">
        <v>2.9001168883125001</v>
      </c>
      <c r="AD303">
        <v>2.8870125370645101</v>
      </c>
      <c r="AE303">
        <v>2.8762600171714201</v>
      </c>
      <c r="AF303">
        <v>2.79496939753846</v>
      </c>
    </row>
    <row r="304" spans="1:32" x14ac:dyDescent="0.3">
      <c r="A304">
        <v>294</v>
      </c>
      <c r="B304" t="s">
        <v>121</v>
      </c>
      <c r="C304">
        <v>2016</v>
      </c>
      <c r="D304">
        <v>257</v>
      </c>
      <c r="E304">
        <v>94</v>
      </c>
      <c r="F304">
        <v>0.61089494163424096</v>
      </c>
      <c r="G304">
        <v>0.12</v>
      </c>
      <c r="H304">
        <v>8</v>
      </c>
      <c r="I304">
        <v>0.88</v>
      </c>
      <c r="J304">
        <v>0.66</v>
      </c>
      <c r="K304">
        <v>0.12</v>
      </c>
      <c r="L304">
        <v>5</v>
      </c>
      <c r="M304" t="s">
        <v>90</v>
      </c>
      <c r="N304" t="s">
        <v>110</v>
      </c>
      <c r="O304" t="s">
        <v>55</v>
      </c>
      <c r="P304" t="s">
        <v>51</v>
      </c>
      <c r="Q304" t="s">
        <v>104</v>
      </c>
      <c r="R304" t="s">
        <v>98</v>
      </c>
      <c r="S304" t="s">
        <v>85</v>
      </c>
      <c r="T304" t="s">
        <v>59</v>
      </c>
      <c r="U304" t="s">
        <v>87</v>
      </c>
      <c r="V304" t="s">
        <v>64</v>
      </c>
      <c r="W304">
        <v>5.0074088484210497</v>
      </c>
      <c r="X304">
        <v>4.9106018633333299</v>
      </c>
      <c r="Y304">
        <v>4.5779953832258</v>
      </c>
      <c r="Z304">
        <v>4.2474397635294103</v>
      </c>
      <c r="AA304">
        <v>4.2428968405400003</v>
      </c>
      <c r="AB304">
        <v>4.1669445208571396</v>
      </c>
      <c r="AC304">
        <v>4.1272679007499997</v>
      </c>
      <c r="AD304">
        <v>4.0525225706333297</v>
      </c>
      <c r="AE304">
        <v>4.0157209527407396</v>
      </c>
      <c r="AF304">
        <v>3.9431199204615299</v>
      </c>
    </row>
    <row r="305" spans="1:32" x14ac:dyDescent="0.3">
      <c r="A305">
        <v>295</v>
      </c>
      <c r="B305" t="s">
        <v>121</v>
      </c>
      <c r="C305">
        <v>2016</v>
      </c>
      <c r="D305">
        <v>257</v>
      </c>
      <c r="E305">
        <v>95</v>
      </c>
      <c r="F305">
        <v>0.56809338521400699</v>
      </c>
      <c r="G305">
        <v>0.2</v>
      </c>
      <c r="H305">
        <v>5</v>
      </c>
      <c r="I305">
        <v>0.92</v>
      </c>
      <c r="J305">
        <v>0.94</v>
      </c>
      <c r="K305">
        <v>0</v>
      </c>
      <c r="L305">
        <v>4</v>
      </c>
      <c r="M305" t="s">
        <v>77</v>
      </c>
      <c r="N305" t="s">
        <v>70</v>
      </c>
      <c r="O305" t="s">
        <v>104</v>
      </c>
      <c r="P305" t="s">
        <v>113</v>
      </c>
      <c r="Q305" t="s">
        <v>62</v>
      </c>
      <c r="R305" t="s">
        <v>64</v>
      </c>
      <c r="S305" t="s">
        <v>102</v>
      </c>
      <c r="T305" t="s">
        <v>98</v>
      </c>
      <c r="U305" t="s">
        <v>55</v>
      </c>
      <c r="V305" t="s">
        <v>45</v>
      </c>
      <c r="W305">
        <v>2.9714726566363598</v>
      </c>
      <c r="X305">
        <v>2.8204484061874902</v>
      </c>
      <c r="Y305">
        <v>2.75593831879999</v>
      </c>
      <c r="Z305">
        <v>2.7261647691212101</v>
      </c>
      <c r="AA305">
        <v>2.6826848144117599</v>
      </c>
      <c r="AB305">
        <v>2.6402198632580598</v>
      </c>
      <c r="AC305">
        <v>2.6385634087419301</v>
      </c>
      <c r="AD305">
        <v>2.6137700417804801</v>
      </c>
      <c r="AE305">
        <v>2.5492002282558102</v>
      </c>
      <c r="AF305">
        <v>2.47319240695</v>
      </c>
    </row>
    <row r="306" spans="1:32" x14ac:dyDescent="0.3">
      <c r="A306">
        <v>296</v>
      </c>
      <c r="B306" t="s">
        <v>121</v>
      </c>
      <c r="C306">
        <v>2016</v>
      </c>
      <c r="D306">
        <v>257</v>
      </c>
      <c r="E306">
        <v>96</v>
      </c>
      <c r="F306">
        <v>0.57587548638132202</v>
      </c>
      <c r="G306">
        <v>0.04</v>
      </c>
      <c r="H306">
        <v>7</v>
      </c>
      <c r="I306">
        <v>0.86</v>
      </c>
      <c r="J306">
        <v>0.57999999999999996</v>
      </c>
      <c r="K306">
        <v>0.8</v>
      </c>
      <c r="L306">
        <v>7</v>
      </c>
      <c r="M306" t="s">
        <v>104</v>
      </c>
      <c r="N306" t="s">
        <v>98</v>
      </c>
      <c r="O306" t="s">
        <v>55</v>
      </c>
      <c r="P306" t="s">
        <v>72</v>
      </c>
      <c r="Q306" t="s">
        <v>41</v>
      </c>
      <c r="R306" t="s">
        <v>77</v>
      </c>
      <c r="S306" t="s">
        <v>87</v>
      </c>
      <c r="T306" t="s">
        <v>32</v>
      </c>
      <c r="U306" t="s">
        <v>85</v>
      </c>
      <c r="V306" t="s">
        <v>47</v>
      </c>
      <c r="W306">
        <v>7.9777662888636298</v>
      </c>
      <c r="X306">
        <v>7.8839679872727197</v>
      </c>
      <c r="Y306">
        <v>7.8100318844827497</v>
      </c>
      <c r="Z306">
        <v>7.4379177790476101</v>
      </c>
      <c r="AA306">
        <v>7.4122608782857098</v>
      </c>
      <c r="AB306">
        <v>7.1053711666666599</v>
      </c>
      <c r="AC306">
        <v>7.0939313522142804</v>
      </c>
      <c r="AD306">
        <v>7.0917865352631502</v>
      </c>
      <c r="AE306">
        <v>7.0025098402857102</v>
      </c>
      <c r="AF306">
        <v>6.9005605689999996</v>
      </c>
    </row>
    <row r="307" spans="1:32" x14ac:dyDescent="0.3">
      <c r="A307">
        <v>297</v>
      </c>
      <c r="B307" t="s">
        <v>121</v>
      </c>
      <c r="C307">
        <v>2016</v>
      </c>
      <c r="D307">
        <v>257</v>
      </c>
      <c r="E307">
        <v>97</v>
      </c>
      <c r="F307">
        <v>0.55252918287937702</v>
      </c>
      <c r="G307">
        <v>0.94</v>
      </c>
      <c r="H307">
        <v>6</v>
      </c>
      <c r="I307">
        <v>0.34</v>
      </c>
      <c r="J307">
        <v>0.92</v>
      </c>
      <c r="K307">
        <v>0.54</v>
      </c>
      <c r="L307">
        <v>9</v>
      </c>
      <c r="M307" t="s">
        <v>104</v>
      </c>
      <c r="N307" t="s">
        <v>98</v>
      </c>
      <c r="O307" t="s">
        <v>41</v>
      </c>
      <c r="P307" t="s">
        <v>63</v>
      </c>
      <c r="Q307" t="s">
        <v>103</v>
      </c>
      <c r="R307" t="s">
        <v>81</v>
      </c>
      <c r="S307" t="s">
        <v>100</v>
      </c>
      <c r="T307" t="s">
        <v>43</v>
      </c>
      <c r="U307" t="s">
        <v>110</v>
      </c>
      <c r="V307" t="s">
        <v>56</v>
      </c>
      <c r="W307">
        <v>6.5082826385714201</v>
      </c>
      <c r="X307">
        <v>5.2281418023750001</v>
      </c>
      <c r="Y307">
        <v>4.9230353720000002</v>
      </c>
      <c r="Z307">
        <v>4.6353368750000001</v>
      </c>
      <c r="AA307">
        <v>4.5839982833333304</v>
      </c>
      <c r="AB307">
        <v>4.3340377566874997</v>
      </c>
      <c r="AC307">
        <v>4.3292704636249901</v>
      </c>
      <c r="AD307">
        <v>4.2848333932499996</v>
      </c>
      <c r="AE307">
        <v>4.19501110166666</v>
      </c>
      <c r="AF307">
        <v>4.1634879815000003</v>
      </c>
    </row>
    <row r="308" spans="1:32" x14ac:dyDescent="0.3">
      <c r="A308">
        <v>298</v>
      </c>
      <c r="B308" t="s">
        <v>121</v>
      </c>
      <c r="C308">
        <v>2016</v>
      </c>
      <c r="D308">
        <v>257</v>
      </c>
      <c r="E308">
        <v>98</v>
      </c>
      <c r="F308">
        <v>0.55252918287937702</v>
      </c>
      <c r="G308">
        <v>0.48</v>
      </c>
      <c r="H308">
        <v>3</v>
      </c>
      <c r="I308">
        <v>0.48</v>
      </c>
      <c r="J308">
        <v>0.84</v>
      </c>
      <c r="K308">
        <v>0</v>
      </c>
      <c r="L308">
        <v>3</v>
      </c>
      <c r="M308" t="s">
        <v>64</v>
      </c>
      <c r="N308" t="s">
        <v>104</v>
      </c>
      <c r="O308" t="s">
        <v>34</v>
      </c>
      <c r="P308" t="s">
        <v>45</v>
      </c>
      <c r="Q308" t="s">
        <v>59</v>
      </c>
      <c r="R308" t="s">
        <v>77</v>
      </c>
      <c r="S308" t="s">
        <v>41</v>
      </c>
      <c r="T308" t="s">
        <v>87</v>
      </c>
      <c r="U308" t="s">
        <v>98</v>
      </c>
      <c r="V308" t="s">
        <v>69</v>
      </c>
      <c r="W308">
        <v>4.0143699327692302</v>
      </c>
      <c r="X308">
        <v>3.8848989257333302</v>
      </c>
      <c r="Y308">
        <v>3.7957786287272701</v>
      </c>
      <c r="Z308">
        <v>3.6300191413</v>
      </c>
      <c r="AA308">
        <v>3.6237361068999898</v>
      </c>
      <c r="AB308">
        <v>3.6011526832499898</v>
      </c>
      <c r="AC308">
        <v>3.5718904001333298</v>
      </c>
      <c r="AD308">
        <v>3.4599716026153802</v>
      </c>
      <c r="AE308">
        <v>3.3861381122857099</v>
      </c>
      <c r="AF308">
        <v>3.32893653</v>
      </c>
    </row>
    <row r="309" spans="1:32" x14ac:dyDescent="0.3">
      <c r="A309">
        <v>299</v>
      </c>
      <c r="B309" t="s">
        <v>121</v>
      </c>
      <c r="C309">
        <v>2016</v>
      </c>
      <c r="D309">
        <v>257</v>
      </c>
      <c r="E309">
        <v>99</v>
      </c>
      <c r="F309">
        <v>0.59533073929961</v>
      </c>
      <c r="G309">
        <v>0.12</v>
      </c>
      <c r="H309">
        <v>5</v>
      </c>
      <c r="I309">
        <v>0.7</v>
      </c>
      <c r="J309">
        <v>0.82</v>
      </c>
      <c r="K309">
        <v>0.52</v>
      </c>
      <c r="L309">
        <v>9</v>
      </c>
      <c r="M309" t="s">
        <v>104</v>
      </c>
      <c r="N309" t="s">
        <v>98</v>
      </c>
      <c r="O309" t="s">
        <v>77</v>
      </c>
      <c r="P309" t="s">
        <v>64</v>
      </c>
      <c r="Q309" t="s">
        <v>41</v>
      </c>
      <c r="R309" t="s">
        <v>90</v>
      </c>
      <c r="S309" t="s">
        <v>102</v>
      </c>
      <c r="T309" t="s">
        <v>56</v>
      </c>
      <c r="U309" t="s">
        <v>37</v>
      </c>
      <c r="V309" t="s">
        <v>83</v>
      </c>
      <c r="W309">
        <v>4.8480660939999902</v>
      </c>
      <c r="X309">
        <v>4.7837986880000001</v>
      </c>
      <c r="Y309">
        <v>4.6819850878181803</v>
      </c>
      <c r="Z309">
        <v>4.5750122672903197</v>
      </c>
      <c r="AA309">
        <v>4.46629177548387</v>
      </c>
      <c r="AB309">
        <v>4.2952517666666603</v>
      </c>
      <c r="AC309">
        <v>4.1749801573333301</v>
      </c>
      <c r="AD309">
        <v>4.1618994932257998</v>
      </c>
      <c r="AE309">
        <v>4.1395359856249998</v>
      </c>
      <c r="AF309">
        <v>4.1256210235999999</v>
      </c>
    </row>
    <row r="314" spans="1:32" x14ac:dyDescent="0.3">
      <c r="A314">
        <v>300</v>
      </c>
      <c r="B314" t="s">
        <v>121</v>
      </c>
      <c r="C314">
        <v>2015</v>
      </c>
      <c r="D314">
        <v>236</v>
      </c>
      <c r="E314">
        <v>0</v>
      </c>
      <c r="F314">
        <v>0.53389830508474501</v>
      </c>
      <c r="G314">
        <v>0.5</v>
      </c>
      <c r="H314">
        <v>10</v>
      </c>
      <c r="I314">
        <v>0.16</v>
      </c>
      <c r="J314">
        <v>0.76</v>
      </c>
      <c r="K314">
        <v>0.3</v>
      </c>
      <c r="L314">
        <v>6</v>
      </c>
      <c r="M314" t="s">
        <v>77</v>
      </c>
      <c r="N314" t="s">
        <v>42</v>
      </c>
      <c r="O314" t="s">
        <v>110</v>
      </c>
      <c r="P314" t="s">
        <v>109</v>
      </c>
      <c r="Q314" t="s">
        <v>68</v>
      </c>
      <c r="R314" t="s">
        <v>56</v>
      </c>
      <c r="S314" t="s">
        <v>75</v>
      </c>
      <c r="T314" t="s">
        <v>108</v>
      </c>
      <c r="U314" t="s">
        <v>85</v>
      </c>
      <c r="V314" t="s">
        <v>84</v>
      </c>
      <c r="W314">
        <v>4.9842125083333304</v>
      </c>
      <c r="X314">
        <v>4.0186680795882301</v>
      </c>
      <c r="Y314">
        <v>3.0618837590000001</v>
      </c>
      <c r="Z314">
        <v>2.9764187467647001</v>
      </c>
      <c r="AA314">
        <v>2.8811550067142799</v>
      </c>
      <c r="AB314">
        <v>2.8690387153333301</v>
      </c>
      <c r="AC314">
        <v>2.8593790577777698</v>
      </c>
      <c r="AD314">
        <v>2.7827166954545399</v>
      </c>
      <c r="AE314">
        <v>2.6841286585624902</v>
      </c>
      <c r="AF314">
        <v>2.6810942171111098</v>
      </c>
    </row>
    <row r="315" spans="1:32" x14ac:dyDescent="0.3">
      <c r="A315">
        <v>301</v>
      </c>
      <c r="B315" t="s">
        <v>121</v>
      </c>
      <c r="C315">
        <v>2015</v>
      </c>
      <c r="D315">
        <v>236</v>
      </c>
      <c r="E315">
        <v>1</v>
      </c>
      <c r="F315">
        <v>0.57627118644067798</v>
      </c>
      <c r="G315">
        <v>0.4</v>
      </c>
      <c r="H315">
        <v>6</v>
      </c>
      <c r="I315">
        <v>0.66</v>
      </c>
      <c r="J315">
        <v>0.92</v>
      </c>
      <c r="K315">
        <v>0.22</v>
      </c>
      <c r="L315">
        <v>2</v>
      </c>
      <c r="M315" t="s">
        <v>41</v>
      </c>
      <c r="N315" t="s">
        <v>94</v>
      </c>
      <c r="O315" t="s">
        <v>51</v>
      </c>
      <c r="P315" t="s">
        <v>45</v>
      </c>
      <c r="Q315" t="s">
        <v>82</v>
      </c>
      <c r="R315" t="s">
        <v>77</v>
      </c>
      <c r="S315" t="s">
        <v>109</v>
      </c>
      <c r="T315" t="s">
        <v>76</v>
      </c>
      <c r="U315" t="s">
        <v>34</v>
      </c>
      <c r="V315" t="s">
        <v>104</v>
      </c>
      <c r="W315">
        <v>4.5568137115882301</v>
      </c>
      <c r="X315">
        <v>4.03204915786666</v>
      </c>
      <c r="Y315">
        <v>3.3638153243499902</v>
      </c>
      <c r="Z315">
        <v>3.1675688289375001</v>
      </c>
      <c r="AA315">
        <v>2.9977629781333301</v>
      </c>
      <c r="AB315">
        <v>2.9362810502941099</v>
      </c>
      <c r="AC315">
        <v>2.8532407929545398</v>
      </c>
      <c r="AD315">
        <v>2.7954536618571399</v>
      </c>
      <c r="AE315">
        <v>2.7473357849473601</v>
      </c>
      <c r="AF315">
        <v>2.7386216458333301</v>
      </c>
    </row>
    <row r="316" spans="1:32" x14ac:dyDescent="0.3">
      <c r="A316">
        <v>302</v>
      </c>
      <c r="B316" t="s">
        <v>121</v>
      </c>
      <c r="C316">
        <v>2015</v>
      </c>
      <c r="D316">
        <v>236</v>
      </c>
      <c r="E316">
        <v>2</v>
      </c>
      <c r="F316">
        <v>0.57627118644067798</v>
      </c>
      <c r="G316">
        <v>0.3</v>
      </c>
      <c r="H316">
        <v>7</v>
      </c>
      <c r="I316">
        <v>0.16</v>
      </c>
      <c r="J316">
        <v>0.76</v>
      </c>
      <c r="K316">
        <v>0.38</v>
      </c>
      <c r="L316">
        <v>6</v>
      </c>
      <c r="M316" t="s">
        <v>98</v>
      </c>
      <c r="N316" t="s">
        <v>109</v>
      </c>
      <c r="O316" t="s">
        <v>104</v>
      </c>
      <c r="P316" t="s">
        <v>108</v>
      </c>
      <c r="Q316" t="s">
        <v>61</v>
      </c>
      <c r="R316" t="s">
        <v>42</v>
      </c>
      <c r="S316" t="s">
        <v>35</v>
      </c>
      <c r="T316" t="s">
        <v>84</v>
      </c>
      <c r="U316" t="s">
        <v>56</v>
      </c>
      <c r="V316" t="s">
        <v>68</v>
      </c>
      <c r="W316">
        <v>3.2616074936000001</v>
      </c>
      <c r="X316">
        <v>3.1193199784090901</v>
      </c>
      <c r="Y316">
        <v>3.0739819942</v>
      </c>
      <c r="Z316">
        <v>2.9909935860000001</v>
      </c>
      <c r="AA316">
        <v>2.9770199272857099</v>
      </c>
      <c r="AB316">
        <v>2.7794295815357102</v>
      </c>
      <c r="AC316">
        <v>2.7405535526428499</v>
      </c>
      <c r="AD316">
        <v>2.71948116035714</v>
      </c>
      <c r="AE316">
        <v>2.7088061811666599</v>
      </c>
      <c r="AF316">
        <v>2.70862814112499</v>
      </c>
    </row>
    <row r="317" spans="1:32" x14ac:dyDescent="0.3">
      <c r="A317">
        <v>303</v>
      </c>
      <c r="B317" t="s">
        <v>121</v>
      </c>
      <c r="C317">
        <v>2015</v>
      </c>
      <c r="D317">
        <v>236</v>
      </c>
      <c r="E317">
        <v>3</v>
      </c>
      <c r="F317">
        <v>0.55084745762711795</v>
      </c>
      <c r="G317">
        <v>0.1</v>
      </c>
      <c r="H317">
        <v>7</v>
      </c>
      <c r="I317">
        <v>0.68</v>
      </c>
      <c r="J317">
        <v>0.8</v>
      </c>
      <c r="K317">
        <v>0.32</v>
      </c>
      <c r="L317">
        <v>6</v>
      </c>
      <c r="M317" t="s">
        <v>64</v>
      </c>
      <c r="N317" t="s">
        <v>94</v>
      </c>
      <c r="O317" t="s">
        <v>41</v>
      </c>
      <c r="P317" t="s">
        <v>104</v>
      </c>
      <c r="Q317" t="s">
        <v>38</v>
      </c>
      <c r="R317" t="s">
        <v>32</v>
      </c>
      <c r="S317" t="s">
        <v>111</v>
      </c>
      <c r="T317" t="s">
        <v>77</v>
      </c>
      <c r="U317" t="s">
        <v>72</v>
      </c>
      <c r="V317" t="s">
        <v>36</v>
      </c>
      <c r="W317">
        <v>4.4502245543333299</v>
      </c>
      <c r="X317">
        <v>4.3470598667560898</v>
      </c>
      <c r="Y317">
        <v>4.31579715260869</v>
      </c>
      <c r="Z317">
        <v>4.2443252389090897</v>
      </c>
      <c r="AA317">
        <v>4.1454955733333296</v>
      </c>
      <c r="AB317">
        <v>4.13170025325</v>
      </c>
      <c r="AC317">
        <v>4.0600749118636301</v>
      </c>
      <c r="AD317">
        <v>4.0082356561935404</v>
      </c>
      <c r="AE317">
        <v>3.9176212226666598</v>
      </c>
      <c r="AF317">
        <v>3.8878177186874998</v>
      </c>
    </row>
    <row r="318" spans="1:32" x14ac:dyDescent="0.3">
      <c r="A318">
        <v>304</v>
      </c>
      <c r="B318" t="s">
        <v>121</v>
      </c>
      <c r="C318">
        <v>2015</v>
      </c>
      <c r="D318">
        <v>236</v>
      </c>
      <c r="E318">
        <v>4</v>
      </c>
      <c r="F318">
        <v>0.53813559322033899</v>
      </c>
      <c r="G318">
        <v>0.26</v>
      </c>
      <c r="H318">
        <v>7</v>
      </c>
      <c r="I318">
        <v>0.3</v>
      </c>
      <c r="J318">
        <v>1</v>
      </c>
      <c r="K318">
        <v>0.16</v>
      </c>
      <c r="L318">
        <v>2</v>
      </c>
      <c r="M318" t="s">
        <v>43</v>
      </c>
      <c r="N318" t="s">
        <v>71</v>
      </c>
      <c r="O318" t="s">
        <v>102</v>
      </c>
      <c r="P318" t="s">
        <v>73</v>
      </c>
      <c r="Q318" t="s">
        <v>110</v>
      </c>
      <c r="R318" t="s">
        <v>52</v>
      </c>
      <c r="S318" t="s">
        <v>61</v>
      </c>
      <c r="T318" t="s">
        <v>103</v>
      </c>
      <c r="U318" t="s">
        <v>94</v>
      </c>
      <c r="V318" t="s">
        <v>56</v>
      </c>
      <c r="W318">
        <v>2.3757558343589702</v>
      </c>
      <c r="X318">
        <v>2.3754883050000002</v>
      </c>
      <c r="Y318">
        <v>2.1642390176206798</v>
      </c>
      <c r="Z318">
        <v>2.1491530377272698</v>
      </c>
      <c r="AA318">
        <v>2.1346105077222202</v>
      </c>
      <c r="AB318">
        <v>2.125313581875</v>
      </c>
      <c r="AC318">
        <v>2.0684698477727199</v>
      </c>
      <c r="AD318">
        <v>2.0531813361470501</v>
      </c>
      <c r="AE318">
        <v>2.0468465395351298</v>
      </c>
      <c r="AF318">
        <v>1.96413357403703</v>
      </c>
    </row>
    <row r="319" spans="1:32" x14ac:dyDescent="0.3">
      <c r="A319">
        <v>305</v>
      </c>
      <c r="B319" t="s">
        <v>121</v>
      </c>
      <c r="C319">
        <v>2015</v>
      </c>
      <c r="D319">
        <v>236</v>
      </c>
      <c r="E319">
        <v>5</v>
      </c>
      <c r="F319">
        <v>0.52118644067796605</v>
      </c>
      <c r="G319">
        <v>0.82</v>
      </c>
      <c r="H319">
        <v>7</v>
      </c>
      <c r="I319">
        <v>0.56000000000000005</v>
      </c>
      <c r="J319">
        <v>0.86</v>
      </c>
      <c r="K319">
        <v>0.46</v>
      </c>
      <c r="L319">
        <v>1</v>
      </c>
      <c r="M319" t="s">
        <v>88</v>
      </c>
      <c r="N319" t="s">
        <v>41</v>
      </c>
      <c r="O319" t="s">
        <v>93</v>
      </c>
      <c r="P319" t="s">
        <v>85</v>
      </c>
      <c r="Q319" t="s">
        <v>36</v>
      </c>
      <c r="R319" t="s">
        <v>104</v>
      </c>
      <c r="S319" t="s">
        <v>66</v>
      </c>
      <c r="T319" t="s">
        <v>99</v>
      </c>
      <c r="U319" t="s">
        <v>108</v>
      </c>
      <c r="V319" t="s">
        <v>42</v>
      </c>
      <c r="W319">
        <v>7.1738041919999898</v>
      </c>
      <c r="X319">
        <v>3.98274527916666</v>
      </c>
      <c r="Y319">
        <v>3.77277945222222</v>
      </c>
      <c r="Z319">
        <v>3.5872867771111099</v>
      </c>
      <c r="AA319">
        <v>3.5138332376999899</v>
      </c>
      <c r="AB319">
        <v>3.5069687877333302</v>
      </c>
      <c r="AC319">
        <v>3.4893312968181802</v>
      </c>
      <c r="AD319">
        <v>3.4781723259999899</v>
      </c>
      <c r="AE319">
        <v>3.3670174545555498</v>
      </c>
      <c r="AF319">
        <v>3.3644465644166601</v>
      </c>
    </row>
    <row r="320" spans="1:32" x14ac:dyDescent="0.3">
      <c r="A320">
        <v>306</v>
      </c>
      <c r="B320" t="s">
        <v>121</v>
      </c>
      <c r="C320">
        <v>2015</v>
      </c>
      <c r="D320">
        <v>236</v>
      </c>
      <c r="E320">
        <v>6</v>
      </c>
      <c r="F320">
        <v>0.55508474576271105</v>
      </c>
      <c r="G320">
        <v>0.52</v>
      </c>
      <c r="H320">
        <v>3</v>
      </c>
      <c r="I320">
        <v>0.26</v>
      </c>
      <c r="J320">
        <v>0.76</v>
      </c>
      <c r="K320">
        <v>0.42</v>
      </c>
      <c r="L320">
        <v>0</v>
      </c>
      <c r="M320" t="s">
        <v>85</v>
      </c>
      <c r="N320" t="s">
        <v>94</v>
      </c>
      <c r="O320" t="s">
        <v>77</v>
      </c>
      <c r="P320" t="s">
        <v>32</v>
      </c>
      <c r="Q320" t="s">
        <v>39</v>
      </c>
      <c r="R320" t="s">
        <v>84</v>
      </c>
      <c r="S320" t="s">
        <v>104</v>
      </c>
      <c r="T320" t="s">
        <v>72</v>
      </c>
      <c r="U320" t="s">
        <v>78</v>
      </c>
      <c r="V320" t="s">
        <v>41</v>
      </c>
      <c r="W320">
        <v>6.5014730059999897</v>
      </c>
      <c r="X320">
        <v>5.3856894383333298</v>
      </c>
      <c r="Y320">
        <v>5.2465052879999998</v>
      </c>
      <c r="Z320">
        <v>4.9740507100000002</v>
      </c>
      <c r="AA320">
        <v>4.8532390053846104</v>
      </c>
      <c r="AB320">
        <v>4.736332365</v>
      </c>
      <c r="AC320">
        <v>4.6388407442307704</v>
      </c>
      <c r="AD320">
        <v>4.5072382099999997</v>
      </c>
      <c r="AE320">
        <v>4.4393958866666603</v>
      </c>
      <c r="AF320">
        <v>4.362670751375</v>
      </c>
    </row>
    <row r="321" spans="1:32" x14ac:dyDescent="0.3">
      <c r="A321">
        <v>307</v>
      </c>
      <c r="B321" t="s">
        <v>121</v>
      </c>
      <c r="C321">
        <v>2015</v>
      </c>
      <c r="D321">
        <v>236</v>
      </c>
      <c r="E321">
        <v>7</v>
      </c>
      <c r="F321">
        <v>0.53813559322033899</v>
      </c>
      <c r="G321">
        <v>0.26</v>
      </c>
      <c r="H321">
        <v>8</v>
      </c>
      <c r="I321">
        <v>0.38</v>
      </c>
      <c r="J321">
        <v>0.8</v>
      </c>
      <c r="K321">
        <v>0.52</v>
      </c>
      <c r="L321">
        <v>6</v>
      </c>
      <c r="M321" t="s">
        <v>89</v>
      </c>
      <c r="N321" t="s">
        <v>50</v>
      </c>
      <c r="O321" t="s">
        <v>99</v>
      </c>
      <c r="P321" t="s">
        <v>104</v>
      </c>
      <c r="Q321" t="s">
        <v>94</v>
      </c>
      <c r="R321" t="s">
        <v>41</v>
      </c>
      <c r="S321" t="s">
        <v>92</v>
      </c>
      <c r="T321" t="s">
        <v>84</v>
      </c>
      <c r="U321" t="s">
        <v>77</v>
      </c>
      <c r="V321" t="s">
        <v>74</v>
      </c>
      <c r="W321">
        <v>3.6373168833333298</v>
      </c>
      <c r="X321">
        <v>3.41357895789473</v>
      </c>
      <c r="Y321">
        <v>3.4077166906190399</v>
      </c>
      <c r="Z321">
        <v>3.29514771633333</v>
      </c>
      <c r="AA321">
        <v>3.1726483764642799</v>
      </c>
      <c r="AB321">
        <v>3.1235971982352901</v>
      </c>
      <c r="AC321">
        <v>3.0643001357222199</v>
      </c>
      <c r="AD321">
        <v>2.9993603577618999</v>
      </c>
      <c r="AE321">
        <v>2.9066539626111099</v>
      </c>
      <c r="AF321">
        <v>2.8521632859677402</v>
      </c>
    </row>
    <row r="322" spans="1:32" x14ac:dyDescent="0.3">
      <c r="A322">
        <v>308</v>
      </c>
      <c r="B322" t="s">
        <v>121</v>
      </c>
      <c r="C322">
        <v>2015</v>
      </c>
      <c r="D322">
        <v>236</v>
      </c>
      <c r="E322">
        <v>8</v>
      </c>
      <c r="F322">
        <v>0.59322033898305004</v>
      </c>
      <c r="G322">
        <v>0.56000000000000005</v>
      </c>
      <c r="H322">
        <v>9</v>
      </c>
      <c r="I322">
        <v>0.4</v>
      </c>
      <c r="J322">
        <v>0.5</v>
      </c>
      <c r="K322">
        <v>0.82</v>
      </c>
      <c r="L322">
        <v>2</v>
      </c>
      <c r="M322" t="s">
        <v>75</v>
      </c>
      <c r="N322" t="s">
        <v>70</v>
      </c>
      <c r="O322" t="s">
        <v>110</v>
      </c>
      <c r="P322" t="s">
        <v>52</v>
      </c>
      <c r="Q322" t="s">
        <v>42</v>
      </c>
      <c r="R322" t="s">
        <v>78</v>
      </c>
      <c r="S322" t="s">
        <v>104</v>
      </c>
      <c r="T322" t="s">
        <v>92</v>
      </c>
      <c r="U322" t="s">
        <v>105</v>
      </c>
      <c r="V322" t="s">
        <v>65</v>
      </c>
      <c r="W322">
        <v>4.83694153142857</v>
      </c>
      <c r="X322">
        <v>4.4081453574999996</v>
      </c>
      <c r="Y322">
        <v>4.2882589105999998</v>
      </c>
      <c r="Z322">
        <v>4.1306446762500002</v>
      </c>
      <c r="AA322">
        <v>3.7857936352222201</v>
      </c>
      <c r="AB322">
        <v>3.6780892249999999</v>
      </c>
      <c r="AC322">
        <v>3.5381239216206901</v>
      </c>
      <c r="AD322">
        <v>3.5066413936363601</v>
      </c>
      <c r="AE322">
        <v>3.4924850073333298</v>
      </c>
      <c r="AF322">
        <v>3.4345954164705801</v>
      </c>
    </row>
    <row r="323" spans="1:32" x14ac:dyDescent="0.3">
      <c r="A323">
        <v>309</v>
      </c>
      <c r="B323" t="s">
        <v>121</v>
      </c>
      <c r="C323">
        <v>2015</v>
      </c>
      <c r="D323">
        <v>236</v>
      </c>
      <c r="E323">
        <v>9</v>
      </c>
      <c r="F323">
        <v>0.59745762711864403</v>
      </c>
      <c r="G323">
        <v>0.28000000000000003</v>
      </c>
      <c r="H323">
        <v>3</v>
      </c>
      <c r="I323">
        <v>0.18</v>
      </c>
      <c r="J323">
        <v>0.9</v>
      </c>
      <c r="K323">
        <v>0.78</v>
      </c>
      <c r="L323">
        <v>4</v>
      </c>
      <c r="M323" t="s">
        <v>65</v>
      </c>
      <c r="N323" t="s">
        <v>104</v>
      </c>
      <c r="O323" t="s">
        <v>84</v>
      </c>
      <c r="P323" t="s">
        <v>98</v>
      </c>
      <c r="Q323" t="s">
        <v>94</v>
      </c>
      <c r="R323" t="s">
        <v>77</v>
      </c>
      <c r="S323" t="s">
        <v>45</v>
      </c>
      <c r="T323" t="s">
        <v>110</v>
      </c>
      <c r="U323" t="s">
        <v>108</v>
      </c>
      <c r="V323" t="s">
        <v>55</v>
      </c>
      <c r="W323">
        <v>6.7064952225000001</v>
      </c>
      <c r="X323">
        <v>6.6645861172727203</v>
      </c>
      <c r="Y323">
        <v>6.0204545624999897</v>
      </c>
      <c r="Z323">
        <v>5.6204587233333303</v>
      </c>
      <c r="AA323">
        <v>5.6081386777777702</v>
      </c>
      <c r="AB323">
        <v>5.3537586859999999</v>
      </c>
      <c r="AC323">
        <v>5.2099962524999999</v>
      </c>
      <c r="AD323">
        <v>5.0724668526666603</v>
      </c>
      <c r="AE323">
        <v>4.6616832462499902</v>
      </c>
      <c r="AF323">
        <v>4.5002309540000001</v>
      </c>
    </row>
    <row r="324" spans="1:32" x14ac:dyDescent="0.3">
      <c r="A324">
        <v>310</v>
      </c>
      <c r="B324" t="s">
        <v>121</v>
      </c>
      <c r="C324">
        <v>2015</v>
      </c>
      <c r="D324">
        <v>236</v>
      </c>
      <c r="E324">
        <v>10</v>
      </c>
      <c r="F324">
        <v>0.59745762711864403</v>
      </c>
      <c r="G324">
        <v>0.42</v>
      </c>
      <c r="H324">
        <v>8</v>
      </c>
      <c r="I324">
        <v>0.36</v>
      </c>
      <c r="J324">
        <v>0.98</v>
      </c>
      <c r="K324">
        <v>0.62</v>
      </c>
      <c r="L324">
        <v>6</v>
      </c>
      <c r="M324" t="s">
        <v>78</v>
      </c>
      <c r="N324" t="s">
        <v>77</v>
      </c>
      <c r="O324" t="s">
        <v>88</v>
      </c>
      <c r="P324" t="s">
        <v>42</v>
      </c>
      <c r="Q324" t="s">
        <v>84</v>
      </c>
      <c r="R324" t="s">
        <v>44</v>
      </c>
      <c r="S324" t="s">
        <v>104</v>
      </c>
      <c r="T324" t="s">
        <v>71</v>
      </c>
      <c r="U324" t="s">
        <v>38</v>
      </c>
      <c r="V324" t="s">
        <v>108</v>
      </c>
      <c r="W324">
        <v>5.6993639512499996</v>
      </c>
      <c r="X324">
        <v>4.6803286434000002</v>
      </c>
      <c r="Y324">
        <v>4.2176933749230701</v>
      </c>
      <c r="Z324">
        <v>4.1006428512222204</v>
      </c>
      <c r="AA324">
        <v>3.97846800166666</v>
      </c>
      <c r="AB324">
        <v>3.7442765912499998</v>
      </c>
      <c r="AC324">
        <v>3.6607796318000001</v>
      </c>
      <c r="AD324">
        <v>3.6466297748888801</v>
      </c>
      <c r="AE324">
        <v>3.6330752885714199</v>
      </c>
      <c r="AF324">
        <v>3.5976139476875</v>
      </c>
    </row>
    <row r="325" spans="1:32" x14ac:dyDescent="0.3">
      <c r="A325">
        <v>311</v>
      </c>
      <c r="B325" t="s">
        <v>121</v>
      </c>
      <c r="C325">
        <v>2015</v>
      </c>
      <c r="D325">
        <v>236</v>
      </c>
      <c r="E325">
        <v>11</v>
      </c>
      <c r="F325">
        <v>0.58050847457627097</v>
      </c>
      <c r="G325">
        <v>0.32</v>
      </c>
      <c r="H325">
        <v>8</v>
      </c>
      <c r="I325">
        <v>0.96</v>
      </c>
      <c r="J325">
        <v>0.96</v>
      </c>
      <c r="K325">
        <v>0.88</v>
      </c>
      <c r="L325">
        <v>9</v>
      </c>
      <c r="M325" t="s">
        <v>77</v>
      </c>
      <c r="N325" t="s">
        <v>94</v>
      </c>
      <c r="O325" t="s">
        <v>87</v>
      </c>
      <c r="P325" t="s">
        <v>84</v>
      </c>
      <c r="Q325" t="s">
        <v>39</v>
      </c>
      <c r="R325" t="s">
        <v>41</v>
      </c>
      <c r="S325" t="s">
        <v>104</v>
      </c>
      <c r="T325" t="s">
        <v>79</v>
      </c>
      <c r="U325" t="s">
        <v>72</v>
      </c>
      <c r="V325" t="s">
        <v>82</v>
      </c>
      <c r="W325">
        <v>6.1231908548888798</v>
      </c>
      <c r="X325">
        <v>4.7547837371818096</v>
      </c>
      <c r="Y325">
        <v>4.5379156525999997</v>
      </c>
      <c r="Z325">
        <v>4.3176395712142801</v>
      </c>
      <c r="AA325">
        <v>4.2028969649999999</v>
      </c>
      <c r="AB325">
        <v>4.0376942091333303</v>
      </c>
      <c r="AC325">
        <v>3.9893948330909001</v>
      </c>
      <c r="AD325">
        <v>3.9884575599999899</v>
      </c>
      <c r="AE325">
        <v>3.95848349377777</v>
      </c>
      <c r="AF325">
        <v>3.91265694563636</v>
      </c>
    </row>
    <row r="326" spans="1:32" x14ac:dyDescent="0.3">
      <c r="A326">
        <v>312</v>
      </c>
      <c r="B326" t="s">
        <v>121</v>
      </c>
      <c r="C326">
        <v>2015</v>
      </c>
      <c r="D326">
        <v>236</v>
      </c>
      <c r="E326">
        <v>12</v>
      </c>
      <c r="F326">
        <v>0.51271186440677896</v>
      </c>
      <c r="G326">
        <v>0.46</v>
      </c>
      <c r="H326">
        <v>8</v>
      </c>
      <c r="I326">
        <v>0.18</v>
      </c>
      <c r="J326">
        <v>0.42</v>
      </c>
      <c r="K326">
        <v>0.38</v>
      </c>
      <c r="L326">
        <v>1</v>
      </c>
      <c r="M326" t="s">
        <v>50</v>
      </c>
      <c r="N326" t="s">
        <v>110</v>
      </c>
      <c r="O326" t="s">
        <v>42</v>
      </c>
      <c r="P326" t="s">
        <v>85</v>
      </c>
      <c r="Q326" t="s">
        <v>104</v>
      </c>
      <c r="R326" t="s">
        <v>45</v>
      </c>
      <c r="S326" t="s">
        <v>89</v>
      </c>
      <c r="T326" t="s">
        <v>36</v>
      </c>
      <c r="U326" t="s">
        <v>71</v>
      </c>
      <c r="V326" t="s">
        <v>59</v>
      </c>
      <c r="W326">
        <v>2.7539411985483802</v>
      </c>
      <c r="X326">
        <v>2.7319521670434699</v>
      </c>
      <c r="Y326">
        <v>2.7318245079473602</v>
      </c>
      <c r="Z326">
        <v>2.7301943115999898</v>
      </c>
      <c r="AA326">
        <v>2.4508009717999899</v>
      </c>
      <c r="AB326">
        <v>2.44958129462962</v>
      </c>
      <c r="AC326">
        <v>2.4313076737999899</v>
      </c>
      <c r="AD326">
        <v>2.3480983750400002</v>
      </c>
      <c r="AE326">
        <v>2.3192559753749999</v>
      </c>
      <c r="AF326">
        <v>2.25147715605882</v>
      </c>
    </row>
    <row r="327" spans="1:32" x14ac:dyDescent="0.3">
      <c r="A327">
        <v>313</v>
      </c>
      <c r="B327" t="s">
        <v>121</v>
      </c>
      <c r="C327">
        <v>2015</v>
      </c>
      <c r="D327">
        <v>236</v>
      </c>
      <c r="E327">
        <v>13</v>
      </c>
      <c r="F327">
        <v>0.51694915254237195</v>
      </c>
      <c r="G327">
        <v>0.66</v>
      </c>
      <c r="H327">
        <v>3</v>
      </c>
      <c r="I327">
        <v>0.14000000000000001</v>
      </c>
      <c r="J327">
        <v>1</v>
      </c>
      <c r="K327">
        <v>0.94</v>
      </c>
      <c r="L327">
        <v>3</v>
      </c>
      <c r="M327" t="s">
        <v>94</v>
      </c>
      <c r="N327" t="s">
        <v>56</v>
      </c>
      <c r="O327" t="s">
        <v>84</v>
      </c>
      <c r="P327" t="s">
        <v>111</v>
      </c>
      <c r="Q327" t="s">
        <v>58</v>
      </c>
      <c r="R327" t="s">
        <v>103</v>
      </c>
      <c r="S327" t="s">
        <v>41</v>
      </c>
      <c r="T327" t="s">
        <v>63</v>
      </c>
      <c r="U327" t="s">
        <v>40</v>
      </c>
      <c r="V327" t="s">
        <v>104</v>
      </c>
      <c r="W327">
        <v>5.4966207528000002</v>
      </c>
      <c r="X327">
        <v>4.79602058777777</v>
      </c>
      <c r="Y327">
        <v>4.5493597485454504</v>
      </c>
      <c r="Z327">
        <v>4.5363332974285697</v>
      </c>
      <c r="AA327">
        <v>4.3012534674999996</v>
      </c>
      <c r="AB327">
        <v>4.2963422203333304</v>
      </c>
      <c r="AC327">
        <v>4.0837399384999999</v>
      </c>
      <c r="AD327">
        <v>3.8871302999999999</v>
      </c>
      <c r="AE327">
        <v>3.8748012175</v>
      </c>
      <c r="AF327">
        <v>3.7630468130909001</v>
      </c>
    </row>
    <row r="328" spans="1:32" x14ac:dyDescent="0.3">
      <c r="A328">
        <v>314</v>
      </c>
      <c r="B328" t="s">
        <v>121</v>
      </c>
      <c r="C328">
        <v>2015</v>
      </c>
      <c r="D328">
        <v>236</v>
      </c>
      <c r="E328">
        <v>14</v>
      </c>
      <c r="F328">
        <v>0.57627118644067798</v>
      </c>
      <c r="G328">
        <v>0.42</v>
      </c>
      <c r="H328">
        <v>4</v>
      </c>
      <c r="I328">
        <v>0.82</v>
      </c>
      <c r="J328">
        <v>0.57999999999999996</v>
      </c>
      <c r="K328">
        <v>0.92</v>
      </c>
      <c r="L328">
        <v>4</v>
      </c>
      <c r="M328" t="s">
        <v>39</v>
      </c>
      <c r="N328" t="s">
        <v>103</v>
      </c>
      <c r="O328" t="s">
        <v>52</v>
      </c>
      <c r="P328" t="s">
        <v>41</v>
      </c>
      <c r="Q328" t="s">
        <v>111</v>
      </c>
      <c r="R328" t="s">
        <v>38</v>
      </c>
      <c r="S328" t="s">
        <v>47</v>
      </c>
      <c r="T328" t="s">
        <v>98</v>
      </c>
      <c r="U328" t="s">
        <v>84</v>
      </c>
      <c r="V328" t="s">
        <v>58</v>
      </c>
      <c r="W328">
        <v>6.1857199119999997</v>
      </c>
      <c r="X328">
        <v>5.8551470859999997</v>
      </c>
      <c r="Y328">
        <v>5.71580939833333</v>
      </c>
      <c r="Z328">
        <v>5.6518420957142803</v>
      </c>
      <c r="AA328">
        <v>5.4755925018181797</v>
      </c>
      <c r="AB328">
        <v>5.2514457166666597</v>
      </c>
      <c r="AC328">
        <v>4.8300591930000003</v>
      </c>
      <c r="AD328">
        <v>4.7296993527272697</v>
      </c>
      <c r="AE328">
        <v>4.670284316</v>
      </c>
      <c r="AF328">
        <v>4.5402307979999996</v>
      </c>
    </row>
    <row r="329" spans="1:32" x14ac:dyDescent="0.3">
      <c r="A329">
        <v>315</v>
      </c>
      <c r="B329" t="s">
        <v>121</v>
      </c>
      <c r="C329">
        <v>2015</v>
      </c>
      <c r="D329">
        <v>236</v>
      </c>
      <c r="E329">
        <v>15</v>
      </c>
      <c r="F329">
        <v>0.52542372881355903</v>
      </c>
      <c r="G329">
        <v>0.74</v>
      </c>
      <c r="H329">
        <v>6</v>
      </c>
      <c r="I329">
        <v>0.68</v>
      </c>
      <c r="J329">
        <v>0.7</v>
      </c>
      <c r="K329">
        <v>0.24</v>
      </c>
      <c r="L329">
        <v>1</v>
      </c>
      <c r="M329" t="s">
        <v>60</v>
      </c>
      <c r="N329" t="s">
        <v>66</v>
      </c>
      <c r="O329" t="s">
        <v>93</v>
      </c>
      <c r="P329" t="s">
        <v>55</v>
      </c>
      <c r="Q329" t="s">
        <v>75</v>
      </c>
      <c r="R329" t="s">
        <v>104</v>
      </c>
      <c r="S329" t="s">
        <v>63</v>
      </c>
      <c r="T329" t="s">
        <v>50</v>
      </c>
      <c r="U329" t="s">
        <v>112</v>
      </c>
      <c r="V329" t="s">
        <v>85</v>
      </c>
      <c r="W329">
        <v>5.0409871426999899</v>
      </c>
      <c r="X329">
        <v>4.8020329888333304</v>
      </c>
      <c r="Y329">
        <v>4.6556788148333297</v>
      </c>
      <c r="Z329">
        <v>3.9893122759000001</v>
      </c>
      <c r="AA329">
        <v>3.7253606972500002</v>
      </c>
      <c r="AB329">
        <v>3.5662674879444398</v>
      </c>
      <c r="AC329">
        <v>3.4269869833333302</v>
      </c>
      <c r="AD329">
        <v>3.3050026557000001</v>
      </c>
      <c r="AE329">
        <v>3.1714670779</v>
      </c>
      <c r="AF329">
        <v>3.0894521237500001</v>
      </c>
    </row>
    <row r="330" spans="1:32" x14ac:dyDescent="0.3">
      <c r="A330">
        <v>316</v>
      </c>
      <c r="B330" t="s">
        <v>121</v>
      </c>
      <c r="C330">
        <v>2015</v>
      </c>
      <c r="D330">
        <v>236</v>
      </c>
      <c r="E330">
        <v>16</v>
      </c>
      <c r="F330">
        <v>0.57627118644067798</v>
      </c>
      <c r="G330">
        <v>0.24</v>
      </c>
      <c r="H330">
        <v>6</v>
      </c>
      <c r="I330">
        <v>0.32</v>
      </c>
      <c r="J330">
        <v>0.78</v>
      </c>
      <c r="K330">
        <v>0.52</v>
      </c>
      <c r="L330">
        <v>9</v>
      </c>
      <c r="M330" t="s">
        <v>77</v>
      </c>
      <c r="N330" t="s">
        <v>113</v>
      </c>
      <c r="O330" t="s">
        <v>104</v>
      </c>
      <c r="P330" t="s">
        <v>109</v>
      </c>
      <c r="Q330" t="s">
        <v>54</v>
      </c>
      <c r="R330" t="s">
        <v>64</v>
      </c>
      <c r="S330" t="s">
        <v>111</v>
      </c>
      <c r="T330" t="s">
        <v>103</v>
      </c>
      <c r="U330" t="s">
        <v>107</v>
      </c>
      <c r="V330" t="s">
        <v>43</v>
      </c>
      <c r="W330">
        <v>5.1622302889999903</v>
      </c>
      <c r="X330">
        <v>4.3273423863846103</v>
      </c>
      <c r="Y330">
        <v>4.1882756780800001</v>
      </c>
      <c r="Z330">
        <v>4.1128448441111098</v>
      </c>
      <c r="AA330">
        <v>3.9033614538461499</v>
      </c>
      <c r="AB330">
        <v>3.8594062813750001</v>
      </c>
      <c r="AC330">
        <v>3.8528157273684198</v>
      </c>
      <c r="AD330">
        <v>3.81177517958823</v>
      </c>
      <c r="AE330">
        <v>3.80482376975</v>
      </c>
      <c r="AF330">
        <v>3.6959518689999902</v>
      </c>
    </row>
    <row r="331" spans="1:32" x14ac:dyDescent="0.3">
      <c r="A331">
        <v>317</v>
      </c>
      <c r="B331" t="s">
        <v>121</v>
      </c>
      <c r="C331">
        <v>2015</v>
      </c>
      <c r="D331">
        <v>236</v>
      </c>
      <c r="E331">
        <v>17</v>
      </c>
      <c r="F331">
        <v>0.54237288135593198</v>
      </c>
      <c r="G331">
        <v>0.08</v>
      </c>
      <c r="H331">
        <v>7</v>
      </c>
      <c r="I331">
        <v>0.66</v>
      </c>
      <c r="J331">
        <v>0.94</v>
      </c>
      <c r="K331">
        <v>0.94</v>
      </c>
      <c r="L331">
        <v>1</v>
      </c>
      <c r="M331" t="s">
        <v>41</v>
      </c>
      <c r="N331" t="s">
        <v>98</v>
      </c>
      <c r="O331" t="s">
        <v>104</v>
      </c>
      <c r="P331" t="s">
        <v>61</v>
      </c>
      <c r="Q331" t="s">
        <v>94</v>
      </c>
      <c r="R331" t="s">
        <v>77</v>
      </c>
      <c r="S331" t="s">
        <v>78</v>
      </c>
      <c r="T331" t="s">
        <v>52</v>
      </c>
      <c r="U331" t="s">
        <v>111</v>
      </c>
      <c r="V331" t="s">
        <v>43</v>
      </c>
      <c r="W331">
        <v>4.0034913030833303</v>
      </c>
      <c r="X331">
        <v>3.9242566575740701</v>
      </c>
      <c r="Y331">
        <v>3.8869749297361098</v>
      </c>
      <c r="Z331">
        <v>3.8779960404418601</v>
      </c>
      <c r="AA331">
        <v>3.7478430668982998</v>
      </c>
      <c r="AB331">
        <v>3.6913005485499899</v>
      </c>
      <c r="AC331">
        <v>3.6518074491874999</v>
      </c>
      <c r="AD331">
        <v>3.6111180283076898</v>
      </c>
      <c r="AE331">
        <v>3.5124042039622601</v>
      </c>
      <c r="AF331">
        <v>3.4494972571739102</v>
      </c>
    </row>
    <row r="332" spans="1:32" x14ac:dyDescent="0.3">
      <c r="A332">
        <v>318</v>
      </c>
      <c r="B332" t="s">
        <v>121</v>
      </c>
      <c r="C332">
        <v>2015</v>
      </c>
      <c r="D332">
        <v>236</v>
      </c>
      <c r="E332">
        <v>18</v>
      </c>
      <c r="F332">
        <v>0.56779661016949101</v>
      </c>
      <c r="G332">
        <v>0.57999999999999996</v>
      </c>
      <c r="H332">
        <v>6</v>
      </c>
      <c r="I332">
        <v>0.56000000000000005</v>
      </c>
      <c r="J332">
        <v>0.82</v>
      </c>
      <c r="K332">
        <v>0.6</v>
      </c>
      <c r="L332">
        <v>9</v>
      </c>
      <c r="M332" t="s">
        <v>104</v>
      </c>
      <c r="N332" t="s">
        <v>70</v>
      </c>
      <c r="O332" t="s">
        <v>41</v>
      </c>
      <c r="P332" t="s">
        <v>110</v>
      </c>
      <c r="Q332" t="s">
        <v>90</v>
      </c>
      <c r="R332" t="s">
        <v>77</v>
      </c>
      <c r="S332" t="s">
        <v>64</v>
      </c>
      <c r="T332" t="s">
        <v>86</v>
      </c>
      <c r="U332" t="s">
        <v>40</v>
      </c>
      <c r="V332" t="s">
        <v>53</v>
      </c>
      <c r="W332">
        <v>5.6588402657500003</v>
      </c>
      <c r="X332">
        <v>5.1540298996666598</v>
      </c>
      <c r="Y332">
        <v>5.0617136484999996</v>
      </c>
      <c r="Z332">
        <v>4.6286886324999896</v>
      </c>
      <c r="AA332">
        <v>4.5756630309999897</v>
      </c>
      <c r="AB332">
        <v>4.2891308591249997</v>
      </c>
      <c r="AC332">
        <v>4.1742646166666599</v>
      </c>
      <c r="AD332">
        <v>3.9623064800000001</v>
      </c>
      <c r="AE332">
        <v>3.93205014666666</v>
      </c>
      <c r="AF332">
        <v>3.8861129638333298</v>
      </c>
    </row>
    <row r="333" spans="1:32" x14ac:dyDescent="0.3">
      <c r="A333">
        <v>319</v>
      </c>
      <c r="B333" t="s">
        <v>121</v>
      </c>
      <c r="C333">
        <v>2015</v>
      </c>
      <c r="D333">
        <v>236</v>
      </c>
      <c r="E333">
        <v>19</v>
      </c>
      <c r="F333">
        <v>0.57627118644067798</v>
      </c>
      <c r="G333">
        <v>0.14000000000000001</v>
      </c>
      <c r="H333">
        <v>10</v>
      </c>
      <c r="I333">
        <v>0.88</v>
      </c>
      <c r="J333">
        <v>0.76</v>
      </c>
      <c r="K333">
        <v>0.7</v>
      </c>
      <c r="L333">
        <v>9</v>
      </c>
      <c r="M333" t="s">
        <v>72</v>
      </c>
      <c r="N333" t="s">
        <v>78</v>
      </c>
      <c r="O333" t="s">
        <v>92</v>
      </c>
      <c r="P333" t="s">
        <v>93</v>
      </c>
      <c r="Q333" t="s">
        <v>104</v>
      </c>
      <c r="R333" t="s">
        <v>98</v>
      </c>
      <c r="S333" t="s">
        <v>77</v>
      </c>
      <c r="T333" t="s">
        <v>112</v>
      </c>
      <c r="U333" t="s">
        <v>52</v>
      </c>
      <c r="V333" t="s">
        <v>111</v>
      </c>
      <c r="W333">
        <v>4.2796380939285701</v>
      </c>
      <c r="X333">
        <v>4.2219206330952304</v>
      </c>
      <c r="Y333">
        <v>4.1570475556922997</v>
      </c>
      <c r="Z333">
        <v>4.0048336004444396</v>
      </c>
      <c r="AA333">
        <v>3.9106198411333302</v>
      </c>
      <c r="AB333">
        <v>3.8539597077272698</v>
      </c>
      <c r="AC333">
        <v>3.8301727809999999</v>
      </c>
      <c r="AD333">
        <v>3.71666358294285</v>
      </c>
      <c r="AE333">
        <v>3.7098839536521702</v>
      </c>
      <c r="AF333">
        <v>3.62666452206666</v>
      </c>
    </row>
    <row r="334" spans="1:32" x14ac:dyDescent="0.3">
      <c r="A334">
        <v>320</v>
      </c>
      <c r="B334" t="s">
        <v>121</v>
      </c>
      <c r="C334">
        <v>2015</v>
      </c>
      <c r="D334">
        <v>236</v>
      </c>
      <c r="E334">
        <v>20</v>
      </c>
      <c r="F334">
        <v>0.58050847457627097</v>
      </c>
      <c r="G334">
        <v>0.1</v>
      </c>
      <c r="H334">
        <v>5</v>
      </c>
      <c r="I334">
        <v>0.57999999999999996</v>
      </c>
      <c r="J334">
        <v>0.98</v>
      </c>
      <c r="K334">
        <v>0.94</v>
      </c>
      <c r="L334">
        <v>1</v>
      </c>
      <c r="M334" t="s">
        <v>77</v>
      </c>
      <c r="N334" t="s">
        <v>41</v>
      </c>
      <c r="O334" t="s">
        <v>78</v>
      </c>
      <c r="P334" t="s">
        <v>104</v>
      </c>
      <c r="Q334" t="s">
        <v>94</v>
      </c>
      <c r="R334" t="s">
        <v>50</v>
      </c>
      <c r="S334" t="s">
        <v>111</v>
      </c>
      <c r="T334" t="s">
        <v>51</v>
      </c>
      <c r="U334" t="s">
        <v>103</v>
      </c>
      <c r="V334" t="s">
        <v>98</v>
      </c>
      <c r="W334">
        <v>3.8207120777419301</v>
      </c>
      <c r="X334">
        <v>3.8107196344166598</v>
      </c>
      <c r="Y334">
        <v>3.6811241675172401</v>
      </c>
      <c r="Z334">
        <v>3.6074767847125</v>
      </c>
      <c r="AA334">
        <v>3.3615933701153802</v>
      </c>
      <c r="AB334">
        <v>3.18181694424137</v>
      </c>
      <c r="AC334">
        <v>3.17106343999999</v>
      </c>
      <c r="AD334">
        <v>3.1034861699999898</v>
      </c>
      <c r="AE334">
        <v>3.00453067618181</v>
      </c>
      <c r="AF334">
        <v>3.0005001795957398</v>
      </c>
    </row>
    <row r="335" spans="1:32" x14ac:dyDescent="0.3">
      <c r="A335">
        <v>321</v>
      </c>
      <c r="B335" t="s">
        <v>121</v>
      </c>
      <c r="C335">
        <v>2015</v>
      </c>
      <c r="D335">
        <v>236</v>
      </c>
      <c r="E335">
        <v>21</v>
      </c>
      <c r="F335">
        <v>0.57627118644067798</v>
      </c>
      <c r="G335">
        <v>0.14000000000000001</v>
      </c>
      <c r="H335">
        <v>8</v>
      </c>
      <c r="I335">
        <v>0.44</v>
      </c>
      <c r="J335">
        <v>0.98</v>
      </c>
      <c r="K335">
        <v>0.74</v>
      </c>
      <c r="L335">
        <v>4</v>
      </c>
      <c r="M335" t="s">
        <v>41</v>
      </c>
      <c r="N335" t="s">
        <v>77</v>
      </c>
      <c r="O335" t="s">
        <v>45</v>
      </c>
      <c r="P335" t="s">
        <v>94</v>
      </c>
      <c r="Q335" t="s">
        <v>78</v>
      </c>
      <c r="R335" t="s">
        <v>98</v>
      </c>
      <c r="S335" t="s">
        <v>111</v>
      </c>
      <c r="T335" t="s">
        <v>50</v>
      </c>
      <c r="U335" t="s">
        <v>107</v>
      </c>
      <c r="V335" t="s">
        <v>110</v>
      </c>
      <c r="W335">
        <v>4.2220879085185103</v>
      </c>
      <c r="X335">
        <v>4.2019081295833303</v>
      </c>
      <c r="Y335">
        <v>3.80801228022727</v>
      </c>
      <c r="Z335">
        <v>3.5056168549512101</v>
      </c>
      <c r="AA335">
        <v>3.4723543777241299</v>
      </c>
      <c r="AB335">
        <v>3.4158265598333299</v>
      </c>
      <c r="AC335">
        <v>3.3906296854193498</v>
      </c>
      <c r="AD335">
        <v>3.3675768903448202</v>
      </c>
      <c r="AE335">
        <v>3.1341367792777701</v>
      </c>
      <c r="AF335">
        <v>3.1236781186</v>
      </c>
    </row>
    <row r="336" spans="1:32" x14ac:dyDescent="0.3">
      <c r="A336">
        <v>322</v>
      </c>
      <c r="B336" t="s">
        <v>121</v>
      </c>
      <c r="C336">
        <v>2015</v>
      </c>
      <c r="D336">
        <v>236</v>
      </c>
      <c r="E336">
        <v>22</v>
      </c>
      <c r="F336">
        <v>0.55932203389830504</v>
      </c>
      <c r="G336">
        <v>0.54</v>
      </c>
      <c r="H336">
        <v>7</v>
      </c>
      <c r="I336">
        <v>0.5</v>
      </c>
      <c r="J336">
        <v>0.32</v>
      </c>
      <c r="K336">
        <v>0.94</v>
      </c>
      <c r="L336">
        <v>0</v>
      </c>
      <c r="M336" t="s">
        <v>39</v>
      </c>
      <c r="N336" t="s">
        <v>53</v>
      </c>
      <c r="O336" t="s">
        <v>69</v>
      </c>
      <c r="P336" t="s">
        <v>110</v>
      </c>
      <c r="Q336" t="s">
        <v>84</v>
      </c>
      <c r="R336" t="s">
        <v>87</v>
      </c>
      <c r="S336" t="s">
        <v>96</v>
      </c>
      <c r="T336" t="s">
        <v>85</v>
      </c>
      <c r="U336" t="s">
        <v>71</v>
      </c>
      <c r="V336" t="s">
        <v>60</v>
      </c>
      <c r="W336">
        <v>5.0080139462500002</v>
      </c>
      <c r="X336">
        <v>4.4410069047825997</v>
      </c>
      <c r="Y336">
        <v>4.306888296875</v>
      </c>
      <c r="Z336">
        <v>4.1124852173999997</v>
      </c>
      <c r="AA336">
        <v>4.0059504500000003</v>
      </c>
      <c r="AB336">
        <v>3.99048610928571</v>
      </c>
      <c r="AC336">
        <v>3.9407853738888901</v>
      </c>
      <c r="AD336">
        <v>3.9261891279999901</v>
      </c>
      <c r="AE336">
        <v>3.9008902462499901</v>
      </c>
      <c r="AF336">
        <v>3.88932771090909</v>
      </c>
    </row>
    <row r="337" spans="1:32" x14ac:dyDescent="0.3">
      <c r="A337">
        <v>323</v>
      </c>
      <c r="B337" t="s">
        <v>121</v>
      </c>
      <c r="C337">
        <v>2015</v>
      </c>
      <c r="D337">
        <v>236</v>
      </c>
      <c r="E337">
        <v>23</v>
      </c>
      <c r="F337">
        <v>0.58050847457627097</v>
      </c>
      <c r="G337">
        <v>0.18</v>
      </c>
      <c r="H337">
        <v>8</v>
      </c>
      <c r="I337">
        <v>0.92</v>
      </c>
      <c r="J337">
        <v>0.76</v>
      </c>
      <c r="K337">
        <v>0.66</v>
      </c>
      <c r="L337">
        <v>0</v>
      </c>
      <c r="M337" t="s">
        <v>50</v>
      </c>
      <c r="N337" t="s">
        <v>111</v>
      </c>
      <c r="O337" t="s">
        <v>90</v>
      </c>
      <c r="P337" t="s">
        <v>78</v>
      </c>
      <c r="Q337" t="s">
        <v>43</v>
      </c>
      <c r="R337" t="s">
        <v>41</v>
      </c>
      <c r="S337" t="s">
        <v>88</v>
      </c>
      <c r="T337" t="s">
        <v>94</v>
      </c>
      <c r="U337" t="s">
        <v>53</v>
      </c>
      <c r="V337" t="s">
        <v>77</v>
      </c>
      <c r="W337">
        <v>3.1826706126206901</v>
      </c>
      <c r="X337">
        <v>3.0543044272812399</v>
      </c>
      <c r="Y337">
        <v>2.95347292405555</v>
      </c>
      <c r="Z337">
        <v>2.86016231260714</v>
      </c>
      <c r="AA337">
        <v>2.8492253955135101</v>
      </c>
      <c r="AB337">
        <v>2.759213178</v>
      </c>
      <c r="AC337">
        <v>2.7267229396206898</v>
      </c>
      <c r="AD337">
        <v>2.7118231415151501</v>
      </c>
      <c r="AE337">
        <v>2.6666290107878701</v>
      </c>
      <c r="AF337">
        <v>2.6500691714137901</v>
      </c>
    </row>
    <row r="338" spans="1:32" x14ac:dyDescent="0.3">
      <c r="A338">
        <v>324</v>
      </c>
      <c r="B338" t="s">
        <v>121</v>
      </c>
      <c r="C338">
        <v>2015</v>
      </c>
      <c r="D338">
        <v>236</v>
      </c>
      <c r="E338">
        <v>24</v>
      </c>
      <c r="F338">
        <v>0.53813559322033899</v>
      </c>
      <c r="G338">
        <v>0.02</v>
      </c>
      <c r="H338">
        <v>10</v>
      </c>
      <c r="I338">
        <v>0.62</v>
      </c>
      <c r="J338">
        <v>0.6</v>
      </c>
      <c r="K338">
        <v>0.92</v>
      </c>
      <c r="L338">
        <v>0</v>
      </c>
      <c r="M338" t="s">
        <v>111</v>
      </c>
      <c r="N338" t="s">
        <v>39</v>
      </c>
      <c r="O338" t="s">
        <v>95</v>
      </c>
      <c r="P338" t="s">
        <v>64</v>
      </c>
      <c r="Q338" t="s">
        <v>41</v>
      </c>
      <c r="R338" t="s">
        <v>109</v>
      </c>
      <c r="S338" t="s">
        <v>77</v>
      </c>
      <c r="T338" t="s">
        <v>36</v>
      </c>
      <c r="U338" t="s">
        <v>103</v>
      </c>
      <c r="V338" t="s">
        <v>52</v>
      </c>
      <c r="W338">
        <v>4.0615470263571396</v>
      </c>
      <c r="X338">
        <v>3.8224080054947298</v>
      </c>
      <c r="Y338">
        <v>3.82116803991764</v>
      </c>
      <c r="Z338">
        <v>3.7521043289781</v>
      </c>
      <c r="AA338">
        <v>3.7430584522577299</v>
      </c>
      <c r="AB338">
        <v>3.7093694607618999</v>
      </c>
      <c r="AC338">
        <v>3.6840769597979701</v>
      </c>
      <c r="AD338">
        <v>3.6681639104878001</v>
      </c>
      <c r="AE338">
        <v>3.6286251204173801</v>
      </c>
      <c r="AF338">
        <v>3.59268148805194</v>
      </c>
    </row>
    <row r="339" spans="1:32" x14ac:dyDescent="0.3">
      <c r="A339">
        <v>325</v>
      </c>
      <c r="B339" t="s">
        <v>121</v>
      </c>
      <c r="C339">
        <v>2015</v>
      </c>
      <c r="D339">
        <v>236</v>
      </c>
      <c r="E339">
        <v>25</v>
      </c>
      <c r="F339">
        <v>0.56779661016949101</v>
      </c>
      <c r="G339">
        <v>0.16</v>
      </c>
      <c r="H339">
        <v>4</v>
      </c>
      <c r="I339">
        <v>0.76</v>
      </c>
      <c r="J339">
        <v>0.76</v>
      </c>
      <c r="K339">
        <v>0</v>
      </c>
      <c r="L339">
        <v>6</v>
      </c>
      <c r="M339" t="s">
        <v>72</v>
      </c>
      <c r="N339" t="s">
        <v>104</v>
      </c>
      <c r="O339" t="s">
        <v>77</v>
      </c>
      <c r="P339" t="s">
        <v>94</v>
      </c>
      <c r="Q339" t="s">
        <v>111</v>
      </c>
      <c r="R339" t="s">
        <v>41</v>
      </c>
      <c r="S339" t="s">
        <v>103</v>
      </c>
      <c r="T339" t="s">
        <v>78</v>
      </c>
      <c r="U339" t="s">
        <v>39</v>
      </c>
      <c r="V339" t="s">
        <v>98</v>
      </c>
      <c r="W339">
        <v>5.6790734607142799</v>
      </c>
      <c r="X339">
        <v>5.37104453121212</v>
      </c>
      <c r="Y339">
        <v>5.37036451461538</v>
      </c>
      <c r="Z339">
        <v>5.3343392942105199</v>
      </c>
      <c r="AA339">
        <v>5.3107527947825997</v>
      </c>
      <c r="AB339">
        <v>5.2506472808333298</v>
      </c>
      <c r="AC339">
        <v>5.20752743071428</v>
      </c>
      <c r="AD339">
        <v>5.0996071681818096</v>
      </c>
      <c r="AE339">
        <v>5.01464336</v>
      </c>
      <c r="AF339">
        <v>4.8199855395454501</v>
      </c>
    </row>
    <row r="340" spans="1:32" x14ac:dyDescent="0.3">
      <c r="A340">
        <v>326</v>
      </c>
      <c r="B340" t="s">
        <v>121</v>
      </c>
      <c r="C340">
        <v>2015</v>
      </c>
      <c r="D340">
        <v>236</v>
      </c>
      <c r="E340">
        <v>26</v>
      </c>
      <c r="F340">
        <v>0.59745762711864403</v>
      </c>
      <c r="G340">
        <v>0.04</v>
      </c>
      <c r="H340">
        <v>5</v>
      </c>
      <c r="I340">
        <v>0.4</v>
      </c>
      <c r="J340">
        <v>0.9</v>
      </c>
      <c r="K340">
        <v>0.04</v>
      </c>
      <c r="L340">
        <v>7</v>
      </c>
      <c r="M340" t="s">
        <v>104</v>
      </c>
      <c r="N340" t="s">
        <v>41</v>
      </c>
      <c r="O340" t="s">
        <v>111</v>
      </c>
      <c r="P340" t="s">
        <v>77</v>
      </c>
      <c r="Q340" t="s">
        <v>98</v>
      </c>
      <c r="R340" t="s">
        <v>106</v>
      </c>
      <c r="S340" t="s">
        <v>48</v>
      </c>
      <c r="T340" t="s">
        <v>84</v>
      </c>
      <c r="U340" t="s">
        <v>94</v>
      </c>
      <c r="V340" t="s">
        <v>103</v>
      </c>
      <c r="W340">
        <v>7.6049935061836704</v>
      </c>
      <c r="X340">
        <v>7.5541906704545401</v>
      </c>
      <c r="Y340">
        <v>7.3886781438709699</v>
      </c>
      <c r="Z340">
        <v>7.3815627140909097</v>
      </c>
      <c r="AA340">
        <v>7.3070480987179396</v>
      </c>
      <c r="AB340">
        <v>6.9507566892352903</v>
      </c>
      <c r="AC340">
        <v>6.8841889522222202</v>
      </c>
      <c r="AD340">
        <v>6.8745473754285698</v>
      </c>
      <c r="AE340">
        <v>6.8431648952500002</v>
      </c>
      <c r="AF340">
        <v>6.8298428272222198</v>
      </c>
    </row>
    <row r="341" spans="1:32" x14ac:dyDescent="0.3">
      <c r="A341">
        <v>327</v>
      </c>
      <c r="B341" t="s">
        <v>121</v>
      </c>
      <c r="C341">
        <v>2015</v>
      </c>
      <c r="D341">
        <v>236</v>
      </c>
      <c r="E341">
        <v>27</v>
      </c>
      <c r="F341">
        <v>0.51694915254237195</v>
      </c>
      <c r="G341">
        <v>0.8</v>
      </c>
      <c r="H341">
        <v>5</v>
      </c>
      <c r="I341">
        <v>0.08</v>
      </c>
      <c r="J341">
        <v>0.6</v>
      </c>
      <c r="K341">
        <v>0.86</v>
      </c>
      <c r="L341">
        <v>2</v>
      </c>
      <c r="M341" t="s">
        <v>77</v>
      </c>
      <c r="N341" t="s">
        <v>81</v>
      </c>
      <c r="O341" t="s">
        <v>42</v>
      </c>
      <c r="P341" t="s">
        <v>56</v>
      </c>
      <c r="Q341" t="s">
        <v>85</v>
      </c>
      <c r="R341" t="s">
        <v>98</v>
      </c>
      <c r="S341" t="s">
        <v>50</v>
      </c>
      <c r="T341" t="s">
        <v>53</v>
      </c>
      <c r="U341" t="s">
        <v>69</v>
      </c>
      <c r="V341" t="s">
        <v>105</v>
      </c>
      <c r="W341">
        <v>4.8849564569999897</v>
      </c>
      <c r="X341">
        <v>4.2780378025000001</v>
      </c>
      <c r="Y341">
        <v>4.0085124954736804</v>
      </c>
      <c r="Z341">
        <v>3.9785397385714201</v>
      </c>
      <c r="AA341">
        <v>3.9627889072727198</v>
      </c>
      <c r="AB341">
        <v>3.9432344134999999</v>
      </c>
      <c r="AC341">
        <v>3.8983859399999998</v>
      </c>
      <c r="AD341">
        <v>3.7964396100000002</v>
      </c>
      <c r="AE341">
        <v>3.7489731855555499</v>
      </c>
      <c r="AF341">
        <v>3.7445630499999898</v>
      </c>
    </row>
    <row r="342" spans="1:32" x14ac:dyDescent="0.3">
      <c r="A342">
        <v>328</v>
      </c>
      <c r="B342" t="s">
        <v>121</v>
      </c>
      <c r="C342">
        <v>2015</v>
      </c>
      <c r="D342">
        <v>236</v>
      </c>
      <c r="E342">
        <v>28</v>
      </c>
      <c r="F342">
        <v>0.52118644067796605</v>
      </c>
      <c r="G342">
        <v>0.14000000000000001</v>
      </c>
      <c r="H342">
        <v>9</v>
      </c>
      <c r="I342">
        <v>0.66</v>
      </c>
      <c r="J342">
        <v>0.48</v>
      </c>
      <c r="K342">
        <v>0.7</v>
      </c>
      <c r="L342">
        <v>8</v>
      </c>
      <c r="M342" t="s">
        <v>111</v>
      </c>
      <c r="N342" t="s">
        <v>104</v>
      </c>
      <c r="O342" t="s">
        <v>32</v>
      </c>
      <c r="P342" t="s">
        <v>52</v>
      </c>
      <c r="Q342" t="s">
        <v>64</v>
      </c>
      <c r="R342" t="s">
        <v>88</v>
      </c>
      <c r="S342" t="s">
        <v>98</v>
      </c>
      <c r="T342" t="s">
        <v>83</v>
      </c>
      <c r="U342" t="s">
        <v>57</v>
      </c>
      <c r="V342" t="s">
        <v>84</v>
      </c>
      <c r="W342">
        <v>6.1392458192307604</v>
      </c>
      <c r="X342">
        <v>5.7916773019230696</v>
      </c>
      <c r="Y342">
        <v>5.5274496917646996</v>
      </c>
      <c r="Z342">
        <v>5.3072705252941104</v>
      </c>
      <c r="AA342">
        <v>5.19832413045454</v>
      </c>
      <c r="AB342">
        <v>5.1086476290908998</v>
      </c>
      <c r="AC342">
        <v>5.0586787031999902</v>
      </c>
      <c r="AD342">
        <v>5.0056659453846102</v>
      </c>
      <c r="AE342">
        <v>4.8964306862500004</v>
      </c>
      <c r="AF342">
        <v>4.83792139333333</v>
      </c>
    </row>
    <row r="343" spans="1:32" x14ac:dyDescent="0.3">
      <c r="A343">
        <v>329</v>
      </c>
      <c r="B343" t="s">
        <v>121</v>
      </c>
      <c r="C343">
        <v>2015</v>
      </c>
      <c r="D343">
        <v>236</v>
      </c>
      <c r="E343">
        <v>29</v>
      </c>
      <c r="F343">
        <v>0.55932203389830504</v>
      </c>
      <c r="G343">
        <v>0.08</v>
      </c>
      <c r="H343">
        <v>7</v>
      </c>
      <c r="I343">
        <v>0.72</v>
      </c>
      <c r="J343">
        <v>0.94</v>
      </c>
      <c r="K343">
        <v>1</v>
      </c>
      <c r="L343">
        <v>2</v>
      </c>
      <c r="M343" t="s">
        <v>98</v>
      </c>
      <c r="N343" t="s">
        <v>77</v>
      </c>
      <c r="O343" t="s">
        <v>104</v>
      </c>
      <c r="P343" t="s">
        <v>52</v>
      </c>
      <c r="Q343" t="s">
        <v>111</v>
      </c>
      <c r="R343" t="s">
        <v>107</v>
      </c>
      <c r="S343" t="s">
        <v>72</v>
      </c>
      <c r="T343" t="s">
        <v>41</v>
      </c>
      <c r="U343" t="s">
        <v>94</v>
      </c>
      <c r="V343" t="s">
        <v>93</v>
      </c>
      <c r="W343">
        <v>4.8028406864468103</v>
      </c>
      <c r="X343">
        <v>4.3934075490277698</v>
      </c>
      <c r="Y343">
        <v>4.1977009469516098</v>
      </c>
      <c r="Z343">
        <v>4.0664182541071403</v>
      </c>
      <c r="AA343">
        <v>3.9808783767307601</v>
      </c>
      <c r="AB343">
        <v>3.8779556504705801</v>
      </c>
      <c r="AC343">
        <v>3.8312256134693801</v>
      </c>
      <c r="AD343">
        <v>3.7474001979999998</v>
      </c>
      <c r="AE343">
        <v>3.7285059071590898</v>
      </c>
      <c r="AF343">
        <v>3.6310537470370301</v>
      </c>
    </row>
    <row r="344" spans="1:32" x14ac:dyDescent="0.3">
      <c r="A344">
        <v>330</v>
      </c>
      <c r="B344" t="s">
        <v>121</v>
      </c>
      <c r="C344">
        <v>2015</v>
      </c>
      <c r="D344">
        <v>236</v>
      </c>
      <c r="E344">
        <v>30</v>
      </c>
      <c r="F344">
        <v>0.572033898305084</v>
      </c>
      <c r="G344">
        <v>0.24</v>
      </c>
      <c r="H344">
        <v>6</v>
      </c>
      <c r="I344">
        <v>0.62</v>
      </c>
      <c r="J344">
        <v>0.72</v>
      </c>
      <c r="K344">
        <v>0.1</v>
      </c>
      <c r="L344">
        <v>0</v>
      </c>
      <c r="M344" t="s">
        <v>94</v>
      </c>
      <c r="N344" t="s">
        <v>39</v>
      </c>
      <c r="O344" t="s">
        <v>84</v>
      </c>
      <c r="P344" t="s">
        <v>77</v>
      </c>
      <c r="Q344" t="s">
        <v>63</v>
      </c>
      <c r="R344" t="s">
        <v>93</v>
      </c>
      <c r="S344" t="s">
        <v>88</v>
      </c>
      <c r="T344" t="s">
        <v>53</v>
      </c>
      <c r="U344" t="s">
        <v>104</v>
      </c>
      <c r="V344" t="s">
        <v>109</v>
      </c>
      <c r="W344">
        <v>2.3292639312954502</v>
      </c>
      <c r="X344">
        <v>2.0866413147428502</v>
      </c>
      <c r="Y344">
        <v>2.0085930850754101</v>
      </c>
      <c r="Z344">
        <v>1.9615556951586199</v>
      </c>
      <c r="AA344">
        <v>1.86188830263829</v>
      </c>
      <c r="AB344">
        <v>1.67250535169523</v>
      </c>
      <c r="AC344">
        <v>1.6603785202500001</v>
      </c>
      <c r="AD344">
        <v>1.63628479285714</v>
      </c>
      <c r="AE344">
        <v>1.60560054795857</v>
      </c>
      <c r="AF344">
        <v>1.5804964025581301</v>
      </c>
    </row>
    <row r="345" spans="1:32" x14ac:dyDescent="0.3">
      <c r="A345">
        <v>331</v>
      </c>
      <c r="B345" t="s">
        <v>121</v>
      </c>
      <c r="C345">
        <v>2015</v>
      </c>
      <c r="D345">
        <v>236</v>
      </c>
      <c r="E345">
        <v>31</v>
      </c>
      <c r="F345">
        <v>0.58898305084745695</v>
      </c>
      <c r="G345">
        <v>0.48</v>
      </c>
      <c r="H345">
        <v>4</v>
      </c>
      <c r="I345">
        <v>0.56000000000000005</v>
      </c>
      <c r="J345">
        <v>0.64</v>
      </c>
      <c r="K345">
        <v>0.64</v>
      </c>
      <c r="L345">
        <v>8</v>
      </c>
      <c r="M345" t="s">
        <v>77</v>
      </c>
      <c r="N345" t="s">
        <v>89</v>
      </c>
      <c r="O345" t="s">
        <v>67</v>
      </c>
      <c r="P345" t="s">
        <v>41</v>
      </c>
      <c r="Q345" t="s">
        <v>94</v>
      </c>
      <c r="R345" t="s">
        <v>75</v>
      </c>
      <c r="S345" t="s">
        <v>104</v>
      </c>
      <c r="T345" t="s">
        <v>85</v>
      </c>
      <c r="U345" t="s">
        <v>109</v>
      </c>
      <c r="V345" t="s">
        <v>69</v>
      </c>
      <c r="W345">
        <v>5.6731170172857102</v>
      </c>
      <c r="X345">
        <v>4.7013322974999996</v>
      </c>
      <c r="Y345">
        <v>4.5355148612499896</v>
      </c>
      <c r="Z345">
        <v>4.5094069187499999</v>
      </c>
      <c r="AA345">
        <v>4.4810228443333298</v>
      </c>
      <c r="AB345">
        <v>4.4301597660000001</v>
      </c>
      <c r="AC345">
        <v>4.3979322547142798</v>
      </c>
      <c r="AD345">
        <v>4.3349197394166596</v>
      </c>
      <c r="AE345">
        <v>4.2960952501111098</v>
      </c>
      <c r="AF345">
        <v>4.2601337078999997</v>
      </c>
    </row>
    <row r="346" spans="1:32" x14ac:dyDescent="0.3">
      <c r="A346">
        <v>332</v>
      </c>
      <c r="B346" t="s">
        <v>121</v>
      </c>
      <c r="C346">
        <v>2015</v>
      </c>
      <c r="D346">
        <v>236</v>
      </c>
      <c r="E346">
        <v>32</v>
      </c>
      <c r="F346">
        <v>0.56355932203389802</v>
      </c>
      <c r="G346">
        <v>0.02</v>
      </c>
      <c r="H346">
        <v>6</v>
      </c>
      <c r="I346">
        <v>0.22</v>
      </c>
      <c r="J346">
        <v>0.46</v>
      </c>
      <c r="K346">
        <v>0.8</v>
      </c>
      <c r="L346">
        <v>6</v>
      </c>
      <c r="M346" t="s">
        <v>98</v>
      </c>
      <c r="N346" t="s">
        <v>104</v>
      </c>
      <c r="O346" t="s">
        <v>64</v>
      </c>
      <c r="P346" t="s">
        <v>109</v>
      </c>
      <c r="Q346" t="s">
        <v>61</v>
      </c>
      <c r="R346" t="s">
        <v>77</v>
      </c>
      <c r="S346" t="s">
        <v>111</v>
      </c>
      <c r="T346" t="s">
        <v>72</v>
      </c>
      <c r="U346" t="s">
        <v>103</v>
      </c>
      <c r="V346" t="s">
        <v>76</v>
      </c>
      <c r="W346">
        <v>9.0358895799999992</v>
      </c>
      <c r="X346">
        <v>8.4891712993939397</v>
      </c>
      <c r="Y346">
        <v>6.9711105348571403</v>
      </c>
      <c r="Z346">
        <v>6.94593929835714</v>
      </c>
      <c r="AA346">
        <v>6.8738951400000001</v>
      </c>
      <c r="AB346">
        <v>6.8288184649999897</v>
      </c>
      <c r="AC346">
        <v>6.7215166231249901</v>
      </c>
      <c r="AD346">
        <v>6.7072920775</v>
      </c>
      <c r="AE346">
        <v>6.7020214486363603</v>
      </c>
      <c r="AF346">
        <v>6.6936622031578903</v>
      </c>
    </row>
    <row r="347" spans="1:32" x14ac:dyDescent="0.3">
      <c r="A347">
        <v>333</v>
      </c>
      <c r="B347" t="s">
        <v>121</v>
      </c>
      <c r="C347">
        <v>2015</v>
      </c>
      <c r="D347">
        <v>236</v>
      </c>
      <c r="E347">
        <v>33</v>
      </c>
      <c r="F347">
        <v>0.58050847457627097</v>
      </c>
      <c r="G347">
        <v>0.28000000000000003</v>
      </c>
      <c r="H347">
        <v>7</v>
      </c>
      <c r="I347">
        <v>0.88</v>
      </c>
      <c r="J347">
        <v>0.56000000000000005</v>
      </c>
      <c r="K347">
        <v>0.66</v>
      </c>
      <c r="L347">
        <v>7</v>
      </c>
      <c r="M347" t="s">
        <v>41</v>
      </c>
      <c r="N347" t="s">
        <v>104</v>
      </c>
      <c r="O347" t="s">
        <v>37</v>
      </c>
      <c r="P347" t="s">
        <v>92</v>
      </c>
      <c r="Q347" t="s">
        <v>74</v>
      </c>
      <c r="R347" t="s">
        <v>61</v>
      </c>
      <c r="S347" t="s">
        <v>75</v>
      </c>
      <c r="T347" t="s">
        <v>67</v>
      </c>
      <c r="U347" t="s">
        <v>49</v>
      </c>
      <c r="V347" t="s">
        <v>47</v>
      </c>
      <c r="W347">
        <v>5.6311699503888804</v>
      </c>
      <c r="X347">
        <v>4.6935618703333297</v>
      </c>
      <c r="Y347">
        <v>3.8640478543999999</v>
      </c>
      <c r="Z347">
        <v>3.8583614259230701</v>
      </c>
      <c r="AA347">
        <v>3.8153762742857098</v>
      </c>
      <c r="AB347">
        <v>3.7884607657894702</v>
      </c>
      <c r="AC347">
        <v>3.7685048043333298</v>
      </c>
      <c r="AD347">
        <v>3.70113983825</v>
      </c>
      <c r="AE347">
        <v>3.6526671944375</v>
      </c>
      <c r="AF347">
        <v>3.5921540702105199</v>
      </c>
    </row>
    <row r="348" spans="1:32" x14ac:dyDescent="0.3">
      <c r="A348">
        <v>334</v>
      </c>
      <c r="B348" t="s">
        <v>121</v>
      </c>
      <c r="C348">
        <v>2015</v>
      </c>
      <c r="D348">
        <v>236</v>
      </c>
      <c r="E348">
        <v>34</v>
      </c>
      <c r="F348">
        <v>0.59322033898305004</v>
      </c>
      <c r="G348">
        <v>0.34</v>
      </c>
      <c r="H348">
        <v>9</v>
      </c>
      <c r="I348">
        <v>0.8</v>
      </c>
      <c r="J348">
        <v>0.66</v>
      </c>
      <c r="K348">
        <v>0.98</v>
      </c>
      <c r="L348">
        <v>0</v>
      </c>
      <c r="M348" t="s">
        <v>67</v>
      </c>
      <c r="N348" t="s">
        <v>41</v>
      </c>
      <c r="O348" t="s">
        <v>88</v>
      </c>
      <c r="P348" t="s">
        <v>103</v>
      </c>
      <c r="Q348" t="s">
        <v>45</v>
      </c>
      <c r="R348" t="s">
        <v>33</v>
      </c>
      <c r="S348" t="s">
        <v>93</v>
      </c>
      <c r="T348" t="s">
        <v>94</v>
      </c>
      <c r="U348" t="s">
        <v>39</v>
      </c>
      <c r="V348" t="s">
        <v>37</v>
      </c>
      <c r="W348">
        <v>4.0637964094999903</v>
      </c>
      <c r="X348">
        <v>3.8082778813124998</v>
      </c>
      <c r="Y348">
        <v>3.8015413128999902</v>
      </c>
      <c r="Z348">
        <v>3.49760187682352</v>
      </c>
      <c r="AA348">
        <v>3.3585429308666601</v>
      </c>
      <c r="AB348">
        <v>3.3096578756000001</v>
      </c>
      <c r="AC348">
        <v>3.3014097590000002</v>
      </c>
      <c r="AD348">
        <v>3.3006187913076901</v>
      </c>
      <c r="AE348">
        <v>3.2744085699999999</v>
      </c>
      <c r="AF348">
        <v>3.2710014985999898</v>
      </c>
    </row>
    <row r="349" spans="1:32" x14ac:dyDescent="0.3">
      <c r="A349">
        <v>335</v>
      </c>
      <c r="B349" t="s">
        <v>121</v>
      </c>
      <c r="C349">
        <v>2015</v>
      </c>
      <c r="D349">
        <v>236</v>
      </c>
      <c r="E349">
        <v>35</v>
      </c>
      <c r="F349">
        <v>0.59322033898305004</v>
      </c>
      <c r="G349">
        <v>0.08</v>
      </c>
      <c r="H349">
        <v>6</v>
      </c>
      <c r="I349">
        <v>1</v>
      </c>
      <c r="J349">
        <v>0.86</v>
      </c>
      <c r="K349">
        <v>0.88</v>
      </c>
      <c r="L349">
        <v>9</v>
      </c>
      <c r="M349" t="s">
        <v>77</v>
      </c>
      <c r="N349" t="s">
        <v>98</v>
      </c>
      <c r="O349" t="s">
        <v>33</v>
      </c>
      <c r="P349" t="s">
        <v>111</v>
      </c>
      <c r="Q349" t="s">
        <v>39</v>
      </c>
      <c r="R349" t="s">
        <v>104</v>
      </c>
      <c r="S349" t="s">
        <v>94</v>
      </c>
      <c r="T349" t="s">
        <v>99</v>
      </c>
      <c r="U349" t="s">
        <v>83</v>
      </c>
      <c r="V349" t="s">
        <v>61</v>
      </c>
      <c r="W349">
        <v>7.9757761411111101</v>
      </c>
      <c r="X349">
        <v>7.5161948491666601</v>
      </c>
      <c r="Y349">
        <v>7.3996607413333297</v>
      </c>
      <c r="Z349">
        <v>6.9596425488888896</v>
      </c>
      <c r="AA349">
        <v>6.9114025249999997</v>
      </c>
      <c r="AB349">
        <v>6.7731136100000002</v>
      </c>
      <c r="AC349">
        <v>6.5896127208333297</v>
      </c>
      <c r="AD349">
        <v>6.5203593035294096</v>
      </c>
      <c r="AE349">
        <v>6.4847670142857101</v>
      </c>
      <c r="AF349">
        <v>6.412337215</v>
      </c>
    </row>
    <row r="350" spans="1:32" x14ac:dyDescent="0.3">
      <c r="A350">
        <v>336</v>
      </c>
      <c r="B350" t="s">
        <v>121</v>
      </c>
      <c r="C350">
        <v>2015</v>
      </c>
      <c r="D350">
        <v>236</v>
      </c>
      <c r="E350">
        <v>36</v>
      </c>
      <c r="F350">
        <v>0.62288135593220295</v>
      </c>
      <c r="G350">
        <v>0.04</v>
      </c>
      <c r="H350">
        <v>7</v>
      </c>
      <c r="I350">
        <v>0.46</v>
      </c>
      <c r="J350">
        <v>0.76</v>
      </c>
      <c r="K350">
        <v>0.54</v>
      </c>
      <c r="L350">
        <v>4</v>
      </c>
      <c r="M350" t="s">
        <v>94</v>
      </c>
      <c r="N350" t="s">
        <v>111</v>
      </c>
      <c r="O350" t="s">
        <v>104</v>
      </c>
      <c r="P350" t="s">
        <v>41</v>
      </c>
      <c r="Q350" t="s">
        <v>64</v>
      </c>
      <c r="R350" t="s">
        <v>98</v>
      </c>
      <c r="S350" t="s">
        <v>39</v>
      </c>
      <c r="T350" t="s">
        <v>90</v>
      </c>
      <c r="U350" t="s">
        <v>77</v>
      </c>
      <c r="V350" t="s">
        <v>32</v>
      </c>
      <c r="W350">
        <v>4.7689932138271596</v>
      </c>
      <c r="X350">
        <v>4.5923646135897398</v>
      </c>
      <c r="Y350">
        <v>4.5086747939176401</v>
      </c>
      <c r="Z350">
        <v>4.4274083347727196</v>
      </c>
      <c r="AA350">
        <v>4.4022253601149401</v>
      </c>
      <c r="AB350">
        <v>4.2556682150439498</v>
      </c>
      <c r="AC350">
        <v>4.0327774000499996</v>
      </c>
      <c r="AD350">
        <v>3.9560402010249902</v>
      </c>
      <c r="AE350">
        <v>3.9020143320327798</v>
      </c>
      <c r="AF350">
        <v>3.8835883828656699</v>
      </c>
    </row>
    <row r="351" spans="1:32" x14ac:dyDescent="0.3">
      <c r="A351">
        <v>337</v>
      </c>
      <c r="B351" t="s">
        <v>121</v>
      </c>
      <c r="C351">
        <v>2015</v>
      </c>
      <c r="D351">
        <v>236</v>
      </c>
      <c r="E351">
        <v>37</v>
      </c>
      <c r="F351">
        <v>0.572033898305084</v>
      </c>
      <c r="G351">
        <v>0.62</v>
      </c>
      <c r="H351">
        <v>6</v>
      </c>
      <c r="I351">
        <v>1</v>
      </c>
      <c r="J351">
        <v>0.46</v>
      </c>
      <c r="K351">
        <v>0.4</v>
      </c>
      <c r="L351">
        <v>10</v>
      </c>
      <c r="M351" t="s">
        <v>72</v>
      </c>
      <c r="N351" t="s">
        <v>89</v>
      </c>
      <c r="O351" t="s">
        <v>42</v>
      </c>
      <c r="P351" t="s">
        <v>69</v>
      </c>
      <c r="Q351" t="s">
        <v>50</v>
      </c>
      <c r="R351" t="s">
        <v>85</v>
      </c>
      <c r="S351" t="s">
        <v>98</v>
      </c>
      <c r="T351" t="s">
        <v>84</v>
      </c>
      <c r="U351" t="s">
        <v>64</v>
      </c>
      <c r="V351" t="s">
        <v>38</v>
      </c>
      <c r="W351">
        <v>10.3732039</v>
      </c>
      <c r="X351">
        <v>10.187432775</v>
      </c>
      <c r="Y351">
        <v>9.3703527349999902</v>
      </c>
      <c r="Z351">
        <v>9.0808787333333303</v>
      </c>
      <c r="AA351">
        <v>9.0196407339999993</v>
      </c>
      <c r="AB351">
        <v>8.9127856833333308</v>
      </c>
      <c r="AC351">
        <v>8.5433237633333299</v>
      </c>
      <c r="AD351">
        <v>8.3838258645454502</v>
      </c>
      <c r="AE351">
        <v>8.2986690966666607</v>
      </c>
      <c r="AF351">
        <v>8.1623239499999993</v>
      </c>
    </row>
    <row r="352" spans="1:32" x14ac:dyDescent="0.3">
      <c r="A352">
        <v>338</v>
      </c>
      <c r="B352" t="s">
        <v>121</v>
      </c>
      <c r="C352">
        <v>2015</v>
      </c>
      <c r="D352">
        <v>236</v>
      </c>
      <c r="E352">
        <v>38</v>
      </c>
      <c r="F352">
        <v>0.57627118644067798</v>
      </c>
      <c r="G352">
        <v>0.64</v>
      </c>
      <c r="H352">
        <v>10</v>
      </c>
      <c r="I352">
        <v>0.98</v>
      </c>
      <c r="J352">
        <v>0.9</v>
      </c>
      <c r="K352">
        <v>0.82</v>
      </c>
      <c r="L352">
        <v>4</v>
      </c>
      <c r="M352" t="s">
        <v>83</v>
      </c>
      <c r="N352" t="s">
        <v>93</v>
      </c>
      <c r="O352" t="s">
        <v>41</v>
      </c>
      <c r="P352" t="s">
        <v>77</v>
      </c>
      <c r="Q352" t="s">
        <v>39</v>
      </c>
      <c r="R352" t="s">
        <v>52</v>
      </c>
      <c r="S352" t="s">
        <v>111</v>
      </c>
      <c r="T352" t="s">
        <v>109</v>
      </c>
      <c r="U352" t="s">
        <v>62</v>
      </c>
      <c r="V352" t="s">
        <v>82</v>
      </c>
      <c r="W352">
        <v>6.74368330999999</v>
      </c>
      <c r="X352">
        <v>6.5647831999999999</v>
      </c>
      <c r="Y352">
        <v>5.3881749934999998</v>
      </c>
      <c r="Z352">
        <v>5.3198044728571396</v>
      </c>
      <c r="AA352">
        <v>5.2955841814285698</v>
      </c>
      <c r="AB352">
        <v>5.0360809128571402</v>
      </c>
      <c r="AC352">
        <v>4.8697839411111099</v>
      </c>
      <c r="AD352">
        <v>4.7132229952857099</v>
      </c>
      <c r="AE352">
        <v>4.6546989087500004</v>
      </c>
      <c r="AF352">
        <v>4.5850097524999898</v>
      </c>
    </row>
    <row r="353" spans="1:32" x14ac:dyDescent="0.3">
      <c r="A353">
        <v>339</v>
      </c>
      <c r="B353" t="s">
        <v>121</v>
      </c>
      <c r="C353">
        <v>2015</v>
      </c>
      <c r="D353">
        <v>236</v>
      </c>
      <c r="E353">
        <v>39</v>
      </c>
      <c r="F353">
        <v>0.58898305084745695</v>
      </c>
      <c r="G353">
        <v>0.08</v>
      </c>
      <c r="H353">
        <v>9</v>
      </c>
      <c r="I353">
        <v>0.92</v>
      </c>
      <c r="J353">
        <v>0.98</v>
      </c>
      <c r="K353">
        <v>0.22</v>
      </c>
      <c r="L353">
        <v>4</v>
      </c>
      <c r="M353" t="s">
        <v>77</v>
      </c>
      <c r="N353" t="s">
        <v>111</v>
      </c>
      <c r="O353" t="s">
        <v>98</v>
      </c>
      <c r="P353" t="s">
        <v>72</v>
      </c>
      <c r="Q353" t="s">
        <v>41</v>
      </c>
      <c r="R353" t="s">
        <v>104</v>
      </c>
      <c r="S353" t="s">
        <v>105</v>
      </c>
      <c r="T353" t="s">
        <v>88</v>
      </c>
      <c r="U353" t="s">
        <v>84</v>
      </c>
      <c r="V353" t="s">
        <v>59</v>
      </c>
      <c r="W353">
        <v>4.2419073625908998</v>
      </c>
      <c r="X353">
        <v>4.2046976173725401</v>
      </c>
      <c r="Y353">
        <v>4.18671219658928</v>
      </c>
      <c r="Z353">
        <v>3.9969858363555502</v>
      </c>
      <c r="AA353">
        <v>3.8927441179795901</v>
      </c>
      <c r="AB353">
        <v>3.8802668789325798</v>
      </c>
      <c r="AC353">
        <v>3.6692478475588199</v>
      </c>
      <c r="AD353">
        <v>3.3361975852037</v>
      </c>
      <c r="AE353">
        <v>3.3287912840757499</v>
      </c>
      <c r="AF353">
        <v>3.3192633618181802</v>
      </c>
    </row>
    <row r="354" spans="1:32" x14ac:dyDescent="0.3">
      <c r="A354">
        <v>340</v>
      </c>
      <c r="B354" t="s">
        <v>121</v>
      </c>
      <c r="C354">
        <v>2015</v>
      </c>
      <c r="D354">
        <v>236</v>
      </c>
      <c r="E354">
        <v>40</v>
      </c>
      <c r="F354">
        <v>0.572033898305084</v>
      </c>
      <c r="G354">
        <v>0.2</v>
      </c>
      <c r="H354">
        <v>1</v>
      </c>
      <c r="I354">
        <v>0.96</v>
      </c>
      <c r="J354">
        <v>0.98</v>
      </c>
      <c r="K354">
        <v>0.78</v>
      </c>
      <c r="L354">
        <v>7</v>
      </c>
      <c r="M354" t="s">
        <v>111</v>
      </c>
      <c r="N354" t="s">
        <v>77</v>
      </c>
      <c r="O354" t="s">
        <v>41</v>
      </c>
      <c r="P354" t="s">
        <v>104</v>
      </c>
      <c r="Q354" t="s">
        <v>98</v>
      </c>
      <c r="R354" t="s">
        <v>52</v>
      </c>
      <c r="S354" t="s">
        <v>94</v>
      </c>
      <c r="T354" t="s">
        <v>103</v>
      </c>
      <c r="U354" t="s">
        <v>72</v>
      </c>
      <c r="V354" t="s">
        <v>55</v>
      </c>
      <c r="W354">
        <v>16.0866933</v>
      </c>
      <c r="X354">
        <v>11.288237563333301</v>
      </c>
      <c r="Y354">
        <v>10.959980509999999</v>
      </c>
      <c r="Z354">
        <v>10.19530922</v>
      </c>
      <c r="AA354">
        <v>9.4525324859999902</v>
      </c>
      <c r="AB354">
        <v>9.3449699650000007</v>
      </c>
      <c r="AC354">
        <v>9.2708023333333305</v>
      </c>
      <c r="AD354">
        <v>9.0315713899999999</v>
      </c>
      <c r="AE354">
        <v>8.8724834974999993</v>
      </c>
      <c r="AF354">
        <v>8.4054279399999992</v>
      </c>
    </row>
    <row r="355" spans="1:32" x14ac:dyDescent="0.3">
      <c r="A355">
        <v>341</v>
      </c>
      <c r="B355" t="s">
        <v>121</v>
      </c>
      <c r="C355">
        <v>2015</v>
      </c>
      <c r="D355">
        <v>236</v>
      </c>
      <c r="E355">
        <v>41</v>
      </c>
      <c r="F355">
        <v>0.58474576271186396</v>
      </c>
      <c r="G355">
        <v>0.1</v>
      </c>
      <c r="H355">
        <v>9</v>
      </c>
      <c r="I355">
        <v>0.98</v>
      </c>
      <c r="J355">
        <v>0.88</v>
      </c>
      <c r="K355">
        <v>0.02</v>
      </c>
      <c r="L355">
        <v>8</v>
      </c>
      <c r="M355" t="s">
        <v>98</v>
      </c>
      <c r="N355" t="s">
        <v>39</v>
      </c>
      <c r="O355" t="s">
        <v>77</v>
      </c>
      <c r="P355" t="s">
        <v>104</v>
      </c>
      <c r="Q355" t="s">
        <v>64</v>
      </c>
      <c r="R355" t="s">
        <v>48</v>
      </c>
      <c r="S355" t="s">
        <v>45</v>
      </c>
      <c r="T355" t="s">
        <v>72</v>
      </c>
      <c r="U355" t="s">
        <v>43</v>
      </c>
      <c r="V355" t="s">
        <v>33</v>
      </c>
      <c r="W355">
        <v>4.7847562808723296</v>
      </c>
      <c r="X355">
        <v>4.3861137035555497</v>
      </c>
      <c r="Y355">
        <v>4.3267634740857099</v>
      </c>
      <c r="Z355">
        <v>4.1869022153225703</v>
      </c>
      <c r="AA355">
        <v>4.14908239072727</v>
      </c>
      <c r="AB355">
        <v>4.06105481437036</v>
      </c>
      <c r="AC355">
        <v>4.0201598498064497</v>
      </c>
      <c r="AD355">
        <v>4.0019112190624897</v>
      </c>
      <c r="AE355">
        <v>3.847496396375</v>
      </c>
      <c r="AF355">
        <v>3.79387356621621</v>
      </c>
    </row>
    <row r="356" spans="1:32" x14ac:dyDescent="0.3">
      <c r="A356">
        <v>342</v>
      </c>
      <c r="B356" t="s">
        <v>121</v>
      </c>
      <c r="C356">
        <v>2015</v>
      </c>
      <c r="D356">
        <v>236</v>
      </c>
      <c r="E356">
        <v>42</v>
      </c>
      <c r="F356">
        <v>0.58898305084745695</v>
      </c>
      <c r="G356">
        <v>0.26</v>
      </c>
      <c r="H356">
        <v>7</v>
      </c>
      <c r="I356">
        <v>0.92</v>
      </c>
      <c r="J356">
        <v>0.76</v>
      </c>
      <c r="K356">
        <v>0.52</v>
      </c>
      <c r="L356">
        <v>6</v>
      </c>
      <c r="M356" t="s">
        <v>71</v>
      </c>
      <c r="N356" t="s">
        <v>90</v>
      </c>
      <c r="O356" t="s">
        <v>48</v>
      </c>
      <c r="P356" t="s">
        <v>64</v>
      </c>
      <c r="Q356" t="s">
        <v>92</v>
      </c>
      <c r="R356" t="s">
        <v>104</v>
      </c>
      <c r="S356" t="s">
        <v>50</v>
      </c>
      <c r="T356" t="s">
        <v>60</v>
      </c>
      <c r="U356" t="s">
        <v>94</v>
      </c>
      <c r="V356" t="s">
        <v>37</v>
      </c>
      <c r="W356">
        <v>5.0849403138333296</v>
      </c>
      <c r="X356">
        <v>4.7900207635714196</v>
      </c>
      <c r="Y356">
        <v>4.0646754169230697</v>
      </c>
      <c r="Z356">
        <v>4.0080120715454504</v>
      </c>
      <c r="AA356">
        <v>4.0062182298235198</v>
      </c>
      <c r="AB356">
        <v>4.0055575547916602</v>
      </c>
      <c r="AC356">
        <v>3.9113140294705802</v>
      </c>
      <c r="AD356">
        <v>3.8970611254285701</v>
      </c>
      <c r="AE356">
        <v>3.87750724461538</v>
      </c>
      <c r="AF356">
        <v>3.7308374554166601</v>
      </c>
    </row>
    <row r="357" spans="1:32" x14ac:dyDescent="0.3">
      <c r="A357">
        <v>343</v>
      </c>
      <c r="B357" t="s">
        <v>121</v>
      </c>
      <c r="C357">
        <v>2015</v>
      </c>
      <c r="D357">
        <v>236</v>
      </c>
      <c r="E357">
        <v>43</v>
      </c>
      <c r="F357">
        <v>0.55084745762711795</v>
      </c>
      <c r="G357">
        <v>0.48</v>
      </c>
      <c r="H357">
        <v>8</v>
      </c>
      <c r="I357">
        <v>0.5</v>
      </c>
      <c r="J357">
        <v>1</v>
      </c>
      <c r="K357">
        <v>0.1</v>
      </c>
      <c r="L357">
        <v>4</v>
      </c>
      <c r="M357" t="s">
        <v>93</v>
      </c>
      <c r="N357" t="s">
        <v>58</v>
      </c>
      <c r="O357" t="s">
        <v>72</v>
      </c>
      <c r="P357" t="s">
        <v>104</v>
      </c>
      <c r="Q357" t="s">
        <v>108</v>
      </c>
      <c r="R357" t="s">
        <v>110</v>
      </c>
      <c r="S357" t="s">
        <v>111</v>
      </c>
      <c r="T357" t="s">
        <v>33</v>
      </c>
      <c r="U357" t="s">
        <v>45</v>
      </c>
      <c r="V357" t="s">
        <v>42</v>
      </c>
      <c r="W357">
        <v>3.7632167133333301</v>
      </c>
      <c r="X357">
        <v>3.52049370534615</v>
      </c>
      <c r="Y357">
        <v>2.9378326603266598</v>
      </c>
      <c r="Z357">
        <v>2.6621968180560001</v>
      </c>
      <c r="AA357">
        <v>2.6589523073333301</v>
      </c>
      <c r="AB357">
        <v>2.5921240185799999</v>
      </c>
      <c r="AC357">
        <v>2.5022410202448202</v>
      </c>
      <c r="AD357">
        <v>2.3780148439117599</v>
      </c>
      <c r="AE357">
        <v>2.3671503690333302</v>
      </c>
      <c r="AF357">
        <v>2.2559047313785698</v>
      </c>
    </row>
    <row r="358" spans="1:32" x14ac:dyDescent="0.3">
      <c r="A358">
        <v>344</v>
      </c>
      <c r="B358" t="s">
        <v>121</v>
      </c>
      <c r="C358">
        <v>2015</v>
      </c>
      <c r="D358">
        <v>236</v>
      </c>
      <c r="E358">
        <v>44</v>
      </c>
      <c r="F358">
        <v>0.56779661016949101</v>
      </c>
      <c r="G358">
        <v>0.18</v>
      </c>
      <c r="H358">
        <v>9</v>
      </c>
      <c r="I358">
        <v>0.68</v>
      </c>
      <c r="J358">
        <v>0.82</v>
      </c>
      <c r="K358">
        <v>0.02</v>
      </c>
      <c r="L358">
        <v>1</v>
      </c>
      <c r="M358" t="s">
        <v>104</v>
      </c>
      <c r="N358" t="s">
        <v>72</v>
      </c>
      <c r="O358" t="s">
        <v>106</v>
      </c>
      <c r="P358" t="s">
        <v>88</v>
      </c>
      <c r="Q358" t="s">
        <v>111</v>
      </c>
      <c r="R358" t="s">
        <v>109</v>
      </c>
      <c r="S358" t="s">
        <v>94</v>
      </c>
      <c r="T358" t="s">
        <v>60</v>
      </c>
      <c r="U358" t="s">
        <v>61</v>
      </c>
      <c r="V358" t="s">
        <v>39</v>
      </c>
      <c r="W358">
        <v>2.09283057784927</v>
      </c>
      <c r="X358">
        <v>1.8983805081365299</v>
      </c>
      <c r="Y358">
        <v>1.8972035045195099</v>
      </c>
      <c r="Z358">
        <v>1.87970817152682</v>
      </c>
      <c r="AA358">
        <v>1.8724768263492499</v>
      </c>
      <c r="AB358">
        <v>1.80011066318095</v>
      </c>
      <c r="AC358">
        <v>1.7163017591583301</v>
      </c>
      <c r="AD358">
        <v>1.6961700491203999</v>
      </c>
      <c r="AE358">
        <v>1.6952224480870299</v>
      </c>
      <c r="AF358">
        <v>1.69080168705833</v>
      </c>
    </row>
    <row r="359" spans="1:32" x14ac:dyDescent="0.3">
      <c r="A359">
        <v>345</v>
      </c>
      <c r="B359" t="s">
        <v>121</v>
      </c>
      <c r="C359">
        <v>2015</v>
      </c>
      <c r="D359">
        <v>236</v>
      </c>
      <c r="E359">
        <v>45</v>
      </c>
      <c r="F359">
        <v>0.60593220338983</v>
      </c>
      <c r="G359">
        <v>0.94</v>
      </c>
      <c r="H359">
        <v>10</v>
      </c>
      <c r="I359">
        <v>0.74</v>
      </c>
      <c r="J359">
        <v>0.96</v>
      </c>
      <c r="K359">
        <v>0.57999999999999996</v>
      </c>
      <c r="L359">
        <v>10</v>
      </c>
      <c r="M359" t="s">
        <v>87</v>
      </c>
      <c r="N359" t="s">
        <v>97</v>
      </c>
      <c r="O359" t="s">
        <v>104</v>
      </c>
      <c r="P359" t="s">
        <v>77</v>
      </c>
      <c r="Q359" t="s">
        <v>88</v>
      </c>
      <c r="R359" t="s">
        <v>72</v>
      </c>
      <c r="S359" t="s">
        <v>85</v>
      </c>
      <c r="T359" t="s">
        <v>33</v>
      </c>
      <c r="U359" t="s">
        <v>41</v>
      </c>
      <c r="V359" t="s">
        <v>50</v>
      </c>
      <c r="W359">
        <v>8.3913884124999996</v>
      </c>
      <c r="X359">
        <v>6.0524301164999903</v>
      </c>
      <c r="Y359">
        <v>5.9847547245555504</v>
      </c>
      <c r="Z359">
        <v>5.8774851769999996</v>
      </c>
      <c r="AA359">
        <v>5.6867322925000003</v>
      </c>
      <c r="AB359">
        <v>5.6130653478000001</v>
      </c>
      <c r="AC359">
        <v>5.2183889892500002</v>
      </c>
      <c r="AD359">
        <v>5.1488182939999998</v>
      </c>
      <c r="AE359">
        <v>5.1206223059999996</v>
      </c>
      <c r="AF359">
        <v>5.1067837630000001</v>
      </c>
    </row>
    <row r="360" spans="1:32" x14ac:dyDescent="0.3">
      <c r="A360">
        <v>346</v>
      </c>
      <c r="B360" t="s">
        <v>121</v>
      </c>
      <c r="C360">
        <v>2015</v>
      </c>
      <c r="D360">
        <v>236</v>
      </c>
      <c r="E360">
        <v>46</v>
      </c>
      <c r="F360">
        <v>0.52118644067796605</v>
      </c>
      <c r="G360">
        <v>0.5</v>
      </c>
      <c r="H360">
        <v>7</v>
      </c>
      <c r="I360">
        <v>0.2</v>
      </c>
      <c r="J360">
        <v>1</v>
      </c>
      <c r="K360">
        <v>0.34</v>
      </c>
      <c r="L360">
        <v>3</v>
      </c>
      <c r="M360" t="s">
        <v>52</v>
      </c>
      <c r="N360" t="s">
        <v>48</v>
      </c>
      <c r="O360" t="s">
        <v>84</v>
      </c>
      <c r="P360" t="s">
        <v>59</v>
      </c>
      <c r="Q360" t="s">
        <v>103</v>
      </c>
      <c r="R360" t="s">
        <v>55</v>
      </c>
      <c r="S360" t="s">
        <v>34</v>
      </c>
      <c r="T360" t="s">
        <v>111</v>
      </c>
      <c r="U360" t="s">
        <v>67</v>
      </c>
      <c r="V360" t="s">
        <v>104</v>
      </c>
      <c r="W360">
        <v>2.8416168798888801</v>
      </c>
      <c r="X360">
        <v>2.81826303718181</v>
      </c>
      <c r="Y360">
        <v>2.77410731667741</v>
      </c>
      <c r="Z360">
        <v>2.7637543311428501</v>
      </c>
      <c r="AA360">
        <v>2.75831409959999</v>
      </c>
      <c r="AB360">
        <v>2.6670050209199898</v>
      </c>
      <c r="AC360">
        <v>2.6602175489999902</v>
      </c>
      <c r="AD360">
        <v>2.6315221979166599</v>
      </c>
      <c r="AE360">
        <v>2.60068647993333</v>
      </c>
      <c r="AF360">
        <v>2.5420797999999998</v>
      </c>
    </row>
    <row r="361" spans="1:32" x14ac:dyDescent="0.3">
      <c r="A361">
        <v>347</v>
      </c>
      <c r="B361" t="s">
        <v>121</v>
      </c>
      <c r="C361">
        <v>2015</v>
      </c>
      <c r="D361">
        <v>236</v>
      </c>
      <c r="E361">
        <v>47</v>
      </c>
      <c r="F361">
        <v>0.57627118644067798</v>
      </c>
      <c r="G361">
        <v>0.66</v>
      </c>
      <c r="H361">
        <v>1</v>
      </c>
      <c r="I361">
        <v>0.38</v>
      </c>
      <c r="J361">
        <v>0.86</v>
      </c>
      <c r="K361">
        <v>0.88</v>
      </c>
      <c r="L361">
        <v>1</v>
      </c>
      <c r="M361" t="s">
        <v>77</v>
      </c>
      <c r="N361" t="s">
        <v>111</v>
      </c>
      <c r="O361" t="s">
        <v>39</v>
      </c>
      <c r="P361" t="s">
        <v>41</v>
      </c>
      <c r="Q361" t="s">
        <v>43</v>
      </c>
      <c r="R361" t="s">
        <v>55</v>
      </c>
      <c r="S361" t="s">
        <v>95</v>
      </c>
      <c r="T361" t="s">
        <v>52</v>
      </c>
      <c r="U361" t="s">
        <v>104</v>
      </c>
      <c r="V361" t="s">
        <v>67</v>
      </c>
      <c r="W361">
        <v>17.894910800000002</v>
      </c>
      <c r="X361">
        <v>16.844958304999999</v>
      </c>
      <c r="Y361">
        <v>13.485916599999999</v>
      </c>
      <c r="Z361">
        <v>13.123700100000001</v>
      </c>
      <c r="AA361">
        <v>12.828094500000001</v>
      </c>
      <c r="AB361">
        <v>12.774963400000001</v>
      </c>
      <c r="AC361">
        <v>11.173730900000001</v>
      </c>
      <c r="AD361">
        <v>10.697644199999999</v>
      </c>
      <c r="AE361">
        <v>10.093492019999999</v>
      </c>
      <c r="AF361">
        <v>10.027342774999999</v>
      </c>
    </row>
    <row r="362" spans="1:32" x14ac:dyDescent="0.3">
      <c r="A362">
        <v>348</v>
      </c>
      <c r="B362" t="s">
        <v>121</v>
      </c>
      <c r="C362">
        <v>2015</v>
      </c>
      <c r="D362">
        <v>236</v>
      </c>
      <c r="E362">
        <v>48</v>
      </c>
      <c r="F362">
        <v>0.55932203389830504</v>
      </c>
      <c r="G362">
        <v>0.08</v>
      </c>
      <c r="H362">
        <v>10</v>
      </c>
      <c r="I362">
        <v>0.16</v>
      </c>
      <c r="J362">
        <v>0.64</v>
      </c>
      <c r="K362">
        <v>0.68</v>
      </c>
      <c r="L362">
        <v>1</v>
      </c>
      <c r="M362" t="s">
        <v>98</v>
      </c>
      <c r="N362" t="s">
        <v>104</v>
      </c>
      <c r="O362" t="s">
        <v>42</v>
      </c>
      <c r="P362" t="s">
        <v>45</v>
      </c>
      <c r="Q362" t="s">
        <v>94</v>
      </c>
      <c r="R362" t="s">
        <v>57</v>
      </c>
      <c r="S362" t="s">
        <v>71</v>
      </c>
      <c r="T362" t="s">
        <v>61</v>
      </c>
      <c r="U362" t="s">
        <v>75</v>
      </c>
      <c r="V362" t="s">
        <v>68</v>
      </c>
      <c r="W362">
        <v>3.2541805843666598</v>
      </c>
      <c r="X362">
        <v>2.8215975681978001</v>
      </c>
      <c r="Y362">
        <v>2.62579480818918</v>
      </c>
      <c r="Z362">
        <v>2.4841922580000002</v>
      </c>
      <c r="AA362">
        <v>2.40190832161682</v>
      </c>
      <c r="AB362">
        <v>2.39409392877142</v>
      </c>
      <c r="AC362">
        <v>2.3337720138367302</v>
      </c>
      <c r="AD362">
        <v>2.3078407088408999</v>
      </c>
      <c r="AE362">
        <v>2.29315984310638</v>
      </c>
      <c r="AF362">
        <v>2.2600142347361101</v>
      </c>
    </row>
    <row r="363" spans="1:32" x14ac:dyDescent="0.3">
      <c r="A363">
        <v>349</v>
      </c>
      <c r="B363" t="s">
        <v>121</v>
      </c>
      <c r="C363">
        <v>2015</v>
      </c>
      <c r="D363">
        <v>236</v>
      </c>
      <c r="E363">
        <v>49</v>
      </c>
      <c r="F363">
        <v>0.59322033898305004</v>
      </c>
      <c r="G363">
        <v>0.24</v>
      </c>
      <c r="H363">
        <v>2</v>
      </c>
      <c r="I363">
        <v>0.84</v>
      </c>
      <c r="J363">
        <v>0.56000000000000005</v>
      </c>
      <c r="K363">
        <v>0.94</v>
      </c>
      <c r="L363">
        <v>9</v>
      </c>
      <c r="M363" t="s">
        <v>77</v>
      </c>
      <c r="N363" t="s">
        <v>85</v>
      </c>
      <c r="O363" t="s">
        <v>51</v>
      </c>
      <c r="P363" t="s">
        <v>47</v>
      </c>
      <c r="Q363" t="s">
        <v>99</v>
      </c>
      <c r="R363" t="s">
        <v>72</v>
      </c>
      <c r="S363" t="s">
        <v>111</v>
      </c>
      <c r="T363" t="s">
        <v>35</v>
      </c>
      <c r="U363" t="s">
        <v>41</v>
      </c>
      <c r="V363" t="s">
        <v>94</v>
      </c>
      <c r="W363">
        <v>12.565269499999999</v>
      </c>
      <c r="X363">
        <v>10.854072953999999</v>
      </c>
      <c r="Y363">
        <v>10.7940121</v>
      </c>
      <c r="Z363">
        <v>10.472519682</v>
      </c>
      <c r="AA363">
        <v>10.25416686</v>
      </c>
      <c r="AB363">
        <v>10.19045247</v>
      </c>
      <c r="AC363">
        <v>10.0233235316666</v>
      </c>
      <c r="AD363">
        <v>9.9421014866666599</v>
      </c>
      <c r="AE363">
        <v>9.6523814140000006</v>
      </c>
      <c r="AF363">
        <v>9.5359782316666593</v>
      </c>
    </row>
    <row r="364" spans="1:32" x14ac:dyDescent="0.3">
      <c r="A364">
        <v>350</v>
      </c>
      <c r="B364" t="s">
        <v>121</v>
      </c>
      <c r="C364">
        <v>2015</v>
      </c>
      <c r="D364">
        <v>236</v>
      </c>
      <c r="E364">
        <v>50</v>
      </c>
      <c r="F364">
        <v>0.59745762711864403</v>
      </c>
      <c r="G364">
        <v>0.06</v>
      </c>
      <c r="H364">
        <v>8</v>
      </c>
      <c r="I364">
        <v>0.42</v>
      </c>
      <c r="J364">
        <v>0.98</v>
      </c>
      <c r="K364">
        <v>0.7</v>
      </c>
      <c r="L364">
        <v>1</v>
      </c>
      <c r="M364" t="s">
        <v>78</v>
      </c>
      <c r="N364" t="s">
        <v>48</v>
      </c>
      <c r="O364" t="s">
        <v>94</v>
      </c>
      <c r="P364" t="s">
        <v>50</v>
      </c>
      <c r="Q364" t="s">
        <v>111</v>
      </c>
      <c r="R364" t="s">
        <v>87</v>
      </c>
      <c r="S364" t="s">
        <v>103</v>
      </c>
      <c r="T364" t="s">
        <v>104</v>
      </c>
      <c r="U364" t="s">
        <v>51</v>
      </c>
      <c r="V364" t="s">
        <v>98</v>
      </c>
      <c r="W364">
        <v>2.9296586055373099</v>
      </c>
      <c r="X364">
        <v>2.8560337988674598</v>
      </c>
      <c r="Y364">
        <v>2.85032019245378</v>
      </c>
      <c r="Z364">
        <v>2.6328342606750001</v>
      </c>
      <c r="AA364">
        <v>2.5865935234537001</v>
      </c>
      <c r="AB364">
        <v>2.5728146976379298</v>
      </c>
      <c r="AC364">
        <v>2.5479744444186001</v>
      </c>
      <c r="AD364">
        <v>2.5369325709097699</v>
      </c>
      <c r="AE364">
        <v>2.5315424249610299</v>
      </c>
      <c r="AF364">
        <v>2.5190479854032199</v>
      </c>
    </row>
    <row r="365" spans="1:32" x14ac:dyDescent="0.3">
      <c r="A365">
        <v>351</v>
      </c>
      <c r="B365" t="s">
        <v>121</v>
      </c>
      <c r="C365">
        <v>2015</v>
      </c>
      <c r="D365">
        <v>236</v>
      </c>
      <c r="E365">
        <v>51</v>
      </c>
      <c r="F365">
        <v>0.50423728813559299</v>
      </c>
      <c r="G365">
        <v>0.64</v>
      </c>
      <c r="H365">
        <v>4</v>
      </c>
      <c r="I365">
        <v>0.66</v>
      </c>
      <c r="J365">
        <v>0.96</v>
      </c>
      <c r="K365">
        <v>0.96</v>
      </c>
      <c r="L365">
        <v>0</v>
      </c>
      <c r="M365" t="s">
        <v>50</v>
      </c>
      <c r="N365" t="s">
        <v>41</v>
      </c>
      <c r="O365" t="s">
        <v>77</v>
      </c>
      <c r="P365" t="s">
        <v>90</v>
      </c>
      <c r="Q365" t="s">
        <v>57</v>
      </c>
      <c r="R365" t="s">
        <v>111</v>
      </c>
      <c r="S365" t="s">
        <v>105</v>
      </c>
      <c r="T365" t="s">
        <v>46</v>
      </c>
      <c r="U365" t="s">
        <v>70</v>
      </c>
      <c r="V365" t="s">
        <v>104</v>
      </c>
      <c r="W365">
        <v>5.7597502499999997</v>
      </c>
      <c r="X365">
        <v>5.3723682873999996</v>
      </c>
      <c r="Y365">
        <v>5.2519519249999904</v>
      </c>
      <c r="Z365">
        <v>5.1993455639999997</v>
      </c>
      <c r="AA365">
        <v>4.9452578233333302</v>
      </c>
      <c r="AB365">
        <v>4.6802302496999904</v>
      </c>
      <c r="AC365">
        <v>4.6753016015000002</v>
      </c>
      <c r="AD365">
        <v>4.65089738</v>
      </c>
      <c r="AE365">
        <v>4.4987604015454501</v>
      </c>
      <c r="AF365">
        <v>4.4904273778461503</v>
      </c>
    </row>
    <row r="366" spans="1:32" x14ac:dyDescent="0.3">
      <c r="A366">
        <v>352</v>
      </c>
      <c r="B366" t="s">
        <v>121</v>
      </c>
      <c r="C366">
        <v>2015</v>
      </c>
      <c r="D366">
        <v>236</v>
      </c>
      <c r="E366">
        <v>52</v>
      </c>
      <c r="F366">
        <v>0.55084745762711795</v>
      </c>
      <c r="G366">
        <v>0.2</v>
      </c>
      <c r="H366">
        <v>6</v>
      </c>
      <c r="I366">
        <v>0.57999999999999996</v>
      </c>
      <c r="J366">
        <v>0.9</v>
      </c>
      <c r="K366">
        <v>0.48</v>
      </c>
      <c r="L366">
        <v>7</v>
      </c>
      <c r="M366" t="s">
        <v>80</v>
      </c>
      <c r="N366" t="s">
        <v>41</v>
      </c>
      <c r="O366" t="s">
        <v>50</v>
      </c>
      <c r="P366" t="s">
        <v>104</v>
      </c>
      <c r="Q366" t="s">
        <v>77</v>
      </c>
      <c r="R366" t="s">
        <v>35</v>
      </c>
      <c r="S366" t="s">
        <v>75</v>
      </c>
      <c r="T366" t="s">
        <v>92</v>
      </c>
      <c r="U366" t="s">
        <v>39</v>
      </c>
      <c r="V366" t="s">
        <v>33</v>
      </c>
      <c r="W366">
        <v>4.8696323366666601</v>
      </c>
      <c r="X366">
        <v>4.8154543093846103</v>
      </c>
      <c r="Y366">
        <v>4.4332971111666604</v>
      </c>
      <c r="Z366">
        <v>4.3444657915517197</v>
      </c>
      <c r="AA366">
        <v>3.8524240354615298</v>
      </c>
      <c r="AB366">
        <v>3.8028275171428501</v>
      </c>
      <c r="AC366">
        <v>3.6952817219999998</v>
      </c>
      <c r="AD366">
        <v>3.5461893386111099</v>
      </c>
      <c r="AE366">
        <v>3.4814134064736799</v>
      </c>
      <c r="AF366">
        <v>3.4695773128260798</v>
      </c>
    </row>
    <row r="367" spans="1:32" x14ac:dyDescent="0.3">
      <c r="A367">
        <v>353</v>
      </c>
      <c r="B367" t="s">
        <v>121</v>
      </c>
      <c r="C367">
        <v>2015</v>
      </c>
      <c r="D367">
        <v>236</v>
      </c>
      <c r="E367">
        <v>53</v>
      </c>
      <c r="F367">
        <v>0.55932203389830504</v>
      </c>
      <c r="G367">
        <v>0.62</v>
      </c>
      <c r="H367">
        <v>6</v>
      </c>
      <c r="I367">
        <v>0.34</v>
      </c>
      <c r="J367">
        <v>1</v>
      </c>
      <c r="K367">
        <v>0.76</v>
      </c>
      <c r="L367">
        <v>2</v>
      </c>
      <c r="M367" t="s">
        <v>65</v>
      </c>
      <c r="N367" t="s">
        <v>89</v>
      </c>
      <c r="O367" t="s">
        <v>104</v>
      </c>
      <c r="P367" t="s">
        <v>85</v>
      </c>
      <c r="Q367" t="s">
        <v>94</v>
      </c>
      <c r="R367" t="s">
        <v>110</v>
      </c>
      <c r="S367" t="s">
        <v>84</v>
      </c>
      <c r="T367" t="s">
        <v>40</v>
      </c>
      <c r="U367" t="s">
        <v>97</v>
      </c>
      <c r="V367" t="s">
        <v>93</v>
      </c>
      <c r="W367">
        <v>5.5192016150000001</v>
      </c>
      <c r="X367">
        <v>5.1842317600000003</v>
      </c>
      <c r="Y367">
        <v>4.91879403088888</v>
      </c>
      <c r="Z367">
        <v>4.520956510625</v>
      </c>
      <c r="AA367">
        <v>4.5208554642857104</v>
      </c>
      <c r="AB367">
        <v>4.2454698080000002</v>
      </c>
      <c r="AC367">
        <v>4.1171381931874897</v>
      </c>
      <c r="AD367">
        <v>4.0504617700000001</v>
      </c>
      <c r="AE367">
        <v>3.7300120682000002</v>
      </c>
      <c r="AF367">
        <v>3.6353351585999998</v>
      </c>
    </row>
    <row r="368" spans="1:32" x14ac:dyDescent="0.3">
      <c r="A368">
        <v>354</v>
      </c>
      <c r="B368" t="s">
        <v>121</v>
      </c>
      <c r="C368">
        <v>2015</v>
      </c>
      <c r="D368">
        <v>236</v>
      </c>
      <c r="E368">
        <v>54</v>
      </c>
      <c r="F368">
        <v>0.58898305084745695</v>
      </c>
      <c r="G368">
        <v>0.34</v>
      </c>
      <c r="H368">
        <v>9</v>
      </c>
      <c r="I368">
        <v>0.64</v>
      </c>
      <c r="J368">
        <v>0.76</v>
      </c>
      <c r="K368">
        <v>0.32</v>
      </c>
      <c r="L368">
        <v>3</v>
      </c>
      <c r="M368" t="s">
        <v>76</v>
      </c>
      <c r="N368" t="s">
        <v>78</v>
      </c>
      <c r="O368" t="s">
        <v>104</v>
      </c>
      <c r="P368" t="s">
        <v>111</v>
      </c>
      <c r="Q368" t="s">
        <v>77</v>
      </c>
      <c r="R368" t="s">
        <v>50</v>
      </c>
      <c r="S368" t="s">
        <v>45</v>
      </c>
      <c r="T368" t="s">
        <v>90</v>
      </c>
      <c r="U368" t="s">
        <v>110</v>
      </c>
      <c r="V368" t="s">
        <v>72</v>
      </c>
      <c r="W368">
        <v>3.4785509711666598</v>
      </c>
      <c r="X368">
        <v>3.3716976045</v>
      </c>
      <c r="Y368">
        <v>3.3043867301481402</v>
      </c>
      <c r="Z368">
        <v>3.2367771253214199</v>
      </c>
      <c r="AA368">
        <v>3.0665033135384601</v>
      </c>
      <c r="AB368">
        <v>2.85621807058333</v>
      </c>
      <c r="AC368">
        <v>2.82107671104347</v>
      </c>
      <c r="AD368">
        <v>2.8081835015833301</v>
      </c>
      <c r="AE368">
        <v>2.6826070193999998</v>
      </c>
      <c r="AF368">
        <v>2.6812911547692302</v>
      </c>
    </row>
    <row r="369" spans="1:32" x14ac:dyDescent="0.3">
      <c r="A369">
        <v>355</v>
      </c>
      <c r="B369" t="s">
        <v>121</v>
      </c>
      <c r="C369">
        <v>2015</v>
      </c>
      <c r="D369">
        <v>236</v>
      </c>
      <c r="E369">
        <v>55</v>
      </c>
      <c r="F369">
        <v>0.60169491525423702</v>
      </c>
      <c r="G369">
        <v>0.16</v>
      </c>
      <c r="H369">
        <v>9</v>
      </c>
      <c r="I369">
        <v>0.78</v>
      </c>
      <c r="J369">
        <v>0.96</v>
      </c>
      <c r="K369">
        <v>0.1</v>
      </c>
      <c r="L369">
        <v>10</v>
      </c>
      <c r="M369" t="s">
        <v>77</v>
      </c>
      <c r="N369" t="s">
        <v>104</v>
      </c>
      <c r="O369" t="s">
        <v>72</v>
      </c>
      <c r="P369" t="s">
        <v>94</v>
      </c>
      <c r="Q369" t="s">
        <v>45</v>
      </c>
      <c r="R369" t="s">
        <v>41</v>
      </c>
      <c r="S369" t="s">
        <v>48</v>
      </c>
      <c r="T369" t="s">
        <v>43</v>
      </c>
      <c r="U369" t="s">
        <v>61</v>
      </c>
      <c r="V369" t="s">
        <v>92</v>
      </c>
      <c r="W369">
        <v>4.9673785178947298</v>
      </c>
      <c r="X369">
        <v>4.8578139807586096</v>
      </c>
      <c r="Y369">
        <v>4.7805173988888896</v>
      </c>
      <c r="Z369">
        <v>4.6354908324166599</v>
      </c>
      <c r="AA369">
        <v>4.51309046384615</v>
      </c>
      <c r="AB369">
        <v>4.4878505561333304</v>
      </c>
      <c r="AC369">
        <v>4.4085292167999999</v>
      </c>
      <c r="AD369">
        <v>4.3932640250689596</v>
      </c>
      <c r="AE369">
        <v>4.3879411776470496</v>
      </c>
      <c r="AF369">
        <v>4.3355626409444401</v>
      </c>
    </row>
    <row r="370" spans="1:32" x14ac:dyDescent="0.3">
      <c r="A370">
        <v>356</v>
      </c>
      <c r="B370" t="s">
        <v>121</v>
      </c>
      <c r="C370">
        <v>2015</v>
      </c>
      <c r="D370">
        <v>236</v>
      </c>
      <c r="E370">
        <v>56</v>
      </c>
      <c r="F370">
        <v>0.59745762711864403</v>
      </c>
      <c r="G370">
        <v>0.02</v>
      </c>
      <c r="H370">
        <v>9</v>
      </c>
      <c r="I370">
        <v>0.88</v>
      </c>
      <c r="J370">
        <v>0.84</v>
      </c>
      <c r="K370">
        <v>0.46</v>
      </c>
      <c r="L370">
        <v>5</v>
      </c>
      <c r="M370" t="s">
        <v>98</v>
      </c>
      <c r="N370" t="s">
        <v>77</v>
      </c>
      <c r="O370" t="s">
        <v>104</v>
      </c>
      <c r="P370" t="s">
        <v>39</v>
      </c>
      <c r="Q370" t="s">
        <v>111</v>
      </c>
      <c r="R370" t="s">
        <v>41</v>
      </c>
      <c r="S370" t="s">
        <v>72</v>
      </c>
      <c r="T370" t="s">
        <v>94</v>
      </c>
      <c r="U370" t="s">
        <v>78</v>
      </c>
      <c r="V370" t="s">
        <v>64</v>
      </c>
      <c r="W370">
        <v>6.9683853529999897</v>
      </c>
      <c r="X370">
        <v>6.3724764173132504</v>
      </c>
      <c r="Y370">
        <v>6.3242372664927498</v>
      </c>
      <c r="Z370">
        <v>6.0821400855507202</v>
      </c>
      <c r="AA370">
        <v>5.9008276708045901</v>
      </c>
      <c r="AB370">
        <v>5.79807097139473</v>
      </c>
      <c r="AC370">
        <v>5.7625348216049304</v>
      </c>
      <c r="AD370">
        <v>5.6476021756853898</v>
      </c>
      <c r="AE370">
        <v>5.6377659001093701</v>
      </c>
      <c r="AF370">
        <v>5.4525513882222203</v>
      </c>
    </row>
    <row r="371" spans="1:32" x14ac:dyDescent="0.3">
      <c r="A371">
        <v>357</v>
      </c>
      <c r="B371" t="s">
        <v>121</v>
      </c>
      <c r="C371">
        <v>2015</v>
      </c>
      <c r="D371">
        <v>236</v>
      </c>
      <c r="E371">
        <v>57</v>
      </c>
      <c r="F371">
        <v>0.59745762711864403</v>
      </c>
      <c r="G371">
        <v>0.12</v>
      </c>
      <c r="H371">
        <v>6</v>
      </c>
      <c r="I371">
        <v>0.74</v>
      </c>
      <c r="J371">
        <v>0.88</v>
      </c>
      <c r="K371">
        <v>1</v>
      </c>
      <c r="L371">
        <v>1</v>
      </c>
      <c r="M371" t="s">
        <v>104</v>
      </c>
      <c r="N371" t="s">
        <v>80</v>
      </c>
      <c r="O371" t="s">
        <v>59</v>
      </c>
      <c r="P371" t="s">
        <v>39</v>
      </c>
      <c r="Q371" t="s">
        <v>90</v>
      </c>
      <c r="R371" t="s">
        <v>48</v>
      </c>
      <c r="S371" t="s">
        <v>83</v>
      </c>
      <c r="T371" t="s">
        <v>41</v>
      </c>
      <c r="U371" t="s">
        <v>98</v>
      </c>
      <c r="V371" t="s">
        <v>103</v>
      </c>
      <c r="W371">
        <v>3.8098086209000002</v>
      </c>
      <c r="X371">
        <v>3.57277661275862</v>
      </c>
      <c r="Y371">
        <v>3.5278462239285702</v>
      </c>
      <c r="Z371">
        <v>3.3985305876071399</v>
      </c>
      <c r="AA371">
        <v>3.35725971885714</v>
      </c>
      <c r="AB371">
        <v>3.3412298509285701</v>
      </c>
      <c r="AC371">
        <v>3.3267604306896499</v>
      </c>
      <c r="AD371">
        <v>3.2969782793448199</v>
      </c>
      <c r="AE371">
        <v>3.2733478615640998</v>
      </c>
      <c r="AF371">
        <v>3.2164399353055502</v>
      </c>
    </row>
    <row r="372" spans="1:32" x14ac:dyDescent="0.3">
      <c r="A372">
        <v>358</v>
      </c>
      <c r="B372" t="s">
        <v>121</v>
      </c>
      <c r="C372">
        <v>2015</v>
      </c>
      <c r="D372">
        <v>236</v>
      </c>
      <c r="E372">
        <v>58</v>
      </c>
      <c r="F372">
        <v>0.57627118644067798</v>
      </c>
      <c r="G372">
        <v>0.22</v>
      </c>
      <c r="H372">
        <v>7</v>
      </c>
      <c r="I372">
        <v>0.7</v>
      </c>
      <c r="J372">
        <v>0.8</v>
      </c>
      <c r="K372">
        <v>0.86</v>
      </c>
      <c r="L372">
        <v>4</v>
      </c>
      <c r="M372" t="s">
        <v>94</v>
      </c>
      <c r="N372" t="s">
        <v>42</v>
      </c>
      <c r="O372" t="s">
        <v>51</v>
      </c>
      <c r="P372" t="s">
        <v>41</v>
      </c>
      <c r="Q372" t="s">
        <v>107</v>
      </c>
      <c r="R372" t="s">
        <v>104</v>
      </c>
      <c r="S372" t="s">
        <v>78</v>
      </c>
      <c r="T372" t="s">
        <v>62</v>
      </c>
      <c r="U372" t="s">
        <v>99</v>
      </c>
      <c r="V372" t="s">
        <v>85</v>
      </c>
      <c r="W372">
        <v>4.5160025036956499</v>
      </c>
      <c r="X372">
        <v>3.8853217558333299</v>
      </c>
      <c r="Y372">
        <v>3.8454073553888799</v>
      </c>
      <c r="Z372">
        <v>3.6993028859333301</v>
      </c>
      <c r="AA372">
        <v>3.5849645803499901</v>
      </c>
      <c r="AB372">
        <v>3.5700715070937501</v>
      </c>
      <c r="AC372">
        <v>3.5000450762500002</v>
      </c>
      <c r="AD372">
        <v>3.4834814774705798</v>
      </c>
      <c r="AE372">
        <v>3.45816277047058</v>
      </c>
      <c r="AF372">
        <v>3.4519749721875002</v>
      </c>
    </row>
    <row r="373" spans="1:32" x14ac:dyDescent="0.3">
      <c r="A373">
        <v>359</v>
      </c>
      <c r="B373" t="s">
        <v>121</v>
      </c>
      <c r="C373">
        <v>2015</v>
      </c>
      <c r="D373">
        <v>236</v>
      </c>
      <c r="E373">
        <v>59</v>
      </c>
      <c r="F373">
        <v>0.53389830508474501</v>
      </c>
      <c r="G373">
        <v>0.26</v>
      </c>
      <c r="H373">
        <v>7</v>
      </c>
      <c r="I373">
        <v>0.8</v>
      </c>
      <c r="J373">
        <v>0.76</v>
      </c>
      <c r="K373">
        <v>0.34</v>
      </c>
      <c r="L373">
        <v>9</v>
      </c>
      <c r="M373" t="s">
        <v>78</v>
      </c>
      <c r="N373" t="s">
        <v>33</v>
      </c>
      <c r="O373" t="s">
        <v>39</v>
      </c>
      <c r="P373" t="s">
        <v>48</v>
      </c>
      <c r="Q373" t="s">
        <v>74</v>
      </c>
      <c r="R373" t="s">
        <v>104</v>
      </c>
      <c r="S373" t="s">
        <v>72</v>
      </c>
      <c r="T373" t="s">
        <v>41</v>
      </c>
      <c r="U373" t="s">
        <v>92</v>
      </c>
      <c r="V373" t="s">
        <v>111</v>
      </c>
      <c r="W373">
        <v>4.3494426902727197</v>
      </c>
      <c r="X373">
        <v>4.04386712508333</v>
      </c>
      <c r="Y373">
        <v>3.9397784741666602</v>
      </c>
      <c r="Z373">
        <v>3.8911718527777701</v>
      </c>
      <c r="AA373">
        <v>3.8548449130833302</v>
      </c>
      <c r="AB373">
        <v>3.8457428766842101</v>
      </c>
      <c r="AC373">
        <v>3.8227377955000001</v>
      </c>
      <c r="AD373">
        <v>3.8140667491818099</v>
      </c>
      <c r="AE373">
        <v>3.79466798336842</v>
      </c>
      <c r="AF373">
        <v>3.6610547776</v>
      </c>
    </row>
    <row r="374" spans="1:32" x14ac:dyDescent="0.3">
      <c r="A374">
        <v>360</v>
      </c>
      <c r="B374" t="s">
        <v>121</v>
      </c>
      <c r="C374">
        <v>2015</v>
      </c>
      <c r="D374">
        <v>236</v>
      </c>
      <c r="E374">
        <v>60</v>
      </c>
      <c r="F374">
        <v>0.55508474576271105</v>
      </c>
      <c r="G374">
        <v>0.26</v>
      </c>
      <c r="H374">
        <v>6</v>
      </c>
      <c r="I374">
        <v>0.4</v>
      </c>
      <c r="J374">
        <v>0.8</v>
      </c>
      <c r="K374">
        <v>0.12</v>
      </c>
      <c r="L374">
        <v>4</v>
      </c>
      <c r="M374" t="s">
        <v>84</v>
      </c>
      <c r="N374" t="s">
        <v>39</v>
      </c>
      <c r="O374" t="s">
        <v>104</v>
      </c>
      <c r="P374" t="s">
        <v>75</v>
      </c>
      <c r="Q374" t="s">
        <v>92</v>
      </c>
      <c r="R374" t="s">
        <v>90</v>
      </c>
      <c r="S374" t="s">
        <v>86</v>
      </c>
      <c r="T374" t="s">
        <v>64</v>
      </c>
      <c r="U374" t="s">
        <v>99</v>
      </c>
      <c r="V374" t="s">
        <v>66</v>
      </c>
      <c r="W374">
        <v>2.97295169329999</v>
      </c>
      <c r="X374">
        <v>2.9713801958620598</v>
      </c>
      <c r="Y374">
        <v>2.8983154158461502</v>
      </c>
      <c r="Z374">
        <v>2.8960615980714199</v>
      </c>
      <c r="AA374">
        <v>2.8781629888000002</v>
      </c>
      <c r="AB374">
        <v>2.8461827717857102</v>
      </c>
      <c r="AC374">
        <v>2.8054505189333301</v>
      </c>
      <c r="AD374">
        <v>2.6986893574062401</v>
      </c>
      <c r="AE374">
        <v>2.6768249110400002</v>
      </c>
      <c r="AF374">
        <v>2.6278548204285701</v>
      </c>
    </row>
    <row r="375" spans="1:32" x14ac:dyDescent="0.3">
      <c r="A375">
        <v>361</v>
      </c>
      <c r="B375" t="s">
        <v>121</v>
      </c>
      <c r="C375">
        <v>2015</v>
      </c>
      <c r="D375">
        <v>236</v>
      </c>
      <c r="E375">
        <v>61</v>
      </c>
      <c r="F375">
        <v>0.56779661016949101</v>
      </c>
      <c r="G375">
        <v>0.06</v>
      </c>
      <c r="H375">
        <v>3</v>
      </c>
      <c r="I375">
        <v>0.94</v>
      </c>
      <c r="J375">
        <v>0.92</v>
      </c>
      <c r="K375">
        <v>0.9</v>
      </c>
      <c r="L375">
        <v>6</v>
      </c>
      <c r="M375" t="s">
        <v>78</v>
      </c>
      <c r="N375" t="s">
        <v>111</v>
      </c>
      <c r="O375" t="s">
        <v>77</v>
      </c>
      <c r="P375" t="s">
        <v>98</v>
      </c>
      <c r="Q375" t="s">
        <v>75</v>
      </c>
      <c r="R375" t="s">
        <v>57</v>
      </c>
      <c r="S375" t="s">
        <v>41</v>
      </c>
      <c r="T375" t="s">
        <v>94</v>
      </c>
      <c r="U375" t="s">
        <v>104</v>
      </c>
      <c r="V375" t="s">
        <v>103</v>
      </c>
      <c r="W375">
        <v>12.1017255683333</v>
      </c>
      <c r="X375">
        <v>10.898550934444399</v>
      </c>
      <c r="Y375">
        <v>10.609341689285699</v>
      </c>
      <c r="Z375">
        <v>10.505848680625</v>
      </c>
      <c r="AA375">
        <v>9.9211993199999995</v>
      </c>
      <c r="AB375">
        <v>9.7899983319999997</v>
      </c>
      <c r="AC375">
        <v>9.5982388658333306</v>
      </c>
      <c r="AD375">
        <v>9.3944327969230699</v>
      </c>
      <c r="AE375">
        <v>9.0729104381249908</v>
      </c>
      <c r="AF375">
        <v>8.9976662741666598</v>
      </c>
    </row>
    <row r="376" spans="1:32" x14ac:dyDescent="0.3">
      <c r="A376">
        <v>362</v>
      </c>
      <c r="B376" t="s">
        <v>121</v>
      </c>
      <c r="C376">
        <v>2015</v>
      </c>
      <c r="D376">
        <v>236</v>
      </c>
      <c r="E376">
        <v>62</v>
      </c>
      <c r="F376">
        <v>0.59322033898305004</v>
      </c>
      <c r="G376">
        <v>0.2</v>
      </c>
      <c r="H376">
        <v>1</v>
      </c>
      <c r="I376">
        <v>0.48</v>
      </c>
      <c r="J376">
        <v>1</v>
      </c>
      <c r="K376">
        <v>0.56000000000000005</v>
      </c>
      <c r="L376">
        <v>5</v>
      </c>
      <c r="M376" t="s">
        <v>111</v>
      </c>
      <c r="N376" t="s">
        <v>77</v>
      </c>
      <c r="O376" t="s">
        <v>98</v>
      </c>
      <c r="P376" t="s">
        <v>41</v>
      </c>
      <c r="Q376" t="s">
        <v>55</v>
      </c>
      <c r="R376" t="s">
        <v>104</v>
      </c>
      <c r="S376" t="s">
        <v>94</v>
      </c>
      <c r="T376" t="s">
        <v>52</v>
      </c>
      <c r="U376" t="s">
        <v>72</v>
      </c>
      <c r="V376" t="s">
        <v>39</v>
      </c>
      <c r="W376">
        <v>15.410173425</v>
      </c>
      <c r="X376">
        <v>15.0844574</v>
      </c>
      <c r="Y376">
        <v>10.563311802499999</v>
      </c>
      <c r="Z376">
        <v>9.7417613074999991</v>
      </c>
      <c r="AA376">
        <v>8.799109005</v>
      </c>
      <c r="AB376">
        <v>8.7591658787500002</v>
      </c>
      <c r="AC376">
        <v>8.6644390366666606</v>
      </c>
      <c r="AD376">
        <v>8.33904815</v>
      </c>
      <c r="AE376">
        <v>8.0289907575000008</v>
      </c>
      <c r="AF376">
        <v>7.5293768575</v>
      </c>
    </row>
    <row r="377" spans="1:32" x14ac:dyDescent="0.3">
      <c r="A377">
        <v>363</v>
      </c>
      <c r="B377" t="s">
        <v>121</v>
      </c>
      <c r="C377">
        <v>2015</v>
      </c>
      <c r="D377">
        <v>236</v>
      </c>
      <c r="E377">
        <v>63</v>
      </c>
      <c r="F377">
        <v>0.55932203389830504</v>
      </c>
      <c r="G377">
        <v>0.24</v>
      </c>
      <c r="H377">
        <v>5</v>
      </c>
      <c r="I377">
        <v>0.32</v>
      </c>
      <c r="J377">
        <v>0.8</v>
      </c>
      <c r="K377">
        <v>0.04</v>
      </c>
      <c r="L377">
        <v>0</v>
      </c>
      <c r="M377" t="s">
        <v>42</v>
      </c>
      <c r="N377" t="s">
        <v>77</v>
      </c>
      <c r="O377" t="s">
        <v>109</v>
      </c>
      <c r="P377" t="s">
        <v>113</v>
      </c>
      <c r="Q377" t="s">
        <v>92</v>
      </c>
      <c r="R377" t="s">
        <v>104</v>
      </c>
      <c r="S377" t="s">
        <v>98</v>
      </c>
      <c r="T377" t="s">
        <v>61</v>
      </c>
      <c r="U377" t="s">
        <v>52</v>
      </c>
      <c r="V377" t="s">
        <v>45</v>
      </c>
      <c r="W377">
        <v>1.70344328248484</v>
      </c>
      <c r="X377">
        <v>1.6912805480258</v>
      </c>
      <c r="Y377">
        <v>1.57452203219464</v>
      </c>
      <c r="Z377">
        <v>1.5419391164379901</v>
      </c>
      <c r="AA377">
        <v>1.4259535938821399</v>
      </c>
      <c r="AB377">
        <v>1.4120676104780401</v>
      </c>
      <c r="AC377">
        <v>1.39793116162786</v>
      </c>
      <c r="AD377">
        <v>1.3797058224808501</v>
      </c>
      <c r="AE377">
        <v>1.37621155251724</v>
      </c>
      <c r="AF377">
        <v>1.36459946029811</v>
      </c>
    </row>
    <row r="378" spans="1:32" x14ac:dyDescent="0.3">
      <c r="A378">
        <v>364</v>
      </c>
      <c r="B378" t="s">
        <v>121</v>
      </c>
      <c r="C378">
        <v>2015</v>
      </c>
      <c r="D378">
        <v>236</v>
      </c>
      <c r="E378">
        <v>64</v>
      </c>
      <c r="F378">
        <v>0.572033898305084</v>
      </c>
      <c r="G378">
        <v>0.18</v>
      </c>
      <c r="H378">
        <v>7</v>
      </c>
      <c r="I378">
        <v>0.48</v>
      </c>
      <c r="J378">
        <v>0.68</v>
      </c>
      <c r="K378">
        <v>0.56000000000000005</v>
      </c>
      <c r="L378">
        <v>6</v>
      </c>
      <c r="M378" t="s">
        <v>41</v>
      </c>
      <c r="N378" t="s">
        <v>72</v>
      </c>
      <c r="O378" t="s">
        <v>104</v>
      </c>
      <c r="P378" t="s">
        <v>98</v>
      </c>
      <c r="Q378" t="s">
        <v>94</v>
      </c>
      <c r="R378" t="s">
        <v>84</v>
      </c>
      <c r="S378" t="s">
        <v>60</v>
      </c>
      <c r="T378" t="s">
        <v>113</v>
      </c>
      <c r="U378" t="s">
        <v>39</v>
      </c>
      <c r="V378" t="s">
        <v>43</v>
      </c>
      <c r="W378">
        <v>4.7303658824666597</v>
      </c>
      <c r="X378">
        <v>4.4735017985000001</v>
      </c>
      <c r="Y378">
        <v>4.4275360146571403</v>
      </c>
      <c r="Z378">
        <v>3.9001278769523799</v>
      </c>
      <c r="AA378">
        <v>3.7207770485</v>
      </c>
      <c r="AB378">
        <v>3.7148492037333298</v>
      </c>
      <c r="AC378">
        <v>3.5851363193076899</v>
      </c>
      <c r="AD378">
        <v>3.405592366</v>
      </c>
      <c r="AE378">
        <v>3.3914178631428502</v>
      </c>
      <c r="AF378">
        <v>3.3847122368064499</v>
      </c>
    </row>
    <row r="379" spans="1:32" x14ac:dyDescent="0.3">
      <c r="A379">
        <v>365</v>
      </c>
      <c r="B379" t="s">
        <v>121</v>
      </c>
      <c r="C379">
        <v>2015</v>
      </c>
      <c r="D379">
        <v>236</v>
      </c>
      <c r="E379">
        <v>65</v>
      </c>
      <c r="F379">
        <v>0.58898305084745695</v>
      </c>
      <c r="G379">
        <v>0.04</v>
      </c>
      <c r="H379">
        <v>8</v>
      </c>
      <c r="I379">
        <v>0.68</v>
      </c>
      <c r="J379">
        <v>0.84</v>
      </c>
      <c r="K379">
        <v>0.56000000000000005</v>
      </c>
      <c r="L379">
        <v>1</v>
      </c>
      <c r="M379" t="s">
        <v>104</v>
      </c>
      <c r="N379" t="s">
        <v>111</v>
      </c>
      <c r="O379" t="s">
        <v>39</v>
      </c>
      <c r="P379" t="s">
        <v>77</v>
      </c>
      <c r="Q379" t="s">
        <v>98</v>
      </c>
      <c r="R379" t="s">
        <v>109</v>
      </c>
      <c r="S379" t="s">
        <v>94</v>
      </c>
      <c r="T379" t="s">
        <v>59</v>
      </c>
      <c r="U379" t="s">
        <v>84</v>
      </c>
      <c r="V379" t="s">
        <v>35</v>
      </c>
      <c r="W379">
        <v>3.7335252732196902</v>
      </c>
      <c r="X379">
        <v>3.6804927709320299</v>
      </c>
      <c r="Y379">
        <v>3.65940799297368</v>
      </c>
      <c r="Z379">
        <v>3.51306412246511</v>
      </c>
      <c r="AA379">
        <v>3.47807781433999</v>
      </c>
      <c r="AB379">
        <v>3.43384455078378</v>
      </c>
      <c r="AC379">
        <v>3.3387712811250001</v>
      </c>
      <c r="AD379">
        <v>3.3374234281325199</v>
      </c>
      <c r="AE379">
        <v>3.3059824878947301</v>
      </c>
      <c r="AF379">
        <v>3.3049458687894702</v>
      </c>
    </row>
    <row r="380" spans="1:32" x14ac:dyDescent="0.3">
      <c r="A380">
        <v>366</v>
      </c>
      <c r="B380" t="s">
        <v>121</v>
      </c>
      <c r="C380">
        <v>2015</v>
      </c>
      <c r="D380">
        <v>236</v>
      </c>
      <c r="E380">
        <v>66</v>
      </c>
      <c r="F380">
        <v>0.54237288135593198</v>
      </c>
      <c r="G380">
        <v>0.08</v>
      </c>
      <c r="H380">
        <v>7</v>
      </c>
      <c r="I380">
        <v>0.26</v>
      </c>
      <c r="J380">
        <v>0.8</v>
      </c>
      <c r="K380">
        <v>1</v>
      </c>
      <c r="L380">
        <v>8</v>
      </c>
      <c r="M380" t="s">
        <v>77</v>
      </c>
      <c r="N380" t="s">
        <v>98</v>
      </c>
      <c r="O380" t="s">
        <v>94</v>
      </c>
      <c r="P380" t="s">
        <v>54</v>
      </c>
      <c r="Q380" t="s">
        <v>99</v>
      </c>
      <c r="R380" t="s">
        <v>107</v>
      </c>
      <c r="S380" t="s">
        <v>106</v>
      </c>
      <c r="T380" t="s">
        <v>45</v>
      </c>
      <c r="U380" t="s">
        <v>109</v>
      </c>
      <c r="V380" t="s">
        <v>110</v>
      </c>
      <c r="W380">
        <v>6.1361252642857096</v>
      </c>
      <c r="X380">
        <v>6.0918558777272702</v>
      </c>
      <c r="Y380">
        <v>5.7241311430000001</v>
      </c>
      <c r="Z380">
        <v>5.5998343306666598</v>
      </c>
      <c r="AA380">
        <v>5.297847945</v>
      </c>
      <c r="AB380">
        <v>5.2406123404166598</v>
      </c>
      <c r="AC380">
        <v>5.1106925493333302</v>
      </c>
      <c r="AD380">
        <v>5.0920584450000002</v>
      </c>
      <c r="AE380">
        <v>5.0571267010714296</v>
      </c>
      <c r="AF380">
        <v>5.0436673627272697</v>
      </c>
    </row>
    <row r="381" spans="1:32" x14ac:dyDescent="0.3">
      <c r="A381">
        <v>367</v>
      </c>
      <c r="B381" t="s">
        <v>121</v>
      </c>
      <c r="C381">
        <v>2015</v>
      </c>
      <c r="D381">
        <v>236</v>
      </c>
      <c r="E381">
        <v>67</v>
      </c>
      <c r="F381">
        <v>0.572033898305084</v>
      </c>
      <c r="G381">
        <v>0.16</v>
      </c>
      <c r="H381">
        <v>4</v>
      </c>
      <c r="I381">
        <v>0.36</v>
      </c>
      <c r="J381">
        <v>0.9</v>
      </c>
      <c r="K381">
        <v>0.72</v>
      </c>
      <c r="L381">
        <v>1</v>
      </c>
      <c r="M381" t="s">
        <v>104</v>
      </c>
      <c r="N381" t="s">
        <v>94</v>
      </c>
      <c r="O381" t="s">
        <v>84</v>
      </c>
      <c r="P381" t="s">
        <v>41</v>
      </c>
      <c r="Q381" t="s">
        <v>58</v>
      </c>
      <c r="R381" t="s">
        <v>54</v>
      </c>
      <c r="S381" t="s">
        <v>95</v>
      </c>
      <c r="T381" t="s">
        <v>35</v>
      </c>
      <c r="U381" t="s">
        <v>98</v>
      </c>
      <c r="V381" t="s">
        <v>75</v>
      </c>
      <c r="W381">
        <v>5.5288257553750002</v>
      </c>
      <c r="X381">
        <v>5.48555719941176</v>
      </c>
      <c r="Y381">
        <v>5.4778668178571399</v>
      </c>
      <c r="Z381">
        <v>5.3450902457142799</v>
      </c>
      <c r="AA381">
        <v>5.2120789060000003</v>
      </c>
      <c r="AB381">
        <v>5.0927086487500004</v>
      </c>
      <c r="AC381">
        <v>4.993764663875</v>
      </c>
      <c r="AD381">
        <v>4.7645291312499998</v>
      </c>
      <c r="AE381">
        <v>4.7549405849999999</v>
      </c>
      <c r="AF381">
        <v>4.7054467928571402</v>
      </c>
    </row>
    <row r="382" spans="1:32" x14ac:dyDescent="0.3">
      <c r="A382">
        <v>368</v>
      </c>
      <c r="B382" t="s">
        <v>121</v>
      </c>
      <c r="C382">
        <v>2015</v>
      </c>
      <c r="D382">
        <v>236</v>
      </c>
      <c r="E382">
        <v>68</v>
      </c>
      <c r="F382">
        <v>0.54661016949152497</v>
      </c>
      <c r="G382">
        <v>0.44</v>
      </c>
      <c r="H382">
        <v>9</v>
      </c>
      <c r="I382">
        <v>0.32</v>
      </c>
      <c r="J382">
        <v>0.8</v>
      </c>
      <c r="K382">
        <v>0.02</v>
      </c>
      <c r="L382">
        <v>8</v>
      </c>
      <c r="M382" t="s">
        <v>63</v>
      </c>
      <c r="N382" t="s">
        <v>110</v>
      </c>
      <c r="O382" t="s">
        <v>104</v>
      </c>
      <c r="P382" t="s">
        <v>77</v>
      </c>
      <c r="Q382" t="s">
        <v>113</v>
      </c>
      <c r="R382" t="s">
        <v>41</v>
      </c>
      <c r="S382" t="s">
        <v>54</v>
      </c>
      <c r="T382" t="s">
        <v>58</v>
      </c>
      <c r="U382" t="s">
        <v>112</v>
      </c>
      <c r="V382" t="s">
        <v>38</v>
      </c>
      <c r="W382">
        <v>3.85460873999999</v>
      </c>
      <c r="X382">
        <v>3.8339560376000001</v>
      </c>
      <c r="Y382">
        <v>3.5309658438260798</v>
      </c>
      <c r="Z382">
        <v>3.3591461600666599</v>
      </c>
      <c r="AA382">
        <v>3.25034927041176</v>
      </c>
      <c r="AB382">
        <v>3.2448969041818101</v>
      </c>
      <c r="AC382">
        <v>3.2423915393846099</v>
      </c>
      <c r="AD382">
        <v>3.1848412776363602</v>
      </c>
      <c r="AE382">
        <v>3.0191398564999998</v>
      </c>
      <c r="AF382">
        <v>2.9666496333333301</v>
      </c>
    </row>
    <row r="383" spans="1:32" x14ac:dyDescent="0.3">
      <c r="A383">
        <v>369</v>
      </c>
      <c r="B383" t="s">
        <v>121</v>
      </c>
      <c r="C383">
        <v>2015</v>
      </c>
      <c r="D383">
        <v>236</v>
      </c>
      <c r="E383">
        <v>69</v>
      </c>
      <c r="F383">
        <v>0.572033898305084</v>
      </c>
      <c r="G383">
        <v>0.56000000000000005</v>
      </c>
      <c r="H383">
        <v>5</v>
      </c>
      <c r="I383">
        <v>0.54</v>
      </c>
      <c r="J383">
        <v>1</v>
      </c>
      <c r="K383">
        <v>0.42</v>
      </c>
      <c r="L383">
        <v>4</v>
      </c>
      <c r="M383" t="s">
        <v>77</v>
      </c>
      <c r="N383" t="s">
        <v>39</v>
      </c>
      <c r="O383" t="s">
        <v>108</v>
      </c>
      <c r="P383" t="s">
        <v>33</v>
      </c>
      <c r="Q383" t="s">
        <v>58</v>
      </c>
      <c r="R383" t="s">
        <v>41</v>
      </c>
      <c r="S383" t="s">
        <v>68</v>
      </c>
      <c r="T383" t="s">
        <v>72</v>
      </c>
      <c r="U383" t="s">
        <v>85</v>
      </c>
      <c r="V383" t="s">
        <v>99</v>
      </c>
      <c r="W383">
        <v>5.1173335801999897</v>
      </c>
      <c r="X383">
        <v>4.4816547687500004</v>
      </c>
      <c r="Y383">
        <v>4.4557256999999897</v>
      </c>
      <c r="Z383">
        <v>4.057626698</v>
      </c>
      <c r="AA383">
        <v>3.8038034439999899</v>
      </c>
      <c r="AB383">
        <v>3.6686918366999999</v>
      </c>
      <c r="AC383">
        <v>3.4253368071599999</v>
      </c>
      <c r="AD383">
        <v>3.3943739493636298</v>
      </c>
      <c r="AE383">
        <v>3.3213045275555499</v>
      </c>
      <c r="AF383">
        <v>3.0938248355</v>
      </c>
    </row>
    <row r="384" spans="1:32" x14ac:dyDescent="0.3">
      <c r="A384">
        <v>370</v>
      </c>
      <c r="B384" t="s">
        <v>121</v>
      </c>
      <c r="C384">
        <v>2015</v>
      </c>
      <c r="D384">
        <v>236</v>
      </c>
      <c r="E384">
        <v>70</v>
      </c>
      <c r="F384">
        <v>0.572033898305084</v>
      </c>
      <c r="G384">
        <v>0.12</v>
      </c>
      <c r="H384">
        <v>7</v>
      </c>
      <c r="I384">
        <v>0.16</v>
      </c>
      <c r="J384">
        <v>0.9</v>
      </c>
      <c r="K384">
        <v>0.84</v>
      </c>
      <c r="L384">
        <v>10</v>
      </c>
      <c r="M384" t="s">
        <v>98</v>
      </c>
      <c r="N384" t="s">
        <v>104</v>
      </c>
      <c r="O384" t="s">
        <v>77</v>
      </c>
      <c r="P384" t="s">
        <v>110</v>
      </c>
      <c r="Q384" t="s">
        <v>94</v>
      </c>
      <c r="R384" t="s">
        <v>85</v>
      </c>
      <c r="S384" t="s">
        <v>84</v>
      </c>
      <c r="T384" t="s">
        <v>68</v>
      </c>
      <c r="U384" t="s">
        <v>67</v>
      </c>
      <c r="V384" t="s">
        <v>72</v>
      </c>
      <c r="W384">
        <v>4.4286588549583303</v>
      </c>
      <c r="X384">
        <v>4.2549959093055501</v>
      </c>
      <c r="Y384">
        <v>4.2183875494736798</v>
      </c>
      <c r="Z384">
        <v>4.2138205127272697</v>
      </c>
      <c r="AA384">
        <v>4.0793309037930996</v>
      </c>
      <c r="AB384">
        <v>4.0655825004347799</v>
      </c>
      <c r="AC384">
        <v>3.9564561602903199</v>
      </c>
      <c r="AD384">
        <v>3.9492097726923001</v>
      </c>
      <c r="AE384">
        <v>3.8467176677857098</v>
      </c>
      <c r="AF384">
        <v>3.66882223625</v>
      </c>
    </row>
    <row r="385" spans="1:32" x14ac:dyDescent="0.3">
      <c r="A385">
        <v>371</v>
      </c>
      <c r="B385" t="s">
        <v>121</v>
      </c>
      <c r="C385">
        <v>2015</v>
      </c>
      <c r="D385">
        <v>236</v>
      </c>
      <c r="E385">
        <v>71</v>
      </c>
      <c r="F385">
        <v>0.59322033898305004</v>
      </c>
      <c r="G385">
        <v>0.1</v>
      </c>
      <c r="H385">
        <v>8</v>
      </c>
      <c r="I385">
        <v>0.2</v>
      </c>
      <c r="J385">
        <v>0.92</v>
      </c>
      <c r="K385">
        <v>0.98</v>
      </c>
      <c r="L385">
        <v>6</v>
      </c>
      <c r="M385" t="s">
        <v>110</v>
      </c>
      <c r="N385" t="s">
        <v>50</v>
      </c>
      <c r="O385" t="s">
        <v>98</v>
      </c>
      <c r="P385" t="s">
        <v>104</v>
      </c>
      <c r="Q385" t="s">
        <v>41</v>
      </c>
      <c r="R385" t="s">
        <v>43</v>
      </c>
      <c r="S385" t="s">
        <v>59</v>
      </c>
      <c r="T385" t="s">
        <v>84</v>
      </c>
      <c r="U385" t="s">
        <v>77</v>
      </c>
      <c r="V385" t="s">
        <v>52</v>
      </c>
      <c r="W385">
        <v>4.4809682263636299</v>
      </c>
      <c r="X385">
        <v>4.3558959597222202</v>
      </c>
      <c r="Y385">
        <v>4.1604849971794797</v>
      </c>
      <c r="Z385">
        <v>4.0389865917499996</v>
      </c>
      <c r="AA385">
        <v>4.0162348877368403</v>
      </c>
      <c r="AB385">
        <v>4.01555878724138</v>
      </c>
      <c r="AC385">
        <v>3.8309211247058799</v>
      </c>
      <c r="AD385">
        <v>3.8238627649999999</v>
      </c>
      <c r="AE385">
        <v>3.8235168833333302</v>
      </c>
      <c r="AF385">
        <v>3.63632614262499</v>
      </c>
    </row>
    <row r="386" spans="1:32" x14ac:dyDescent="0.3">
      <c r="A386">
        <v>372</v>
      </c>
      <c r="B386" t="s">
        <v>121</v>
      </c>
      <c r="C386">
        <v>2015</v>
      </c>
      <c r="D386">
        <v>236</v>
      </c>
      <c r="E386">
        <v>72</v>
      </c>
      <c r="F386">
        <v>0.55084745762711795</v>
      </c>
      <c r="G386">
        <v>0.4</v>
      </c>
      <c r="H386">
        <v>7</v>
      </c>
      <c r="I386">
        <v>0.38</v>
      </c>
      <c r="J386">
        <v>0.98</v>
      </c>
      <c r="K386">
        <v>0.48</v>
      </c>
      <c r="L386">
        <v>3</v>
      </c>
      <c r="M386" t="s">
        <v>78</v>
      </c>
      <c r="N386" t="s">
        <v>77</v>
      </c>
      <c r="O386" t="s">
        <v>92</v>
      </c>
      <c r="P386" t="s">
        <v>71</v>
      </c>
      <c r="Q386" t="s">
        <v>99</v>
      </c>
      <c r="R386" t="s">
        <v>76</v>
      </c>
      <c r="S386" t="s">
        <v>84</v>
      </c>
      <c r="T386" t="s">
        <v>46</v>
      </c>
      <c r="U386" t="s">
        <v>43</v>
      </c>
      <c r="V386" t="s">
        <v>66</v>
      </c>
      <c r="W386">
        <v>3.9512653478461499</v>
      </c>
      <c r="X386">
        <v>3.7701145420909001</v>
      </c>
      <c r="Y386">
        <v>3.69874044518181</v>
      </c>
      <c r="Z386">
        <v>3.5655313807499902</v>
      </c>
      <c r="AA386">
        <v>3.43441078478947</v>
      </c>
      <c r="AB386">
        <v>3.3553859344166601</v>
      </c>
      <c r="AC386">
        <v>3.2230671517368399</v>
      </c>
      <c r="AD386">
        <v>3.1893412476666598</v>
      </c>
      <c r="AE386">
        <v>3.0696290290869501</v>
      </c>
      <c r="AF386">
        <v>3.0160266121538402</v>
      </c>
    </row>
    <row r="387" spans="1:32" x14ac:dyDescent="0.3">
      <c r="A387">
        <v>373</v>
      </c>
      <c r="B387" t="s">
        <v>121</v>
      </c>
      <c r="C387">
        <v>2015</v>
      </c>
      <c r="D387">
        <v>236</v>
      </c>
      <c r="E387">
        <v>73</v>
      </c>
      <c r="F387">
        <v>0.50423728813559299</v>
      </c>
      <c r="G387">
        <v>0.42</v>
      </c>
      <c r="H387">
        <v>9</v>
      </c>
      <c r="I387">
        <v>0.52</v>
      </c>
      <c r="J387">
        <v>0.74</v>
      </c>
      <c r="K387">
        <v>0.76</v>
      </c>
      <c r="L387">
        <v>7</v>
      </c>
      <c r="M387" t="s">
        <v>90</v>
      </c>
      <c r="N387" t="s">
        <v>39</v>
      </c>
      <c r="O387" t="s">
        <v>109</v>
      </c>
      <c r="P387" t="s">
        <v>48</v>
      </c>
      <c r="Q387" t="s">
        <v>105</v>
      </c>
      <c r="R387" t="s">
        <v>84</v>
      </c>
      <c r="S387" t="s">
        <v>94</v>
      </c>
      <c r="T387" t="s">
        <v>78</v>
      </c>
      <c r="U387" t="s">
        <v>82</v>
      </c>
      <c r="V387" t="s">
        <v>74</v>
      </c>
      <c r="W387">
        <v>9.2631521200000009</v>
      </c>
      <c r="X387">
        <v>5.42547868642857</v>
      </c>
      <c r="Y387">
        <v>4.215567289</v>
      </c>
      <c r="Z387">
        <v>4.0557839633846102</v>
      </c>
      <c r="AA387">
        <v>4.05506119333333</v>
      </c>
      <c r="AB387">
        <v>3.9740177755333299</v>
      </c>
      <c r="AC387">
        <v>3.8588167076428501</v>
      </c>
      <c r="AD387">
        <v>3.58200544623076</v>
      </c>
      <c r="AE387">
        <v>3.5763755922999998</v>
      </c>
      <c r="AF387">
        <v>3.5512074796315698</v>
      </c>
    </row>
    <row r="388" spans="1:32" x14ac:dyDescent="0.3">
      <c r="A388">
        <v>374</v>
      </c>
      <c r="B388" t="s">
        <v>121</v>
      </c>
      <c r="C388">
        <v>2015</v>
      </c>
      <c r="D388">
        <v>236</v>
      </c>
      <c r="E388">
        <v>74</v>
      </c>
      <c r="F388">
        <v>0.52542372881355903</v>
      </c>
      <c r="G388">
        <v>0.16</v>
      </c>
      <c r="H388">
        <v>6</v>
      </c>
      <c r="I388">
        <v>0.68</v>
      </c>
      <c r="J388">
        <v>0.8</v>
      </c>
      <c r="K388">
        <v>0.88</v>
      </c>
      <c r="L388">
        <v>0</v>
      </c>
      <c r="M388" t="s">
        <v>77</v>
      </c>
      <c r="N388" t="s">
        <v>109</v>
      </c>
      <c r="O388" t="s">
        <v>32</v>
      </c>
      <c r="P388" t="s">
        <v>48</v>
      </c>
      <c r="Q388" t="s">
        <v>41</v>
      </c>
      <c r="R388" t="s">
        <v>53</v>
      </c>
      <c r="S388" t="s">
        <v>92</v>
      </c>
      <c r="T388" t="s">
        <v>93</v>
      </c>
      <c r="U388" t="s">
        <v>94</v>
      </c>
      <c r="V388" t="s">
        <v>82</v>
      </c>
      <c r="W388">
        <v>3.6791626944999898</v>
      </c>
      <c r="X388">
        <v>3.4349933667352901</v>
      </c>
      <c r="Y388">
        <v>3.3997207605416602</v>
      </c>
      <c r="Z388">
        <v>3.3613831404090901</v>
      </c>
      <c r="AA388">
        <v>3.3585158409333302</v>
      </c>
      <c r="AB388">
        <v>3.2733850737500001</v>
      </c>
      <c r="AC388">
        <v>3.2563761870769201</v>
      </c>
      <c r="AD388">
        <v>3.2509240105789399</v>
      </c>
      <c r="AE388">
        <v>3.1657580543863602</v>
      </c>
      <c r="AF388">
        <v>3.15174418429166</v>
      </c>
    </row>
    <row r="389" spans="1:32" x14ac:dyDescent="0.3">
      <c r="A389">
        <v>375</v>
      </c>
      <c r="B389" t="s">
        <v>121</v>
      </c>
      <c r="C389">
        <v>2015</v>
      </c>
      <c r="D389">
        <v>236</v>
      </c>
      <c r="E389">
        <v>75</v>
      </c>
      <c r="F389">
        <v>0.52542372881355903</v>
      </c>
      <c r="G389">
        <v>0.66</v>
      </c>
      <c r="H389">
        <v>9</v>
      </c>
      <c r="I389">
        <v>0.96</v>
      </c>
      <c r="J389">
        <v>0.56000000000000005</v>
      </c>
      <c r="K389">
        <v>0.9</v>
      </c>
      <c r="L389">
        <v>2</v>
      </c>
      <c r="M389" t="s">
        <v>44</v>
      </c>
      <c r="N389" t="s">
        <v>39</v>
      </c>
      <c r="O389" t="s">
        <v>109</v>
      </c>
      <c r="P389" t="s">
        <v>53</v>
      </c>
      <c r="Q389" t="s">
        <v>111</v>
      </c>
      <c r="R389" t="s">
        <v>113</v>
      </c>
      <c r="S389" t="s">
        <v>90</v>
      </c>
      <c r="T389" t="s">
        <v>54</v>
      </c>
      <c r="U389" t="s">
        <v>56</v>
      </c>
      <c r="V389" t="s">
        <v>82</v>
      </c>
      <c r="W389">
        <v>6.1145440249999998</v>
      </c>
      <c r="X389">
        <v>5.7891217197777696</v>
      </c>
      <c r="Y389">
        <v>4.4591891674999999</v>
      </c>
      <c r="Z389">
        <v>4.2673625071428498</v>
      </c>
      <c r="AA389">
        <v>4.1637283700000003</v>
      </c>
      <c r="AB389">
        <v>4.1494009885714203</v>
      </c>
      <c r="AC389">
        <v>3.9917493743333301</v>
      </c>
      <c r="AD389">
        <v>3.98795408875</v>
      </c>
      <c r="AE389">
        <v>3.9653540373333298</v>
      </c>
      <c r="AF389">
        <v>3.8786451809090901</v>
      </c>
    </row>
    <row r="390" spans="1:32" x14ac:dyDescent="0.3">
      <c r="A390">
        <v>376</v>
      </c>
      <c r="B390" t="s">
        <v>121</v>
      </c>
      <c r="C390">
        <v>2015</v>
      </c>
      <c r="D390">
        <v>236</v>
      </c>
      <c r="E390">
        <v>76</v>
      </c>
      <c r="F390">
        <v>0.58050847457627097</v>
      </c>
      <c r="G390">
        <v>0.28000000000000003</v>
      </c>
      <c r="H390">
        <v>9</v>
      </c>
      <c r="I390">
        <v>0.36</v>
      </c>
      <c r="J390">
        <v>0.86</v>
      </c>
      <c r="K390">
        <v>0.08</v>
      </c>
      <c r="L390">
        <v>6</v>
      </c>
      <c r="M390" t="s">
        <v>92</v>
      </c>
      <c r="N390" t="s">
        <v>113</v>
      </c>
      <c r="O390" t="s">
        <v>104</v>
      </c>
      <c r="P390" t="s">
        <v>54</v>
      </c>
      <c r="Q390" t="s">
        <v>35</v>
      </c>
      <c r="R390" t="s">
        <v>93</v>
      </c>
      <c r="S390" t="s">
        <v>108</v>
      </c>
      <c r="T390" t="s">
        <v>45</v>
      </c>
      <c r="U390" t="s">
        <v>77</v>
      </c>
      <c r="V390" t="s">
        <v>99</v>
      </c>
      <c r="W390">
        <v>3.6806293094090901</v>
      </c>
      <c r="X390">
        <v>3.5277799176875</v>
      </c>
      <c r="Y390">
        <v>3.3049268618437502</v>
      </c>
      <c r="Z390">
        <v>3.28339301366666</v>
      </c>
      <c r="AA390">
        <v>3.2017978973157799</v>
      </c>
      <c r="AB390">
        <v>3.1992871259166602</v>
      </c>
      <c r="AC390">
        <v>3.15464054068421</v>
      </c>
      <c r="AD390">
        <v>3.12638059112499</v>
      </c>
      <c r="AE390">
        <v>3.00265240582352</v>
      </c>
      <c r="AF390">
        <v>2.9856142380000001</v>
      </c>
    </row>
    <row r="391" spans="1:32" x14ac:dyDescent="0.3">
      <c r="A391">
        <v>377</v>
      </c>
      <c r="B391" t="s">
        <v>121</v>
      </c>
      <c r="C391">
        <v>2015</v>
      </c>
      <c r="D391">
        <v>236</v>
      </c>
      <c r="E391">
        <v>77</v>
      </c>
      <c r="F391">
        <v>0.572033898305084</v>
      </c>
      <c r="G391">
        <v>0.26</v>
      </c>
      <c r="H391">
        <v>6</v>
      </c>
      <c r="I391">
        <v>0.54</v>
      </c>
      <c r="J391">
        <v>0.78</v>
      </c>
      <c r="K391">
        <v>0.98</v>
      </c>
      <c r="L391">
        <v>5</v>
      </c>
      <c r="M391" t="s">
        <v>43</v>
      </c>
      <c r="N391" t="s">
        <v>39</v>
      </c>
      <c r="O391" t="s">
        <v>99</v>
      </c>
      <c r="P391" t="s">
        <v>94</v>
      </c>
      <c r="Q391" t="s">
        <v>72</v>
      </c>
      <c r="R391" t="s">
        <v>54</v>
      </c>
      <c r="S391" t="s">
        <v>104</v>
      </c>
      <c r="T391" t="s">
        <v>77</v>
      </c>
      <c r="U391" t="s">
        <v>113</v>
      </c>
      <c r="V391" t="s">
        <v>90</v>
      </c>
      <c r="W391">
        <v>4.1807833115908997</v>
      </c>
      <c r="X391">
        <v>4.1167072117646999</v>
      </c>
      <c r="Y391">
        <v>3.9745936472666599</v>
      </c>
      <c r="Z391">
        <v>3.9591805613636302</v>
      </c>
      <c r="AA391">
        <v>3.8200660633333299</v>
      </c>
      <c r="AB391">
        <v>3.7936921056842099</v>
      </c>
      <c r="AC391">
        <v>3.78831905108333</v>
      </c>
      <c r="AD391">
        <v>3.7852245634999999</v>
      </c>
      <c r="AE391">
        <v>3.75169102295833</v>
      </c>
      <c r="AF391">
        <v>3.6738297271428499</v>
      </c>
    </row>
    <row r="392" spans="1:32" x14ac:dyDescent="0.3">
      <c r="A392">
        <v>378</v>
      </c>
      <c r="B392" t="s">
        <v>121</v>
      </c>
      <c r="C392">
        <v>2015</v>
      </c>
      <c r="D392">
        <v>236</v>
      </c>
      <c r="E392">
        <v>78</v>
      </c>
      <c r="F392">
        <v>0.51271186440677896</v>
      </c>
      <c r="G392">
        <v>0.22</v>
      </c>
      <c r="H392">
        <v>4</v>
      </c>
      <c r="I392">
        <v>0.98</v>
      </c>
      <c r="J392">
        <v>0.48</v>
      </c>
      <c r="K392">
        <v>0.72</v>
      </c>
      <c r="L392">
        <v>1</v>
      </c>
      <c r="M392" t="s">
        <v>111</v>
      </c>
      <c r="N392" t="s">
        <v>71</v>
      </c>
      <c r="O392" t="s">
        <v>91</v>
      </c>
      <c r="P392" t="s">
        <v>108</v>
      </c>
      <c r="Q392" t="s">
        <v>32</v>
      </c>
      <c r="R392" t="s">
        <v>84</v>
      </c>
      <c r="S392" t="s">
        <v>104</v>
      </c>
      <c r="T392" t="s">
        <v>40</v>
      </c>
      <c r="U392" t="s">
        <v>49</v>
      </c>
      <c r="V392" t="s">
        <v>92</v>
      </c>
      <c r="W392">
        <v>4.5581852439499997</v>
      </c>
      <c r="X392">
        <v>4.3759474014285704</v>
      </c>
      <c r="Y392">
        <v>4.20741574233333</v>
      </c>
      <c r="Z392">
        <v>4.1709101128571398</v>
      </c>
      <c r="AA392">
        <v>4.1482783769473599</v>
      </c>
      <c r="AB392">
        <v>4.0839246126111099</v>
      </c>
      <c r="AC392">
        <v>4.0822186740384598</v>
      </c>
      <c r="AD392">
        <v>3.9367390283333301</v>
      </c>
      <c r="AE392">
        <v>3.90498676984999</v>
      </c>
      <c r="AF392">
        <v>3.8692457032777701</v>
      </c>
    </row>
    <row r="393" spans="1:32" x14ac:dyDescent="0.3">
      <c r="A393">
        <v>379</v>
      </c>
      <c r="B393" t="s">
        <v>121</v>
      </c>
      <c r="C393">
        <v>2015</v>
      </c>
      <c r="D393">
        <v>236</v>
      </c>
      <c r="E393">
        <v>79</v>
      </c>
      <c r="F393">
        <v>0.55084745762711795</v>
      </c>
      <c r="G393">
        <v>0.3</v>
      </c>
      <c r="H393">
        <v>1</v>
      </c>
      <c r="I393">
        <v>0.16</v>
      </c>
      <c r="J393">
        <v>0.98</v>
      </c>
      <c r="K393">
        <v>1</v>
      </c>
      <c r="L393">
        <v>0</v>
      </c>
      <c r="M393" t="s">
        <v>111</v>
      </c>
      <c r="N393" t="s">
        <v>77</v>
      </c>
      <c r="O393" t="s">
        <v>52</v>
      </c>
      <c r="P393" t="s">
        <v>98</v>
      </c>
      <c r="Q393" t="s">
        <v>41</v>
      </c>
      <c r="R393" t="s">
        <v>104</v>
      </c>
      <c r="S393" t="s">
        <v>72</v>
      </c>
      <c r="T393" t="s">
        <v>95</v>
      </c>
      <c r="U393" t="s">
        <v>94</v>
      </c>
      <c r="V393" t="s">
        <v>64</v>
      </c>
      <c r="W393">
        <v>14.879897100000001</v>
      </c>
      <c r="X393">
        <v>13.596097474999899</v>
      </c>
      <c r="Y393">
        <v>12.9968348</v>
      </c>
      <c r="Z393">
        <v>11.1669686866666</v>
      </c>
      <c r="AA393">
        <v>9.9200746166666605</v>
      </c>
      <c r="AB393">
        <v>9.5830098120000002</v>
      </c>
      <c r="AC393">
        <v>8.3018654133333296</v>
      </c>
      <c r="AD393">
        <v>8.1185939400000002</v>
      </c>
      <c r="AE393">
        <v>7.7689851966666597</v>
      </c>
      <c r="AF393">
        <v>7.7115558450000004</v>
      </c>
    </row>
    <row r="394" spans="1:32" x14ac:dyDescent="0.3">
      <c r="A394">
        <v>380</v>
      </c>
      <c r="B394" t="s">
        <v>121</v>
      </c>
      <c r="C394">
        <v>2015</v>
      </c>
      <c r="D394">
        <v>236</v>
      </c>
      <c r="E394">
        <v>80</v>
      </c>
      <c r="F394">
        <v>0.57627118644067798</v>
      </c>
      <c r="G394">
        <v>0.16</v>
      </c>
      <c r="H394">
        <v>1</v>
      </c>
      <c r="I394">
        <v>0.7</v>
      </c>
      <c r="J394">
        <v>0.9</v>
      </c>
      <c r="K394">
        <v>0.96</v>
      </c>
      <c r="L394">
        <v>10</v>
      </c>
      <c r="M394" t="s">
        <v>111</v>
      </c>
      <c r="N394" t="s">
        <v>94</v>
      </c>
      <c r="O394" t="s">
        <v>77</v>
      </c>
      <c r="P394" t="s">
        <v>98</v>
      </c>
      <c r="Q394" t="s">
        <v>104</v>
      </c>
      <c r="R394" t="s">
        <v>41</v>
      </c>
      <c r="S394" t="s">
        <v>55</v>
      </c>
      <c r="T394" t="s">
        <v>52</v>
      </c>
      <c r="U394" t="s">
        <v>85</v>
      </c>
      <c r="V394" t="s">
        <v>64</v>
      </c>
      <c r="W394">
        <v>17.814443149999999</v>
      </c>
      <c r="X394">
        <v>14.5516367</v>
      </c>
      <c r="Y394">
        <v>13.6276575966666</v>
      </c>
      <c r="Z394">
        <v>13.020954326</v>
      </c>
      <c r="AA394">
        <v>11.717039659999999</v>
      </c>
      <c r="AB394">
        <v>11.3183266066666</v>
      </c>
      <c r="AC394">
        <v>11.227940569999999</v>
      </c>
      <c r="AD394">
        <v>10.69202565</v>
      </c>
      <c r="AE394">
        <v>10.676402374</v>
      </c>
      <c r="AF394">
        <v>10.162081245</v>
      </c>
    </row>
    <row r="395" spans="1:32" x14ac:dyDescent="0.3">
      <c r="A395">
        <v>381</v>
      </c>
      <c r="B395" t="s">
        <v>121</v>
      </c>
      <c r="C395">
        <v>2015</v>
      </c>
      <c r="D395">
        <v>236</v>
      </c>
      <c r="E395">
        <v>81</v>
      </c>
      <c r="F395">
        <v>0.55084745762711795</v>
      </c>
      <c r="G395">
        <v>0.44</v>
      </c>
      <c r="H395">
        <v>10</v>
      </c>
      <c r="I395">
        <v>0.54</v>
      </c>
      <c r="J395">
        <v>0.76</v>
      </c>
      <c r="K395">
        <v>0.4</v>
      </c>
      <c r="L395">
        <v>1</v>
      </c>
      <c r="M395" t="s">
        <v>88</v>
      </c>
      <c r="N395" t="s">
        <v>84</v>
      </c>
      <c r="O395" t="s">
        <v>41</v>
      </c>
      <c r="P395" t="s">
        <v>72</v>
      </c>
      <c r="Q395" t="s">
        <v>78</v>
      </c>
      <c r="R395" t="s">
        <v>76</v>
      </c>
      <c r="S395" t="s">
        <v>104</v>
      </c>
      <c r="T395" t="s">
        <v>39</v>
      </c>
      <c r="U395" t="s">
        <v>53</v>
      </c>
      <c r="V395" t="s">
        <v>109</v>
      </c>
      <c r="W395">
        <v>3.8688391594999998</v>
      </c>
      <c r="X395">
        <v>3.15173923429411</v>
      </c>
      <c r="Y395">
        <v>3.1489062449411702</v>
      </c>
      <c r="Z395">
        <v>2.8721623948000001</v>
      </c>
      <c r="AA395">
        <v>2.82902213484999</v>
      </c>
      <c r="AB395">
        <v>2.7392838638333301</v>
      </c>
      <c r="AC395">
        <v>2.7086133160740702</v>
      </c>
      <c r="AD395">
        <v>2.6976350169999899</v>
      </c>
      <c r="AE395">
        <v>2.6034842067777699</v>
      </c>
      <c r="AF395">
        <v>2.5803150544375</v>
      </c>
    </row>
    <row r="396" spans="1:32" x14ac:dyDescent="0.3">
      <c r="A396">
        <v>382</v>
      </c>
      <c r="B396" t="s">
        <v>121</v>
      </c>
      <c r="C396">
        <v>2015</v>
      </c>
      <c r="D396">
        <v>236</v>
      </c>
      <c r="E396">
        <v>82</v>
      </c>
      <c r="F396">
        <v>0.59322033898305004</v>
      </c>
      <c r="G396">
        <v>0.18</v>
      </c>
      <c r="H396">
        <v>4</v>
      </c>
      <c r="I396">
        <v>0.56000000000000005</v>
      </c>
      <c r="J396">
        <v>0.57999999999999996</v>
      </c>
      <c r="K396">
        <v>0.06</v>
      </c>
      <c r="L396">
        <v>4</v>
      </c>
      <c r="M396" t="s">
        <v>39</v>
      </c>
      <c r="N396" t="s">
        <v>66</v>
      </c>
      <c r="O396" t="s">
        <v>88</v>
      </c>
      <c r="P396" t="s">
        <v>72</v>
      </c>
      <c r="Q396" t="s">
        <v>94</v>
      </c>
      <c r="R396" t="s">
        <v>98</v>
      </c>
      <c r="S396" t="s">
        <v>108</v>
      </c>
      <c r="T396" t="s">
        <v>111</v>
      </c>
      <c r="U396" t="s">
        <v>40</v>
      </c>
      <c r="V396" t="s">
        <v>104</v>
      </c>
      <c r="W396">
        <v>8.0591535410000006</v>
      </c>
      <c r="X396">
        <v>6.3133792875000001</v>
      </c>
      <c r="Y396">
        <v>6.1545159481666598</v>
      </c>
      <c r="Z396">
        <v>5.8798590592307596</v>
      </c>
      <c r="AA396">
        <v>5.6434256228571398</v>
      </c>
      <c r="AB396">
        <v>5.6304324182352898</v>
      </c>
      <c r="AC396">
        <v>5.4383488419999999</v>
      </c>
      <c r="AD396">
        <v>5.3592329998571397</v>
      </c>
      <c r="AE396">
        <v>5.2288613999999898</v>
      </c>
      <c r="AF396">
        <v>5.1208754518260804</v>
      </c>
    </row>
    <row r="397" spans="1:32" x14ac:dyDescent="0.3">
      <c r="A397">
        <v>383</v>
      </c>
      <c r="B397" t="s">
        <v>121</v>
      </c>
      <c r="C397">
        <v>2015</v>
      </c>
      <c r="D397">
        <v>236</v>
      </c>
      <c r="E397">
        <v>83</v>
      </c>
      <c r="F397">
        <v>0.57627118644067798</v>
      </c>
      <c r="G397">
        <v>0.5</v>
      </c>
      <c r="H397">
        <v>9</v>
      </c>
      <c r="I397">
        <v>0.88</v>
      </c>
      <c r="J397">
        <v>0.82</v>
      </c>
      <c r="K397">
        <v>0.8</v>
      </c>
      <c r="L397">
        <v>6</v>
      </c>
      <c r="M397" t="s">
        <v>39</v>
      </c>
      <c r="N397" t="s">
        <v>94</v>
      </c>
      <c r="O397" t="s">
        <v>71</v>
      </c>
      <c r="P397" t="s">
        <v>48</v>
      </c>
      <c r="Q397" t="s">
        <v>110</v>
      </c>
      <c r="R397" t="s">
        <v>66</v>
      </c>
      <c r="S397" t="s">
        <v>77</v>
      </c>
      <c r="T397" t="s">
        <v>98</v>
      </c>
      <c r="U397" t="s">
        <v>32</v>
      </c>
      <c r="V397" t="s">
        <v>88</v>
      </c>
      <c r="W397">
        <v>6.1108763774999897</v>
      </c>
      <c r="X397">
        <v>5.7743640592499998</v>
      </c>
      <c r="Y397">
        <v>5.459813595</v>
      </c>
      <c r="Z397">
        <v>5.2371000416666602</v>
      </c>
      <c r="AA397">
        <v>4.9303538799999904</v>
      </c>
      <c r="AB397">
        <v>4.8957202388888801</v>
      </c>
      <c r="AC397">
        <v>4.6008349561428501</v>
      </c>
      <c r="AD397">
        <v>4.2596216288333304</v>
      </c>
      <c r="AE397">
        <v>4.2459085842000004</v>
      </c>
      <c r="AF397">
        <v>4.1977674550000001</v>
      </c>
    </row>
    <row r="398" spans="1:32" x14ac:dyDescent="0.3">
      <c r="A398">
        <v>384</v>
      </c>
      <c r="B398" t="s">
        <v>121</v>
      </c>
      <c r="C398">
        <v>2015</v>
      </c>
      <c r="D398">
        <v>236</v>
      </c>
      <c r="E398">
        <v>84</v>
      </c>
      <c r="F398">
        <v>0.54237288135593198</v>
      </c>
      <c r="G398">
        <v>0.8</v>
      </c>
      <c r="H398">
        <v>1</v>
      </c>
      <c r="I398">
        <v>0.18</v>
      </c>
      <c r="J398">
        <v>0.82</v>
      </c>
      <c r="K398">
        <v>0.04</v>
      </c>
      <c r="L398">
        <v>1</v>
      </c>
      <c r="M398" t="s">
        <v>77</v>
      </c>
      <c r="N398" t="s">
        <v>84</v>
      </c>
      <c r="O398" t="s">
        <v>104</v>
      </c>
      <c r="P398" t="s">
        <v>41</v>
      </c>
      <c r="Q398" t="s">
        <v>85</v>
      </c>
      <c r="R398" t="s">
        <v>113</v>
      </c>
      <c r="S398" t="s">
        <v>103</v>
      </c>
      <c r="T398" t="s">
        <v>39</v>
      </c>
      <c r="U398" t="s">
        <v>67</v>
      </c>
      <c r="V398" t="s">
        <v>101</v>
      </c>
      <c r="W398">
        <v>17.696784999999998</v>
      </c>
      <c r="X398">
        <v>12.5617371</v>
      </c>
      <c r="Y398">
        <v>10.8700847533333</v>
      </c>
      <c r="Z398">
        <v>10.8098058699999</v>
      </c>
      <c r="AA398">
        <v>10.700550555</v>
      </c>
      <c r="AB398">
        <v>10.63601091</v>
      </c>
      <c r="AC398">
        <v>10.358698800000001</v>
      </c>
      <c r="AD398">
        <v>9.9732027149999993</v>
      </c>
      <c r="AE398">
        <v>9.2515103950000004</v>
      </c>
      <c r="AF398">
        <v>9.1822414400000003</v>
      </c>
    </row>
    <row r="399" spans="1:32" x14ac:dyDescent="0.3">
      <c r="A399">
        <v>385</v>
      </c>
      <c r="B399" t="s">
        <v>121</v>
      </c>
      <c r="C399">
        <v>2015</v>
      </c>
      <c r="D399">
        <v>236</v>
      </c>
      <c r="E399">
        <v>85</v>
      </c>
      <c r="F399">
        <v>0.51271186440677896</v>
      </c>
      <c r="G399">
        <v>0.44</v>
      </c>
      <c r="H399">
        <v>10</v>
      </c>
      <c r="I399">
        <v>0.36</v>
      </c>
      <c r="J399">
        <v>0.8</v>
      </c>
      <c r="K399">
        <v>0.24</v>
      </c>
      <c r="L399">
        <v>8</v>
      </c>
      <c r="M399" t="s">
        <v>77</v>
      </c>
      <c r="N399" t="s">
        <v>99</v>
      </c>
      <c r="O399" t="s">
        <v>54</v>
      </c>
      <c r="P399" t="s">
        <v>66</v>
      </c>
      <c r="Q399" t="s">
        <v>78</v>
      </c>
      <c r="R399" t="s">
        <v>104</v>
      </c>
      <c r="S399" t="s">
        <v>103</v>
      </c>
      <c r="T399" t="s">
        <v>110</v>
      </c>
      <c r="U399" t="s">
        <v>107</v>
      </c>
      <c r="V399" t="s">
        <v>50</v>
      </c>
      <c r="W399">
        <v>5.8450434594285703</v>
      </c>
      <c r="X399">
        <v>4.0756542257272699</v>
      </c>
      <c r="Y399">
        <v>4.0533191679999998</v>
      </c>
      <c r="Z399">
        <v>3.9344990341875001</v>
      </c>
      <c r="AA399">
        <v>3.7772820982500002</v>
      </c>
      <c r="AB399">
        <v>3.73359792140909</v>
      </c>
      <c r="AC399">
        <v>3.53847819583333</v>
      </c>
      <c r="AD399">
        <v>3.3629404699999998</v>
      </c>
      <c r="AE399">
        <v>3.3351839524375002</v>
      </c>
      <c r="AF399">
        <v>3.33490266833333</v>
      </c>
    </row>
    <row r="400" spans="1:32" x14ac:dyDescent="0.3">
      <c r="A400">
        <v>386</v>
      </c>
      <c r="B400" t="s">
        <v>121</v>
      </c>
      <c r="C400">
        <v>2015</v>
      </c>
      <c r="D400">
        <v>236</v>
      </c>
      <c r="E400">
        <v>86</v>
      </c>
      <c r="F400">
        <v>0.54661016949152497</v>
      </c>
      <c r="G400">
        <v>0.7</v>
      </c>
      <c r="H400">
        <v>7</v>
      </c>
      <c r="I400">
        <v>0.56000000000000005</v>
      </c>
      <c r="J400">
        <v>0.94</v>
      </c>
      <c r="K400">
        <v>0.2</v>
      </c>
      <c r="L400">
        <v>3</v>
      </c>
      <c r="M400" t="s">
        <v>72</v>
      </c>
      <c r="N400" t="s">
        <v>104</v>
      </c>
      <c r="O400" t="s">
        <v>41</v>
      </c>
      <c r="P400" t="s">
        <v>33</v>
      </c>
      <c r="Q400" t="s">
        <v>71</v>
      </c>
      <c r="R400" t="s">
        <v>44</v>
      </c>
      <c r="S400" t="s">
        <v>109</v>
      </c>
      <c r="T400" t="s">
        <v>93</v>
      </c>
      <c r="U400" t="s">
        <v>94</v>
      </c>
      <c r="V400" t="s">
        <v>84</v>
      </c>
      <c r="W400">
        <v>4.1154544472222199</v>
      </c>
      <c r="X400">
        <v>4.0375858158666604</v>
      </c>
      <c r="Y400">
        <v>3.7287046126666601</v>
      </c>
      <c r="Z400">
        <v>3.6138355718000001</v>
      </c>
      <c r="AA400">
        <v>3.3435525899999998</v>
      </c>
      <c r="AB400">
        <v>3.26912476575</v>
      </c>
      <c r="AC400">
        <v>3.0772044003125001</v>
      </c>
      <c r="AD400">
        <v>3.0674278288333299</v>
      </c>
      <c r="AE400">
        <v>2.9520301725000002</v>
      </c>
      <c r="AF400">
        <v>2.9227821011818098</v>
      </c>
    </row>
    <row r="401" spans="1:32" x14ac:dyDescent="0.3">
      <c r="A401">
        <v>387</v>
      </c>
      <c r="B401" t="s">
        <v>121</v>
      </c>
      <c r="C401">
        <v>2015</v>
      </c>
      <c r="D401">
        <v>236</v>
      </c>
      <c r="E401">
        <v>87</v>
      </c>
      <c r="F401">
        <v>0.59745762711864403</v>
      </c>
      <c r="G401">
        <v>0.3</v>
      </c>
      <c r="H401">
        <v>2</v>
      </c>
      <c r="I401">
        <v>0.34</v>
      </c>
      <c r="J401">
        <v>0.6</v>
      </c>
      <c r="K401">
        <v>0</v>
      </c>
      <c r="L401">
        <v>3</v>
      </c>
      <c r="M401" t="s">
        <v>41</v>
      </c>
      <c r="N401" t="s">
        <v>104</v>
      </c>
      <c r="O401" t="s">
        <v>84</v>
      </c>
      <c r="P401" t="s">
        <v>45</v>
      </c>
      <c r="Q401" t="s">
        <v>52</v>
      </c>
      <c r="R401" t="s">
        <v>98</v>
      </c>
      <c r="S401" t="s">
        <v>59</v>
      </c>
      <c r="T401" t="s">
        <v>61</v>
      </c>
      <c r="U401" t="s">
        <v>70</v>
      </c>
      <c r="V401" t="s">
        <v>85</v>
      </c>
      <c r="W401">
        <v>8.5493092520000005</v>
      </c>
      <c r="X401">
        <v>8.4834403012500008</v>
      </c>
      <c r="Y401">
        <v>6.6864887657142802</v>
      </c>
      <c r="Z401">
        <v>6.6372434474999897</v>
      </c>
      <c r="AA401">
        <v>6.5277321999999902</v>
      </c>
      <c r="AB401">
        <v>6.4256093277777699</v>
      </c>
      <c r="AC401">
        <v>6.3989470400000004</v>
      </c>
      <c r="AD401">
        <v>6.3032580950000003</v>
      </c>
      <c r="AE401">
        <v>6.03191963333333</v>
      </c>
      <c r="AF401">
        <v>5.9919593354545402</v>
      </c>
    </row>
    <row r="402" spans="1:32" x14ac:dyDescent="0.3">
      <c r="A402">
        <v>388</v>
      </c>
      <c r="B402" t="s">
        <v>121</v>
      </c>
      <c r="C402">
        <v>2015</v>
      </c>
      <c r="D402">
        <v>236</v>
      </c>
      <c r="E402">
        <v>88</v>
      </c>
      <c r="F402">
        <v>0.56355932203389802</v>
      </c>
      <c r="G402">
        <v>0.4</v>
      </c>
      <c r="H402">
        <v>9</v>
      </c>
      <c r="I402">
        <v>0.74</v>
      </c>
      <c r="J402">
        <v>0.96</v>
      </c>
      <c r="K402">
        <v>0</v>
      </c>
      <c r="L402">
        <v>7</v>
      </c>
      <c r="M402" t="s">
        <v>71</v>
      </c>
      <c r="N402" t="s">
        <v>72</v>
      </c>
      <c r="O402" t="s">
        <v>41</v>
      </c>
      <c r="P402" t="s">
        <v>75</v>
      </c>
      <c r="Q402" t="s">
        <v>39</v>
      </c>
      <c r="R402" t="s">
        <v>107</v>
      </c>
      <c r="S402" t="s">
        <v>87</v>
      </c>
      <c r="T402" t="s">
        <v>32</v>
      </c>
      <c r="U402" t="s">
        <v>98</v>
      </c>
      <c r="V402" t="s">
        <v>89</v>
      </c>
      <c r="W402">
        <v>6.9616184199999998</v>
      </c>
      <c r="X402">
        <v>4.50901786579999</v>
      </c>
      <c r="Y402">
        <v>4.0304221109999903</v>
      </c>
      <c r="Z402">
        <v>3.2917466037500001</v>
      </c>
      <c r="AA402">
        <v>3.26514903324999</v>
      </c>
      <c r="AB402">
        <v>3.2583802231249899</v>
      </c>
      <c r="AC402">
        <v>3.12807093930769</v>
      </c>
      <c r="AD402">
        <v>3.1056581121578901</v>
      </c>
      <c r="AE402">
        <v>3.0247350392499999</v>
      </c>
      <c r="AF402">
        <v>2.9460946914999999</v>
      </c>
    </row>
    <row r="403" spans="1:32" x14ac:dyDescent="0.3">
      <c r="A403">
        <v>389</v>
      </c>
      <c r="B403" t="s">
        <v>121</v>
      </c>
      <c r="C403">
        <v>2015</v>
      </c>
      <c r="D403">
        <v>236</v>
      </c>
      <c r="E403">
        <v>89</v>
      </c>
      <c r="F403">
        <v>0.54237288135593198</v>
      </c>
      <c r="G403">
        <v>0.56000000000000005</v>
      </c>
      <c r="H403">
        <v>9</v>
      </c>
      <c r="I403">
        <v>0.52</v>
      </c>
      <c r="J403">
        <v>0.94</v>
      </c>
      <c r="K403">
        <v>0.76</v>
      </c>
      <c r="L403">
        <v>10</v>
      </c>
      <c r="M403" t="s">
        <v>77</v>
      </c>
      <c r="N403" t="s">
        <v>72</v>
      </c>
      <c r="O403" t="s">
        <v>113</v>
      </c>
      <c r="P403" t="s">
        <v>85</v>
      </c>
      <c r="Q403" t="s">
        <v>93</v>
      </c>
      <c r="R403" t="s">
        <v>105</v>
      </c>
      <c r="S403" t="s">
        <v>94</v>
      </c>
      <c r="T403" t="s">
        <v>67</v>
      </c>
      <c r="U403" t="s">
        <v>41</v>
      </c>
      <c r="V403" t="s">
        <v>74</v>
      </c>
      <c r="W403">
        <v>5.9405317949999903</v>
      </c>
      <c r="X403">
        <v>4.8826490949999997</v>
      </c>
      <c r="Y403">
        <v>4.7572486875714199</v>
      </c>
      <c r="Z403">
        <v>4.4327115513333304</v>
      </c>
      <c r="AA403">
        <v>4.3882608631666598</v>
      </c>
      <c r="AB403">
        <v>4.2587338477777701</v>
      </c>
      <c r="AC403">
        <v>4.2485381772857096</v>
      </c>
      <c r="AD403">
        <v>4.1396854336922999</v>
      </c>
      <c r="AE403">
        <v>4.1247342892727197</v>
      </c>
      <c r="AF403">
        <v>3.8825187251000002</v>
      </c>
    </row>
    <row r="404" spans="1:32" x14ac:dyDescent="0.3">
      <c r="A404">
        <v>390</v>
      </c>
      <c r="B404" t="s">
        <v>121</v>
      </c>
      <c r="C404">
        <v>2015</v>
      </c>
      <c r="D404">
        <v>236</v>
      </c>
      <c r="E404">
        <v>90</v>
      </c>
      <c r="F404">
        <v>0.55932203389830504</v>
      </c>
      <c r="G404">
        <v>0.1</v>
      </c>
      <c r="H404">
        <v>9</v>
      </c>
      <c r="I404">
        <v>0.44</v>
      </c>
      <c r="J404">
        <v>0.52</v>
      </c>
      <c r="K404">
        <v>0.4</v>
      </c>
      <c r="L404">
        <v>0</v>
      </c>
      <c r="M404" t="s">
        <v>41</v>
      </c>
      <c r="N404" t="s">
        <v>54</v>
      </c>
      <c r="O404" t="s">
        <v>77</v>
      </c>
      <c r="P404" t="s">
        <v>50</v>
      </c>
      <c r="Q404" t="s">
        <v>52</v>
      </c>
      <c r="R404" t="s">
        <v>95</v>
      </c>
      <c r="S404" t="s">
        <v>90</v>
      </c>
      <c r="T404" t="s">
        <v>42</v>
      </c>
      <c r="U404" t="s">
        <v>107</v>
      </c>
      <c r="V404" t="s">
        <v>104</v>
      </c>
      <c r="W404">
        <v>2.6705754289310302</v>
      </c>
      <c r="X404">
        <v>2.2617613347333299</v>
      </c>
      <c r="Y404">
        <v>2.13896219704545</v>
      </c>
      <c r="Z404">
        <v>2.0744313571969601</v>
      </c>
      <c r="AA404">
        <v>1.9687520196545401</v>
      </c>
      <c r="AB404">
        <v>1.9595614495949301</v>
      </c>
      <c r="AC404">
        <v>1.9582757018499899</v>
      </c>
      <c r="AD404">
        <v>1.9463960868000001</v>
      </c>
      <c r="AE404">
        <v>1.93880329848648</v>
      </c>
      <c r="AF404">
        <v>1.93736597989843</v>
      </c>
    </row>
    <row r="405" spans="1:32" x14ac:dyDescent="0.3">
      <c r="A405">
        <v>391</v>
      </c>
      <c r="B405" t="s">
        <v>121</v>
      </c>
      <c r="C405">
        <v>2015</v>
      </c>
      <c r="D405">
        <v>236</v>
      </c>
      <c r="E405">
        <v>91</v>
      </c>
      <c r="F405">
        <v>0.55508474576271105</v>
      </c>
      <c r="G405">
        <v>0.86</v>
      </c>
      <c r="H405">
        <v>2</v>
      </c>
      <c r="I405">
        <v>0.38</v>
      </c>
      <c r="J405">
        <v>0.78</v>
      </c>
      <c r="K405">
        <v>0.92</v>
      </c>
      <c r="L405">
        <v>1</v>
      </c>
      <c r="M405" t="s">
        <v>39</v>
      </c>
      <c r="N405" t="s">
        <v>45</v>
      </c>
      <c r="O405" t="s">
        <v>41</v>
      </c>
      <c r="P405" t="s">
        <v>88</v>
      </c>
      <c r="Q405" t="s">
        <v>111</v>
      </c>
      <c r="R405" t="s">
        <v>32</v>
      </c>
      <c r="S405" t="s">
        <v>103</v>
      </c>
      <c r="T405" t="s">
        <v>89</v>
      </c>
      <c r="U405" t="s">
        <v>95</v>
      </c>
      <c r="V405" t="s">
        <v>48</v>
      </c>
      <c r="W405">
        <v>10.340143185000001</v>
      </c>
      <c r="X405">
        <v>9.3680420033333291</v>
      </c>
      <c r="Y405">
        <v>8.5457839999999994</v>
      </c>
      <c r="Z405">
        <v>7.7653879049999999</v>
      </c>
      <c r="AA405">
        <v>7.4651829099999896</v>
      </c>
      <c r="AB405">
        <v>7.3484376266666596</v>
      </c>
      <c r="AC405">
        <v>7.2911141700000002</v>
      </c>
      <c r="AD405">
        <v>7.2055379799999999</v>
      </c>
      <c r="AE405">
        <v>7.1281086142857104</v>
      </c>
      <c r="AF405">
        <v>7.0208373049999997</v>
      </c>
    </row>
    <row r="406" spans="1:32" x14ac:dyDescent="0.3">
      <c r="A406">
        <v>392</v>
      </c>
      <c r="B406" t="s">
        <v>121</v>
      </c>
      <c r="C406">
        <v>2015</v>
      </c>
      <c r="D406">
        <v>236</v>
      </c>
      <c r="E406">
        <v>92</v>
      </c>
      <c r="F406">
        <v>0.57627118644067798</v>
      </c>
      <c r="G406">
        <v>0.1</v>
      </c>
      <c r="H406">
        <v>6</v>
      </c>
      <c r="I406">
        <v>0.88</v>
      </c>
      <c r="J406">
        <v>0.88</v>
      </c>
      <c r="K406">
        <v>0.5</v>
      </c>
      <c r="L406">
        <v>8</v>
      </c>
      <c r="M406" t="s">
        <v>77</v>
      </c>
      <c r="N406" t="s">
        <v>98</v>
      </c>
      <c r="O406" t="s">
        <v>94</v>
      </c>
      <c r="P406" t="s">
        <v>72</v>
      </c>
      <c r="Q406" t="s">
        <v>41</v>
      </c>
      <c r="R406" t="s">
        <v>104</v>
      </c>
      <c r="S406" t="s">
        <v>33</v>
      </c>
      <c r="T406" t="s">
        <v>103</v>
      </c>
      <c r="U406" t="s">
        <v>39</v>
      </c>
      <c r="V406" t="s">
        <v>64</v>
      </c>
      <c r="W406">
        <v>6.1465444180454503</v>
      </c>
      <c r="X406">
        <v>5.4233587551034397</v>
      </c>
      <c r="Y406">
        <v>5.0165777402647</v>
      </c>
      <c r="Z406">
        <v>4.9785247096296201</v>
      </c>
      <c r="AA406">
        <v>4.6353525552272696</v>
      </c>
      <c r="AB406">
        <v>4.6133330683018796</v>
      </c>
      <c r="AC406">
        <v>4.5623867869999897</v>
      </c>
      <c r="AD406">
        <v>4.4984965299999997</v>
      </c>
      <c r="AE406">
        <v>4.4664270933333299</v>
      </c>
      <c r="AF406">
        <v>4.3845094063636303</v>
      </c>
    </row>
    <row r="407" spans="1:32" x14ac:dyDescent="0.3">
      <c r="A407">
        <v>393</v>
      </c>
      <c r="B407" t="s">
        <v>121</v>
      </c>
      <c r="C407">
        <v>2015</v>
      </c>
      <c r="D407">
        <v>236</v>
      </c>
      <c r="E407">
        <v>93</v>
      </c>
      <c r="F407">
        <v>0.61016949152542299</v>
      </c>
      <c r="G407">
        <v>0.2</v>
      </c>
      <c r="H407">
        <v>7</v>
      </c>
      <c r="I407">
        <v>0.32</v>
      </c>
      <c r="J407">
        <v>1</v>
      </c>
      <c r="K407">
        <v>0.88</v>
      </c>
      <c r="L407">
        <v>1</v>
      </c>
      <c r="M407" t="s">
        <v>110</v>
      </c>
      <c r="N407" t="s">
        <v>104</v>
      </c>
      <c r="O407" t="s">
        <v>41</v>
      </c>
      <c r="P407" t="s">
        <v>52</v>
      </c>
      <c r="Q407" t="s">
        <v>84</v>
      </c>
      <c r="R407" t="s">
        <v>77</v>
      </c>
      <c r="S407" t="s">
        <v>39</v>
      </c>
      <c r="T407" t="s">
        <v>102</v>
      </c>
      <c r="U407" t="s">
        <v>45</v>
      </c>
      <c r="V407" t="s">
        <v>43</v>
      </c>
      <c r="W407">
        <v>3.62885416016666</v>
      </c>
      <c r="X407">
        <v>3.3531635665000001</v>
      </c>
      <c r="Y407">
        <v>3.2931923559999898</v>
      </c>
      <c r="Z407">
        <v>3.2353791328636299</v>
      </c>
      <c r="AA407">
        <v>3.2194425324687401</v>
      </c>
      <c r="AB407">
        <v>3.19620523065384</v>
      </c>
      <c r="AC407">
        <v>3.1270305712352902</v>
      </c>
      <c r="AD407">
        <v>3.04752354236363</v>
      </c>
      <c r="AE407">
        <v>3.0448329536842098</v>
      </c>
      <c r="AF407">
        <v>3.0212554780333298</v>
      </c>
    </row>
    <row r="408" spans="1:32" x14ac:dyDescent="0.3">
      <c r="A408">
        <v>394</v>
      </c>
      <c r="B408" t="s">
        <v>121</v>
      </c>
      <c r="C408">
        <v>2015</v>
      </c>
      <c r="D408">
        <v>236</v>
      </c>
      <c r="E408">
        <v>94</v>
      </c>
      <c r="F408">
        <v>0.53813559322033899</v>
      </c>
      <c r="G408">
        <v>0.54</v>
      </c>
      <c r="H408">
        <v>6</v>
      </c>
      <c r="I408">
        <v>0.42</v>
      </c>
      <c r="J408">
        <v>0.94</v>
      </c>
      <c r="K408">
        <v>0.96</v>
      </c>
      <c r="L408">
        <v>1</v>
      </c>
      <c r="M408" t="s">
        <v>104</v>
      </c>
      <c r="N408" t="s">
        <v>63</v>
      </c>
      <c r="O408" t="s">
        <v>50</v>
      </c>
      <c r="P408" t="s">
        <v>56</v>
      </c>
      <c r="Q408" t="s">
        <v>94</v>
      </c>
      <c r="R408" t="s">
        <v>43</v>
      </c>
      <c r="S408" t="s">
        <v>84</v>
      </c>
      <c r="T408" t="s">
        <v>99</v>
      </c>
      <c r="U408" t="s">
        <v>77</v>
      </c>
      <c r="V408" t="s">
        <v>75</v>
      </c>
      <c r="W408">
        <v>4.9249167895000001</v>
      </c>
      <c r="X408">
        <v>4.8265963002499896</v>
      </c>
      <c r="Y408">
        <v>4.7525948182499897</v>
      </c>
      <c r="Z408">
        <v>4.57809051</v>
      </c>
      <c r="AA408">
        <v>4.35226806714285</v>
      </c>
      <c r="AB408">
        <v>4.2528469345384599</v>
      </c>
      <c r="AC408">
        <v>4.1654852954999999</v>
      </c>
      <c r="AD408">
        <v>4.1638003720908996</v>
      </c>
      <c r="AE408">
        <v>4.148885162</v>
      </c>
      <c r="AF408">
        <v>4.0959016473333296</v>
      </c>
    </row>
    <row r="409" spans="1:32" x14ac:dyDescent="0.3">
      <c r="A409">
        <v>395</v>
      </c>
      <c r="B409" t="s">
        <v>121</v>
      </c>
      <c r="C409">
        <v>2015</v>
      </c>
      <c r="D409">
        <v>236</v>
      </c>
      <c r="E409">
        <v>95</v>
      </c>
      <c r="F409">
        <v>0.59745762711864403</v>
      </c>
      <c r="G409">
        <v>0.02</v>
      </c>
      <c r="H409">
        <v>7</v>
      </c>
      <c r="I409">
        <v>0.44</v>
      </c>
      <c r="J409">
        <v>0.9</v>
      </c>
      <c r="K409">
        <v>0.8</v>
      </c>
      <c r="L409">
        <v>1</v>
      </c>
      <c r="M409" t="s">
        <v>104</v>
      </c>
      <c r="N409" t="s">
        <v>98</v>
      </c>
      <c r="O409" t="s">
        <v>111</v>
      </c>
      <c r="P409" t="s">
        <v>41</v>
      </c>
      <c r="Q409" t="s">
        <v>77</v>
      </c>
      <c r="R409" t="s">
        <v>64</v>
      </c>
      <c r="S409" t="s">
        <v>94</v>
      </c>
      <c r="T409" t="s">
        <v>92</v>
      </c>
      <c r="U409" t="s">
        <v>39</v>
      </c>
      <c r="V409" t="s">
        <v>76</v>
      </c>
      <c r="W409">
        <v>5.9197564986610098</v>
      </c>
      <c r="X409">
        <v>5.3856849352773102</v>
      </c>
      <c r="Y409">
        <v>5.1061149814324303</v>
      </c>
      <c r="Z409">
        <v>4.9959475264130404</v>
      </c>
      <c r="AA409">
        <v>4.9110902778999996</v>
      </c>
      <c r="AB409">
        <v>4.7398889639902801</v>
      </c>
      <c r="AC409">
        <v>4.7340047680178596</v>
      </c>
      <c r="AD409">
        <v>4.6999290608394997</v>
      </c>
      <c r="AE409">
        <v>4.6201521479270804</v>
      </c>
      <c r="AF409">
        <v>4.6085539934117596</v>
      </c>
    </row>
    <row r="410" spans="1:32" x14ac:dyDescent="0.3">
      <c r="A410">
        <v>396</v>
      </c>
      <c r="B410" t="s">
        <v>121</v>
      </c>
      <c r="C410">
        <v>2015</v>
      </c>
      <c r="D410">
        <v>236</v>
      </c>
      <c r="E410">
        <v>96</v>
      </c>
      <c r="F410">
        <v>0.56779661016949101</v>
      </c>
      <c r="G410">
        <v>0.62</v>
      </c>
      <c r="H410">
        <v>1</v>
      </c>
      <c r="I410">
        <v>0.38</v>
      </c>
      <c r="J410">
        <v>1</v>
      </c>
      <c r="K410">
        <v>0.88</v>
      </c>
      <c r="L410">
        <v>0</v>
      </c>
      <c r="M410" t="s">
        <v>77</v>
      </c>
      <c r="N410" t="s">
        <v>41</v>
      </c>
      <c r="O410" t="s">
        <v>111</v>
      </c>
      <c r="P410" t="s">
        <v>104</v>
      </c>
      <c r="Q410" t="s">
        <v>90</v>
      </c>
      <c r="R410" t="s">
        <v>55</v>
      </c>
      <c r="S410" t="s">
        <v>98</v>
      </c>
      <c r="T410" t="s">
        <v>72</v>
      </c>
      <c r="U410" t="s">
        <v>39</v>
      </c>
      <c r="V410" t="s">
        <v>94</v>
      </c>
      <c r="W410">
        <v>17.899612399999999</v>
      </c>
      <c r="X410">
        <v>17.1188717</v>
      </c>
      <c r="Y410">
        <v>13.59522082</v>
      </c>
      <c r="Z410">
        <v>10.46492417</v>
      </c>
      <c r="AA410">
        <v>9.9661340700000007</v>
      </c>
      <c r="AB410">
        <v>9.86462021</v>
      </c>
      <c r="AC410">
        <v>9.5126717200000002</v>
      </c>
      <c r="AD410">
        <v>7.7893467049999998</v>
      </c>
      <c r="AE410">
        <v>7.5850777649999896</v>
      </c>
      <c r="AF410">
        <v>7.5514052899999999</v>
      </c>
    </row>
    <row r="411" spans="1:32" x14ac:dyDescent="0.3">
      <c r="A411">
        <v>397</v>
      </c>
      <c r="B411" t="s">
        <v>121</v>
      </c>
      <c r="C411">
        <v>2015</v>
      </c>
      <c r="D411">
        <v>236</v>
      </c>
      <c r="E411">
        <v>97</v>
      </c>
      <c r="F411">
        <v>0.61440677966101698</v>
      </c>
      <c r="G411">
        <v>0.12</v>
      </c>
      <c r="H411">
        <v>5</v>
      </c>
      <c r="I411">
        <v>0.46</v>
      </c>
      <c r="J411">
        <v>0.6</v>
      </c>
      <c r="K411">
        <v>0.4</v>
      </c>
      <c r="L411">
        <v>0</v>
      </c>
      <c r="M411" t="s">
        <v>108</v>
      </c>
      <c r="N411" t="s">
        <v>41</v>
      </c>
      <c r="O411" t="s">
        <v>104</v>
      </c>
      <c r="P411" t="s">
        <v>32</v>
      </c>
      <c r="Q411" t="s">
        <v>84</v>
      </c>
      <c r="R411" t="s">
        <v>64</v>
      </c>
      <c r="S411" t="s">
        <v>39</v>
      </c>
      <c r="T411" t="s">
        <v>74</v>
      </c>
      <c r="U411" t="s">
        <v>94</v>
      </c>
      <c r="V411" t="s">
        <v>88</v>
      </c>
      <c r="W411">
        <v>2.7536261217173901</v>
      </c>
      <c r="X411">
        <v>2.7519512712199998</v>
      </c>
      <c r="Y411">
        <v>2.63594345212698</v>
      </c>
      <c r="Z411">
        <v>2.5732406403249901</v>
      </c>
      <c r="AA411">
        <v>2.5064470565161199</v>
      </c>
      <c r="AB411">
        <v>2.4892756940925902</v>
      </c>
      <c r="AC411">
        <v>2.4847135435405399</v>
      </c>
      <c r="AD411">
        <v>2.40707219982222</v>
      </c>
      <c r="AE411">
        <v>2.3881995878412701</v>
      </c>
      <c r="AF411">
        <v>2.3079343302000002</v>
      </c>
    </row>
    <row r="412" spans="1:32" x14ac:dyDescent="0.3">
      <c r="A412">
        <v>398</v>
      </c>
      <c r="B412" t="s">
        <v>121</v>
      </c>
      <c r="C412">
        <v>2015</v>
      </c>
      <c r="D412">
        <v>236</v>
      </c>
      <c r="E412">
        <v>98</v>
      </c>
      <c r="F412">
        <v>0.54661016949152497</v>
      </c>
      <c r="G412">
        <v>0.34</v>
      </c>
      <c r="H412">
        <v>8</v>
      </c>
      <c r="I412">
        <v>0.48</v>
      </c>
      <c r="J412">
        <v>0.98</v>
      </c>
      <c r="K412">
        <v>0.68</v>
      </c>
      <c r="L412">
        <v>1</v>
      </c>
      <c r="M412" t="s">
        <v>94</v>
      </c>
      <c r="N412" t="s">
        <v>77</v>
      </c>
      <c r="O412" t="s">
        <v>41</v>
      </c>
      <c r="P412" t="s">
        <v>78</v>
      </c>
      <c r="Q412" t="s">
        <v>76</v>
      </c>
      <c r="R412" t="s">
        <v>111</v>
      </c>
      <c r="S412" t="s">
        <v>48</v>
      </c>
      <c r="T412" t="s">
        <v>45</v>
      </c>
      <c r="U412" t="s">
        <v>50</v>
      </c>
      <c r="V412" t="s">
        <v>104</v>
      </c>
      <c r="W412">
        <v>3.8995794931200001</v>
      </c>
      <c r="X412">
        <v>3.57111629961538</v>
      </c>
      <c r="Y412">
        <v>3.1155616227083298</v>
      </c>
      <c r="Z412">
        <v>3.10845279725</v>
      </c>
      <c r="AA412">
        <v>3.0603098879285699</v>
      </c>
      <c r="AB412">
        <v>2.9983400526666601</v>
      </c>
      <c r="AC412">
        <v>2.9602494090434699</v>
      </c>
      <c r="AD412">
        <v>2.8863175562499999</v>
      </c>
      <c r="AE412">
        <v>2.8701131719999902</v>
      </c>
      <c r="AF412">
        <v>2.8610735774</v>
      </c>
    </row>
    <row r="413" spans="1:32" x14ac:dyDescent="0.3">
      <c r="A413">
        <v>399</v>
      </c>
      <c r="B413" t="s">
        <v>121</v>
      </c>
      <c r="C413">
        <v>2015</v>
      </c>
      <c r="D413">
        <v>236</v>
      </c>
      <c r="E413">
        <v>99</v>
      </c>
      <c r="F413">
        <v>0.53813559322033899</v>
      </c>
      <c r="G413">
        <v>0.02</v>
      </c>
      <c r="H413">
        <v>1</v>
      </c>
      <c r="I413">
        <v>0.18</v>
      </c>
      <c r="J413">
        <v>0.3</v>
      </c>
      <c r="K413">
        <v>0.92</v>
      </c>
      <c r="L413">
        <v>8</v>
      </c>
      <c r="M413" t="s">
        <v>46</v>
      </c>
      <c r="N413" t="s">
        <v>98</v>
      </c>
      <c r="O413" t="s">
        <v>62</v>
      </c>
      <c r="P413" t="s">
        <v>104</v>
      </c>
      <c r="Q413" t="s">
        <v>61</v>
      </c>
      <c r="R413" t="s">
        <v>33</v>
      </c>
      <c r="S413" t="s">
        <v>72</v>
      </c>
      <c r="T413" t="s">
        <v>94</v>
      </c>
      <c r="U413" t="s">
        <v>32</v>
      </c>
      <c r="V413" t="s">
        <v>41</v>
      </c>
      <c r="W413">
        <v>15.563024499999999</v>
      </c>
      <c r="X413">
        <v>13.1619483124999</v>
      </c>
      <c r="Y413">
        <v>13.0949507</v>
      </c>
      <c r="Z413">
        <v>12.84085904875</v>
      </c>
      <c r="AA413">
        <v>12.787982</v>
      </c>
      <c r="AB413">
        <v>12.721861799999999</v>
      </c>
      <c r="AC413">
        <v>12.393053524999999</v>
      </c>
      <c r="AD413">
        <v>11.4150621675</v>
      </c>
      <c r="AE413">
        <v>11.4019501833333</v>
      </c>
      <c r="AF413">
        <v>11.280750298333301</v>
      </c>
    </row>
    <row r="418" spans="1:32" x14ac:dyDescent="0.3">
      <c r="A418">
        <v>400</v>
      </c>
      <c r="B418" t="s">
        <v>121</v>
      </c>
      <c r="C418">
        <v>2014</v>
      </c>
      <c r="D418">
        <v>195</v>
      </c>
      <c r="E418">
        <v>0</v>
      </c>
      <c r="F418">
        <v>0.52820512820512799</v>
      </c>
      <c r="G418">
        <v>0.22</v>
      </c>
      <c r="H418">
        <v>10</v>
      </c>
      <c r="I418">
        <v>0.46</v>
      </c>
      <c r="J418">
        <v>0.66</v>
      </c>
      <c r="K418">
        <v>0.54</v>
      </c>
      <c r="L418">
        <v>2</v>
      </c>
      <c r="M418" t="s">
        <v>104</v>
      </c>
      <c r="N418" t="s">
        <v>72</v>
      </c>
      <c r="O418" t="s">
        <v>41</v>
      </c>
      <c r="P418" t="s">
        <v>45</v>
      </c>
      <c r="Q418" t="s">
        <v>42</v>
      </c>
      <c r="R418" t="s">
        <v>102</v>
      </c>
      <c r="S418" t="s">
        <v>73</v>
      </c>
      <c r="T418" t="s">
        <v>80</v>
      </c>
      <c r="U418" t="s">
        <v>39</v>
      </c>
      <c r="V418" t="s">
        <v>90</v>
      </c>
      <c r="W418">
        <v>3.7364829582727199</v>
      </c>
      <c r="X418">
        <v>2.96421219171999</v>
      </c>
      <c r="Y418">
        <v>2.84023309130303</v>
      </c>
      <c r="Z418">
        <v>2.7853704562999999</v>
      </c>
      <c r="AA418">
        <v>2.73482519814285</v>
      </c>
      <c r="AB418">
        <v>2.7306707060588198</v>
      </c>
      <c r="AC418">
        <v>2.7245272602083301</v>
      </c>
      <c r="AD418">
        <v>2.6548249196874898</v>
      </c>
      <c r="AE418">
        <v>2.6220978702962898</v>
      </c>
      <c r="AF418">
        <v>2.6141791792142799</v>
      </c>
    </row>
    <row r="419" spans="1:32" x14ac:dyDescent="0.3">
      <c r="A419">
        <v>401</v>
      </c>
      <c r="B419" t="s">
        <v>121</v>
      </c>
      <c r="C419">
        <v>2014</v>
      </c>
      <c r="D419">
        <v>195</v>
      </c>
      <c r="E419">
        <v>1</v>
      </c>
      <c r="F419">
        <v>0.56410256410256399</v>
      </c>
      <c r="G419">
        <v>0.1</v>
      </c>
      <c r="H419">
        <v>10</v>
      </c>
      <c r="I419">
        <v>0.18</v>
      </c>
      <c r="J419">
        <v>0.9</v>
      </c>
      <c r="K419">
        <v>0.22</v>
      </c>
      <c r="L419">
        <v>8</v>
      </c>
      <c r="M419" t="s">
        <v>104</v>
      </c>
      <c r="N419" t="s">
        <v>47</v>
      </c>
      <c r="O419" t="s">
        <v>61</v>
      </c>
      <c r="P419" t="s">
        <v>71</v>
      </c>
      <c r="Q419" t="s">
        <v>87</v>
      </c>
      <c r="R419" t="s">
        <v>90</v>
      </c>
      <c r="S419" t="s">
        <v>74</v>
      </c>
      <c r="T419" t="s">
        <v>70</v>
      </c>
      <c r="U419" t="s">
        <v>109</v>
      </c>
      <c r="V419" t="s">
        <v>64</v>
      </c>
      <c r="W419">
        <v>5.02960912676315</v>
      </c>
      <c r="X419">
        <v>3.8518393041249999</v>
      </c>
      <c r="Y419">
        <v>3.76792493805555</v>
      </c>
      <c r="Z419">
        <v>3.6290099630000001</v>
      </c>
      <c r="AA419">
        <v>3.5983403106363601</v>
      </c>
      <c r="AB419">
        <v>3.5587186816666598</v>
      </c>
      <c r="AC419">
        <v>3.4131812605576899</v>
      </c>
      <c r="AD419">
        <v>3.3711563222173901</v>
      </c>
      <c r="AE419">
        <v>3.3584676377073102</v>
      </c>
      <c r="AF419">
        <v>3.3234003316666598</v>
      </c>
    </row>
    <row r="420" spans="1:32" x14ac:dyDescent="0.3">
      <c r="A420">
        <v>402</v>
      </c>
      <c r="B420" t="s">
        <v>121</v>
      </c>
      <c r="C420">
        <v>2014</v>
      </c>
      <c r="D420">
        <v>195</v>
      </c>
      <c r="E420">
        <v>2</v>
      </c>
      <c r="F420">
        <v>0.57948717948717898</v>
      </c>
      <c r="G420">
        <v>0.32</v>
      </c>
      <c r="H420">
        <v>8</v>
      </c>
      <c r="I420">
        <v>0.44</v>
      </c>
      <c r="J420">
        <v>0.68</v>
      </c>
      <c r="K420">
        <v>0.16</v>
      </c>
      <c r="L420">
        <v>10</v>
      </c>
      <c r="M420" t="s">
        <v>104</v>
      </c>
      <c r="N420" t="s">
        <v>93</v>
      </c>
      <c r="O420" t="s">
        <v>95</v>
      </c>
      <c r="P420" t="s">
        <v>45</v>
      </c>
      <c r="Q420" t="s">
        <v>74</v>
      </c>
      <c r="R420" t="s">
        <v>66</v>
      </c>
      <c r="S420" t="s">
        <v>110</v>
      </c>
      <c r="T420" t="s">
        <v>107</v>
      </c>
      <c r="U420" t="s">
        <v>47</v>
      </c>
      <c r="V420" t="s">
        <v>103</v>
      </c>
      <c r="W420">
        <v>5.52666090022222</v>
      </c>
      <c r="X420">
        <v>4.5663296983333304</v>
      </c>
      <c r="Y420">
        <v>4.4604366633333301</v>
      </c>
      <c r="Z420">
        <v>4.1955157825000002</v>
      </c>
      <c r="AA420">
        <v>4.0547292027777697</v>
      </c>
      <c r="AB420">
        <v>3.9514739395454499</v>
      </c>
      <c r="AC420">
        <v>3.7635415000000001</v>
      </c>
      <c r="AD420">
        <v>3.60442883718749</v>
      </c>
      <c r="AE420">
        <v>3.60227677</v>
      </c>
      <c r="AF420">
        <v>3.59090073822727</v>
      </c>
    </row>
    <row r="421" spans="1:32" x14ac:dyDescent="0.3">
      <c r="A421">
        <v>403</v>
      </c>
      <c r="B421" t="s">
        <v>121</v>
      </c>
      <c r="C421">
        <v>2014</v>
      </c>
      <c r="D421">
        <v>195</v>
      </c>
      <c r="E421">
        <v>3</v>
      </c>
      <c r="F421">
        <v>0.55897435897435899</v>
      </c>
      <c r="G421">
        <v>0.86</v>
      </c>
      <c r="H421">
        <v>6</v>
      </c>
      <c r="I421">
        <v>0.88</v>
      </c>
      <c r="J421">
        <v>0.84</v>
      </c>
      <c r="K421">
        <v>0.57999999999999996</v>
      </c>
      <c r="L421">
        <v>1</v>
      </c>
      <c r="M421" t="s">
        <v>66</v>
      </c>
      <c r="N421" t="s">
        <v>72</v>
      </c>
      <c r="O421" t="s">
        <v>98</v>
      </c>
      <c r="P421" t="s">
        <v>103</v>
      </c>
      <c r="Q421" t="s">
        <v>89</v>
      </c>
      <c r="R421" t="s">
        <v>109</v>
      </c>
      <c r="S421" t="s">
        <v>37</v>
      </c>
      <c r="T421" t="s">
        <v>104</v>
      </c>
      <c r="U421" t="s">
        <v>90</v>
      </c>
      <c r="V421" t="s">
        <v>113</v>
      </c>
      <c r="W421">
        <v>6.5977944549999998</v>
      </c>
      <c r="X421">
        <v>6.5626929814285697</v>
      </c>
      <c r="Y421">
        <v>6.1179353584999996</v>
      </c>
      <c r="Z421">
        <v>5.0723512566666598</v>
      </c>
      <c r="AA421">
        <v>4.7531858299999996</v>
      </c>
      <c r="AB421">
        <v>4.6413907999999999</v>
      </c>
      <c r="AC421">
        <v>4.6046358546666601</v>
      </c>
      <c r="AD421">
        <v>4.55730948766666</v>
      </c>
      <c r="AE421">
        <v>4.2356816276</v>
      </c>
      <c r="AF421">
        <v>4.1777226014285702</v>
      </c>
    </row>
    <row r="422" spans="1:32" x14ac:dyDescent="0.3">
      <c r="A422">
        <v>404</v>
      </c>
      <c r="B422" t="s">
        <v>121</v>
      </c>
      <c r="C422">
        <v>2014</v>
      </c>
      <c r="D422">
        <v>195</v>
      </c>
      <c r="E422">
        <v>4</v>
      </c>
      <c r="F422">
        <v>0.57435897435897398</v>
      </c>
      <c r="G422">
        <v>0.08</v>
      </c>
      <c r="H422">
        <v>9</v>
      </c>
      <c r="I422">
        <v>0.74</v>
      </c>
      <c r="J422">
        <v>0.64</v>
      </c>
      <c r="K422">
        <v>0.68</v>
      </c>
      <c r="L422">
        <v>0</v>
      </c>
      <c r="M422" t="s">
        <v>39</v>
      </c>
      <c r="N422" t="s">
        <v>98</v>
      </c>
      <c r="O422" t="s">
        <v>64</v>
      </c>
      <c r="P422" t="s">
        <v>47</v>
      </c>
      <c r="Q422" t="s">
        <v>49</v>
      </c>
      <c r="R422" t="s">
        <v>104</v>
      </c>
      <c r="S422" t="s">
        <v>92</v>
      </c>
      <c r="T422" t="s">
        <v>35</v>
      </c>
      <c r="U422" t="s">
        <v>85</v>
      </c>
      <c r="V422" t="s">
        <v>79</v>
      </c>
      <c r="W422">
        <v>2.7282027812857099</v>
      </c>
      <c r="X422">
        <v>2.6484423778387001</v>
      </c>
      <c r="Y422">
        <v>2.6309776524877999</v>
      </c>
      <c r="Z422">
        <v>2.5669326607162102</v>
      </c>
      <c r="AA422">
        <v>2.56261921635714</v>
      </c>
      <c r="AB422">
        <v>2.53855891000735</v>
      </c>
      <c r="AC422">
        <v>2.5240515964722201</v>
      </c>
      <c r="AD422">
        <v>2.5159321831046499</v>
      </c>
      <c r="AE422">
        <v>2.4974372814374899</v>
      </c>
      <c r="AF422">
        <v>2.4891929617941102</v>
      </c>
    </row>
    <row r="423" spans="1:32" x14ac:dyDescent="0.3">
      <c r="A423">
        <v>405</v>
      </c>
      <c r="B423" t="s">
        <v>121</v>
      </c>
      <c r="C423">
        <v>2014</v>
      </c>
      <c r="D423">
        <v>195</v>
      </c>
      <c r="E423">
        <v>5</v>
      </c>
      <c r="F423">
        <v>0.57435897435897398</v>
      </c>
      <c r="G423">
        <v>0.76</v>
      </c>
      <c r="H423">
        <v>4</v>
      </c>
      <c r="I423">
        <v>0.78</v>
      </c>
      <c r="J423">
        <v>0.96</v>
      </c>
      <c r="K423">
        <v>0.48</v>
      </c>
      <c r="L423">
        <v>7</v>
      </c>
      <c r="M423" t="s">
        <v>84</v>
      </c>
      <c r="N423" t="s">
        <v>110</v>
      </c>
      <c r="O423" t="s">
        <v>66</v>
      </c>
      <c r="P423" t="s">
        <v>52</v>
      </c>
      <c r="Q423" t="s">
        <v>61</v>
      </c>
      <c r="R423" t="s">
        <v>93</v>
      </c>
      <c r="S423" t="s">
        <v>41</v>
      </c>
      <c r="T423" t="s">
        <v>99</v>
      </c>
      <c r="U423" t="s">
        <v>49</v>
      </c>
      <c r="V423" t="s">
        <v>39</v>
      </c>
      <c r="W423">
        <v>8.9650163650000003</v>
      </c>
      <c r="X423">
        <v>5.0785698747500003</v>
      </c>
      <c r="Y423">
        <v>4.8105296706249998</v>
      </c>
      <c r="Z423">
        <v>4.5493320572857101</v>
      </c>
      <c r="AA423">
        <v>4.4436420878750003</v>
      </c>
      <c r="AB423">
        <v>4.3701624466666598</v>
      </c>
      <c r="AC423">
        <v>4.3630099299999996</v>
      </c>
      <c r="AD423">
        <v>4.2521849556666602</v>
      </c>
      <c r="AE423">
        <v>4.2072407623333303</v>
      </c>
      <c r="AF423">
        <v>4.18291269728571</v>
      </c>
    </row>
    <row r="424" spans="1:32" x14ac:dyDescent="0.3">
      <c r="A424">
        <v>406</v>
      </c>
      <c r="B424" t="s">
        <v>121</v>
      </c>
      <c r="C424">
        <v>2014</v>
      </c>
      <c r="D424">
        <v>195</v>
      </c>
      <c r="E424">
        <v>6</v>
      </c>
      <c r="F424">
        <v>0.6</v>
      </c>
      <c r="G424">
        <v>0.32</v>
      </c>
      <c r="H424">
        <v>1</v>
      </c>
      <c r="I424">
        <v>0.16</v>
      </c>
      <c r="J424">
        <v>0.94</v>
      </c>
      <c r="K424">
        <v>0.02</v>
      </c>
      <c r="L424">
        <v>5</v>
      </c>
      <c r="M424" t="s">
        <v>111</v>
      </c>
      <c r="N424" t="s">
        <v>104</v>
      </c>
      <c r="O424" t="s">
        <v>41</v>
      </c>
      <c r="P424" t="s">
        <v>87</v>
      </c>
      <c r="Q424" t="s">
        <v>47</v>
      </c>
      <c r="R424" t="s">
        <v>64</v>
      </c>
      <c r="S424" t="s">
        <v>98</v>
      </c>
      <c r="T424" t="s">
        <v>58</v>
      </c>
      <c r="U424" t="s">
        <v>52</v>
      </c>
      <c r="V424" t="s">
        <v>77</v>
      </c>
      <c r="W424">
        <v>17.427762999999999</v>
      </c>
      <c r="X424">
        <v>12.4256877016666</v>
      </c>
      <c r="Y424">
        <v>9.9896887166666595</v>
      </c>
      <c r="Z424">
        <v>9.5093912950000004</v>
      </c>
      <c r="AA424">
        <v>9.4207107899999993</v>
      </c>
      <c r="AB424">
        <v>9.2251210199999996</v>
      </c>
      <c r="AC424">
        <v>9.0298288800000002</v>
      </c>
      <c r="AD424">
        <v>8.9204206500000005</v>
      </c>
      <c r="AE424">
        <v>8.5492329750000007</v>
      </c>
      <c r="AF424">
        <v>8.2060022349999997</v>
      </c>
    </row>
    <row r="425" spans="1:32" x14ac:dyDescent="0.3">
      <c r="A425">
        <v>407</v>
      </c>
      <c r="B425" t="s">
        <v>121</v>
      </c>
      <c r="C425">
        <v>2014</v>
      </c>
      <c r="D425">
        <v>195</v>
      </c>
      <c r="E425">
        <v>7</v>
      </c>
      <c r="F425">
        <v>0.57435897435897398</v>
      </c>
      <c r="G425">
        <v>0.06</v>
      </c>
      <c r="H425">
        <v>8</v>
      </c>
      <c r="I425">
        <v>0.34</v>
      </c>
      <c r="J425">
        <v>0.24</v>
      </c>
      <c r="K425">
        <v>0.74</v>
      </c>
      <c r="L425">
        <v>6</v>
      </c>
      <c r="M425" t="s">
        <v>72</v>
      </c>
      <c r="N425" t="s">
        <v>98</v>
      </c>
      <c r="O425" t="s">
        <v>90</v>
      </c>
      <c r="P425" t="s">
        <v>87</v>
      </c>
      <c r="Q425" t="s">
        <v>112</v>
      </c>
      <c r="R425" t="s">
        <v>56</v>
      </c>
      <c r="S425" t="s">
        <v>104</v>
      </c>
      <c r="T425" t="s">
        <v>89</v>
      </c>
      <c r="U425" t="s">
        <v>44</v>
      </c>
      <c r="V425" t="s">
        <v>102</v>
      </c>
      <c r="W425">
        <v>6.65315886428571</v>
      </c>
      <c r="X425">
        <v>6.3771744920689599</v>
      </c>
      <c r="Y425">
        <v>6.1919532233333303</v>
      </c>
      <c r="Z425">
        <v>5.7256130738095203</v>
      </c>
      <c r="AA425">
        <v>5.6812963160000001</v>
      </c>
      <c r="AB425">
        <v>5.6221133380000001</v>
      </c>
      <c r="AC425">
        <v>5.5830589364516099</v>
      </c>
      <c r="AD425">
        <v>5.540136693</v>
      </c>
      <c r="AE425">
        <v>5.5254982809090896</v>
      </c>
      <c r="AF425">
        <v>5.4966238970000001</v>
      </c>
    </row>
    <row r="426" spans="1:32" x14ac:dyDescent="0.3">
      <c r="A426">
        <v>408</v>
      </c>
      <c r="B426" t="s">
        <v>121</v>
      </c>
      <c r="C426">
        <v>2014</v>
      </c>
      <c r="D426">
        <v>195</v>
      </c>
      <c r="E426">
        <v>8</v>
      </c>
      <c r="F426">
        <v>0.53846153846153799</v>
      </c>
      <c r="G426">
        <v>0.16</v>
      </c>
      <c r="H426">
        <v>10</v>
      </c>
      <c r="I426">
        <v>0.5</v>
      </c>
      <c r="J426">
        <v>0.68</v>
      </c>
      <c r="K426">
        <v>0.28000000000000003</v>
      </c>
      <c r="L426">
        <v>3</v>
      </c>
      <c r="M426" t="s">
        <v>104</v>
      </c>
      <c r="N426" t="s">
        <v>74</v>
      </c>
      <c r="O426" t="s">
        <v>75</v>
      </c>
      <c r="P426" t="s">
        <v>80</v>
      </c>
      <c r="Q426" t="s">
        <v>98</v>
      </c>
      <c r="R426" t="s">
        <v>90</v>
      </c>
      <c r="S426" t="s">
        <v>41</v>
      </c>
      <c r="T426" t="s">
        <v>39</v>
      </c>
      <c r="U426" t="s">
        <v>47</v>
      </c>
      <c r="V426" t="s">
        <v>64</v>
      </c>
      <c r="W426">
        <v>3.3003143749591799</v>
      </c>
      <c r="X426">
        <v>3.25540340887096</v>
      </c>
      <c r="Y426">
        <v>3.2220427862352898</v>
      </c>
      <c r="Z426">
        <v>3.2067690258999999</v>
      </c>
      <c r="AA426">
        <v>3.0152107657254898</v>
      </c>
      <c r="AB426">
        <v>2.99405906633333</v>
      </c>
      <c r="AC426">
        <v>2.9783690776128999</v>
      </c>
      <c r="AD426">
        <v>2.97140671077777</v>
      </c>
      <c r="AE426">
        <v>2.9577524672439002</v>
      </c>
      <c r="AF426">
        <v>2.9171068329411698</v>
      </c>
    </row>
    <row r="427" spans="1:32" x14ac:dyDescent="0.3">
      <c r="A427">
        <v>409</v>
      </c>
      <c r="B427" t="s">
        <v>121</v>
      </c>
      <c r="C427">
        <v>2014</v>
      </c>
      <c r="D427">
        <v>195</v>
      </c>
      <c r="E427">
        <v>9</v>
      </c>
      <c r="F427">
        <v>0.56923076923076898</v>
      </c>
      <c r="G427">
        <v>0.04</v>
      </c>
      <c r="H427">
        <v>7</v>
      </c>
      <c r="I427">
        <v>0.34</v>
      </c>
      <c r="J427">
        <v>0.34</v>
      </c>
      <c r="K427">
        <v>0.1</v>
      </c>
      <c r="L427">
        <v>1</v>
      </c>
      <c r="M427" t="s">
        <v>104</v>
      </c>
      <c r="N427" t="s">
        <v>98</v>
      </c>
      <c r="O427" t="s">
        <v>35</v>
      </c>
      <c r="P427" t="s">
        <v>42</v>
      </c>
      <c r="Q427" t="s">
        <v>84</v>
      </c>
      <c r="R427" t="s">
        <v>69</v>
      </c>
      <c r="S427" t="s">
        <v>111</v>
      </c>
      <c r="T427" t="s">
        <v>34</v>
      </c>
      <c r="U427" t="s">
        <v>95</v>
      </c>
      <c r="V427" t="s">
        <v>56</v>
      </c>
      <c r="W427">
        <v>4.3201802186140297</v>
      </c>
      <c r="X427">
        <v>4.1532683252307603</v>
      </c>
      <c r="Y427">
        <v>4.0025192079999998</v>
      </c>
      <c r="Z427">
        <v>3.9581388142499998</v>
      </c>
      <c r="AA427">
        <v>3.86557748348979</v>
      </c>
      <c r="AB427">
        <v>3.81629394395349</v>
      </c>
      <c r="AC427">
        <v>3.8078534297254798</v>
      </c>
      <c r="AD427">
        <v>3.71987408071874</v>
      </c>
      <c r="AE427">
        <v>3.69702775156756</v>
      </c>
      <c r="AF427">
        <v>3.6908707919038402</v>
      </c>
    </row>
    <row r="428" spans="1:32" x14ac:dyDescent="0.3">
      <c r="A428">
        <v>410</v>
      </c>
      <c r="B428" t="s">
        <v>121</v>
      </c>
      <c r="C428">
        <v>2014</v>
      </c>
      <c r="D428">
        <v>195</v>
      </c>
      <c r="E428">
        <v>10</v>
      </c>
      <c r="F428">
        <v>0.57435897435897398</v>
      </c>
      <c r="G428">
        <v>0.57999999999999996</v>
      </c>
      <c r="H428">
        <v>4</v>
      </c>
      <c r="I428">
        <v>0.78</v>
      </c>
      <c r="J428">
        <v>0.76</v>
      </c>
      <c r="K428">
        <v>0.72</v>
      </c>
      <c r="L428">
        <v>3</v>
      </c>
      <c r="M428" t="s">
        <v>36</v>
      </c>
      <c r="N428" t="s">
        <v>49</v>
      </c>
      <c r="O428" t="s">
        <v>98</v>
      </c>
      <c r="P428" t="s">
        <v>104</v>
      </c>
      <c r="Q428" t="s">
        <v>48</v>
      </c>
      <c r="R428" t="s">
        <v>111</v>
      </c>
      <c r="S428" t="s">
        <v>103</v>
      </c>
      <c r="T428" t="s">
        <v>56</v>
      </c>
      <c r="U428" t="s">
        <v>73</v>
      </c>
      <c r="V428" t="s">
        <v>64</v>
      </c>
      <c r="W428">
        <v>6.4053043000000001</v>
      </c>
      <c r="X428">
        <v>6.2758200381666596</v>
      </c>
      <c r="Y428">
        <v>5.7723290228571402</v>
      </c>
      <c r="Z428">
        <v>5.3735602731999998</v>
      </c>
      <c r="AA428">
        <v>4.7434941259999999</v>
      </c>
      <c r="AB428">
        <v>4.7168508674999998</v>
      </c>
      <c r="AC428">
        <v>4.4995200349999998</v>
      </c>
      <c r="AD428">
        <v>4.4132515099999896</v>
      </c>
      <c r="AE428">
        <v>4.2764310549999998</v>
      </c>
      <c r="AF428">
        <v>4.2080879529999899</v>
      </c>
    </row>
    <row r="429" spans="1:32" x14ac:dyDescent="0.3">
      <c r="A429">
        <v>411</v>
      </c>
      <c r="B429" t="s">
        <v>121</v>
      </c>
      <c r="C429">
        <v>2014</v>
      </c>
      <c r="D429">
        <v>195</v>
      </c>
      <c r="E429">
        <v>11</v>
      </c>
      <c r="F429">
        <v>0.507692307692307</v>
      </c>
      <c r="G429">
        <v>0.42</v>
      </c>
      <c r="H429">
        <v>10</v>
      </c>
      <c r="I429">
        <v>0.88</v>
      </c>
      <c r="J429">
        <v>0.4</v>
      </c>
      <c r="K429">
        <v>0.16</v>
      </c>
      <c r="L429">
        <v>2</v>
      </c>
      <c r="M429" t="s">
        <v>90</v>
      </c>
      <c r="N429" t="s">
        <v>104</v>
      </c>
      <c r="O429" t="s">
        <v>41</v>
      </c>
      <c r="P429" t="s">
        <v>47</v>
      </c>
      <c r="Q429" t="s">
        <v>55</v>
      </c>
      <c r="R429" t="s">
        <v>93</v>
      </c>
      <c r="S429" t="s">
        <v>98</v>
      </c>
      <c r="T429" t="s">
        <v>103</v>
      </c>
      <c r="U429" t="s">
        <v>110</v>
      </c>
      <c r="V429" t="s">
        <v>84</v>
      </c>
      <c r="W429">
        <v>4.1926870263333296</v>
      </c>
      <c r="X429">
        <v>4.0226606774482701</v>
      </c>
      <c r="Y429">
        <v>3.7760425803333302</v>
      </c>
      <c r="Z429">
        <v>3.68334286809523</v>
      </c>
      <c r="AA429">
        <v>3.4343217710714198</v>
      </c>
      <c r="AB429">
        <v>3.24858434627272</v>
      </c>
      <c r="AC429">
        <v>3.22943003952631</v>
      </c>
      <c r="AD429">
        <v>3.20029822670833</v>
      </c>
      <c r="AE429">
        <v>3.1390102773571402</v>
      </c>
      <c r="AF429">
        <v>3.0468040048666598</v>
      </c>
    </row>
    <row r="430" spans="1:32" x14ac:dyDescent="0.3">
      <c r="A430">
        <v>412</v>
      </c>
      <c r="B430" t="s">
        <v>121</v>
      </c>
      <c r="C430">
        <v>2014</v>
      </c>
      <c r="D430">
        <v>195</v>
      </c>
      <c r="E430">
        <v>12</v>
      </c>
      <c r="F430">
        <v>0.6</v>
      </c>
      <c r="G430">
        <v>0.42</v>
      </c>
      <c r="H430">
        <v>9</v>
      </c>
      <c r="I430">
        <v>0.76</v>
      </c>
      <c r="J430">
        <v>0.86</v>
      </c>
      <c r="K430">
        <v>0.12</v>
      </c>
      <c r="L430">
        <v>0</v>
      </c>
      <c r="M430" t="s">
        <v>87</v>
      </c>
      <c r="N430" t="s">
        <v>113</v>
      </c>
      <c r="O430" t="s">
        <v>99</v>
      </c>
      <c r="P430" t="s">
        <v>41</v>
      </c>
      <c r="Q430" t="s">
        <v>111</v>
      </c>
      <c r="R430" t="s">
        <v>104</v>
      </c>
      <c r="S430" t="s">
        <v>56</v>
      </c>
      <c r="T430" t="s">
        <v>106</v>
      </c>
      <c r="U430" t="s">
        <v>98</v>
      </c>
      <c r="V430" t="s">
        <v>66</v>
      </c>
      <c r="W430">
        <v>2.1332738526399999</v>
      </c>
      <c r="X430">
        <v>1.9674035112105199</v>
      </c>
      <c r="Y430">
        <v>1.8460445660263101</v>
      </c>
      <c r="Z430">
        <v>1.76954383851724</v>
      </c>
      <c r="AA430">
        <v>1.7535051107108099</v>
      </c>
      <c r="AB430">
        <v>1.74890357296551</v>
      </c>
      <c r="AC430">
        <v>1.73682755688888</v>
      </c>
      <c r="AD430">
        <v>1.7263455458416599</v>
      </c>
      <c r="AE430">
        <v>1.68163621117755</v>
      </c>
      <c r="AF430">
        <v>1.5820755165151501</v>
      </c>
    </row>
    <row r="431" spans="1:32" x14ac:dyDescent="0.3">
      <c r="A431">
        <v>413</v>
      </c>
      <c r="B431" t="s">
        <v>121</v>
      </c>
      <c r="C431">
        <v>2014</v>
      </c>
      <c r="D431">
        <v>195</v>
      </c>
      <c r="E431">
        <v>13</v>
      </c>
      <c r="F431">
        <v>0.517948717948718</v>
      </c>
      <c r="G431">
        <v>0.62</v>
      </c>
      <c r="H431">
        <v>9</v>
      </c>
      <c r="I431">
        <v>0.76</v>
      </c>
      <c r="J431">
        <v>0.82</v>
      </c>
      <c r="K431">
        <v>0.36</v>
      </c>
      <c r="L431">
        <v>2</v>
      </c>
      <c r="M431" t="s">
        <v>89</v>
      </c>
      <c r="N431" t="s">
        <v>104</v>
      </c>
      <c r="O431" t="s">
        <v>66</v>
      </c>
      <c r="P431" t="s">
        <v>91</v>
      </c>
      <c r="Q431" t="s">
        <v>96</v>
      </c>
      <c r="R431" t="s">
        <v>95</v>
      </c>
      <c r="S431" t="s">
        <v>98</v>
      </c>
      <c r="T431" t="s">
        <v>41</v>
      </c>
      <c r="U431" t="s">
        <v>67</v>
      </c>
      <c r="V431" t="s">
        <v>56</v>
      </c>
      <c r="W431">
        <v>4.4265688756000001</v>
      </c>
      <c r="X431">
        <v>4.0703097403333297</v>
      </c>
      <c r="Y431">
        <v>4.0353083566666603</v>
      </c>
      <c r="Z431">
        <v>3.6103701468749998</v>
      </c>
      <c r="AA431">
        <v>3.5287281952499998</v>
      </c>
      <c r="AB431">
        <v>3.3888374857058801</v>
      </c>
      <c r="AC431">
        <v>3.3346950511666602</v>
      </c>
      <c r="AD431">
        <v>3.2042119984999902</v>
      </c>
      <c r="AE431">
        <v>3.0083931426428498</v>
      </c>
      <c r="AF431">
        <v>2.8426033356666598</v>
      </c>
    </row>
    <row r="432" spans="1:32" x14ac:dyDescent="0.3">
      <c r="A432">
        <v>414</v>
      </c>
      <c r="B432" t="s">
        <v>121</v>
      </c>
      <c r="C432">
        <v>2014</v>
      </c>
      <c r="D432">
        <v>195</v>
      </c>
      <c r="E432">
        <v>14</v>
      </c>
      <c r="F432">
        <v>0.58461538461538398</v>
      </c>
      <c r="G432">
        <v>0.2</v>
      </c>
      <c r="H432">
        <v>7</v>
      </c>
      <c r="I432">
        <v>0.5</v>
      </c>
      <c r="J432">
        <v>0.52</v>
      </c>
      <c r="K432">
        <v>0.34</v>
      </c>
      <c r="L432">
        <v>8</v>
      </c>
      <c r="M432" t="s">
        <v>104</v>
      </c>
      <c r="N432" t="s">
        <v>47</v>
      </c>
      <c r="O432" t="s">
        <v>41</v>
      </c>
      <c r="P432" t="s">
        <v>59</v>
      </c>
      <c r="Q432" t="s">
        <v>98</v>
      </c>
      <c r="R432" t="s">
        <v>102</v>
      </c>
      <c r="S432" t="s">
        <v>71</v>
      </c>
      <c r="T432" t="s">
        <v>99</v>
      </c>
      <c r="U432" t="s">
        <v>106</v>
      </c>
      <c r="V432" t="s">
        <v>35</v>
      </c>
      <c r="W432">
        <v>6.5851053973684204</v>
      </c>
      <c r="X432">
        <v>5.6819441536363602</v>
      </c>
      <c r="Y432">
        <v>5.6409633106666597</v>
      </c>
      <c r="Z432">
        <v>5.6295961449999998</v>
      </c>
      <c r="AA432">
        <v>5.3927184858333304</v>
      </c>
      <c r="AB432">
        <v>5.3348472959285704</v>
      </c>
      <c r="AC432">
        <v>5.2668393829999998</v>
      </c>
      <c r="AD432">
        <v>5.2416011620666598</v>
      </c>
      <c r="AE432">
        <v>4.8351136286666598</v>
      </c>
      <c r="AF432">
        <v>4.80963888966666</v>
      </c>
    </row>
    <row r="433" spans="1:32" x14ac:dyDescent="0.3">
      <c r="A433">
        <v>415</v>
      </c>
      <c r="B433" t="s">
        <v>121</v>
      </c>
      <c r="C433">
        <v>2014</v>
      </c>
      <c r="D433">
        <v>195</v>
      </c>
      <c r="E433">
        <v>15</v>
      </c>
      <c r="F433">
        <v>0.53846153846153799</v>
      </c>
      <c r="G433">
        <v>0.38</v>
      </c>
      <c r="H433">
        <v>9</v>
      </c>
      <c r="I433">
        <v>0.54</v>
      </c>
      <c r="J433">
        <v>0.68</v>
      </c>
      <c r="K433">
        <v>0.54</v>
      </c>
      <c r="L433">
        <v>8</v>
      </c>
      <c r="M433" t="s">
        <v>71</v>
      </c>
      <c r="N433" t="s">
        <v>39</v>
      </c>
      <c r="O433" t="s">
        <v>104</v>
      </c>
      <c r="P433" t="s">
        <v>41</v>
      </c>
      <c r="Q433" t="s">
        <v>111</v>
      </c>
      <c r="R433" t="s">
        <v>47</v>
      </c>
      <c r="S433" t="s">
        <v>89</v>
      </c>
      <c r="T433" t="s">
        <v>96</v>
      </c>
      <c r="U433" t="s">
        <v>75</v>
      </c>
      <c r="V433" t="s">
        <v>87</v>
      </c>
      <c r="W433">
        <v>5.9302696113333297</v>
      </c>
      <c r="X433">
        <v>5.1836564760000003</v>
      </c>
      <c r="Y433">
        <v>4.6914552972272698</v>
      </c>
      <c r="Z433">
        <v>4.4440498763999896</v>
      </c>
      <c r="AA433">
        <v>4.3033292324666599</v>
      </c>
      <c r="AB433">
        <v>4.1446172940909003</v>
      </c>
      <c r="AC433">
        <v>3.97259868957142</v>
      </c>
      <c r="AD433">
        <v>3.9264934302727199</v>
      </c>
      <c r="AE433">
        <v>3.8242812640000001</v>
      </c>
      <c r="AF433">
        <v>3.6387219453999999</v>
      </c>
    </row>
    <row r="434" spans="1:32" x14ac:dyDescent="0.3">
      <c r="A434">
        <v>416</v>
      </c>
      <c r="B434" t="s">
        <v>121</v>
      </c>
      <c r="C434">
        <v>2014</v>
      </c>
      <c r="D434">
        <v>195</v>
      </c>
      <c r="E434">
        <v>16</v>
      </c>
      <c r="F434">
        <v>0.58461538461538398</v>
      </c>
      <c r="G434">
        <v>0.42</v>
      </c>
      <c r="H434">
        <v>10</v>
      </c>
      <c r="I434">
        <v>0.9</v>
      </c>
      <c r="J434">
        <v>0.98</v>
      </c>
      <c r="K434">
        <v>0.66</v>
      </c>
      <c r="L434">
        <v>0</v>
      </c>
      <c r="M434" t="s">
        <v>60</v>
      </c>
      <c r="N434" t="s">
        <v>98</v>
      </c>
      <c r="O434" t="s">
        <v>101</v>
      </c>
      <c r="P434" t="s">
        <v>104</v>
      </c>
      <c r="Q434" t="s">
        <v>78</v>
      </c>
      <c r="R434" t="s">
        <v>99</v>
      </c>
      <c r="S434" t="s">
        <v>92</v>
      </c>
      <c r="T434" t="s">
        <v>33</v>
      </c>
      <c r="U434" t="s">
        <v>102</v>
      </c>
      <c r="V434" t="s">
        <v>41</v>
      </c>
      <c r="W434">
        <v>3.8728993280833302</v>
      </c>
      <c r="X434">
        <v>3.3599942100967701</v>
      </c>
      <c r="Y434">
        <v>3.3265299210000001</v>
      </c>
      <c r="Z434">
        <v>3.2954264270666598</v>
      </c>
      <c r="AA434">
        <v>3.2033443715555499</v>
      </c>
      <c r="AB434">
        <v>3.0895172768823498</v>
      </c>
      <c r="AC434">
        <v>3.0840864383529398</v>
      </c>
      <c r="AD434">
        <v>3.0703295111874902</v>
      </c>
      <c r="AE434">
        <v>3.0459492533749999</v>
      </c>
      <c r="AF434">
        <v>2.9855445087333301</v>
      </c>
    </row>
    <row r="435" spans="1:32" x14ac:dyDescent="0.3">
      <c r="A435">
        <v>417</v>
      </c>
      <c r="B435" t="s">
        <v>121</v>
      </c>
      <c r="C435">
        <v>2014</v>
      </c>
      <c r="D435">
        <v>195</v>
      </c>
      <c r="E435">
        <v>17</v>
      </c>
      <c r="F435">
        <v>0.57948717948717898</v>
      </c>
      <c r="G435">
        <v>0.24</v>
      </c>
      <c r="H435">
        <v>8</v>
      </c>
      <c r="I435">
        <v>0.4</v>
      </c>
      <c r="J435">
        <v>0.48</v>
      </c>
      <c r="K435">
        <v>0.9</v>
      </c>
      <c r="L435">
        <v>4</v>
      </c>
      <c r="M435" t="s">
        <v>104</v>
      </c>
      <c r="N435" t="s">
        <v>70</v>
      </c>
      <c r="O435" t="s">
        <v>61</v>
      </c>
      <c r="P435" t="s">
        <v>111</v>
      </c>
      <c r="Q435" t="s">
        <v>102</v>
      </c>
      <c r="R435" t="s">
        <v>78</v>
      </c>
      <c r="S435" t="s">
        <v>37</v>
      </c>
      <c r="T435" t="s">
        <v>87</v>
      </c>
      <c r="U435" t="s">
        <v>98</v>
      </c>
      <c r="V435" t="s">
        <v>39</v>
      </c>
      <c r="W435">
        <v>3.8418043588571398</v>
      </c>
      <c r="X435">
        <v>3.5127377504285699</v>
      </c>
      <c r="Y435">
        <v>3.4971612735185098</v>
      </c>
      <c r="Z435">
        <v>3.3611768074999899</v>
      </c>
      <c r="AA435">
        <v>3.3196063306538401</v>
      </c>
      <c r="AB435">
        <v>3.2712079538636298</v>
      </c>
      <c r="AC435">
        <v>3.20595715657142</v>
      </c>
      <c r="AD435">
        <v>3.1672297393000002</v>
      </c>
      <c r="AE435">
        <v>3.1529338874687398</v>
      </c>
      <c r="AF435">
        <v>3.1392595266923</v>
      </c>
    </row>
    <row r="436" spans="1:32" x14ac:dyDescent="0.3">
      <c r="A436">
        <v>418</v>
      </c>
      <c r="B436" t="s">
        <v>121</v>
      </c>
      <c r="C436">
        <v>2014</v>
      </c>
      <c r="D436">
        <v>195</v>
      </c>
      <c r="E436">
        <v>18</v>
      </c>
      <c r="F436">
        <v>0.52820512820512799</v>
      </c>
      <c r="G436">
        <v>0.28000000000000003</v>
      </c>
      <c r="H436">
        <v>10</v>
      </c>
      <c r="I436">
        <v>0.57999999999999996</v>
      </c>
      <c r="J436">
        <v>0.7</v>
      </c>
      <c r="K436">
        <v>0.22</v>
      </c>
      <c r="L436">
        <v>4</v>
      </c>
      <c r="M436" t="s">
        <v>104</v>
      </c>
      <c r="N436" t="s">
        <v>106</v>
      </c>
      <c r="O436" t="s">
        <v>78</v>
      </c>
      <c r="P436" t="s">
        <v>48</v>
      </c>
      <c r="Q436" t="s">
        <v>41</v>
      </c>
      <c r="R436" t="s">
        <v>66</v>
      </c>
      <c r="S436" t="s">
        <v>72</v>
      </c>
      <c r="T436" t="s">
        <v>102</v>
      </c>
      <c r="U436" t="s">
        <v>111</v>
      </c>
      <c r="V436" t="s">
        <v>103</v>
      </c>
      <c r="W436">
        <v>4.0663006203571399</v>
      </c>
      <c r="X436">
        <v>3.8196286085</v>
      </c>
      <c r="Y436">
        <v>3.3433209908181798</v>
      </c>
      <c r="Z436">
        <v>3.2496376464761898</v>
      </c>
      <c r="AA436">
        <v>3.2404728635999902</v>
      </c>
      <c r="AB436">
        <v>3.1054376001200001</v>
      </c>
      <c r="AC436">
        <v>2.9793041333125001</v>
      </c>
      <c r="AD436">
        <v>2.9698087996</v>
      </c>
      <c r="AE436">
        <v>2.84957873922222</v>
      </c>
      <c r="AF436">
        <v>2.8161704575185098</v>
      </c>
    </row>
    <row r="437" spans="1:32" x14ac:dyDescent="0.3">
      <c r="A437">
        <v>419</v>
      </c>
      <c r="B437" t="s">
        <v>121</v>
      </c>
      <c r="C437">
        <v>2014</v>
      </c>
      <c r="D437">
        <v>195</v>
      </c>
      <c r="E437">
        <v>19</v>
      </c>
      <c r="F437">
        <v>0.55384615384615299</v>
      </c>
      <c r="G437">
        <v>0.56000000000000005</v>
      </c>
      <c r="H437">
        <v>5</v>
      </c>
      <c r="I437">
        <v>0.42</v>
      </c>
      <c r="J437">
        <v>0.82</v>
      </c>
      <c r="K437">
        <v>0.04</v>
      </c>
      <c r="L437">
        <v>10</v>
      </c>
      <c r="M437" t="s">
        <v>72</v>
      </c>
      <c r="N437" t="s">
        <v>75</v>
      </c>
      <c r="O437" t="s">
        <v>46</v>
      </c>
      <c r="P437" t="s">
        <v>104</v>
      </c>
      <c r="Q437" t="s">
        <v>99</v>
      </c>
      <c r="R437" t="s">
        <v>107</v>
      </c>
      <c r="S437" t="s">
        <v>41</v>
      </c>
      <c r="T437" t="s">
        <v>58</v>
      </c>
      <c r="U437" t="s">
        <v>45</v>
      </c>
      <c r="V437" t="s">
        <v>74</v>
      </c>
      <c r="W437">
        <v>8.1177631100000003</v>
      </c>
      <c r="X437">
        <v>4.9446011783333299</v>
      </c>
      <c r="Y437">
        <v>4.94028183</v>
      </c>
      <c r="Z437">
        <v>4.8020903102941102</v>
      </c>
      <c r="AA437">
        <v>4.6813771042857102</v>
      </c>
      <c r="AB437">
        <v>4.6481169750833304</v>
      </c>
      <c r="AC437">
        <v>4.3062131399999997</v>
      </c>
      <c r="AD437">
        <v>4.2530895444545402</v>
      </c>
      <c r="AE437">
        <v>4.0782822933</v>
      </c>
      <c r="AF437">
        <v>3.97001380225</v>
      </c>
    </row>
    <row r="438" spans="1:32" x14ac:dyDescent="0.3">
      <c r="A438">
        <v>420</v>
      </c>
      <c r="B438" t="s">
        <v>121</v>
      </c>
      <c r="C438">
        <v>2014</v>
      </c>
      <c r="D438">
        <v>195</v>
      </c>
      <c r="E438">
        <v>20</v>
      </c>
      <c r="F438">
        <v>0.54358974358974299</v>
      </c>
      <c r="G438">
        <v>0.04</v>
      </c>
      <c r="H438">
        <v>4</v>
      </c>
      <c r="I438">
        <v>0.68</v>
      </c>
      <c r="J438">
        <v>0.57999999999999996</v>
      </c>
      <c r="K438">
        <v>0.24</v>
      </c>
      <c r="L438">
        <v>4</v>
      </c>
      <c r="M438" t="s">
        <v>104</v>
      </c>
      <c r="N438" t="s">
        <v>98</v>
      </c>
      <c r="O438" t="s">
        <v>41</v>
      </c>
      <c r="P438" t="s">
        <v>47</v>
      </c>
      <c r="Q438" t="s">
        <v>64</v>
      </c>
      <c r="R438" t="s">
        <v>72</v>
      </c>
      <c r="S438" t="s">
        <v>86</v>
      </c>
      <c r="T438" t="s">
        <v>52</v>
      </c>
      <c r="U438" t="s">
        <v>91</v>
      </c>
      <c r="V438" t="s">
        <v>85</v>
      </c>
      <c r="W438">
        <v>9.8681240162162194</v>
      </c>
      <c r="X438">
        <v>9.1487509818387007</v>
      </c>
      <c r="Y438">
        <v>8.5633847556666591</v>
      </c>
      <c r="Z438">
        <v>8.4330490160869491</v>
      </c>
      <c r="AA438">
        <v>8.4116531304761892</v>
      </c>
      <c r="AB438">
        <v>8.2846179906249997</v>
      </c>
      <c r="AC438">
        <v>8.2644817849999992</v>
      </c>
      <c r="AD438">
        <v>8.1616838126315798</v>
      </c>
      <c r="AE438">
        <v>8.0487378079999896</v>
      </c>
      <c r="AF438">
        <v>7.8592629170588202</v>
      </c>
    </row>
    <row r="439" spans="1:32" x14ac:dyDescent="0.3">
      <c r="A439">
        <v>421</v>
      </c>
      <c r="B439" t="s">
        <v>121</v>
      </c>
      <c r="C439">
        <v>2014</v>
      </c>
      <c r="D439">
        <v>195</v>
      </c>
      <c r="E439">
        <v>21</v>
      </c>
      <c r="F439">
        <v>0.55384615384615299</v>
      </c>
      <c r="G439">
        <v>0.3</v>
      </c>
      <c r="H439">
        <v>6</v>
      </c>
      <c r="I439">
        <v>0.44</v>
      </c>
      <c r="J439">
        <v>0.74</v>
      </c>
      <c r="K439">
        <v>0.64</v>
      </c>
      <c r="L439">
        <v>0</v>
      </c>
      <c r="M439" t="s">
        <v>90</v>
      </c>
      <c r="N439" t="s">
        <v>104</v>
      </c>
      <c r="O439" t="s">
        <v>42</v>
      </c>
      <c r="P439" t="s">
        <v>41</v>
      </c>
      <c r="Q439" t="s">
        <v>73</v>
      </c>
      <c r="R439" t="s">
        <v>102</v>
      </c>
      <c r="S439" t="s">
        <v>97</v>
      </c>
      <c r="T439" t="s">
        <v>103</v>
      </c>
      <c r="U439" t="s">
        <v>74</v>
      </c>
      <c r="V439" t="s">
        <v>76</v>
      </c>
      <c r="W439">
        <v>3.7544061018888799</v>
      </c>
      <c r="X439">
        <v>3.5761716420588199</v>
      </c>
      <c r="Y439">
        <v>3.5494727637777701</v>
      </c>
      <c r="Z439">
        <v>3.3961223117825998</v>
      </c>
      <c r="AA439">
        <v>2.95323869758333</v>
      </c>
      <c r="AB439">
        <v>2.82449158438888</v>
      </c>
      <c r="AC439">
        <v>2.8142401143846101</v>
      </c>
      <c r="AD439">
        <v>2.7929070219444401</v>
      </c>
      <c r="AE439">
        <v>2.7087016590384598</v>
      </c>
      <c r="AF439">
        <v>2.6793556968666601</v>
      </c>
    </row>
    <row r="440" spans="1:32" x14ac:dyDescent="0.3">
      <c r="A440">
        <v>422</v>
      </c>
      <c r="B440" t="s">
        <v>121</v>
      </c>
      <c r="C440">
        <v>2014</v>
      </c>
      <c r="D440">
        <v>195</v>
      </c>
      <c r="E440">
        <v>22</v>
      </c>
      <c r="F440">
        <v>0.55384615384615299</v>
      </c>
      <c r="G440">
        <v>0.22</v>
      </c>
      <c r="H440">
        <v>5</v>
      </c>
      <c r="I440">
        <v>0.42</v>
      </c>
      <c r="J440">
        <v>0.92</v>
      </c>
      <c r="K440">
        <v>0.2</v>
      </c>
      <c r="L440">
        <v>8</v>
      </c>
      <c r="M440" t="s">
        <v>89</v>
      </c>
      <c r="N440" t="s">
        <v>98</v>
      </c>
      <c r="O440" t="s">
        <v>47</v>
      </c>
      <c r="P440" t="s">
        <v>104</v>
      </c>
      <c r="Q440" t="s">
        <v>41</v>
      </c>
      <c r="R440" t="s">
        <v>94</v>
      </c>
      <c r="S440" t="s">
        <v>52</v>
      </c>
      <c r="T440" t="s">
        <v>112</v>
      </c>
      <c r="U440" t="s">
        <v>45</v>
      </c>
      <c r="V440" t="s">
        <v>57</v>
      </c>
      <c r="W440">
        <v>5.86592149666666</v>
      </c>
      <c r="X440">
        <v>5.0088458939523797</v>
      </c>
      <c r="Y440">
        <v>4.9413605390833304</v>
      </c>
      <c r="Z440">
        <v>4.83325755180645</v>
      </c>
      <c r="AA440">
        <v>4.6561159620000003</v>
      </c>
      <c r="AB440">
        <v>4.4591255002999901</v>
      </c>
      <c r="AC440">
        <v>4.4423824158333298</v>
      </c>
      <c r="AD440">
        <v>4.1539843533749998</v>
      </c>
      <c r="AE440">
        <v>4.1135766255555497</v>
      </c>
      <c r="AF440">
        <v>4.0941832742857098</v>
      </c>
    </row>
    <row r="441" spans="1:32" x14ac:dyDescent="0.3">
      <c r="A441">
        <v>423</v>
      </c>
      <c r="B441" t="s">
        <v>121</v>
      </c>
      <c r="C441">
        <v>2014</v>
      </c>
      <c r="D441">
        <v>195</v>
      </c>
      <c r="E441">
        <v>23</v>
      </c>
      <c r="F441">
        <v>0.61538461538461497</v>
      </c>
      <c r="G441">
        <v>0.06</v>
      </c>
      <c r="H441">
        <v>8</v>
      </c>
      <c r="I441">
        <v>0.94</v>
      </c>
      <c r="J441">
        <v>0.66</v>
      </c>
      <c r="K441">
        <v>0.54</v>
      </c>
      <c r="L441">
        <v>4</v>
      </c>
      <c r="M441" t="s">
        <v>104</v>
      </c>
      <c r="N441" t="s">
        <v>98</v>
      </c>
      <c r="O441" t="s">
        <v>47</v>
      </c>
      <c r="P441" t="s">
        <v>111</v>
      </c>
      <c r="Q441" t="s">
        <v>61</v>
      </c>
      <c r="R441" t="s">
        <v>41</v>
      </c>
      <c r="S441" t="s">
        <v>84</v>
      </c>
      <c r="T441" t="s">
        <v>34</v>
      </c>
      <c r="U441" t="s">
        <v>39</v>
      </c>
      <c r="V441" t="s">
        <v>92</v>
      </c>
      <c r="W441">
        <v>6.07362933351666</v>
      </c>
      <c r="X441">
        <v>5.0877637557678499</v>
      </c>
      <c r="Y441">
        <v>4.8502661557021201</v>
      </c>
      <c r="Z441">
        <v>4.7170320917777699</v>
      </c>
      <c r="AA441">
        <v>4.6311180154054004</v>
      </c>
      <c r="AB441">
        <v>4.6085138537999901</v>
      </c>
      <c r="AC441">
        <v>4.6010461762105201</v>
      </c>
      <c r="AD441">
        <v>4.5407402068749896</v>
      </c>
      <c r="AE441">
        <v>4.5312708494615297</v>
      </c>
      <c r="AF441">
        <v>4.4972517496551703</v>
      </c>
    </row>
    <row r="442" spans="1:32" x14ac:dyDescent="0.3">
      <c r="A442">
        <v>424</v>
      </c>
      <c r="B442" t="s">
        <v>121</v>
      </c>
      <c r="C442">
        <v>2014</v>
      </c>
      <c r="D442">
        <v>195</v>
      </c>
      <c r="E442">
        <v>24</v>
      </c>
      <c r="F442">
        <v>0.57435897435897398</v>
      </c>
      <c r="G442">
        <v>0.14000000000000001</v>
      </c>
      <c r="H442">
        <v>9</v>
      </c>
      <c r="I442">
        <v>0.48</v>
      </c>
      <c r="J442">
        <v>0.98</v>
      </c>
      <c r="K442">
        <v>0.18</v>
      </c>
      <c r="L442">
        <v>8</v>
      </c>
      <c r="M442" t="s">
        <v>89</v>
      </c>
      <c r="N442" t="s">
        <v>104</v>
      </c>
      <c r="O442" t="s">
        <v>98</v>
      </c>
      <c r="P442" t="s">
        <v>41</v>
      </c>
      <c r="Q442" t="s">
        <v>71</v>
      </c>
      <c r="R442" t="s">
        <v>84</v>
      </c>
      <c r="S442" t="s">
        <v>52</v>
      </c>
      <c r="T442" t="s">
        <v>99</v>
      </c>
      <c r="U442" t="s">
        <v>59</v>
      </c>
      <c r="V442" t="s">
        <v>94</v>
      </c>
      <c r="W442">
        <v>3.69906237442857</v>
      </c>
      <c r="X442">
        <v>3.56882453423728</v>
      </c>
      <c r="Y442">
        <v>3.3734361607346899</v>
      </c>
      <c r="Z442">
        <v>3.30937853</v>
      </c>
      <c r="AA442">
        <v>3.2202143672500001</v>
      </c>
      <c r="AB442">
        <v>2.9868339776190398</v>
      </c>
      <c r="AC442">
        <v>2.9247784107352901</v>
      </c>
      <c r="AD442">
        <v>2.8537021270322498</v>
      </c>
      <c r="AE442">
        <v>2.8358638331499901</v>
      </c>
      <c r="AF442">
        <v>2.8150134795428499</v>
      </c>
    </row>
    <row r="443" spans="1:32" x14ac:dyDescent="0.3">
      <c r="A443">
        <v>425</v>
      </c>
      <c r="B443" t="s">
        <v>121</v>
      </c>
      <c r="C443">
        <v>2014</v>
      </c>
      <c r="D443">
        <v>195</v>
      </c>
      <c r="E443">
        <v>25</v>
      </c>
      <c r="F443">
        <v>0.52307692307692299</v>
      </c>
      <c r="G443">
        <v>0.18</v>
      </c>
      <c r="H443">
        <v>5</v>
      </c>
      <c r="I443">
        <v>0.82</v>
      </c>
      <c r="J443">
        <v>0.22</v>
      </c>
      <c r="K443">
        <v>0.78</v>
      </c>
      <c r="L443">
        <v>0</v>
      </c>
      <c r="M443" t="s">
        <v>103</v>
      </c>
      <c r="N443" t="s">
        <v>82</v>
      </c>
      <c r="O443" t="s">
        <v>98</v>
      </c>
      <c r="P443" t="s">
        <v>112</v>
      </c>
      <c r="Q443" t="s">
        <v>90</v>
      </c>
      <c r="R443" t="s">
        <v>66</v>
      </c>
      <c r="S443" t="s">
        <v>54</v>
      </c>
      <c r="T443" t="s">
        <v>45</v>
      </c>
      <c r="U443" t="s">
        <v>53</v>
      </c>
      <c r="V443" t="s">
        <v>85</v>
      </c>
      <c r="W443">
        <v>4.1157662934444401</v>
      </c>
      <c r="X443">
        <v>4.10904144988461</v>
      </c>
      <c r="Y443">
        <v>4.0886243744102497</v>
      </c>
      <c r="Z443">
        <v>4.0669575817999997</v>
      </c>
      <c r="AA443">
        <v>4.0298888956249996</v>
      </c>
      <c r="AB443">
        <v>3.9906307786363602</v>
      </c>
      <c r="AC443">
        <v>3.92447183192307</v>
      </c>
      <c r="AD443">
        <v>3.90375545999999</v>
      </c>
      <c r="AE443">
        <v>3.79391766541025</v>
      </c>
      <c r="AF443">
        <v>3.7110590979999998</v>
      </c>
    </row>
    <row r="444" spans="1:32" x14ac:dyDescent="0.3">
      <c r="A444">
        <v>426</v>
      </c>
      <c r="B444" t="s">
        <v>121</v>
      </c>
      <c r="C444">
        <v>2014</v>
      </c>
      <c r="D444">
        <v>195</v>
      </c>
      <c r="E444">
        <v>26</v>
      </c>
      <c r="F444">
        <v>0.56410256410256399</v>
      </c>
      <c r="G444">
        <v>0.48</v>
      </c>
      <c r="H444">
        <v>6</v>
      </c>
      <c r="I444">
        <v>1</v>
      </c>
      <c r="J444">
        <v>1</v>
      </c>
      <c r="K444">
        <v>0.74</v>
      </c>
      <c r="L444">
        <v>8</v>
      </c>
      <c r="M444" t="s">
        <v>104</v>
      </c>
      <c r="N444" t="s">
        <v>98</v>
      </c>
      <c r="O444" t="s">
        <v>73</v>
      </c>
      <c r="P444" t="s">
        <v>39</v>
      </c>
      <c r="Q444" t="s">
        <v>63</v>
      </c>
      <c r="R444" t="s">
        <v>46</v>
      </c>
      <c r="S444" t="s">
        <v>69</v>
      </c>
      <c r="T444" t="s">
        <v>92</v>
      </c>
      <c r="U444" t="s">
        <v>106</v>
      </c>
      <c r="V444" t="s">
        <v>84</v>
      </c>
      <c r="W444">
        <v>5.7689311475624896</v>
      </c>
      <c r="X444">
        <v>5.7578560629999904</v>
      </c>
      <c r="Y444">
        <v>5.4526724204999999</v>
      </c>
      <c r="Z444">
        <v>5.3419300740000004</v>
      </c>
      <c r="AA444">
        <v>5.0809526348</v>
      </c>
      <c r="AB444">
        <v>4.8348074967999999</v>
      </c>
      <c r="AC444">
        <v>4.6432069657142803</v>
      </c>
      <c r="AD444">
        <v>4.5328852928571397</v>
      </c>
      <c r="AE444">
        <v>4.433862038</v>
      </c>
      <c r="AF444">
        <v>4.3417674542727198</v>
      </c>
    </row>
    <row r="445" spans="1:32" x14ac:dyDescent="0.3">
      <c r="A445">
        <v>427</v>
      </c>
      <c r="B445" t="s">
        <v>121</v>
      </c>
      <c r="C445">
        <v>2014</v>
      </c>
      <c r="D445">
        <v>195</v>
      </c>
      <c r="E445">
        <v>27</v>
      </c>
      <c r="F445">
        <v>0.58461538461538398</v>
      </c>
      <c r="G445">
        <v>0.3</v>
      </c>
      <c r="H445">
        <v>7</v>
      </c>
      <c r="I445">
        <v>0.78</v>
      </c>
      <c r="J445">
        <v>0.86</v>
      </c>
      <c r="K445">
        <v>0.5</v>
      </c>
      <c r="L445">
        <v>0</v>
      </c>
      <c r="M445" t="s">
        <v>39</v>
      </c>
      <c r="N445" t="s">
        <v>107</v>
      </c>
      <c r="O445" t="s">
        <v>54</v>
      </c>
      <c r="P445" t="s">
        <v>104</v>
      </c>
      <c r="Q445" t="s">
        <v>66</v>
      </c>
      <c r="R445" t="s">
        <v>70</v>
      </c>
      <c r="S445" t="s">
        <v>98</v>
      </c>
      <c r="T445" t="s">
        <v>81</v>
      </c>
      <c r="U445" t="s">
        <v>73</v>
      </c>
      <c r="V445" t="s">
        <v>77</v>
      </c>
      <c r="W445">
        <v>3.34919475545454</v>
      </c>
      <c r="X445">
        <v>3.3469137992173899</v>
      </c>
      <c r="Y445">
        <v>3.1746375493333301</v>
      </c>
      <c r="Z445">
        <v>2.99652958056818</v>
      </c>
      <c r="AA445">
        <v>2.8314708264482702</v>
      </c>
      <c r="AB445">
        <v>2.7325832938749901</v>
      </c>
      <c r="AC445">
        <v>2.6538685542564102</v>
      </c>
      <c r="AD445">
        <v>2.5744969931874899</v>
      </c>
      <c r="AE445">
        <v>2.5644383267999999</v>
      </c>
      <c r="AF445">
        <v>2.5190027691538401</v>
      </c>
    </row>
    <row r="446" spans="1:32" x14ac:dyDescent="0.3">
      <c r="A446">
        <v>428</v>
      </c>
      <c r="B446" t="s">
        <v>121</v>
      </c>
      <c r="C446">
        <v>2014</v>
      </c>
      <c r="D446">
        <v>195</v>
      </c>
      <c r="E446">
        <v>28</v>
      </c>
      <c r="F446">
        <v>0.58974358974358898</v>
      </c>
      <c r="G446">
        <v>0.64</v>
      </c>
      <c r="H446">
        <v>8</v>
      </c>
      <c r="I446">
        <v>0.68</v>
      </c>
      <c r="J446">
        <v>0.72</v>
      </c>
      <c r="K446">
        <v>0.92</v>
      </c>
      <c r="L446">
        <v>5</v>
      </c>
      <c r="M446" t="s">
        <v>71</v>
      </c>
      <c r="N446" t="s">
        <v>104</v>
      </c>
      <c r="O446" t="s">
        <v>41</v>
      </c>
      <c r="P446" t="s">
        <v>72</v>
      </c>
      <c r="Q446" t="s">
        <v>107</v>
      </c>
      <c r="R446" t="s">
        <v>106</v>
      </c>
      <c r="S446" t="s">
        <v>78</v>
      </c>
      <c r="T446" t="s">
        <v>103</v>
      </c>
      <c r="U446" t="s">
        <v>112</v>
      </c>
      <c r="V446" t="s">
        <v>40</v>
      </c>
      <c r="W446">
        <v>6.5898342100000002</v>
      </c>
      <c r="X446">
        <v>5.99305725672727</v>
      </c>
      <c r="Y446">
        <v>5.6313792080000002</v>
      </c>
      <c r="Z446">
        <v>5.3358026499999998</v>
      </c>
      <c r="AA446">
        <v>5.1738637961111102</v>
      </c>
      <c r="AB446">
        <v>4.8749718866666596</v>
      </c>
      <c r="AC446">
        <v>4.8354297275000002</v>
      </c>
      <c r="AD446">
        <v>4.5628088364285704</v>
      </c>
      <c r="AE446">
        <v>4.3358442174999903</v>
      </c>
      <c r="AF446">
        <v>4.3217447078999998</v>
      </c>
    </row>
    <row r="447" spans="1:32" x14ac:dyDescent="0.3">
      <c r="A447">
        <v>429</v>
      </c>
      <c r="B447" t="s">
        <v>121</v>
      </c>
      <c r="C447">
        <v>2014</v>
      </c>
      <c r="D447">
        <v>195</v>
      </c>
      <c r="E447">
        <v>29</v>
      </c>
      <c r="F447">
        <v>0.57435897435897398</v>
      </c>
      <c r="G447">
        <v>0.04</v>
      </c>
      <c r="H447">
        <v>7</v>
      </c>
      <c r="I447">
        <v>0.78</v>
      </c>
      <c r="J447">
        <v>0.76</v>
      </c>
      <c r="K447">
        <v>0.48</v>
      </c>
      <c r="L447">
        <v>5</v>
      </c>
      <c r="M447" t="s">
        <v>98</v>
      </c>
      <c r="N447" t="s">
        <v>104</v>
      </c>
      <c r="O447" t="s">
        <v>72</v>
      </c>
      <c r="P447" t="s">
        <v>52</v>
      </c>
      <c r="Q447" t="s">
        <v>41</v>
      </c>
      <c r="R447" t="s">
        <v>96</v>
      </c>
      <c r="S447" t="s">
        <v>32</v>
      </c>
      <c r="T447" t="s">
        <v>35</v>
      </c>
      <c r="U447" t="s">
        <v>39</v>
      </c>
      <c r="V447" t="s">
        <v>84</v>
      </c>
      <c r="W447">
        <v>7.0194439722156803</v>
      </c>
      <c r="X447">
        <v>6.5223212074418502</v>
      </c>
      <c r="Y447">
        <v>5.8992736694117598</v>
      </c>
      <c r="Z447">
        <v>5.8350569804761898</v>
      </c>
      <c r="AA447">
        <v>5.8348776340153803</v>
      </c>
      <c r="AB447">
        <v>5.5158956043749896</v>
      </c>
      <c r="AC447">
        <v>5.31316059795454</v>
      </c>
      <c r="AD447">
        <v>5.3096031157812504</v>
      </c>
      <c r="AE447">
        <v>5.2975555159259198</v>
      </c>
      <c r="AF447">
        <v>5.1674135046666603</v>
      </c>
    </row>
    <row r="448" spans="1:32" x14ac:dyDescent="0.3">
      <c r="A448">
        <v>430</v>
      </c>
      <c r="B448" t="s">
        <v>121</v>
      </c>
      <c r="C448">
        <v>2014</v>
      </c>
      <c r="D448">
        <v>195</v>
      </c>
      <c r="E448">
        <v>30</v>
      </c>
      <c r="F448">
        <v>0.56410256410256399</v>
      </c>
      <c r="G448">
        <v>0.28000000000000003</v>
      </c>
      <c r="H448">
        <v>8</v>
      </c>
      <c r="I448">
        <v>0.38</v>
      </c>
      <c r="J448">
        <v>0.98</v>
      </c>
      <c r="K448">
        <v>0.54</v>
      </c>
      <c r="L448">
        <v>0</v>
      </c>
      <c r="M448" t="s">
        <v>104</v>
      </c>
      <c r="N448" t="s">
        <v>40</v>
      </c>
      <c r="O448" t="s">
        <v>42</v>
      </c>
      <c r="P448" t="s">
        <v>41</v>
      </c>
      <c r="Q448" t="s">
        <v>74</v>
      </c>
      <c r="R448" t="s">
        <v>70</v>
      </c>
      <c r="S448" t="s">
        <v>90</v>
      </c>
      <c r="T448" t="s">
        <v>62</v>
      </c>
      <c r="U448" t="s">
        <v>71</v>
      </c>
      <c r="V448" t="s">
        <v>87</v>
      </c>
      <c r="W448">
        <v>3.1344822792884601</v>
      </c>
      <c r="X448">
        <v>3.0246403920882301</v>
      </c>
      <c r="Y448">
        <v>2.9990954092916602</v>
      </c>
      <c r="Z448">
        <v>2.9432887495500002</v>
      </c>
      <c r="AA448">
        <v>2.7563594524390198</v>
      </c>
      <c r="AB448">
        <v>2.7479359071333298</v>
      </c>
      <c r="AC448">
        <v>2.69394234626315</v>
      </c>
      <c r="AD448">
        <v>2.6698608665714199</v>
      </c>
      <c r="AE448">
        <v>2.37283192144</v>
      </c>
      <c r="AF448">
        <v>2.3656958372307599</v>
      </c>
    </row>
    <row r="449" spans="1:32" x14ac:dyDescent="0.3">
      <c r="A449">
        <v>431</v>
      </c>
      <c r="B449" t="s">
        <v>121</v>
      </c>
      <c r="C449">
        <v>2014</v>
      </c>
      <c r="D449">
        <v>195</v>
      </c>
      <c r="E449">
        <v>31</v>
      </c>
      <c r="F449">
        <v>0.57948717948717898</v>
      </c>
      <c r="G449">
        <v>0.7</v>
      </c>
      <c r="H449">
        <v>10</v>
      </c>
      <c r="I449">
        <v>0.54</v>
      </c>
      <c r="J449">
        <v>0.94</v>
      </c>
      <c r="K449">
        <v>0.68</v>
      </c>
      <c r="L449">
        <v>3</v>
      </c>
      <c r="M449" t="s">
        <v>54</v>
      </c>
      <c r="N449" t="s">
        <v>45</v>
      </c>
      <c r="O449" t="s">
        <v>104</v>
      </c>
      <c r="P449" t="s">
        <v>41</v>
      </c>
      <c r="Q449" t="s">
        <v>56</v>
      </c>
      <c r="R449" t="s">
        <v>94</v>
      </c>
      <c r="S449" t="s">
        <v>70</v>
      </c>
      <c r="T449" t="s">
        <v>109</v>
      </c>
      <c r="U449" t="s">
        <v>42</v>
      </c>
      <c r="V449" t="s">
        <v>67</v>
      </c>
      <c r="W449">
        <v>5.2719012499999902</v>
      </c>
      <c r="X449">
        <v>5.1433321425714196</v>
      </c>
      <c r="Y449">
        <v>4.9246625465333302</v>
      </c>
      <c r="Z449">
        <v>4.690606845125</v>
      </c>
      <c r="AA449">
        <v>4.6026063004285698</v>
      </c>
      <c r="AB449">
        <v>4.5030568506249997</v>
      </c>
      <c r="AC449">
        <v>4.4987339981999996</v>
      </c>
      <c r="AD449">
        <v>4.409302115</v>
      </c>
      <c r="AE449">
        <v>4.1982597777142798</v>
      </c>
      <c r="AF449">
        <v>4.1957019097999897</v>
      </c>
    </row>
    <row r="450" spans="1:32" x14ac:dyDescent="0.3">
      <c r="A450">
        <v>432</v>
      </c>
      <c r="B450" t="s">
        <v>121</v>
      </c>
      <c r="C450">
        <v>2014</v>
      </c>
      <c r="D450">
        <v>195</v>
      </c>
      <c r="E450">
        <v>32</v>
      </c>
      <c r="F450">
        <v>0.57948717948717898</v>
      </c>
      <c r="G450">
        <v>0.62</v>
      </c>
      <c r="H450">
        <v>2</v>
      </c>
      <c r="I450">
        <v>0.64</v>
      </c>
      <c r="J450">
        <v>1</v>
      </c>
      <c r="K450">
        <v>0.16</v>
      </c>
      <c r="L450">
        <v>8</v>
      </c>
      <c r="M450" t="s">
        <v>104</v>
      </c>
      <c r="N450" t="s">
        <v>41</v>
      </c>
      <c r="O450" t="s">
        <v>109</v>
      </c>
      <c r="P450" t="s">
        <v>91</v>
      </c>
      <c r="Q450" t="s">
        <v>77</v>
      </c>
      <c r="R450" t="s">
        <v>110</v>
      </c>
      <c r="S450" t="s">
        <v>73</v>
      </c>
      <c r="T450" t="s">
        <v>58</v>
      </c>
      <c r="U450" t="s">
        <v>42</v>
      </c>
      <c r="V450" t="s">
        <v>107</v>
      </c>
      <c r="W450">
        <v>10.173140015</v>
      </c>
      <c r="X450">
        <v>8.9341488499999997</v>
      </c>
      <c r="Y450">
        <v>8.7790346100000001</v>
      </c>
      <c r="Z450">
        <v>8.3377971599999992</v>
      </c>
      <c r="AA450">
        <v>7.7835841050000001</v>
      </c>
      <c r="AB450">
        <v>7.6513364450000001</v>
      </c>
      <c r="AC450">
        <v>7.289868115</v>
      </c>
      <c r="AD450">
        <v>6.9034091224999896</v>
      </c>
      <c r="AE450">
        <v>6.8661058066666598</v>
      </c>
      <c r="AF450">
        <v>6.8017435099999997</v>
      </c>
    </row>
    <row r="451" spans="1:32" x14ac:dyDescent="0.3">
      <c r="A451">
        <v>433</v>
      </c>
      <c r="B451" t="s">
        <v>121</v>
      </c>
      <c r="C451">
        <v>2014</v>
      </c>
      <c r="D451">
        <v>195</v>
      </c>
      <c r="E451">
        <v>33</v>
      </c>
      <c r="F451">
        <v>0.497435897435897</v>
      </c>
      <c r="G451">
        <v>0.76</v>
      </c>
      <c r="H451">
        <v>6</v>
      </c>
      <c r="I451">
        <v>0.6</v>
      </c>
      <c r="J451">
        <v>0.57999999999999996</v>
      </c>
      <c r="K451">
        <v>0.56000000000000005</v>
      </c>
      <c r="L451">
        <v>2</v>
      </c>
      <c r="M451" t="s">
        <v>72</v>
      </c>
      <c r="N451" t="s">
        <v>90</v>
      </c>
      <c r="O451" t="s">
        <v>67</v>
      </c>
      <c r="P451" t="s">
        <v>76</v>
      </c>
      <c r="Q451" t="s">
        <v>89</v>
      </c>
      <c r="R451" t="s">
        <v>104</v>
      </c>
      <c r="S451" t="s">
        <v>41</v>
      </c>
      <c r="T451" t="s">
        <v>103</v>
      </c>
      <c r="U451" t="s">
        <v>45</v>
      </c>
      <c r="V451" t="s">
        <v>74</v>
      </c>
      <c r="W451">
        <v>6.1560784133333302</v>
      </c>
      <c r="X451">
        <v>6.0238342300000003</v>
      </c>
      <c r="Y451">
        <v>5.64607680166666</v>
      </c>
      <c r="Z451">
        <v>5.4735060944000002</v>
      </c>
      <c r="AA451">
        <v>4.6939827714999902</v>
      </c>
      <c r="AB451">
        <v>4.6912647386249997</v>
      </c>
      <c r="AC451">
        <v>4.6868540201538398</v>
      </c>
      <c r="AD451">
        <v>4.4889246998823502</v>
      </c>
      <c r="AE451">
        <v>4.40234009</v>
      </c>
      <c r="AF451">
        <v>4.0493270027500001</v>
      </c>
    </row>
    <row r="452" spans="1:32" x14ac:dyDescent="0.3">
      <c r="A452">
        <v>434</v>
      </c>
      <c r="B452" t="s">
        <v>121</v>
      </c>
      <c r="C452">
        <v>2014</v>
      </c>
      <c r="D452">
        <v>195</v>
      </c>
      <c r="E452">
        <v>34</v>
      </c>
      <c r="F452">
        <v>0.54358974358974299</v>
      </c>
      <c r="G452">
        <v>0.24</v>
      </c>
      <c r="H452">
        <v>8</v>
      </c>
      <c r="I452">
        <v>0.78</v>
      </c>
      <c r="J452">
        <v>0.57999999999999996</v>
      </c>
      <c r="K452">
        <v>0.88</v>
      </c>
      <c r="L452">
        <v>0</v>
      </c>
      <c r="M452" t="s">
        <v>84</v>
      </c>
      <c r="N452" t="s">
        <v>98</v>
      </c>
      <c r="O452" t="s">
        <v>45</v>
      </c>
      <c r="P452" t="s">
        <v>42</v>
      </c>
      <c r="Q452" t="s">
        <v>35</v>
      </c>
      <c r="R452" t="s">
        <v>41</v>
      </c>
      <c r="S452" t="s">
        <v>99</v>
      </c>
      <c r="T452" t="s">
        <v>104</v>
      </c>
      <c r="U452" t="s">
        <v>111</v>
      </c>
      <c r="V452" t="s">
        <v>95</v>
      </c>
      <c r="W452">
        <v>3.6925144766499902</v>
      </c>
      <c r="X452">
        <v>3.68805395710526</v>
      </c>
      <c r="Y452">
        <v>3.5610623099999898</v>
      </c>
      <c r="Z452">
        <v>3.551729264</v>
      </c>
      <c r="AA452">
        <v>3.22380067908695</v>
      </c>
      <c r="AB452">
        <v>3.2031924883214198</v>
      </c>
      <c r="AC452">
        <v>3.1978368553199901</v>
      </c>
      <c r="AD452">
        <v>3.1541974756153799</v>
      </c>
      <c r="AE452">
        <v>3.12228283137499</v>
      </c>
      <c r="AF452">
        <v>3.0580148184642799</v>
      </c>
    </row>
    <row r="453" spans="1:32" x14ac:dyDescent="0.3">
      <c r="A453">
        <v>435</v>
      </c>
      <c r="B453" t="s">
        <v>121</v>
      </c>
      <c r="C453">
        <v>2014</v>
      </c>
      <c r="D453">
        <v>195</v>
      </c>
      <c r="E453">
        <v>35</v>
      </c>
      <c r="F453">
        <v>0.52820512820512799</v>
      </c>
      <c r="G453">
        <v>0.94</v>
      </c>
      <c r="H453">
        <v>4</v>
      </c>
      <c r="I453">
        <v>0.38</v>
      </c>
      <c r="J453">
        <v>0.66</v>
      </c>
      <c r="K453">
        <v>1</v>
      </c>
      <c r="L453">
        <v>3</v>
      </c>
      <c r="M453" t="s">
        <v>104</v>
      </c>
      <c r="N453" t="s">
        <v>93</v>
      </c>
      <c r="O453" t="s">
        <v>105</v>
      </c>
      <c r="P453" t="s">
        <v>42</v>
      </c>
      <c r="Q453" t="s">
        <v>57</v>
      </c>
      <c r="R453" t="s">
        <v>102</v>
      </c>
      <c r="S453" t="s">
        <v>79</v>
      </c>
      <c r="T453" t="s">
        <v>94</v>
      </c>
      <c r="U453" t="s">
        <v>90</v>
      </c>
      <c r="V453" t="s">
        <v>72</v>
      </c>
      <c r="W453">
        <v>6.9874735642499903</v>
      </c>
      <c r="X453">
        <v>6.6133515033333303</v>
      </c>
      <c r="Y453">
        <v>6.5300702283333303</v>
      </c>
      <c r="Z453">
        <v>6.450939172</v>
      </c>
      <c r="AA453">
        <v>5.9268487528571399</v>
      </c>
      <c r="AB453">
        <v>5.7869899066666601</v>
      </c>
      <c r="AC453">
        <v>5.7720823657142803</v>
      </c>
      <c r="AD453">
        <v>5.6469698144444402</v>
      </c>
      <c r="AE453">
        <v>5.5222911100000003</v>
      </c>
      <c r="AF453">
        <v>5.4803937132499998</v>
      </c>
    </row>
    <row r="454" spans="1:32" x14ac:dyDescent="0.3">
      <c r="A454">
        <v>436</v>
      </c>
      <c r="B454" t="s">
        <v>121</v>
      </c>
      <c r="C454">
        <v>2014</v>
      </c>
      <c r="D454">
        <v>195</v>
      </c>
      <c r="E454">
        <v>36</v>
      </c>
      <c r="F454">
        <v>0.54871794871794799</v>
      </c>
      <c r="G454">
        <v>0.44</v>
      </c>
      <c r="H454">
        <v>3</v>
      </c>
      <c r="I454">
        <v>0.98</v>
      </c>
      <c r="J454">
        <v>0.7</v>
      </c>
      <c r="K454">
        <v>0.08</v>
      </c>
      <c r="L454">
        <v>3</v>
      </c>
      <c r="M454" t="s">
        <v>76</v>
      </c>
      <c r="N454" t="s">
        <v>104</v>
      </c>
      <c r="O454" t="s">
        <v>102</v>
      </c>
      <c r="P454" t="s">
        <v>72</v>
      </c>
      <c r="Q454" t="s">
        <v>64</v>
      </c>
      <c r="R454" t="s">
        <v>49</v>
      </c>
      <c r="S454" t="s">
        <v>41</v>
      </c>
      <c r="T454" t="s">
        <v>98</v>
      </c>
      <c r="U454" t="s">
        <v>87</v>
      </c>
      <c r="V454" t="s">
        <v>32</v>
      </c>
      <c r="W454">
        <v>6.3636252899999999</v>
      </c>
      <c r="X454">
        <v>6.2116399181249902</v>
      </c>
      <c r="Y454">
        <v>5.92647817785714</v>
      </c>
      <c r="Z454">
        <v>5.8257513866666599</v>
      </c>
      <c r="AA454">
        <v>5.7858411800000003</v>
      </c>
      <c r="AB454">
        <v>5.1182407799999998</v>
      </c>
      <c r="AC454">
        <v>5.0523459937499897</v>
      </c>
      <c r="AD454">
        <v>5.04147367266666</v>
      </c>
      <c r="AE454">
        <v>4.9913592642857099</v>
      </c>
      <c r="AF454">
        <v>4.9596597287499904</v>
      </c>
    </row>
    <row r="455" spans="1:32" x14ac:dyDescent="0.3">
      <c r="A455">
        <v>437</v>
      </c>
      <c r="B455" t="s">
        <v>121</v>
      </c>
      <c r="C455">
        <v>2014</v>
      </c>
      <c r="D455">
        <v>195</v>
      </c>
      <c r="E455">
        <v>37</v>
      </c>
      <c r="F455">
        <v>0.57435897435897398</v>
      </c>
      <c r="G455">
        <v>0.04</v>
      </c>
      <c r="H455">
        <v>6</v>
      </c>
      <c r="I455">
        <v>0.34</v>
      </c>
      <c r="J455">
        <v>0.3</v>
      </c>
      <c r="K455">
        <v>0.28000000000000003</v>
      </c>
      <c r="L455">
        <v>0</v>
      </c>
      <c r="M455" t="s">
        <v>85</v>
      </c>
      <c r="N455" t="s">
        <v>42</v>
      </c>
      <c r="O455" t="s">
        <v>52</v>
      </c>
      <c r="P455" t="s">
        <v>56</v>
      </c>
      <c r="Q455" t="s">
        <v>41</v>
      </c>
      <c r="R455" t="s">
        <v>95</v>
      </c>
      <c r="S455" t="s">
        <v>53</v>
      </c>
      <c r="T455" t="s">
        <v>111</v>
      </c>
      <c r="U455" t="s">
        <v>106</v>
      </c>
      <c r="V455" t="s">
        <v>87</v>
      </c>
      <c r="W455">
        <v>4.4377908481250001</v>
      </c>
      <c r="X455">
        <v>4.3460900511249996</v>
      </c>
      <c r="Y455">
        <v>4.2472964877073096</v>
      </c>
      <c r="Z455">
        <v>4.1708929857777699</v>
      </c>
      <c r="AA455">
        <v>3.9741197428780399</v>
      </c>
      <c r="AB455">
        <v>3.9663761695833299</v>
      </c>
      <c r="AC455">
        <v>3.9555434162499998</v>
      </c>
      <c r="AD455">
        <v>3.9275253159999899</v>
      </c>
      <c r="AE455">
        <v>3.8285515999999999</v>
      </c>
      <c r="AF455">
        <v>3.7848954319166599</v>
      </c>
    </row>
    <row r="456" spans="1:32" x14ac:dyDescent="0.3">
      <c r="A456">
        <v>438</v>
      </c>
      <c r="B456" t="s">
        <v>121</v>
      </c>
      <c r="C456">
        <v>2014</v>
      </c>
      <c r="D456">
        <v>195</v>
      </c>
      <c r="E456">
        <v>38</v>
      </c>
      <c r="F456">
        <v>0.55897435897435899</v>
      </c>
      <c r="G456">
        <v>0.36</v>
      </c>
      <c r="H456">
        <v>9</v>
      </c>
      <c r="I456">
        <v>0.44</v>
      </c>
      <c r="J456">
        <v>1</v>
      </c>
      <c r="K456">
        <v>0.62</v>
      </c>
      <c r="L456">
        <v>9</v>
      </c>
      <c r="M456" t="s">
        <v>39</v>
      </c>
      <c r="N456" t="s">
        <v>41</v>
      </c>
      <c r="O456" t="s">
        <v>71</v>
      </c>
      <c r="P456" t="s">
        <v>104</v>
      </c>
      <c r="Q456" t="s">
        <v>110</v>
      </c>
      <c r="R456" t="s">
        <v>92</v>
      </c>
      <c r="S456" t="s">
        <v>99</v>
      </c>
      <c r="T456" t="s">
        <v>84</v>
      </c>
      <c r="U456" t="s">
        <v>62</v>
      </c>
      <c r="V456" t="s">
        <v>35</v>
      </c>
      <c r="W456">
        <v>4.6690014804999898</v>
      </c>
      <c r="X456">
        <v>4.58168966644444</v>
      </c>
      <c r="Y456">
        <v>4.1890575300000004</v>
      </c>
      <c r="Z456">
        <v>3.7737347086923001</v>
      </c>
      <c r="AA456">
        <v>3.7418334499999899</v>
      </c>
      <c r="AB456">
        <v>3.3866076329999899</v>
      </c>
      <c r="AC456">
        <v>3.3827951564210501</v>
      </c>
      <c r="AD456">
        <v>3.3204665595624898</v>
      </c>
      <c r="AE456">
        <v>3.2949976115555502</v>
      </c>
      <c r="AF456">
        <v>3.2898275572857099</v>
      </c>
    </row>
    <row r="457" spans="1:32" x14ac:dyDescent="0.3">
      <c r="A457">
        <v>439</v>
      </c>
      <c r="B457" t="s">
        <v>121</v>
      </c>
      <c r="C457">
        <v>2014</v>
      </c>
      <c r="D457">
        <v>195</v>
      </c>
      <c r="E457">
        <v>39</v>
      </c>
      <c r="F457">
        <v>0.56923076923076898</v>
      </c>
      <c r="G457">
        <v>0.24</v>
      </c>
      <c r="H457">
        <v>5</v>
      </c>
      <c r="I457">
        <v>0.92</v>
      </c>
      <c r="J457">
        <v>0.88</v>
      </c>
      <c r="K457">
        <v>0.38</v>
      </c>
      <c r="L457">
        <v>8</v>
      </c>
      <c r="M457" t="s">
        <v>41</v>
      </c>
      <c r="N457" t="s">
        <v>104</v>
      </c>
      <c r="O457" t="s">
        <v>48</v>
      </c>
      <c r="P457" t="s">
        <v>52</v>
      </c>
      <c r="Q457" t="s">
        <v>112</v>
      </c>
      <c r="R457" t="s">
        <v>62</v>
      </c>
      <c r="S457" t="s">
        <v>35</v>
      </c>
      <c r="T457" t="s">
        <v>73</v>
      </c>
      <c r="U457" t="s">
        <v>103</v>
      </c>
      <c r="V457" t="s">
        <v>64</v>
      </c>
      <c r="W457">
        <v>5.646165109</v>
      </c>
      <c r="X457">
        <v>5.5899557142916603</v>
      </c>
      <c r="Y457">
        <v>5.01754751</v>
      </c>
      <c r="Z457">
        <v>4.9752459333333299</v>
      </c>
      <c r="AA457">
        <v>4.7557679901999999</v>
      </c>
      <c r="AB457">
        <v>4.6051050199999999</v>
      </c>
      <c r="AC457">
        <v>4.6044039862962904</v>
      </c>
      <c r="AD457">
        <v>4.5550784487499998</v>
      </c>
      <c r="AE457">
        <v>4.4970872876922998</v>
      </c>
      <c r="AF457">
        <v>4.4892601817647</v>
      </c>
    </row>
    <row r="458" spans="1:32" x14ac:dyDescent="0.3">
      <c r="A458">
        <v>440</v>
      </c>
      <c r="B458" t="s">
        <v>121</v>
      </c>
      <c r="C458">
        <v>2014</v>
      </c>
      <c r="D458">
        <v>195</v>
      </c>
      <c r="E458">
        <v>40</v>
      </c>
      <c r="F458">
        <v>0.55897435897435899</v>
      </c>
      <c r="G458">
        <v>0.06</v>
      </c>
      <c r="H458">
        <v>9</v>
      </c>
      <c r="I458">
        <v>0.46</v>
      </c>
      <c r="J458">
        <v>0.8</v>
      </c>
      <c r="K458">
        <v>0.94</v>
      </c>
      <c r="L458">
        <v>8</v>
      </c>
      <c r="M458" t="s">
        <v>104</v>
      </c>
      <c r="N458" t="s">
        <v>98</v>
      </c>
      <c r="O458" t="s">
        <v>41</v>
      </c>
      <c r="P458" t="s">
        <v>111</v>
      </c>
      <c r="Q458" t="s">
        <v>47</v>
      </c>
      <c r="R458" t="s">
        <v>35</v>
      </c>
      <c r="S458" t="s">
        <v>90</v>
      </c>
      <c r="T458" t="s">
        <v>56</v>
      </c>
      <c r="U458" t="s">
        <v>107</v>
      </c>
      <c r="V458" t="s">
        <v>66</v>
      </c>
      <c r="W458">
        <v>6.6115650960344796</v>
      </c>
      <c r="X458">
        <v>6.1221454601999996</v>
      </c>
      <c r="Y458">
        <v>5.8379481569444396</v>
      </c>
      <c r="Z458">
        <v>5.4984049449999999</v>
      </c>
      <c r="AA458">
        <v>5.2735283508571396</v>
      </c>
      <c r="AB458">
        <v>5.1714650313513504</v>
      </c>
      <c r="AC458">
        <v>5.1667222575</v>
      </c>
      <c r="AD458">
        <v>5.0800147149999901</v>
      </c>
      <c r="AE458">
        <v>5.0467854204545404</v>
      </c>
      <c r="AF458">
        <v>5.0345576108695598</v>
      </c>
    </row>
    <row r="459" spans="1:32" x14ac:dyDescent="0.3">
      <c r="A459">
        <v>441</v>
      </c>
      <c r="B459" t="s">
        <v>121</v>
      </c>
      <c r="C459">
        <v>2014</v>
      </c>
      <c r="D459">
        <v>195</v>
      </c>
      <c r="E459">
        <v>41</v>
      </c>
      <c r="F459">
        <v>0.61025641025640998</v>
      </c>
      <c r="G459">
        <v>0.28000000000000003</v>
      </c>
      <c r="H459">
        <v>7</v>
      </c>
      <c r="I459">
        <v>0.18</v>
      </c>
      <c r="J459">
        <v>0.98</v>
      </c>
      <c r="K459">
        <v>0.86</v>
      </c>
      <c r="L459">
        <v>7</v>
      </c>
      <c r="M459" t="s">
        <v>71</v>
      </c>
      <c r="N459" t="s">
        <v>104</v>
      </c>
      <c r="O459" t="s">
        <v>84</v>
      </c>
      <c r="P459" t="s">
        <v>87</v>
      </c>
      <c r="Q459" t="s">
        <v>45</v>
      </c>
      <c r="R459" t="s">
        <v>76</v>
      </c>
      <c r="S459" t="s">
        <v>110</v>
      </c>
      <c r="T459" t="s">
        <v>111</v>
      </c>
      <c r="U459" t="s">
        <v>32</v>
      </c>
      <c r="V459" t="s">
        <v>66</v>
      </c>
      <c r="W459">
        <v>4.1518355529999997</v>
      </c>
      <c r="X459">
        <v>3.62021302340625</v>
      </c>
      <c r="Y459">
        <v>3.5464582735652099</v>
      </c>
      <c r="Z459">
        <v>3.4346467840454502</v>
      </c>
      <c r="AA459">
        <v>3.2818218473999901</v>
      </c>
      <c r="AB459">
        <v>3.2492253785416598</v>
      </c>
      <c r="AC459">
        <v>3.2376559857333298</v>
      </c>
      <c r="AD459">
        <v>3.1660285266666599</v>
      </c>
      <c r="AE459">
        <v>3.1411458672222201</v>
      </c>
      <c r="AF459">
        <v>3.1222228237142802</v>
      </c>
    </row>
    <row r="460" spans="1:32" x14ac:dyDescent="0.3">
      <c r="A460">
        <v>442</v>
      </c>
      <c r="B460" t="s">
        <v>121</v>
      </c>
      <c r="C460">
        <v>2014</v>
      </c>
      <c r="D460">
        <v>195</v>
      </c>
      <c r="E460">
        <v>42</v>
      </c>
      <c r="F460">
        <v>0.56410256410256399</v>
      </c>
      <c r="G460">
        <v>0.18</v>
      </c>
      <c r="H460">
        <v>8</v>
      </c>
      <c r="I460">
        <v>0.9</v>
      </c>
      <c r="J460">
        <v>1</v>
      </c>
      <c r="K460">
        <v>0.56000000000000005</v>
      </c>
      <c r="L460">
        <v>8</v>
      </c>
      <c r="M460" t="s">
        <v>41</v>
      </c>
      <c r="N460" t="s">
        <v>104</v>
      </c>
      <c r="O460" t="s">
        <v>64</v>
      </c>
      <c r="P460" t="s">
        <v>99</v>
      </c>
      <c r="Q460" t="s">
        <v>103</v>
      </c>
      <c r="R460" t="s">
        <v>109</v>
      </c>
      <c r="S460" t="s">
        <v>52</v>
      </c>
      <c r="T460" t="s">
        <v>72</v>
      </c>
      <c r="U460" t="s">
        <v>77</v>
      </c>
      <c r="V460" t="s">
        <v>84</v>
      </c>
      <c r="W460">
        <v>4.7930273715384599</v>
      </c>
      <c r="X460">
        <v>4.6560889243589703</v>
      </c>
      <c r="Y460">
        <v>3.9378075248823499</v>
      </c>
      <c r="Z460">
        <v>3.9020103508636299</v>
      </c>
      <c r="AA460">
        <v>3.8790969466315701</v>
      </c>
      <c r="AB460">
        <v>3.7689771776500001</v>
      </c>
      <c r="AC460">
        <v>3.7408119620909002</v>
      </c>
      <c r="AD460">
        <v>3.73940570494117</v>
      </c>
      <c r="AE460">
        <v>3.7231040370000001</v>
      </c>
      <c r="AF460">
        <v>3.6895503360799902</v>
      </c>
    </row>
    <row r="461" spans="1:32" x14ac:dyDescent="0.3">
      <c r="A461">
        <v>443</v>
      </c>
      <c r="B461" t="s">
        <v>121</v>
      </c>
      <c r="C461">
        <v>2014</v>
      </c>
      <c r="D461">
        <v>195</v>
      </c>
      <c r="E461">
        <v>43</v>
      </c>
      <c r="F461">
        <v>0.57948717948717898</v>
      </c>
      <c r="G461">
        <v>0.08</v>
      </c>
      <c r="H461">
        <v>7</v>
      </c>
      <c r="I461">
        <v>0.68</v>
      </c>
      <c r="J461">
        <v>0.7</v>
      </c>
      <c r="K461">
        <v>0.72</v>
      </c>
      <c r="L461">
        <v>8</v>
      </c>
      <c r="M461" t="s">
        <v>104</v>
      </c>
      <c r="N461" t="s">
        <v>41</v>
      </c>
      <c r="O461" t="s">
        <v>35</v>
      </c>
      <c r="P461" t="s">
        <v>98</v>
      </c>
      <c r="Q461" t="s">
        <v>39</v>
      </c>
      <c r="R461" t="s">
        <v>105</v>
      </c>
      <c r="S461" t="s">
        <v>56</v>
      </c>
      <c r="T461" t="s">
        <v>72</v>
      </c>
      <c r="U461" t="s">
        <v>64</v>
      </c>
      <c r="V461" t="s">
        <v>99</v>
      </c>
      <c r="W461">
        <v>7.4527775959999998</v>
      </c>
      <c r="X461">
        <v>6.3780214158064501</v>
      </c>
      <c r="Y461">
        <v>5.9922674652000003</v>
      </c>
      <c r="Z461">
        <v>5.9870525769696901</v>
      </c>
      <c r="AA461">
        <v>5.8365950785714196</v>
      </c>
      <c r="AB461">
        <v>5.79725427071428</v>
      </c>
      <c r="AC461">
        <v>5.6817374059999999</v>
      </c>
      <c r="AD461">
        <v>5.6430333964999999</v>
      </c>
      <c r="AE461">
        <v>5.4745937418181798</v>
      </c>
      <c r="AF461">
        <v>5.4068480791999898</v>
      </c>
    </row>
    <row r="462" spans="1:32" x14ac:dyDescent="0.3">
      <c r="A462">
        <v>444</v>
      </c>
      <c r="B462" t="s">
        <v>121</v>
      </c>
      <c r="C462">
        <v>2014</v>
      </c>
      <c r="D462">
        <v>195</v>
      </c>
      <c r="E462">
        <v>44</v>
      </c>
      <c r="F462">
        <v>0.52307692307692299</v>
      </c>
      <c r="G462">
        <v>0.22</v>
      </c>
      <c r="H462">
        <v>6</v>
      </c>
      <c r="I462">
        <v>0.96</v>
      </c>
      <c r="J462">
        <v>0.4</v>
      </c>
      <c r="K462">
        <v>0.68</v>
      </c>
      <c r="L462">
        <v>2</v>
      </c>
      <c r="M462" t="s">
        <v>84</v>
      </c>
      <c r="N462" t="s">
        <v>32</v>
      </c>
      <c r="O462" t="s">
        <v>81</v>
      </c>
      <c r="P462" t="s">
        <v>61</v>
      </c>
      <c r="Q462" t="s">
        <v>87</v>
      </c>
      <c r="R462" t="s">
        <v>55</v>
      </c>
      <c r="S462" t="s">
        <v>104</v>
      </c>
      <c r="T462" t="s">
        <v>72</v>
      </c>
      <c r="U462" t="s">
        <v>98</v>
      </c>
      <c r="V462" t="s">
        <v>60</v>
      </c>
      <c r="W462">
        <v>5.3470499738888897</v>
      </c>
      <c r="X462">
        <v>4.5346037488888804</v>
      </c>
      <c r="Y462">
        <v>4.3783585345000002</v>
      </c>
      <c r="Z462">
        <v>4.1303131460526297</v>
      </c>
      <c r="AA462">
        <v>4.1202012233846101</v>
      </c>
      <c r="AB462">
        <v>4.0999538536874898</v>
      </c>
      <c r="AC462">
        <v>4.0612427912499998</v>
      </c>
      <c r="AD462">
        <v>4.0107480938461499</v>
      </c>
      <c r="AE462">
        <v>3.9629546985217301</v>
      </c>
      <c r="AF462">
        <v>3.9399557993684202</v>
      </c>
    </row>
    <row r="463" spans="1:32" x14ac:dyDescent="0.3">
      <c r="A463">
        <v>445</v>
      </c>
      <c r="B463" t="s">
        <v>121</v>
      </c>
      <c r="C463">
        <v>2014</v>
      </c>
      <c r="D463">
        <v>195</v>
      </c>
      <c r="E463">
        <v>45</v>
      </c>
      <c r="F463">
        <v>0.55384615384615299</v>
      </c>
      <c r="G463">
        <v>0.68</v>
      </c>
      <c r="H463">
        <v>10</v>
      </c>
      <c r="I463">
        <v>1</v>
      </c>
      <c r="J463">
        <v>0.56000000000000005</v>
      </c>
      <c r="K463">
        <v>0.74</v>
      </c>
      <c r="L463">
        <v>8</v>
      </c>
      <c r="M463" t="s">
        <v>72</v>
      </c>
      <c r="N463" t="s">
        <v>98</v>
      </c>
      <c r="O463" t="s">
        <v>104</v>
      </c>
      <c r="P463" t="s">
        <v>84</v>
      </c>
      <c r="Q463" t="s">
        <v>42</v>
      </c>
      <c r="R463" t="s">
        <v>45</v>
      </c>
      <c r="S463" t="s">
        <v>109</v>
      </c>
      <c r="T463" t="s">
        <v>47</v>
      </c>
      <c r="U463" t="s">
        <v>77</v>
      </c>
      <c r="V463" t="s">
        <v>105</v>
      </c>
      <c r="W463">
        <v>7.0050224466666604</v>
      </c>
      <c r="X463">
        <v>6.78340686636363</v>
      </c>
      <c r="Y463">
        <v>6.76562692538461</v>
      </c>
      <c r="Z463">
        <v>6.5274107099999998</v>
      </c>
      <c r="AA463">
        <v>5.8494891177777699</v>
      </c>
      <c r="AB463">
        <v>5.7194805039999999</v>
      </c>
      <c r="AC463">
        <v>5.7155462500000001</v>
      </c>
      <c r="AD463">
        <v>5.6859474966666603</v>
      </c>
      <c r="AE463">
        <v>5.6728665366666604</v>
      </c>
      <c r="AF463">
        <v>5.6538298754999898</v>
      </c>
    </row>
    <row r="464" spans="1:32" x14ac:dyDescent="0.3">
      <c r="A464">
        <v>446</v>
      </c>
      <c r="B464" t="s">
        <v>121</v>
      </c>
      <c r="C464">
        <v>2014</v>
      </c>
      <c r="D464">
        <v>195</v>
      </c>
      <c r="E464">
        <v>46</v>
      </c>
      <c r="F464">
        <v>0.52307692307692299</v>
      </c>
      <c r="G464">
        <v>0.4</v>
      </c>
      <c r="H464">
        <v>9</v>
      </c>
      <c r="I464">
        <v>0.92</v>
      </c>
      <c r="J464">
        <v>0.68</v>
      </c>
      <c r="K464">
        <v>0.42</v>
      </c>
      <c r="L464">
        <v>10</v>
      </c>
      <c r="M464" t="s">
        <v>98</v>
      </c>
      <c r="N464" t="s">
        <v>90</v>
      </c>
      <c r="O464" t="s">
        <v>71</v>
      </c>
      <c r="P464" t="s">
        <v>104</v>
      </c>
      <c r="Q464" t="s">
        <v>47</v>
      </c>
      <c r="R464" t="s">
        <v>64</v>
      </c>
      <c r="S464" t="s">
        <v>35</v>
      </c>
      <c r="T464" t="s">
        <v>61</v>
      </c>
      <c r="U464" t="s">
        <v>51</v>
      </c>
      <c r="V464" t="s">
        <v>56</v>
      </c>
      <c r="W464">
        <v>5.4761451272666601</v>
      </c>
      <c r="X464">
        <v>5.2514493425</v>
      </c>
      <c r="Y464">
        <v>5.2424927349999999</v>
      </c>
      <c r="Z464">
        <v>4.9596659702380901</v>
      </c>
      <c r="AA464">
        <v>4.3966371416000003</v>
      </c>
      <c r="AB464">
        <v>3.9153833403076899</v>
      </c>
      <c r="AC464">
        <v>3.88602196452173</v>
      </c>
      <c r="AD464">
        <v>3.87102114216666</v>
      </c>
      <c r="AE464">
        <v>3.8709117685714198</v>
      </c>
      <c r="AF464">
        <v>3.6710866334666599</v>
      </c>
    </row>
    <row r="465" spans="1:32" x14ac:dyDescent="0.3">
      <c r="A465">
        <v>447</v>
      </c>
      <c r="B465" t="s">
        <v>121</v>
      </c>
      <c r="C465">
        <v>2014</v>
      </c>
      <c r="D465">
        <v>195</v>
      </c>
      <c r="E465">
        <v>47</v>
      </c>
      <c r="F465">
        <v>0.502564102564102</v>
      </c>
      <c r="G465">
        <v>0.32</v>
      </c>
      <c r="H465">
        <v>5</v>
      </c>
      <c r="I465">
        <v>0.7</v>
      </c>
      <c r="J465">
        <v>0.72</v>
      </c>
      <c r="K465">
        <v>0.36</v>
      </c>
      <c r="L465">
        <v>9</v>
      </c>
      <c r="M465" t="s">
        <v>104</v>
      </c>
      <c r="N465" t="s">
        <v>36</v>
      </c>
      <c r="O465" t="s">
        <v>72</v>
      </c>
      <c r="P465" t="s">
        <v>39</v>
      </c>
      <c r="Q465" t="s">
        <v>98</v>
      </c>
      <c r="R465" t="s">
        <v>64</v>
      </c>
      <c r="S465" t="s">
        <v>89</v>
      </c>
      <c r="T465" t="s">
        <v>85</v>
      </c>
      <c r="U465" t="s">
        <v>45</v>
      </c>
      <c r="V465" t="s">
        <v>75</v>
      </c>
      <c r="W465">
        <v>5.6154378381818102</v>
      </c>
      <c r="X465">
        <v>5.2837156511111099</v>
      </c>
      <c r="Y465">
        <v>5.1913139799999897</v>
      </c>
      <c r="Z465">
        <v>4.7343765299999996</v>
      </c>
      <c r="AA465">
        <v>4.5725112038823497</v>
      </c>
      <c r="AB465">
        <v>4.5563551665624997</v>
      </c>
      <c r="AC465">
        <v>4.1910203699999897</v>
      </c>
      <c r="AD465">
        <v>4.1265096319090802</v>
      </c>
      <c r="AE465">
        <v>3.9197359330000001</v>
      </c>
      <c r="AF465">
        <v>3.9003045044444402</v>
      </c>
    </row>
    <row r="466" spans="1:32" x14ac:dyDescent="0.3">
      <c r="A466">
        <v>448</v>
      </c>
      <c r="B466" t="s">
        <v>121</v>
      </c>
      <c r="C466">
        <v>2014</v>
      </c>
      <c r="D466">
        <v>195</v>
      </c>
      <c r="E466">
        <v>48</v>
      </c>
      <c r="F466">
        <v>0.55384615384615299</v>
      </c>
      <c r="G466">
        <v>0.36</v>
      </c>
      <c r="H466">
        <v>8</v>
      </c>
      <c r="I466">
        <v>0.34</v>
      </c>
      <c r="J466">
        <v>0.84</v>
      </c>
      <c r="K466">
        <v>0.92</v>
      </c>
      <c r="L466">
        <v>1</v>
      </c>
      <c r="M466" t="s">
        <v>84</v>
      </c>
      <c r="N466" t="s">
        <v>104</v>
      </c>
      <c r="O466" t="s">
        <v>62</v>
      </c>
      <c r="P466" t="s">
        <v>109</v>
      </c>
      <c r="Q466" t="s">
        <v>41</v>
      </c>
      <c r="R466" t="s">
        <v>68</v>
      </c>
      <c r="S466" t="s">
        <v>102</v>
      </c>
      <c r="T466" t="s">
        <v>93</v>
      </c>
      <c r="U466" t="s">
        <v>36</v>
      </c>
      <c r="V466" t="s">
        <v>40</v>
      </c>
      <c r="W466">
        <v>4.3787949061999996</v>
      </c>
      <c r="X466">
        <v>4.2038481059999899</v>
      </c>
      <c r="Y466">
        <v>3.5464216473124899</v>
      </c>
      <c r="Z466">
        <v>3.4466445745000001</v>
      </c>
      <c r="AA466">
        <v>3.4270997831666601</v>
      </c>
      <c r="AB466">
        <v>3.35621472321428</v>
      </c>
      <c r="AC466">
        <v>3.292398403</v>
      </c>
      <c r="AD466">
        <v>3.2452442960000001</v>
      </c>
      <c r="AE466">
        <v>3.2322682167646999</v>
      </c>
      <c r="AF466">
        <v>3.1152385482307601</v>
      </c>
    </row>
    <row r="467" spans="1:32" x14ac:dyDescent="0.3">
      <c r="A467">
        <v>449</v>
      </c>
      <c r="B467" t="s">
        <v>121</v>
      </c>
      <c r="C467">
        <v>2014</v>
      </c>
      <c r="D467">
        <v>195</v>
      </c>
      <c r="E467">
        <v>49</v>
      </c>
      <c r="F467">
        <v>0.52820512820512799</v>
      </c>
      <c r="G467">
        <v>0.5</v>
      </c>
      <c r="H467">
        <v>9</v>
      </c>
      <c r="I467">
        <v>0.26</v>
      </c>
      <c r="J467">
        <v>0.8</v>
      </c>
      <c r="K467">
        <v>0.56000000000000005</v>
      </c>
      <c r="L467">
        <v>9</v>
      </c>
      <c r="M467" t="s">
        <v>104</v>
      </c>
      <c r="N467" t="s">
        <v>84</v>
      </c>
      <c r="O467" t="s">
        <v>48</v>
      </c>
      <c r="P467" t="s">
        <v>33</v>
      </c>
      <c r="Q467" t="s">
        <v>68</v>
      </c>
      <c r="R467" t="s">
        <v>92</v>
      </c>
      <c r="S467" t="s">
        <v>67</v>
      </c>
      <c r="T467" t="s">
        <v>47</v>
      </c>
      <c r="U467" t="s">
        <v>66</v>
      </c>
      <c r="V467" t="s">
        <v>35</v>
      </c>
      <c r="W467">
        <v>5.1109724182105198</v>
      </c>
      <c r="X467">
        <v>4.20023818026666</v>
      </c>
      <c r="Y467">
        <v>4.1865695404999999</v>
      </c>
      <c r="Z467">
        <v>3.9429557169999998</v>
      </c>
      <c r="AA467">
        <v>3.6490244143999999</v>
      </c>
      <c r="AB467">
        <v>3.6401169493846099</v>
      </c>
      <c r="AC467">
        <v>3.4844832824117602</v>
      </c>
      <c r="AD467">
        <v>3.3946680601538399</v>
      </c>
      <c r="AE467">
        <v>3.3907792814210498</v>
      </c>
      <c r="AF467">
        <v>3.3865368819411699</v>
      </c>
    </row>
    <row r="468" spans="1:32" x14ac:dyDescent="0.3">
      <c r="A468">
        <v>450</v>
      </c>
      <c r="B468" t="s">
        <v>121</v>
      </c>
      <c r="C468">
        <v>2014</v>
      </c>
      <c r="D468">
        <v>195</v>
      </c>
      <c r="E468">
        <v>50</v>
      </c>
      <c r="F468">
        <v>0.52307692307692299</v>
      </c>
      <c r="G468">
        <v>0.98</v>
      </c>
      <c r="H468">
        <v>7</v>
      </c>
      <c r="I468">
        <v>0.82</v>
      </c>
      <c r="J468">
        <v>0.86</v>
      </c>
      <c r="K468">
        <v>0.64</v>
      </c>
      <c r="L468">
        <v>7</v>
      </c>
      <c r="M468" t="s">
        <v>113</v>
      </c>
      <c r="N468" t="s">
        <v>73</v>
      </c>
      <c r="O468" t="s">
        <v>66</v>
      </c>
      <c r="P468" t="s">
        <v>102</v>
      </c>
      <c r="Q468" t="s">
        <v>111</v>
      </c>
      <c r="R468" t="s">
        <v>39</v>
      </c>
      <c r="S468" t="s">
        <v>103</v>
      </c>
      <c r="T468" t="s">
        <v>87</v>
      </c>
      <c r="U468" t="s">
        <v>55</v>
      </c>
      <c r="V468" t="s">
        <v>54</v>
      </c>
      <c r="W468">
        <v>6.3072967640000002</v>
      </c>
      <c r="X468">
        <v>5.9262066533333302</v>
      </c>
      <c r="Y468">
        <v>5.8262306868333296</v>
      </c>
      <c r="Z468">
        <v>5.6447427299999999</v>
      </c>
      <c r="AA468">
        <v>5.22969367385714</v>
      </c>
      <c r="AB468">
        <v>5.1805989816666598</v>
      </c>
      <c r="AC468">
        <v>4.9624105939999996</v>
      </c>
      <c r="AD468">
        <v>4.8655242440000004</v>
      </c>
      <c r="AE468">
        <v>4.8552055018571396</v>
      </c>
      <c r="AF468">
        <v>4.8207349874999998</v>
      </c>
    </row>
    <row r="469" spans="1:32" x14ac:dyDescent="0.3">
      <c r="A469">
        <v>451</v>
      </c>
      <c r="B469" t="s">
        <v>121</v>
      </c>
      <c r="C469">
        <v>2014</v>
      </c>
      <c r="D469">
        <v>195</v>
      </c>
      <c r="E469">
        <v>51</v>
      </c>
      <c r="F469">
        <v>0.52307692307692299</v>
      </c>
      <c r="G469">
        <v>0.2</v>
      </c>
      <c r="H469">
        <v>5</v>
      </c>
      <c r="I469">
        <v>0.4</v>
      </c>
      <c r="J469">
        <v>0.7</v>
      </c>
      <c r="K469">
        <v>0.5</v>
      </c>
      <c r="L469">
        <v>2</v>
      </c>
      <c r="M469" t="s">
        <v>104</v>
      </c>
      <c r="N469" t="s">
        <v>98</v>
      </c>
      <c r="O469" t="s">
        <v>52</v>
      </c>
      <c r="P469" t="s">
        <v>40</v>
      </c>
      <c r="Q469" t="s">
        <v>47</v>
      </c>
      <c r="R469" t="s">
        <v>111</v>
      </c>
      <c r="S469" t="s">
        <v>42</v>
      </c>
      <c r="T469" t="s">
        <v>81</v>
      </c>
      <c r="U469" t="s">
        <v>92</v>
      </c>
      <c r="V469" t="s">
        <v>84</v>
      </c>
      <c r="W469">
        <v>3.9490251563947298</v>
      </c>
      <c r="X469">
        <v>3.4383063291515099</v>
      </c>
      <c r="Y469">
        <v>2.8057955117272702</v>
      </c>
      <c r="Z469">
        <v>2.7946055347812502</v>
      </c>
      <c r="AA469">
        <v>2.7166927208064502</v>
      </c>
      <c r="AB469">
        <v>2.6823901317428498</v>
      </c>
      <c r="AC469">
        <v>2.6711800735312399</v>
      </c>
      <c r="AD469">
        <v>2.64996739493749</v>
      </c>
      <c r="AE469">
        <v>2.6136147072571401</v>
      </c>
      <c r="AF469">
        <v>2.6072851551052598</v>
      </c>
    </row>
    <row r="470" spans="1:32" x14ac:dyDescent="0.3">
      <c r="A470">
        <v>452</v>
      </c>
      <c r="B470" t="s">
        <v>121</v>
      </c>
      <c r="C470">
        <v>2014</v>
      </c>
      <c r="D470">
        <v>195</v>
      </c>
      <c r="E470">
        <v>52</v>
      </c>
      <c r="F470">
        <v>0.55384615384615299</v>
      </c>
      <c r="G470">
        <v>0.24</v>
      </c>
      <c r="H470">
        <v>10</v>
      </c>
      <c r="I470">
        <v>0.38</v>
      </c>
      <c r="J470">
        <v>0.84</v>
      </c>
      <c r="K470">
        <v>0.46</v>
      </c>
      <c r="L470">
        <v>9</v>
      </c>
      <c r="M470" t="s">
        <v>104</v>
      </c>
      <c r="N470" t="s">
        <v>94</v>
      </c>
      <c r="O470" t="s">
        <v>84</v>
      </c>
      <c r="P470" t="s">
        <v>98</v>
      </c>
      <c r="Q470" t="s">
        <v>59</v>
      </c>
      <c r="R470" t="s">
        <v>92</v>
      </c>
      <c r="S470" t="s">
        <v>93</v>
      </c>
      <c r="T470" t="s">
        <v>55</v>
      </c>
      <c r="U470" t="s">
        <v>45</v>
      </c>
      <c r="V470" t="s">
        <v>42</v>
      </c>
      <c r="W470">
        <v>4.3569423884444403</v>
      </c>
      <c r="X470">
        <v>4.0312549732631497</v>
      </c>
      <c r="Y470">
        <v>3.7984739716176401</v>
      </c>
      <c r="Z470">
        <v>3.6978469360294102</v>
      </c>
      <c r="AA470">
        <v>3.67515194699999</v>
      </c>
      <c r="AB470">
        <v>3.63473394640909</v>
      </c>
      <c r="AC470">
        <v>3.4366249736363601</v>
      </c>
      <c r="AD470">
        <v>3.3652717714210501</v>
      </c>
      <c r="AE470">
        <v>3.3337355195384601</v>
      </c>
      <c r="AF470">
        <v>3.3289983384210502</v>
      </c>
    </row>
    <row r="471" spans="1:32" x14ac:dyDescent="0.3">
      <c r="A471">
        <v>453</v>
      </c>
      <c r="B471" t="s">
        <v>121</v>
      </c>
      <c r="C471">
        <v>2014</v>
      </c>
      <c r="D471">
        <v>195</v>
      </c>
      <c r="E471">
        <v>53</v>
      </c>
      <c r="F471">
        <v>0.54358974358974299</v>
      </c>
      <c r="G471">
        <v>0.28000000000000003</v>
      </c>
      <c r="H471">
        <v>9</v>
      </c>
      <c r="I471">
        <v>0.64</v>
      </c>
      <c r="J471">
        <v>0.94</v>
      </c>
      <c r="K471">
        <v>0.9</v>
      </c>
      <c r="L471">
        <v>5</v>
      </c>
      <c r="M471" t="s">
        <v>84</v>
      </c>
      <c r="N471" t="s">
        <v>104</v>
      </c>
      <c r="O471" t="s">
        <v>45</v>
      </c>
      <c r="P471" t="s">
        <v>72</v>
      </c>
      <c r="Q471" t="s">
        <v>76</v>
      </c>
      <c r="R471" t="s">
        <v>66</v>
      </c>
      <c r="S471" t="s">
        <v>54</v>
      </c>
      <c r="T471" t="s">
        <v>79</v>
      </c>
      <c r="U471" t="s">
        <v>56</v>
      </c>
      <c r="V471" t="s">
        <v>63</v>
      </c>
      <c r="W471">
        <v>4.0842807537499999</v>
      </c>
      <c r="X471">
        <v>3.8921041118846098</v>
      </c>
      <c r="Y471">
        <v>3.8187853416818101</v>
      </c>
      <c r="Z471">
        <v>3.8185270009999899</v>
      </c>
      <c r="AA471">
        <v>3.5764883150000002</v>
      </c>
      <c r="AB471">
        <v>3.5427173729999901</v>
      </c>
      <c r="AC471">
        <v>3.4704753890000002</v>
      </c>
      <c r="AD471">
        <v>3.3501489056499998</v>
      </c>
      <c r="AE471">
        <v>3.34241080285714</v>
      </c>
      <c r="AF471">
        <v>3.31915114216666</v>
      </c>
    </row>
    <row r="472" spans="1:32" x14ac:dyDescent="0.3">
      <c r="A472">
        <v>454</v>
      </c>
      <c r="B472" t="s">
        <v>121</v>
      </c>
      <c r="C472">
        <v>2014</v>
      </c>
      <c r="D472">
        <v>195</v>
      </c>
      <c r="E472">
        <v>54</v>
      </c>
      <c r="F472">
        <v>0.56410256410256399</v>
      </c>
      <c r="G472">
        <v>0.44</v>
      </c>
      <c r="H472">
        <v>8</v>
      </c>
      <c r="I472">
        <v>0.98</v>
      </c>
      <c r="J472">
        <v>0.98</v>
      </c>
      <c r="K472">
        <v>0.1</v>
      </c>
      <c r="L472">
        <v>6</v>
      </c>
      <c r="M472" t="s">
        <v>46</v>
      </c>
      <c r="N472" t="s">
        <v>75</v>
      </c>
      <c r="O472" t="s">
        <v>87</v>
      </c>
      <c r="P472" t="s">
        <v>104</v>
      </c>
      <c r="Q472" t="s">
        <v>41</v>
      </c>
      <c r="R472" t="s">
        <v>77</v>
      </c>
      <c r="S472" t="s">
        <v>69</v>
      </c>
      <c r="T472" t="s">
        <v>80</v>
      </c>
      <c r="U472" t="s">
        <v>106</v>
      </c>
      <c r="V472" t="s">
        <v>98</v>
      </c>
      <c r="W472">
        <v>4.6235177297999996</v>
      </c>
      <c r="X472">
        <v>4.0644689754999996</v>
      </c>
      <c r="Y472">
        <v>4.0198632747777703</v>
      </c>
      <c r="Z472">
        <v>3.7637029115384601</v>
      </c>
      <c r="AA472">
        <v>3.4513306211428501</v>
      </c>
      <c r="AB472">
        <v>3.3135104900000001</v>
      </c>
      <c r="AC472">
        <v>3.2436477121538401</v>
      </c>
      <c r="AD472">
        <v>3.2229782172000001</v>
      </c>
      <c r="AE472">
        <v>3.193976990625</v>
      </c>
      <c r="AF472">
        <v>3.0800707706086898</v>
      </c>
    </row>
    <row r="473" spans="1:32" x14ac:dyDescent="0.3">
      <c r="A473">
        <v>455</v>
      </c>
      <c r="B473" t="s">
        <v>121</v>
      </c>
      <c r="C473">
        <v>2014</v>
      </c>
      <c r="D473">
        <v>195</v>
      </c>
      <c r="E473">
        <v>55</v>
      </c>
      <c r="F473">
        <v>0.53333333333333299</v>
      </c>
      <c r="G473">
        <v>0.72</v>
      </c>
      <c r="H473">
        <v>4</v>
      </c>
      <c r="I473">
        <v>0.44</v>
      </c>
      <c r="J473">
        <v>0.9</v>
      </c>
      <c r="K473">
        <v>0.36</v>
      </c>
      <c r="L473">
        <v>3</v>
      </c>
      <c r="M473" t="s">
        <v>104</v>
      </c>
      <c r="N473" t="s">
        <v>41</v>
      </c>
      <c r="O473" t="s">
        <v>71</v>
      </c>
      <c r="P473" t="s">
        <v>90</v>
      </c>
      <c r="Q473" t="s">
        <v>45</v>
      </c>
      <c r="R473" t="s">
        <v>72</v>
      </c>
      <c r="S473" t="s">
        <v>66</v>
      </c>
      <c r="T473" t="s">
        <v>98</v>
      </c>
      <c r="U473" t="s">
        <v>36</v>
      </c>
      <c r="V473" t="s">
        <v>32</v>
      </c>
      <c r="W473">
        <v>5.9038659814999903</v>
      </c>
      <c r="X473">
        <v>4.7048821451249996</v>
      </c>
      <c r="Y473">
        <v>4.5263047800000002</v>
      </c>
      <c r="Z473">
        <v>4.34185976366666</v>
      </c>
      <c r="AA473">
        <v>4.2685394070999898</v>
      </c>
      <c r="AB473">
        <v>3.9148179788333302</v>
      </c>
      <c r="AC473">
        <v>3.7279963351666598</v>
      </c>
      <c r="AD473">
        <v>3.6068854199090898</v>
      </c>
      <c r="AE473">
        <v>3.568462078</v>
      </c>
      <c r="AF473">
        <v>3.5465269079090902</v>
      </c>
    </row>
    <row r="474" spans="1:32" x14ac:dyDescent="0.3">
      <c r="A474">
        <v>456</v>
      </c>
      <c r="B474" t="s">
        <v>121</v>
      </c>
      <c r="C474">
        <v>2014</v>
      </c>
      <c r="D474">
        <v>195</v>
      </c>
      <c r="E474">
        <v>56</v>
      </c>
      <c r="F474">
        <v>0.58461538461538398</v>
      </c>
      <c r="G474">
        <v>0.2</v>
      </c>
      <c r="H474">
        <v>10</v>
      </c>
      <c r="I474">
        <v>0.94</v>
      </c>
      <c r="J474">
        <v>0.54</v>
      </c>
      <c r="K474">
        <v>0.98</v>
      </c>
      <c r="L474">
        <v>5</v>
      </c>
      <c r="M474" t="s">
        <v>98</v>
      </c>
      <c r="N474" t="s">
        <v>72</v>
      </c>
      <c r="O474" t="s">
        <v>99</v>
      </c>
      <c r="P474" t="s">
        <v>104</v>
      </c>
      <c r="Q474" t="s">
        <v>77</v>
      </c>
      <c r="R474" t="s">
        <v>36</v>
      </c>
      <c r="S474" t="s">
        <v>47</v>
      </c>
      <c r="T474" t="s">
        <v>97</v>
      </c>
      <c r="U474" t="s">
        <v>86</v>
      </c>
      <c r="V474" t="s">
        <v>81</v>
      </c>
      <c r="W474">
        <v>5.54824040699999</v>
      </c>
      <c r="X474">
        <v>5.3223159283333299</v>
      </c>
      <c r="Y474">
        <v>4.9760553926666597</v>
      </c>
      <c r="Z474">
        <v>4.7361469359999999</v>
      </c>
      <c r="AA474">
        <v>4.6295123852631503</v>
      </c>
      <c r="AB474">
        <v>4.4997805298947302</v>
      </c>
      <c r="AC474">
        <v>4.3527962364999997</v>
      </c>
      <c r="AD474">
        <v>4.2877850738888803</v>
      </c>
      <c r="AE474">
        <v>4.2799721854545396</v>
      </c>
      <c r="AF474">
        <v>4.0850258356250002</v>
      </c>
    </row>
    <row r="475" spans="1:32" x14ac:dyDescent="0.3">
      <c r="A475">
        <v>457</v>
      </c>
      <c r="B475" t="s">
        <v>121</v>
      </c>
      <c r="C475">
        <v>2014</v>
      </c>
      <c r="D475">
        <v>195</v>
      </c>
      <c r="E475">
        <v>57</v>
      </c>
      <c r="F475">
        <v>0.57435897435897398</v>
      </c>
      <c r="G475">
        <v>0.56000000000000005</v>
      </c>
      <c r="H475">
        <v>4</v>
      </c>
      <c r="I475">
        <v>0.84</v>
      </c>
      <c r="J475">
        <v>0.78</v>
      </c>
      <c r="K475">
        <v>0.96</v>
      </c>
      <c r="L475">
        <v>1</v>
      </c>
      <c r="M475" t="s">
        <v>104</v>
      </c>
      <c r="N475" t="s">
        <v>90</v>
      </c>
      <c r="O475" t="s">
        <v>92</v>
      </c>
      <c r="P475" t="s">
        <v>38</v>
      </c>
      <c r="Q475" t="s">
        <v>54</v>
      </c>
      <c r="R475" t="s">
        <v>72</v>
      </c>
      <c r="S475" t="s">
        <v>66</v>
      </c>
      <c r="T475" t="s">
        <v>70</v>
      </c>
      <c r="U475" t="s">
        <v>98</v>
      </c>
      <c r="V475" t="s">
        <v>42</v>
      </c>
      <c r="W475">
        <v>6.11046865249999</v>
      </c>
      <c r="X475">
        <v>5.604228676</v>
      </c>
      <c r="Y475">
        <v>5.5972324164999998</v>
      </c>
      <c r="Z475">
        <v>5.31106591857142</v>
      </c>
      <c r="AA475">
        <v>5.2552941666666602</v>
      </c>
      <c r="AB475">
        <v>5.0931585374999901</v>
      </c>
      <c r="AC475">
        <v>5.05239801714285</v>
      </c>
      <c r="AD475">
        <v>4.9012757836666596</v>
      </c>
      <c r="AE475">
        <v>4.81130779641666</v>
      </c>
      <c r="AF475">
        <v>4.6896545946249999</v>
      </c>
    </row>
    <row r="476" spans="1:32" x14ac:dyDescent="0.3">
      <c r="A476">
        <v>458</v>
      </c>
      <c r="B476" t="s">
        <v>121</v>
      </c>
      <c r="C476">
        <v>2014</v>
      </c>
      <c r="D476">
        <v>195</v>
      </c>
      <c r="E476">
        <v>58</v>
      </c>
      <c r="F476">
        <v>0.58461538461538398</v>
      </c>
      <c r="G476">
        <v>0.12</v>
      </c>
      <c r="H476">
        <v>3</v>
      </c>
      <c r="I476">
        <v>0.9</v>
      </c>
      <c r="J476">
        <v>0.38</v>
      </c>
      <c r="K476">
        <v>0.36</v>
      </c>
      <c r="L476">
        <v>10</v>
      </c>
      <c r="M476" t="s">
        <v>98</v>
      </c>
      <c r="N476" t="s">
        <v>104</v>
      </c>
      <c r="O476" t="s">
        <v>96</v>
      </c>
      <c r="P476" t="s">
        <v>99</v>
      </c>
      <c r="Q476" t="s">
        <v>92</v>
      </c>
      <c r="R476" t="s">
        <v>49</v>
      </c>
      <c r="S476" t="s">
        <v>64</v>
      </c>
      <c r="T476" t="s">
        <v>103</v>
      </c>
      <c r="U476" t="s">
        <v>41</v>
      </c>
      <c r="V476" t="s">
        <v>77</v>
      </c>
      <c r="W476">
        <v>8.8496370618750007</v>
      </c>
      <c r="X476">
        <v>8.6175963425000006</v>
      </c>
      <c r="Y476">
        <v>8.0308607888888801</v>
      </c>
      <c r="Z476">
        <v>7.8826114436363603</v>
      </c>
      <c r="AA476">
        <v>7.8553973972727196</v>
      </c>
      <c r="AB476">
        <v>7.8062431349999999</v>
      </c>
      <c r="AC476">
        <v>7.8008435421428501</v>
      </c>
      <c r="AD476">
        <v>7.7457729625000002</v>
      </c>
      <c r="AE476">
        <v>7.6076458459999996</v>
      </c>
      <c r="AF476">
        <v>7.2468356233333298</v>
      </c>
    </row>
    <row r="477" spans="1:32" x14ac:dyDescent="0.3">
      <c r="A477">
        <v>459</v>
      </c>
      <c r="B477" t="s">
        <v>121</v>
      </c>
      <c r="C477">
        <v>2014</v>
      </c>
      <c r="D477">
        <v>195</v>
      </c>
      <c r="E477">
        <v>59</v>
      </c>
      <c r="F477">
        <v>0.59487179487179398</v>
      </c>
      <c r="G477">
        <v>0.3</v>
      </c>
      <c r="H477">
        <v>9</v>
      </c>
      <c r="I477">
        <v>1</v>
      </c>
      <c r="J477">
        <v>0.68</v>
      </c>
      <c r="K477">
        <v>0.14000000000000001</v>
      </c>
      <c r="L477">
        <v>9</v>
      </c>
      <c r="M477" t="s">
        <v>87</v>
      </c>
      <c r="N477" t="s">
        <v>104</v>
      </c>
      <c r="O477" t="s">
        <v>61</v>
      </c>
      <c r="P477" t="s">
        <v>72</v>
      </c>
      <c r="Q477" t="s">
        <v>92</v>
      </c>
      <c r="R477" t="s">
        <v>41</v>
      </c>
      <c r="S477" t="s">
        <v>90</v>
      </c>
      <c r="T477" t="s">
        <v>85</v>
      </c>
      <c r="U477" t="s">
        <v>39</v>
      </c>
      <c r="V477" t="s">
        <v>66</v>
      </c>
      <c r="W477">
        <v>5.7000711979999998</v>
      </c>
      <c r="X477">
        <v>5.6521590427619</v>
      </c>
      <c r="Y477">
        <v>5.2369435150000001</v>
      </c>
      <c r="Z477">
        <v>5.0974892000000001</v>
      </c>
      <c r="AA477">
        <v>5.0409405735384603</v>
      </c>
      <c r="AB477">
        <v>4.7140614798571399</v>
      </c>
      <c r="AC477">
        <v>4.6649350958888798</v>
      </c>
      <c r="AD477">
        <v>4.3739663149999997</v>
      </c>
      <c r="AE477">
        <v>4.3321788478888896</v>
      </c>
      <c r="AF477">
        <v>4.3190343288947304</v>
      </c>
    </row>
    <row r="478" spans="1:32" x14ac:dyDescent="0.3">
      <c r="A478">
        <v>460</v>
      </c>
      <c r="B478" t="s">
        <v>121</v>
      </c>
      <c r="C478">
        <v>2014</v>
      </c>
      <c r="D478">
        <v>195</v>
      </c>
      <c r="E478">
        <v>60</v>
      </c>
      <c r="F478">
        <v>0.61538461538461497</v>
      </c>
      <c r="G478">
        <v>0.18</v>
      </c>
      <c r="H478">
        <v>7</v>
      </c>
      <c r="I478">
        <v>0.54</v>
      </c>
      <c r="J478">
        <v>0.64</v>
      </c>
      <c r="K478">
        <v>0.76</v>
      </c>
      <c r="L478">
        <v>3</v>
      </c>
      <c r="M478" t="s">
        <v>41</v>
      </c>
      <c r="N478" t="s">
        <v>104</v>
      </c>
      <c r="O478" t="s">
        <v>106</v>
      </c>
      <c r="P478" t="s">
        <v>105</v>
      </c>
      <c r="Q478" t="s">
        <v>87</v>
      </c>
      <c r="R478" t="s">
        <v>103</v>
      </c>
      <c r="S478" t="s">
        <v>64</v>
      </c>
      <c r="T478" t="s">
        <v>52</v>
      </c>
      <c r="U478" t="s">
        <v>92</v>
      </c>
      <c r="V478" t="s">
        <v>66</v>
      </c>
      <c r="W478">
        <v>4.3141978686666604</v>
      </c>
      <c r="X478">
        <v>4.2512172668378296</v>
      </c>
      <c r="Y478">
        <v>4.0116647980999902</v>
      </c>
      <c r="Z478">
        <v>3.99436210264285</v>
      </c>
      <c r="AA478">
        <v>3.7484632202272699</v>
      </c>
      <c r="AB478">
        <v>3.5458263853913001</v>
      </c>
      <c r="AC478">
        <v>3.4554926468846099</v>
      </c>
      <c r="AD478">
        <v>3.4174614164666601</v>
      </c>
      <c r="AE478">
        <v>3.3698268887941101</v>
      </c>
      <c r="AF478">
        <v>3.36736763920833</v>
      </c>
    </row>
    <row r="479" spans="1:32" x14ac:dyDescent="0.3">
      <c r="A479">
        <v>461</v>
      </c>
      <c r="B479" t="s">
        <v>121</v>
      </c>
      <c r="C479">
        <v>2014</v>
      </c>
      <c r="D479">
        <v>195</v>
      </c>
      <c r="E479">
        <v>61</v>
      </c>
      <c r="F479">
        <v>0.56410256410256399</v>
      </c>
      <c r="G479">
        <v>0.78</v>
      </c>
      <c r="H479">
        <v>4</v>
      </c>
      <c r="I479">
        <v>0.96</v>
      </c>
      <c r="J479">
        <v>0.9</v>
      </c>
      <c r="K479">
        <v>0.32</v>
      </c>
      <c r="L479">
        <v>2</v>
      </c>
      <c r="M479" t="s">
        <v>104</v>
      </c>
      <c r="N479" t="s">
        <v>64</v>
      </c>
      <c r="O479" t="s">
        <v>105</v>
      </c>
      <c r="P479" t="s">
        <v>78</v>
      </c>
      <c r="Q479" t="s">
        <v>54</v>
      </c>
      <c r="R479" t="s">
        <v>71</v>
      </c>
      <c r="S479" t="s">
        <v>87</v>
      </c>
      <c r="T479" t="s">
        <v>48</v>
      </c>
      <c r="U479" t="s">
        <v>85</v>
      </c>
      <c r="V479" t="s">
        <v>77</v>
      </c>
      <c r="W479">
        <v>5.01269116316666</v>
      </c>
      <c r="X479">
        <v>4.9531610498000003</v>
      </c>
      <c r="Y479">
        <v>4.6333425128571397</v>
      </c>
      <c r="Z479">
        <v>4.6107766956363596</v>
      </c>
      <c r="AA479">
        <v>4.5119887192499997</v>
      </c>
      <c r="AB479">
        <v>4.3027257189999997</v>
      </c>
      <c r="AC479">
        <v>3.92734792979999</v>
      </c>
      <c r="AD479">
        <v>3.6680953774999998</v>
      </c>
      <c r="AE479">
        <v>3.6358640726</v>
      </c>
      <c r="AF479">
        <v>3.5132629902999999</v>
      </c>
    </row>
    <row r="480" spans="1:32" x14ac:dyDescent="0.3">
      <c r="A480">
        <v>462</v>
      </c>
      <c r="B480" t="s">
        <v>121</v>
      </c>
      <c r="C480">
        <v>2014</v>
      </c>
      <c r="D480">
        <v>195</v>
      </c>
      <c r="E480">
        <v>62</v>
      </c>
      <c r="F480">
        <v>0.58974358974358898</v>
      </c>
      <c r="G480">
        <v>0.4</v>
      </c>
      <c r="H480">
        <v>8</v>
      </c>
      <c r="I480">
        <v>0.3</v>
      </c>
      <c r="J480">
        <v>0.84</v>
      </c>
      <c r="K480">
        <v>0.96</v>
      </c>
      <c r="L480">
        <v>3</v>
      </c>
      <c r="M480" t="s">
        <v>104</v>
      </c>
      <c r="N480" t="s">
        <v>93</v>
      </c>
      <c r="O480" t="s">
        <v>84</v>
      </c>
      <c r="P480" t="s">
        <v>45</v>
      </c>
      <c r="Q480" t="s">
        <v>75</v>
      </c>
      <c r="R480" t="s">
        <v>62</v>
      </c>
      <c r="S480" t="s">
        <v>49</v>
      </c>
      <c r="T480" t="s">
        <v>67</v>
      </c>
      <c r="U480" t="s">
        <v>101</v>
      </c>
      <c r="V480" t="s">
        <v>36</v>
      </c>
      <c r="W480">
        <v>4.8434444798749903</v>
      </c>
      <c r="X480">
        <v>4.3059480196666602</v>
      </c>
      <c r="Y480">
        <v>4.2566491896499903</v>
      </c>
      <c r="Z480">
        <v>4.0791700662222201</v>
      </c>
      <c r="AA480">
        <v>4.0267346628999903</v>
      </c>
      <c r="AB480">
        <v>3.8472654758181801</v>
      </c>
      <c r="AC480">
        <v>3.7952400077777702</v>
      </c>
      <c r="AD480">
        <v>3.5039821407142799</v>
      </c>
      <c r="AE480">
        <v>3.4572622270000002</v>
      </c>
      <c r="AF480">
        <v>3.42535279071428</v>
      </c>
    </row>
    <row r="481" spans="1:32" x14ac:dyDescent="0.3">
      <c r="A481">
        <v>463</v>
      </c>
      <c r="B481" t="s">
        <v>121</v>
      </c>
      <c r="C481">
        <v>2014</v>
      </c>
      <c r="D481">
        <v>195</v>
      </c>
      <c r="E481">
        <v>63</v>
      </c>
      <c r="F481">
        <v>0.53846153846153799</v>
      </c>
      <c r="G481">
        <v>0.22</v>
      </c>
      <c r="H481">
        <v>8</v>
      </c>
      <c r="I481">
        <v>0.96</v>
      </c>
      <c r="J481">
        <v>0.62</v>
      </c>
      <c r="K481">
        <v>0.8</v>
      </c>
      <c r="L481">
        <v>9</v>
      </c>
      <c r="M481" t="s">
        <v>104</v>
      </c>
      <c r="N481" t="s">
        <v>98</v>
      </c>
      <c r="O481" t="s">
        <v>90</v>
      </c>
      <c r="P481" t="s">
        <v>54</v>
      </c>
      <c r="Q481" t="s">
        <v>73</v>
      </c>
      <c r="R481" t="s">
        <v>77</v>
      </c>
      <c r="S481" t="s">
        <v>64</v>
      </c>
      <c r="T481" t="s">
        <v>47</v>
      </c>
      <c r="U481" t="s">
        <v>39</v>
      </c>
      <c r="V481" t="s">
        <v>109</v>
      </c>
      <c r="W481">
        <v>6.9706264170588197</v>
      </c>
      <c r="X481">
        <v>6.1466804935294101</v>
      </c>
      <c r="Y481">
        <v>6.0092812219999896</v>
      </c>
      <c r="Z481">
        <v>5.92853884142857</v>
      </c>
      <c r="AA481">
        <v>5.3530890679999903</v>
      </c>
      <c r="AB481">
        <v>5.2689576723076899</v>
      </c>
      <c r="AC481">
        <v>5.1823777278571397</v>
      </c>
      <c r="AD481">
        <v>5.0777884988888804</v>
      </c>
      <c r="AE481">
        <v>4.9527416272727196</v>
      </c>
      <c r="AF481">
        <v>4.87487508142857</v>
      </c>
    </row>
    <row r="482" spans="1:32" x14ac:dyDescent="0.3">
      <c r="A482">
        <v>464</v>
      </c>
      <c r="B482" t="s">
        <v>121</v>
      </c>
      <c r="C482">
        <v>2014</v>
      </c>
      <c r="D482">
        <v>195</v>
      </c>
      <c r="E482">
        <v>64</v>
      </c>
      <c r="F482">
        <v>0.497435897435897</v>
      </c>
      <c r="G482">
        <v>0.68</v>
      </c>
      <c r="H482">
        <v>7</v>
      </c>
      <c r="I482">
        <v>0.7</v>
      </c>
      <c r="J482">
        <v>0.42</v>
      </c>
      <c r="K482">
        <v>0.76</v>
      </c>
      <c r="L482">
        <v>2</v>
      </c>
      <c r="M482" t="s">
        <v>35</v>
      </c>
      <c r="N482" t="s">
        <v>78</v>
      </c>
      <c r="O482" t="s">
        <v>77</v>
      </c>
      <c r="P482" t="s">
        <v>101</v>
      </c>
      <c r="Q482" t="s">
        <v>104</v>
      </c>
      <c r="R482" t="s">
        <v>113</v>
      </c>
      <c r="S482" t="s">
        <v>43</v>
      </c>
      <c r="T482" t="s">
        <v>106</v>
      </c>
      <c r="U482" t="s">
        <v>68</v>
      </c>
      <c r="V482" t="s">
        <v>112</v>
      </c>
      <c r="W482">
        <v>5.7790706914285703</v>
      </c>
      <c r="X482">
        <v>5.60310076571428</v>
      </c>
      <c r="Y482">
        <v>5.2715802199999997</v>
      </c>
      <c r="Z482">
        <v>5.1233391592307598</v>
      </c>
      <c r="AA482">
        <v>5.1033649207999998</v>
      </c>
      <c r="AB482">
        <v>5.0359472771666596</v>
      </c>
      <c r="AC482">
        <v>5.03150430666666</v>
      </c>
      <c r="AD482">
        <v>5.0094512828571398</v>
      </c>
      <c r="AE482">
        <v>4.9676707872727199</v>
      </c>
      <c r="AF482">
        <v>4.6482737995263097</v>
      </c>
    </row>
    <row r="483" spans="1:32" x14ac:dyDescent="0.3">
      <c r="A483">
        <v>465</v>
      </c>
      <c r="B483" t="s">
        <v>121</v>
      </c>
      <c r="C483">
        <v>2014</v>
      </c>
      <c r="D483">
        <v>195</v>
      </c>
      <c r="E483">
        <v>65</v>
      </c>
      <c r="F483">
        <v>0.53333333333333299</v>
      </c>
      <c r="G483">
        <v>0.24</v>
      </c>
      <c r="H483">
        <v>3</v>
      </c>
      <c r="I483">
        <v>0.62</v>
      </c>
      <c r="J483">
        <v>0.3</v>
      </c>
      <c r="K483">
        <v>0.44</v>
      </c>
      <c r="L483">
        <v>2</v>
      </c>
      <c r="M483" t="s">
        <v>98</v>
      </c>
      <c r="N483" t="s">
        <v>55</v>
      </c>
      <c r="O483" t="s">
        <v>66</v>
      </c>
      <c r="P483" t="s">
        <v>68</v>
      </c>
      <c r="Q483" t="s">
        <v>73</v>
      </c>
      <c r="R483" t="s">
        <v>67</v>
      </c>
      <c r="S483" t="s">
        <v>44</v>
      </c>
      <c r="T483" t="s">
        <v>92</v>
      </c>
      <c r="U483" t="s">
        <v>111</v>
      </c>
      <c r="V483" t="s">
        <v>65</v>
      </c>
      <c r="W483">
        <v>6.8830899733333304</v>
      </c>
      <c r="X483">
        <v>6.1161506815625</v>
      </c>
      <c r="Y483">
        <v>6.0259671211111101</v>
      </c>
      <c r="Z483">
        <v>5.97423767615384</v>
      </c>
      <c r="AA483">
        <v>5.8941362799999997</v>
      </c>
      <c r="AB483">
        <v>5.8534177600000001</v>
      </c>
      <c r="AC483">
        <v>5.7488482678571398</v>
      </c>
      <c r="AD483">
        <v>5.6619870650555502</v>
      </c>
      <c r="AE483">
        <v>5.6551903676470499</v>
      </c>
      <c r="AF483">
        <v>5.6551279164285697</v>
      </c>
    </row>
    <row r="484" spans="1:32" x14ac:dyDescent="0.3">
      <c r="A484">
        <v>466</v>
      </c>
      <c r="B484" t="s">
        <v>121</v>
      </c>
      <c r="C484">
        <v>2014</v>
      </c>
      <c r="D484">
        <v>195</v>
      </c>
      <c r="E484">
        <v>66</v>
      </c>
      <c r="F484">
        <v>0.507692307692307</v>
      </c>
      <c r="G484">
        <v>0.18</v>
      </c>
      <c r="H484">
        <v>3</v>
      </c>
      <c r="I484">
        <v>0.62</v>
      </c>
      <c r="J484">
        <v>0.26</v>
      </c>
      <c r="K484">
        <v>0.78</v>
      </c>
      <c r="L484">
        <v>4</v>
      </c>
      <c r="M484" t="s">
        <v>85</v>
      </c>
      <c r="N484" t="s">
        <v>56</v>
      </c>
      <c r="O484" t="s">
        <v>89</v>
      </c>
      <c r="P484" t="s">
        <v>36</v>
      </c>
      <c r="Q484" t="s">
        <v>104</v>
      </c>
      <c r="R484" t="s">
        <v>44</v>
      </c>
      <c r="S484" t="s">
        <v>98</v>
      </c>
      <c r="T484" t="s">
        <v>33</v>
      </c>
      <c r="U484" t="s">
        <v>47</v>
      </c>
      <c r="V484" t="s">
        <v>38</v>
      </c>
      <c r="W484">
        <v>8.3319677546153805</v>
      </c>
      <c r="X484">
        <v>8.2428190319999999</v>
      </c>
      <c r="Y484">
        <v>7.9202473609999897</v>
      </c>
      <c r="Z484">
        <v>7.9173369037499901</v>
      </c>
      <c r="AA484">
        <v>7.6530820956249999</v>
      </c>
      <c r="AB484">
        <v>7.4764761862499904</v>
      </c>
      <c r="AC484">
        <v>7.4071452027272704</v>
      </c>
      <c r="AD484">
        <v>7.402710817</v>
      </c>
      <c r="AE484">
        <v>7.23460066125</v>
      </c>
      <c r="AF484">
        <v>7.0006510739999896</v>
      </c>
    </row>
    <row r="485" spans="1:32" x14ac:dyDescent="0.3">
      <c r="A485">
        <v>467</v>
      </c>
      <c r="B485" t="s">
        <v>121</v>
      </c>
      <c r="C485">
        <v>2014</v>
      </c>
      <c r="D485">
        <v>195</v>
      </c>
      <c r="E485">
        <v>67</v>
      </c>
      <c r="F485">
        <v>0.52820512820512799</v>
      </c>
      <c r="G485">
        <v>0.16</v>
      </c>
      <c r="H485">
        <v>8</v>
      </c>
      <c r="I485">
        <v>0.48</v>
      </c>
      <c r="J485">
        <v>0.64</v>
      </c>
      <c r="K485">
        <v>0.68</v>
      </c>
      <c r="L485">
        <v>5</v>
      </c>
      <c r="M485" t="s">
        <v>104</v>
      </c>
      <c r="N485" t="s">
        <v>41</v>
      </c>
      <c r="O485" t="s">
        <v>39</v>
      </c>
      <c r="P485" t="s">
        <v>98</v>
      </c>
      <c r="Q485" t="s">
        <v>47</v>
      </c>
      <c r="R485" t="s">
        <v>56</v>
      </c>
      <c r="S485" t="s">
        <v>61</v>
      </c>
      <c r="T485" t="s">
        <v>86</v>
      </c>
      <c r="U485" t="s">
        <v>64</v>
      </c>
      <c r="V485" t="s">
        <v>87</v>
      </c>
      <c r="W485">
        <v>4.91017306115151</v>
      </c>
      <c r="X485">
        <v>4.5641527130399897</v>
      </c>
      <c r="Y485">
        <v>4.2487833418749998</v>
      </c>
      <c r="Z485">
        <v>4.1208610678684199</v>
      </c>
      <c r="AA485">
        <v>3.9987697837916598</v>
      </c>
      <c r="AB485">
        <v>3.9827199859444402</v>
      </c>
      <c r="AC485">
        <v>3.7456962354090901</v>
      </c>
      <c r="AD485">
        <v>3.7324969251153801</v>
      </c>
      <c r="AE485">
        <v>3.6980407147083301</v>
      </c>
      <c r="AF485">
        <v>3.67535838174999</v>
      </c>
    </row>
    <row r="486" spans="1:32" x14ac:dyDescent="0.3">
      <c r="A486">
        <v>468</v>
      </c>
      <c r="B486" t="s">
        <v>121</v>
      </c>
      <c r="C486">
        <v>2014</v>
      </c>
      <c r="D486">
        <v>195</v>
      </c>
      <c r="E486">
        <v>68</v>
      </c>
      <c r="F486">
        <v>0.57948717948717898</v>
      </c>
      <c r="G486">
        <v>0.1</v>
      </c>
      <c r="H486">
        <v>9</v>
      </c>
      <c r="I486">
        <v>0.96</v>
      </c>
      <c r="J486">
        <v>0.98</v>
      </c>
      <c r="K486">
        <v>0.28000000000000003</v>
      </c>
      <c r="L486">
        <v>7</v>
      </c>
      <c r="M486" t="s">
        <v>39</v>
      </c>
      <c r="N486" t="s">
        <v>41</v>
      </c>
      <c r="O486" t="s">
        <v>104</v>
      </c>
      <c r="P486" t="s">
        <v>98</v>
      </c>
      <c r="Q486" t="s">
        <v>35</v>
      </c>
      <c r="R486" t="s">
        <v>45</v>
      </c>
      <c r="S486" t="s">
        <v>71</v>
      </c>
      <c r="T486" t="s">
        <v>81</v>
      </c>
      <c r="U486" t="s">
        <v>99</v>
      </c>
      <c r="V486" t="s">
        <v>64</v>
      </c>
      <c r="W486">
        <v>4.2588020121666599</v>
      </c>
      <c r="X486">
        <v>3.8523147354285698</v>
      </c>
      <c r="Y486">
        <v>3.5351980746813099</v>
      </c>
      <c r="Z486">
        <v>3.2686623800735299</v>
      </c>
      <c r="AA486">
        <v>3.1819397291931799</v>
      </c>
      <c r="AB486">
        <v>3.1483895684324299</v>
      </c>
      <c r="AC486">
        <v>3.1118093979411698</v>
      </c>
      <c r="AD486">
        <v>3.045555035</v>
      </c>
      <c r="AE486">
        <v>3.0166748097826002</v>
      </c>
      <c r="AF486">
        <v>2.9979455059374902</v>
      </c>
    </row>
    <row r="487" spans="1:32" x14ac:dyDescent="0.3">
      <c r="A487">
        <v>469</v>
      </c>
      <c r="B487" t="s">
        <v>121</v>
      </c>
      <c r="C487">
        <v>2014</v>
      </c>
      <c r="D487">
        <v>195</v>
      </c>
      <c r="E487">
        <v>69</v>
      </c>
      <c r="F487">
        <v>0.58974358974358898</v>
      </c>
      <c r="G487">
        <v>0.04</v>
      </c>
      <c r="H487">
        <v>10</v>
      </c>
      <c r="I487">
        <v>0.48</v>
      </c>
      <c r="J487">
        <v>0.3</v>
      </c>
      <c r="K487">
        <v>0.86</v>
      </c>
      <c r="L487">
        <v>1</v>
      </c>
      <c r="M487" t="s">
        <v>98</v>
      </c>
      <c r="N487" t="s">
        <v>47</v>
      </c>
      <c r="O487" t="s">
        <v>104</v>
      </c>
      <c r="P487" t="s">
        <v>56</v>
      </c>
      <c r="Q487" t="s">
        <v>111</v>
      </c>
      <c r="R487" t="s">
        <v>74</v>
      </c>
      <c r="S487" t="s">
        <v>67</v>
      </c>
      <c r="T487" t="s">
        <v>43</v>
      </c>
      <c r="U487" t="s">
        <v>103</v>
      </c>
      <c r="V487" t="s">
        <v>70</v>
      </c>
      <c r="W487">
        <v>4.5900377476557299</v>
      </c>
      <c r="X487">
        <v>4.1348905285833304</v>
      </c>
      <c r="Y487">
        <v>3.9494588497469798</v>
      </c>
      <c r="Z487">
        <v>3.93904083552941</v>
      </c>
      <c r="AA487">
        <v>3.8576618751785698</v>
      </c>
      <c r="AB487">
        <v>3.6796698628717901</v>
      </c>
      <c r="AC487">
        <v>3.6305784317580598</v>
      </c>
      <c r="AD487">
        <v>3.6082205201267601</v>
      </c>
      <c r="AE487">
        <v>3.5944339483749999</v>
      </c>
      <c r="AF487">
        <v>3.5889950301276601</v>
      </c>
    </row>
    <row r="488" spans="1:32" x14ac:dyDescent="0.3">
      <c r="A488">
        <v>470</v>
      </c>
      <c r="B488" t="s">
        <v>121</v>
      </c>
      <c r="C488">
        <v>2014</v>
      </c>
      <c r="D488">
        <v>195</v>
      </c>
      <c r="E488">
        <v>70</v>
      </c>
      <c r="F488">
        <v>0.62051282051281997</v>
      </c>
      <c r="G488">
        <v>0.08</v>
      </c>
      <c r="H488">
        <v>7</v>
      </c>
      <c r="I488">
        <v>0.24</v>
      </c>
      <c r="J488">
        <v>0.84</v>
      </c>
      <c r="K488">
        <v>0.4</v>
      </c>
      <c r="L488">
        <v>8</v>
      </c>
      <c r="M488" t="s">
        <v>104</v>
      </c>
      <c r="N488" t="s">
        <v>41</v>
      </c>
      <c r="O488" t="s">
        <v>84</v>
      </c>
      <c r="P488" t="s">
        <v>72</v>
      </c>
      <c r="Q488" t="s">
        <v>35</v>
      </c>
      <c r="R488" t="s">
        <v>47</v>
      </c>
      <c r="S488" t="s">
        <v>81</v>
      </c>
      <c r="T488" t="s">
        <v>98</v>
      </c>
      <c r="U488" t="s">
        <v>39</v>
      </c>
      <c r="V488" t="s">
        <v>111</v>
      </c>
      <c r="W488">
        <v>5.77832647145833</v>
      </c>
      <c r="X488">
        <v>5.0336216083333296</v>
      </c>
      <c r="Y488">
        <v>4.8032875764999998</v>
      </c>
      <c r="Z488">
        <v>4.6541483381818098</v>
      </c>
      <c r="AA488">
        <v>4.5491554468571396</v>
      </c>
      <c r="AB488">
        <v>4.5335018729210503</v>
      </c>
      <c r="AC488">
        <v>4.5002901544</v>
      </c>
      <c r="AD488">
        <v>4.4706449228205098</v>
      </c>
      <c r="AE488">
        <v>4.3266786386956504</v>
      </c>
      <c r="AF488">
        <v>4.2892375288371998</v>
      </c>
    </row>
    <row r="489" spans="1:32" x14ac:dyDescent="0.3">
      <c r="A489">
        <v>471</v>
      </c>
      <c r="B489" t="s">
        <v>121</v>
      </c>
      <c r="C489">
        <v>2014</v>
      </c>
      <c r="D489">
        <v>195</v>
      </c>
      <c r="E489">
        <v>71</v>
      </c>
      <c r="F489">
        <v>0.58974358974358898</v>
      </c>
      <c r="G489">
        <v>0.38</v>
      </c>
      <c r="H489">
        <v>5</v>
      </c>
      <c r="I489">
        <v>0.96</v>
      </c>
      <c r="J489">
        <v>0.82</v>
      </c>
      <c r="K489">
        <v>0.64</v>
      </c>
      <c r="L489">
        <v>1</v>
      </c>
      <c r="M489" t="s">
        <v>77</v>
      </c>
      <c r="N489" t="s">
        <v>104</v>
      </c>
      <c r="O489" t="s">
        <v>94</v>
      </c>
      <c r="P489" t="s">
        <v>81</v>
      </c>
      <c r="Q489" t="s">
        <v>98</v>
      </c>
      <c r="R489" t="s">
        <v>52</v>
      </c>
      <c r="S489" t="s">
        <v>35</v>
      </c>
      <c r="T489" t="s">
        <v>64</v>
      </c>
      <c r="U489" t="s">
        <v>55</v>
      </c>
      <c r="V489" t="s">
        <v>39</v>
      </c>
      <c r="W489">
        <v>5.7787632283636299</v>
      </c>
      <c r="X489">
        <v>5.2155485664285699</v>
      </c>
      <c r="Y489">
        <v>4.5861151372500002</v>
      </c>
      <c r="Z489">
        <v>4.2933832571333301</v>
      </c>
      <c r="AA489">
        <v>4.1316481812777797</v>
      </c>
      <c r="AB489">
        <v>3.9889188143636298</v>
      </c>
      <c r="AC489">
        <v>3.9203558900500002</v>
      </c>
      <c r="AD489">
        <v>3.5859678279230698</v>
      </c>
      <c r="AE489">
        <v>3.5851297870833299</v>
      </c>
      <c r="AF489">
        <v>3.57016030307142</v>
      </c>
    </row>
    <row r="490" spans="1:32" x14ac:dyDescent="0.3">
      <c r="A490">
        <v>472</v>
      </c>
      <c r="B490" t="s">
        <v>121</v>
      </c>
      <c r="C490">
        <v>2014</v>
      </c>
      <c r="D490">
        <v>195</v>
      </c>
      <c r="E490">
        <v>72</v>
      </c>
      <c r="F490">
        <v>0.58974358974358898</v>
      </c>
      <c r="G490">
        <v>0.1</v>
      </c>
      <c r="H490">
        <v>4</v>
      </c>
      <c r="I490">
        <v>0.38</v>
      </c>
      <c r="J490">
        <v>1</v>
      </c>
      <c r="K490">
        <v>0.08</v>
      </c>
      <c r="L490">
        <v>10</v>
      </c>
      <c r="M490" t="s">
        <v>98</v>
      </c>
      <c r="N490" t="s">
        <v>41</v>
      </c>
      <c r="O490" t="s">
        <v>104</v>
      </c>
      <c r="P490" t="s">
        <v>68</v>
      </c>
      <c r="Q490" t="s">
        <v>84</v>
      </c>
      <c r="R490" t="s">
        <v>45</v>
      </c>
      <c r="S490" t="s">
        <v>99</v>
      </c>
      <c r="T490" t="s">
        <v>32</v>
      </c>
      <c r="U490" t="s">
        <v>111</v>
      </c>
      <c r="V490" t="s">
        <v>48</v>
      </c>
      <c r="W490">
        <v>8.39584844529411</v>
      </c>
      <c r="X490">
        <v>7.0692022252941102</v>
      </c>
      <c r="Y490">
        <v>6.8423812255555498</v>
      </c>
      <c r="Z490">
        <v>6.526408386</v>
      </c>
      <c r="AA490">
        <v>6.1850961685714303</v>
      </c>
      <c r="AB490">
        <v>5.9693501170588199</v>
      </c>
      <c r="AC490">
        <v>5.9551089943750002</v>
      </c>
      <c r="AD490">
        <v>5.7602977725000004</v>
      </c>
      <c r="AE490">
        <v>5.6615076799999997</v>
      </c>
      <c r="AF490">
        <v>5.5635945079999898</v>
      </c>
    </row>
    <row r="491" spans="1:32" x14ac:dyDescent="0.3">
      <c r="A491">
        <v>473</v>
      </c>
      <c r="B491" t="s">
        <v>121</v>
      </c>
      <c r="C491">
        <v>2014</v>
      </c>
      <c r="D491">
        <v>195</v>
      </c>
      <c r="E491">
        <v>73</v>
      </c>
      <c r="F491">
        <v>0.59487179487179398</v>
      </c>
      <c r="G491">
        <v>0.12</v>
      </c>
      <c r="H491">
        <v>7</v>
      </c>
      <c r="I491">
        <v>0.56000000000000005</v>
      </c>
      <c r="J491">
        <v>1</v>
      </c>
      <c r="K491">
        <v>0.02</v>
      </c>
      <c r="L491">
        <v>10</v>
      </c>
      <c r="M491" t="s">
        <v>41</v>
      </c>
      <c r="N491" t="s">
        <v>33</v>
      </c>
      <c r="O491" t="s">
        <v>98</v>
      </c>
      <c r="P491" t="s">
        <v>104</v>
      </c>
      <c r="Q491" t="s">
        <v>45</v>
      </c>
      <c r="R491" t="s">
        <v>50</v>
      </c>
      <c r="S491" t="s">
        <v>84</v>
      </c>
      <c r="T491" t="s">
        <v>77</v>
      </c>
      <c r="U491" t="s">
        <v>110</v>
      </c>
      <c r="V491" t="s">
        <v>36</v>
      </c>
      <c r="W491">
        <v>6.8110982177777704</v>
      </c>
      <c r="X491">
        <v>6.0491136655555504</v>
      </c>
      <c r="Y491">
        <v>5.8912775756249998</v>
      </c>
      <c r="Z491">
        <v>5.8760187766585297</v>
      </c>
      <c r="AA491">
        <v>5.4641564109999896</v>
      </c>
      <c r="AB491">
        <v>5.1176916915789397</v>
      </c>
      <c r="AC491">
        <v>5.04135230185185</v>
      </c>
      <c r="AD491">
        <v>4.99095309214285</v>
      </c>
      <c r="AE491">
        <v>4.9080676780000001</v>
      </c>
      <c r="AF491">
        <v>4.8702532400000003</v>
      </c>
    </row>
    <row r="492" spans="1:32" x14ac:dyDescent="0.3">
      <c r="A492">
        <v>474</v>
      </c>
      <c r="B492" t="s">
        <v>121</v>
      </c>
      <c r="C492">
        <v>2014</v>
      </c>
      <c r="D492">
        <v>195</v>
      </c>
      <c r="E492">
        <v>74</v>
      </c>
      <c r="F492">
        <v>0.507692307692307</v>
      </c>
      <c r="G492">
        <v>0.2</v>
      </c>
      <c r="H492">
        <v>9</v>
      </c>
      <c r="I492">
        <v>0.48</v>
      </c>
      <c r="J492">
        <v>0.56000000000000005</v>
      </c>
      <c r="K492">
        <v>0.8</v>
      </c>
      <c r="L492">
        <v>0</v>
      </c>
      <c r="M492" t="s">
        <v>102</v>
      </c>
      <c r="N492" t="s">
        <v>42</v>
      </c>
      <c r="O492" t="s">
        <v>41</v>
      </c>
      <c r="P492" t="s">
        <v>90</v>
      </c>
      <c r="Q492" t="s">
        <v>104</v>
      </c>
      <c r="R492" t="s">
        <v>99</v>
      </c>
      <c r="S492" t="s">
        <v>106</v>
      </c>
      <c r="T492" t="s">
        <v>109</v>
      </c>
      <c r="U492" t="s">
        <v>89</v>
      </c>
      <c r="V492" t="s">
        <v>95</v>
      </c>
      <c r="W492">
        <v>3.7420025415806402</v>
      </c>
      <c r="X492">
        <v>3.6556623394666601</v>
      </c>
      <c r="Y492">
        <v>3.5040843595312499</v>
      </c>
      <c r="Z492">
        <v>3.2704818880526298</v>
      </c>
      <c r="AA492">
        <v>2.9951666326428499</v>
      </c>
      <c r="AB492">
        <v>2.9670728861935398</v>
      </c>
      <c r="AC492">
        <v>2.8684831178333301</v>
      </c>
      <c r="AD492">
        <v>2.7179600028823501</v>
      </c>
      <c r="AE492">
        <v>2.6255963950000001</v>
      </c>
      <c r="AF492">
        <v>2.6166946469047598</v>
      </c>
    </row>
    <row r="493" spans="1:32" x14ac:dyDescent="0.3">
      <c r="A493">
        <v>475</v>
      </c>
      <c r="B493" t="s">
        <v>121</v>
      </c>
      <c r="C493">
        <v>2014</v>
      </c>
      <c r="D493">
        <v>195</v>
      </c>
      <c r="E493">
        <v>75</v>
      </c>
      <c r="F493">
        <v>0.53846153846153799</v>
      </c>
      <c r="G493">
        <v>0.42</v>
      </c>
      <c r="H493">
        <v>10</v>
      </c>
      <c r="I493">
        <v>0.52</v>
      </c>
      <c r="J493">
        <v>0.78</v>
      </c>
      <c r="K493">
        <v>0.12</v>
      </c>
      <c r="L493">
        <v>3</v>
      </c>
      <c r="M493" t="s">
        <v>104</v>
      </c>
      <c r="N493" t="s">
        <v>71</v>
      </c>
      <c r="O493" t="s">
        <v>87</v>
      </c>
      <c r="P493" t="s">
        <v>42</v>
      </c>
      <c r="Q493" t="s">
        <v>41</v>
      </c>
      <c r="R493" t="s">
        <v>106</v>
      </c>
      <c r="S493" t="s">
        <v>72</v>
      </c>
      <c r="T493" t="s">
        <v>98</v>
      </c>
      <c r="U493" t="s">
        <v>56</v>
      </c>
      <c r="V493" t="s">
        <v>102</v>
      </c>
      <c r="W493">
        <v>3.1059394043939399</v>
      </c>
      <c r="X493">
        <v>3.0054483364166602</v>
      </c>
      <c r="Y493">
        <v>2.9330263348181802</v>
      </c>
      <c r="Z493">
        <v>2.8149829320555502</v>
      </c>
      <c r="AA493">
        <v>2.7873752403749901</v>
      </c>
      <c r="AB493">
        <v>2.7009968577619001</v>
      </c>
      <c r="AC493">
        <v>2.6675238035999902</v>
      </c>
      <c r="AD493">
        <v>2.4821614591612899</v>
      </c>
      <c r="AE493">
        <v>2.4261997861428499</v>
      </c>
      <c r="AF493">
        <v>2.3911536541428502</v>
      </c>
    </row>
    <row r="494" spans="1:32" x14ac:dyDescent="0.3">
      <c r="A494">
        <v>476</v>
      </c>
      <c r="B494" t="s">
        <v>121</v>
      </c>
      <c r="C494">
        <v>2014</v>
      </c>
      <c r="D494">
        <v>195</v>
      </c>
      <c r="E494">
        <v>76</v>
      </c>
      <c r="F494">
        <v>0.492307692307692</v>
      </c>
      <c r="G494">
        <v>0.28000000000000003</v>
      </c>
      <c r="H494">
        <v>7</v>
      </c>
      <c r="I494">
        <v>0.8</v>
      </c>
      <c r="J494">
        <v>0.24</v>
      </c>
      <c r="K494">
        <v>0.4</v>
      </c>
      <c r="L494">
        <v>0</v>
      </c>
      <c r="M494" t="s">
        <v>102</v>
      </c>
      <c r="N494" t="s">
        <v>93</v>
      </c>
      <c r="O494" t="s">
        <v>51</v>
      </c>
      <c r="P494" t="s">
        <v>59</v>
      </c>
      <c r="Q494" t="s">
        <v>88</v>
      </c>
      <c r="R494" t="s">
        <v>42</v>
      </c>
      <c r="S494" t="s">
        <v>45</v>
      </c>
      <c r="T494" t="s">
        <v>105</v>
      </c>
      <c r="U494" t="s">
        <v>64</v>
      </c>
      <c r="V494" t="s">
        <v>41</v>
      </c>
      <c r="W494">
        <v>3.3238166922999999</v>
      </c>
      <c r="X494">
        <v>3.2735811451904699</v>
      </c>
      <c r="Y494">
        <v>3.167769371825</v>
      </c>
      <c r="Z494">
        <v>3.0708834066538402</v>
      </c>
      <c r="AA494">
        <v>3.0677581618518501</v>
      </c>
      <c r="AB494">
        <v>3.0126041555555498</v>
      </c>
      <c r="AC494">
        <v>2.9061538113333301</v>
      </c>
      <c r="AD494">
        <v>2.8901763035263102</v>
      </c>
      <c r="AE494">
        <v>2.8589778786206801</v>
      </c>
      <c r="AF494">
        <v>2.8381828375416598</v>
      </c>
    </row>
    <row r="495" spans="1:32" x14ac:dyDescent="0.3">
      <c r="A495">
        <v>477</v>
      </c>
      <c r="B495" t="s">
        <v>121</v>
      </c>
      <c r="C495">
        <v>2014</v>
      </c>
      <c r="D495">
        <v>195</v>
      </c>
      <c r="E495">
        <v>77</v>
      </c>
      <c r="F495">
        <v>0.59487179487179398</v>
      </c>
      <c r="G495">
        <v>0.16</v>
      </c>
      <c r="H495">
        <v>9</v>
      </c>
      <c r="I495">
        <v>0.98</v>
      </c>
      <c r="J495">
        <v>0.66</v>
      </c>
      <c r="K495">
        <v>0.76</v>
      </c>
      <c r="L495">
        <v>2</v>
      </c>
      <c r="M495" t="s">
        <v>104</v>
      </c>
      <c r="N495" t="s">
        <v>98</v>
      </c>
      <c r="O495" t="s">
        <v>64</v>
      </c>
      <c r="P495" t="s">
        <v>61</v>
      </c>
      <c r="Q495" t="s">
        <v>39</v>
      </c>
      <c r="R495" t="s">
        <v>41</v>
      </c>
      <c r="S495" t="s">
        <v>92</v>
      </c>
      <c r="T495" t="s">
        <v>80</v>
      </c>
      <c r="U495" t="s">
        <v>72</v>
      </c>
      <c r="V495" t="s">
        <v>49</v>
      </c>
      <c r="W495">
        <v>3.9628636789512202</v>
      </c>
      <c r="X495">
        <v>3.9617903550000002</v>
      </c>
      <c r="Y495">
        <v>3.6959997414814798</v>
      </c>
      <c r="Z495">
        <v>3.5735816288235198</v>
      </c>
      <c r="AA495">
        <v>3.5266749682</v>
      </c>
      <c r="AB495">
        <v>3.4819696008048702</v>
      </c>
      <c r="AC495">
        <v>3.2481168555862001</v>
      </c>
      <c r="AD495">
        <v>3.2468394111764698</v>
      </c>
      <c r="AE495">
        <v>3.21894846314814</v>
      </c>
      <c r="AF495">
        <v>3.1497625119750001</v>
      </c>
    </row>
    <row r="496" spans="1:32" x14ac:dyDescent="0.3">
      <c r="A496">
        <v>478</v>
      </c>
      <c r="B496" t="s">
        <v>121</v>
      </c>
      <c r="C496">
        <v>2014</v>
      </c>
      <c r="D496">
        <v>195</v>
      </c>
      <c r="E496">
        <v>78</v>
      </c>
      <c r="F496">
        <v>0.60512820512820498</v>
      </c>
      <c r="G496">
        <v>0.62</v>
      </c>
      <c r="H496">
        <v>8</v>
      </c>
      <c r="I496">
        <v>0.84</v>
      </c>
      <c r="J496">
        <v>0.76</v>
      </c>
      <c r="K496">
        <v>0.3</v>
      </c>
      <c r="L496">
        <v>0</v>
      </c>
      <c r="M496" t="s">
        <v>98</v>
      </c>
      <c r="N496" t="s">
        <v>99</v>
      </c>
      <c r="O496" t="s">
        <v>104</v>
      </c>
      <c r="P496" t="s">
        <v>36</v>
      </c>
      <c r="Q496" t="s">
        <v>109</v>
      </c>
      <c r="R496" t="s">
        <v>90</v>
      </c>
      <c r="S496" t="s">
        <v>42</v>
      </c>
      <c r="T496" t="s">
        <v>102</v>
      </c>
      <c r="U496" t="s">
        <v>94</v>
      </c>
      <c r="V496" t="s">
        <v>37</v>
      </c>
      <c r="W496">
        <v>3.7295268266875001</v>
      </c>
      <c r="X496">
        <v>3.4597411502222202</v>
      </c>
      <c r="Y496">
        <v>3.24326863621428</v>
      </c>
      <c r="Z496">
        <v>3.2273736843999998</v>
      </c>
      <c r="AA496">
        <v>3.1643810378000001</v>
      </c>
      <c r="AB496">
        <v>3.11009542353333</v>
      </c>
      <c r="AC496">
        <v>3.0763320285555502</v>
      </c>
      <c r="AD496">
        <v>2.9037559310714198</v>
      </c>
      <c r="AE496">
        <v>2.7828102434615301</v>
      </c>
      <c r="AF496">
        <v>2.7551644921818101</v>
      </c>
    </row>
    <row r="497" spans="1:32" x14ac:dyDescent="0.3">
      <c r="A497">
        <v>479</v>
      </c>
      <c r="B497" t="s">
        <v>121</v>
      </c>
      <c r="C497">
        <v>2014</v>
      </c>
      <c r="D497">
        <v>195</v>
      </c>
      <c r="E497">
        <v>79</v>
      </c>
      <c r="F497">
        <v>0.57435897435897398</v>
      </c>
      <c r="G497">
        <v>0.22</v>
      </c>
      <c r="H497">
        <v>8</v>
      </c>
      <c r="I497">
        <v>0.46</v>
      </c>
      <c r="J497">
        <v>0.94</v>
      </c>
      <c r="K497">
        <v>0.66</v>
      </c>
      <c r="L497">
        <v>5</v>
      </c>
      <c r="M497" t="s">
        <v>104</v>
      </c>
      <c r="N497" t="s">
        <v>94</v>
      </c>
      <c r="O497" t="s">
        <v>35</v>
      </c>
      <c r="P497" t="s">
        <v>111</v>
      </c>
      <c r="Q497" t="s">
        <v>84</v>
      </c>
      <c r="R497" t="s">
        <v>47</v>
      </c>
      <c r="S497" t="s">
        <v>39</v>
      </c>
      <c r="T497" t="s">
        <v>72</v>
      </c>
      <c r="U497" t="s">
        <v>41</v>
      </c>
      <c r="V497" t="s">
        <v>87</v>
      </c>
      <c r="W497">
        <v>3.7398406308222198</v>
      </c>
      <c r="X497">
        <v>3.2556489271904701</v>
      </c>
      <c r="Y497">
        <v>3.20697450031034</v>
      </c>
      <c r="Z497">
        <v>3.0928479117999998</v>
      </c>
      <c r="AA497">
        <v>3.03819124435483</v>
      </c>
      <c r="AB497">
        <v>3.0085618674185999</v>
      </c>
      <c r="AC497">
        <v>2.9301457529000001</v>
      </c>
      <c r="AD497">
        <v>2.9155796159999898</v>
      </c>
      <c r="AE497">
        <v>2.9063495419642802</v>
      </c>
      <c r="AF497">
        <v>2.9042879786785698</v>
      </c>
    </row>
    <row r="498" spans="1:32" x14ac:dyDescent="0.3">
      <c r="A498">
        <v>480</v>
      </c>
      <c r="B498" t="s">
        <v>121</v>
      </c>
      <c r="C498">
        <v>2014</v>
      </c>
      <c r="D498">
        <v>195</v>
      </c>
      <c r="E498">
        <v>80</v>
      </c>
      <c r="F498">
        <v>0.55384615384615299</v>
      </c>
      <c r="G498">
        <v>0.4</v>
      </c>
      <c r="H498">
        <v>6</v>
      </c>
      <c r="I498">
        <v>0.68</v>
      </c>
      <c r="J498">
        <v>0.86</v>
      </c>
      <c r="K498">
        <v>0.32</v>
      </c>
      <c r="L498">
        <v>6</v>
      </c>
      <c r="M498" t="s">
        <v>104</v>
      </c>
      <c r="N498" t="s">
        <v>93</v>
      </c>
      <c r="O498" t="s">
        <v>43</v>
      </c>
      <c r="P498" t="s">
        <v>90</v>
      </c>
      <c r="Q498" t="s">
        <v>68</v>
      </c>
      <c r="R498" t="s">
        <v>84</v>
      </c>
      <c r="S498" t="s">
        <v>64</v>
      </c>
      <c r="T498" t="s">
        <v>110</v>
      </c>
      <c r="U498" t="s">
        <v>77</v>
      </c>
      <c r="V498" t="s">
        <v>72</v>
      </c>
      <c r="W498">
        <v>4.5203423816666604</v>
      </c>
      <c r="X498">
        <v>4.4815795265714202</v>
      </c>
      <c r="Y498">
        <v>4.4797279330000004</v>
      </c>
      <c r="Z498">
        <v>4.0040723700000003</v>
      </c>
      <c r="AA498">
        <v>3.7965055136923</v>
      </c>
      <c r="AB498">
        <v>3.7853883120416598</v>
      </c>
      <c r="AC498">
        <v>3.6070442408571401</v>
      </c>
      <c r="AD498">
        <v>3.4188454775000001</v>
      </c>
      <c r="AE498">
        <v>3.4082979192857099</v>
      </c>
      <c r="AF498">
        <v>3.3680179105714201</v>
      </c>
    </row>
    <row r="499" spans="1:32" x14ac:dyDescent="0.3">
      <c r="A499">
        <v>481</v>
      </c>
      <c r="B499" t="s">
        <v>121</v>
      </c>
      <c r="C499">
        <v>2014</v>
      </c>
      <c r="D499">
        <v>195</v>
      </c>
      <c r="E499">
        <v>81</v>
      </c>
      <c r="F499">
        <v>0.517948717948718</v>
      </c>
      <c r="G499">
        <v>0.42</v>
      </c>
      <c r="H499">
        <v>7</v>
      </c>
      <c r="I499">
        <v>0.18</v>
      </c>
      <c r="J499">
        <v>0.88</v>
      </c>
      <c r="K499">
        <v>0.46</v>
      </c>
      <c r="L499">
        <v>10</v>
      </c>
      <c r="M499" t="s">
        <v>104</v>
      </c>
      <c r="N499" t="s">
        <v>34</v>
      </c>
      <c r="O499" t="s">
        <v>39</v>
      </c>
      <c r="P499" t="s">
        <v>103</v>
      </c>
      <c r="Q499" t="s">
        <v>67</v>
      </c>
      <c r="R499" t="s">
        <v>84</v>
      </c>
      <c r="S499" t="s">
        <v>92</v>
      </c>
      <c r="T499" t="s">
        <v>42</v>
      </c>
      <c r="U499" t="s">
        <v>99</v>
      </c>
      <c r="V499" t="s">
        <v>52</v>
      </c>
      <c r="W499">
        <v>5.2017930632631497</v>
      </c>
      <c r="X499">
        <v>3.8911548163846099</v>
      </c>
      <c r="Y499">
        <v>3.79979254387499</v>
      </c>
      <c r="Z499">
        <v>3.7908178813846098</v>
      </c>
      <c r="AA499">
        <v>3.5778166609545399</v>
      </c>
      <c r="AB499">
        <v>3.5089674627999998</v>
      </c>
      <c r="AC499">
        <v>3.4544092315833299</v>
      </c>
      <c r="AD499">
        <v>3.3969528410000001</v>
      </c>
      <c r="AE499">
        <v>3.3310731931249902</v>
      </c>
      <c r="AF499">
        <v>3.1770417202352901</v>
      </c>
    </row>
    <row r="500" spans="1:32" x14ac:dyDescent="0.3">
      <c r="A500">
        <v>482</v>
      </c>
      <c r="B500" t="s">
        <v>121</v>
      </c>
      <c r="C500">
        <v>2014</v>
      </c>
      <c r="D500">
        <v>195</v>
      </c>
      <c r="E500">
        <v>82</v>
      </c>
      <c r="F500">
        <v>0.55897435897435899</v>
      </c>
      <c r="G500">
        <v>0.08</v>
      </c>
      <c r="H500">
        <v>7</v>
      </c>
      <c r="I500">
        <v>0.44</v>
      </c>
      <c r="J500">
        <v>0.68</v>
      </c>
      <c r="K500">
        <v>0.42</v>
      </c>
      <c r="L500">
        <v>5</v>
      </c>
      <c r="M500" t="s">
        <v>104</v>
      </c>
      <c r="N500" t="s">
        <v>98</v>
      </c>
      <c r="O500" t="s">
        <v>72</v>
      </c>
      <c r="P500" t="s">
        <v>47</v>
      </c>
      <c r="Q500" t="s">
        <v>74</v>
      </c>
      <c r="R500" t="s">
        <v>84</v>
      </c>
      <c r="S500" t="s">
        <v>61</v>
      </c>
      <c r="T500" t="s">
        <v>92</v>
      </c>
      <c r="U500" t="s">
        <v>71</v>
      </c>
      <c r="V500" t="s">
        <v>41</v>
      </c>
      <c r="W500">
        <v>5.5185384465769198</v>
      </c>
      <c r="X500">
        <v>4.8712281866666602</v>
      </c>
      <c r="Y500">
        <v>4.8607397807142796</v>
      </c>
      <c r="Z500">
        <v>4.68770380314285</v>
      </c>
      <c r="AA500">
        <v>4.5335115858965498</v>
      </c>
      <c r="AB500">
        <v>4.39747518110714</v>
      </c>
      <c r="AC500">
        <v>4.3440900602325501</v>
      </c>
      <c r="AD500">
        <v>4.2410281749999896</v>
      </c>
      <c r="AE500">
        <v>4.1851316078947303</v>
      </c>
      <c r="AF500">
        <v>4.1730618581395298</v>
      </c>
    </row>
    <row r="501" spans="1:32" x14ac:dyDescent="0.3">
      <c r="A501">
        <v>483</v>
      </c>
      <c r="B501" t="s">
        <v>121</v>
      </c>
      <c r="C501">
        <v>2014</v>
      </c>
      <c r="D501">
        <v>195</v>
      </c>
      <c r="E501">
        <v>83</v>
      </c>
      <c r="F501">
        <v>0.517948717948718</v>
      </c>
      <c r="G501">
        <v>0.6</v>
      </c>
      <c r="H501">
        <v>5</v>
      </c>
      <c r="I501">
        <v>0.9</v>
      </c>
      <c r="J501">
        <v>0.98</v>
      </c>
      <c r="K501">
        <v>0.42</v>
      </c>
      <c r="L501">
        <v>7</v>
      </c>
      <c r="M501" t="s">
        <v>63</v>
      </c>
      <c r="N501" t="s">
        <v>73</v>
      </c>
      <c r="O501" t="s">
        <v>104</v>
      </c>
      <c r="P501" t="s">
        <v>38</v>
      </c>
      <c r="Q501" t="s">
        <v>85</v>
      </c>
      <c r="R501" t="s">
        <v>72</v>
      </c>
      <c r="S501" t="s">
        <v>77</v>
      </c>
      <c r="T501" t="s">
        <v>66</v>
      </c>
      <c r="U501" t="s">
        <v>64</v>
      </c>
      <c r="V501" t="s">
        <v>49</v>
      </c>
      <c r="W501">
        <v>7.9832782699999996</v>
      </c>
      <c r="X501">
        <v>7.2117525768000004</v>
      </c>
      <c r="Y501">
        <v>4.8315650400000001</v>
      </c>
      <c r="Z501">
        <v>4.43165326</v>
      </c>
      <c r="AA501">
        <v>4.2632419744166601</v>
      </c>
      <c r="AB501">
        <v>4.21588473971428</v>
      </c>
      <c r="AC501">
        <v>4.2103051742857103</v>
      </c>
      <c r="AD501">
        <v>4.1161737392857098</v>
      </c>
      <c r="AE501">
        <v>4.0414410258000002</v>
      </c>
      <c r="AF501">
        <v>3.9914455123999999</v>
      </c>
    </row>
    <row r="502" spans="1:32" x14ac:dyDescent="0.3">
      <c r="A502">
        <v>484</v>
      </c>
      <c r="B502" t="s">
        <v>121</v>
      </c>
      <c r="C502">
        <v>2014</v>
      </c>
      <c r="D502">
        <v>195</v>
      </c>
      <c r="E502">
        <v>84</v>
      </c>
      <c r="F502">
        <v>0.57948717948717898</v>
      </c>
      <c r="G502">
        <v>0.06</v>
      </c>
      <c r="H502">
        <v>8</v>
      </c>
      <c r="I502">
        <v>0.74</v>
      </c>
      <c r="J502">
        <v>0.52</v>
      </c>
      <c r="K502">
        <v>0.68</v>
      </c>
      <c r="L502">
        <v>5</v>
      </c>
      <c r="M502" t="s">
        <v>104</v>
      </c>
      <c r="N502" t="s">
        <v>98</v>
      </c>
      <c r="O502" t="s">
        <v>72</v>
      </c>
      <c r="P502" t="s">
        <v>47</v>
      </c>
      <c r="Q502" t="s">
        <v>41</v>
      </c>
      <c r="R502" t="s">
        <v>111</v>
      </c>
      <c r="S502" t="s">
        <v>87</v>
      </c>
      <c r="T502" t="s">
        <v>99</v>
      </c>
      <c r="U502" t="s">
        <v>52</v>
      </c>
      <c r="V502" t="s">
        <v>81</v>
      </c>
      <c r="W502">
        <v>5.5838103045588197</v>
      </c>
      <c r="X502">
        <v>5.2032770548490497</v>
      </c>
      <c r="Y502">
        <v>4.6180620429411698</v>
      </c>
      <c r="Z502">
        <v>4.6157168448372001</v>
      </c>
      <c r="AA502">
        <v>4.4859224559636299</v>
      </c>
      <c r="AB502">
        <v>4.3911109397297299</v>
      </c>
      <c r="AC502">
        <v>4.3765492177142802</v>
      </c>
      <c r="AD502">
        <v>4.3458307626829198</v>
      </c>
      <c r="AE502">
        <v>4.2798023925897404</v>
      </c>
      <c r="AF502">
        <v>4.2699068746428503</v>
      </c>
    </row>
    <row r="503" spans="1:32" x14ac:dyDescent="0.3">
      <c r="A503">
        <v>485</v>
      </c>
      <c r="B503" t="s">
        <v>121</v>
      </c>
      <c r="C503">
        <v>2014</v>
      </c>
      <c r="D503">
        <v>195</v>
      </c>
      <c r="E503">
        <v>85</v>
      </c>
      <c r="F503">
        <v>0.58461538461538398</v>
      </c>
      <c r="G503">
        <v>0.72</v>
      </c>
      <c r="H503">
        <v>9</v>
      </c>
      <c r="I503">
        <v>0.08</v>
      </c>
      <c r="J503">
        <v>0.8</v>
      </c>
      <c r="K503">
        <v>0.66</v>
      </c>
      <c r="L503">
        <v>3</v>
      </c>
      <c r="M503" t="s">
        <v>67</v>
      </c>
      <c r="N503" t="s">
        <v>68</v>
      </c>
      <c r="O503" t="s">
        <v>39</v>
      </c>
      <c r="P503" t="s">
        <v>65</v>
      </c>
      <c r="Q503" t="s">
        <v>109</v>
      </c>
      <c r="R503" t="s">
        <v>104</v>
      </c>
      <c r="S503" t="s">
        <v>107</v>
      </c>
      <c r="T503" t="s">
        <v>112</v>
      </c>
      <c r="U503" t="s">
        <v>97</v>
      </c>
      <c r="V503" t="s">
        <v>87</v>
      </c>
      <c r="W503">
        <v>3.9058566917647002</v>
      </c>
      <c r="X503">
        <v>3.6563375838750001</v>
      </c>
      <c r="Y503">
        <v>3.4666711699999899</v>
      </c>
      <c r="Z503">
        <v>3.3640095098181799</v>
      </c>
      <c r="AA503">
        <v>3.1852986326922998</v>
      </c>
      <c r="AB503">
        <v>3.1227722784782599</v>
      </c>
      <c r="AC503">
        <v>3.0869044341</v>
      </c>
      <c r="AD503">
        <v>3.0630818557272699</v>
      </c>
      <c r="AE503">
        <v>3.0144653450000001</v>
      </c>
      <c r="AF503">
        <v>2.9489372881428499</v>
      </c>
    </row>
    <row r="504" spans="1:32" x14ac:dyDescent="0.3">
      <c r="A504">
        <v>486</v>
      </c>
      <c r="B504" t="s">
        <v>121</v>
      </c>
      <c r="C504">
        <v>2014</v>
      </c>
      <c r="D504">
        <v>195</v>
      </c>
      <c r="E504">
        <v>86</v>
      </c>
      <c r="F504">
        <v>0.58974358974358898</v>
      </c>
      <c r="G504">
        <v>0.06</v>
      </c>
      <c r="H504">
        <v>4</v>
      </c>
      <c r="I504">
        <v>0.7</v>
      </c>
      <c r="J504">
        <v>0.9</v>
      </c>
      <c r="K504">
        <v>1</v>
      </c>
      <c r="L504">
        <v>10</v>
      </c>
      <c r="M504" t="s">
        <v>104</v>
      </c>
      <c r="N504" t="s">
        <v>41</v>
      </c>
      <c r="O504" t="s">
        <v>98</v>
      </c>
      <c r="P504" t="s">
        <v>86</v>
      </c>
      <c r="Q504" t="s">
        <v>74</v>
      </c>
      <c r="R504" t="s">
        <v>64</v>
      </c>
      <c r="S504" t="s">
        <v>103</v>
      </c>
      <c r="T504" t="s">
        <v>72</v>
      </c>
      <c r="U504" t="s">
        <v>49</v>
      </c>
      <c r="V504" t="s">
        <v>96</v>
      </c>
      <c r="W504">
        <v>10.154543260882299</v>
      </c>
      <c r="X504">
        <v>9.0718102266666598</v>
      </c>
      <c r="Y504">
        <v>9.0212527661290292</v>
      </c>
      <c r="Z504">
        <v>8.7249290879999997</v>
      </c>
      <c r="AA504">
        <v>8.4194796059999994</v>
      </c>
      <c r="AB504">
        <v>8.2081722986666605</v>
      </c>
      <c r="AC504">
        <v>8.1714841840000005</v>
      </c>
      <c r="AD504">
        <v>8.0120853842857098</v>
      </c>
      <c r="AE504">
        <v>7.9740309099999997</v>
      </c>
      <c r="AF504">
        <v>7.9723915549999997</v>
      </c>
    </row>
    <row r="505" spans="1:32" x14ac:dyDescent="0.3">
      <c r="A505">
        <v>487</v>
      </c>
      <c r="B505" t="s">
        <v>121</v>
      </c>
      <c r="C505">
        <v>2014</v>
      </c>
      <c r="D505">
        <v>195</v>
      </c>
      <c r="E505">
        <v>87</v>
      </c>
      <c r="F505">
        <v>0.57435897435897398</v>
      </c>
      <c r="G505">
        <v>0.36</v>
      </c>
      <c r="H505">
        <v>4</v>
      </c>
      <c r="I505">
        <v>0.54</v>
      </c>
      <c r="J505">
        <v>0.94</v>
      </c>
      <c r="K505">
        <v>0.86</v>
      </c>
      <c r="L505">
        <v>10</v>
      </c>
      <c r="M505" t="s">
        <v>72</v>
      </c>
      <c r="N505" t="s">
        <v>41</v>
      </c>
      <c r="O505" t="s">
        <v>104</v>
      </c>
      <c r="P505" t="s">
        <v>47</v>
      </c>
      <c r="Q505" t="s">
        <v>61</v>
      </c>
      <c r="R505" t="s">
        <v>98</v>
      </c>
      <c r="S505" t="s">
        <v>90</v>
      </c>
      <c r="T505" t="s">
        <v>84</v>
      </c>
      <c r="U505" t="s">
        <v>37</v>
      </c>
      <c r="V505" t="s">
        <v>101</v>
      </c>
      <c r="W505">
        <v>4.8860848644444399</v>
      </c>
      <c r="X505">
        <v>4.2868413883846097</v>
      </c>
      <c r="Y505">
        <v>4.1389779586249897</v>
      </c>
      <c r="Z505">
        <v>4.08920507574999</v>
      </c>
      <c r="AA505">
        <v>3.9300340828571398</v>
      </c>
      <c r="AB505">
        <v>3.90397086188888</v>
      </c>
      <c r="AC505">
        <v>3.8821701829999902</v>
      </c>
      <c r="AD505">
        <v>3.80161797133333</v>
      </c>
      <c r="AE505">
        <v>3.52269471290909</v>
      </c>
      <c r="AF505">
        <v>3.4895334640909002</v>
      </c>
    </row>
    <row r="506" spans="1:32" x14ac:dyDescent="0.3">
      <c r="A506">
        <v>488</v>
      </c>
      <c r="B506" t="s">
        <v>121</v>
      </c>
      <c r="C506">
        <v>2014</v>
      </c>
      <c r="D506">
        <v>195</v>
      </c>
      <c r="E506">
        <v>88</v>
      </c>
      <c r="F506">
        <v>0.57948717948717898</v>
      </c>
      <c r="G506">
        <v>0.56000000000000005</v>
      </c>
      <c r="H506">
        <v>5</v>
      </c>
      <c r="I506">
        <v>0.72</v>
      </c>
      <c r="J506">
        <v>0.66</v>
      </c>
      <c r="K506">
        <v>0.62</v>
      </c>
      <c r="L506">
        <v>8</v>
      </c>
      <c r="M506" t="s">
        <v>90</v>
      </c>
      <c r="N506" t="s">
        <v>104</v>
      </c>
      <c r="O506" t="s">
        <v>98</v>
      </c>
      <c r="P506" t="s">
        <v>81</v>
      </c>
      <c r="Q506" t="s">
        <v>56</v>
      </c>
      <c r="R506" t="s">
        <v>105</v>
      </c>
      <c r="S506" t="s">
        <v>64</v>
      </c>
      <c r="T506" t="s">
        <v>35</v>
      </c>
      <c r="U506" t="s">
        <v>74</v>
      </c>
      <c r="V506" t="s">
        <v>33</v>
      </c>
      <c r="W506">
        <v>5.8763944742857097</v>
      </c>
      <c r="X506">
        <v>5.7511616054000001</v>
      </c>
      <c r="Y506">
        <v>5.7252215971666596</v>
      </c>
      <c r="Z506">
        <v>5.2304004724285704</v>
      </c>
      <c r="AA506">
        <v>4.6876105330714202</v>
      </c>
      <c r="AB506">
        <v>4.4274840951428498</v>
      </c>
      <c r="AC506">
        <v>4.3141608299999996</v>
      </c>
      <c r="AD506">
        <v>4.2710357777058796</v>
      </c>
      <c r="AE506">
        <v>4.0326804519285702</v>
      </c>
      <c r="AF506">
        <v>3.97307395514285</v>
      </c>
    </row>
    <row r="507" spans="1:32" x14ac:dyDescent="0.3">
      <c r="A507">
        <v>489</v>
      </c>
      <c r="B507" t="s">
        <v>121</v>
      </c>
      <c r="C507">
        <v>2014</v>
      </c>
      <c r="D507">
        <v>195</v>
      </c>
      <c r="E507">
        <v>89</v>
      </c>
      <c r="F507">
        <v>0.6</v>
      </c>
      <c r="G507">
        <v>0.08</v>
      </c>
      <c r="H507">
        <v>9</v>
      </c>
      <c r="I507">
        <v>0.92</v>
      </c>
      <c r="J507">
        <v>0.54</v>
      </c>
      <c r="K507">
        <v>0.57999999999999996</v>
      </c>
      <c r="L507">
        <v>0</v>
      </c>
      <c r="M507" t="s">
        <v>77</v>
      </c>
      <c r="N507" t="s">
        <v>78</v>
      </c>
      <c r="O507" t="s">
        <v>41</v>
      </c>
      <c r="P507" t="s">
        <v>111</v>
      </c>
      <c r="Q507" t="s">
        <v>99</v>
      </c>
      <c r="R507" t="s">
        <v>98</v>
      </c>
      <c r="S507" t="s">
        <v>104</v>
      </c>
      <c r="T507" t="s">
        <v>52</v>
      </c>
      <c r="U507" t="s">
        <v>107</v>
      </c>
      <c r="V507" t="s">
        <v>42</v>
      </c>
      <c r="W507">
        <v>2.9689964755925899</v>
      </c>
      <c r="X507">
        <v>2.96475420825641</v>
      </c>
      <c r="Y507">
        <v>2.8738956006440599</v>
      </c>
      <c r="Z507">
        <v>2.78890811385416</v>
      </c>
      <c r="AA507">
        <v>2.6885115688799899</v>
      </c>
      <c r="AB507">
        <v>2.57192484355555</v>
      </c>
      <c r="AC507">
        <v>2.5680271000500001</v>
      </c>
      <c r="AD507">
        <v>2.5406951877580601</v>
      </c>
      <c r="AE507">
        <v>2.53669142487878</v>
      </c>
      <c r="AF507">
        <v>2.5364705237999901</v>
      </c>
    </row>
    <row r="508" spans="1:32" x14ac:dyDescent="0.3">
      <c r="A508">
        <v>490</v>
      </c>
      <c r="B508" t="s">
        <v>121</v>
      </c>
      <c r="C508">
        <v>2014</v>
      </c>
      <c r="D508">
        <v>195</v>
      </c>
      <c r="E508">
        <v>90</v>
      </c>
      <c r="F508">
        <v>0.62564102564102497</v>
      </c>
      <c r="G508">
        <v>0.08</v>
      </c>
      <c r="H508">
        <v>7</v>
      </c>
      <c r="I508">
        <v>0.82</v>
      </c>
      <c r="J508">
        <v>0.94</v>
      </c>
      <c r="K508">
        <v>1</v>
      </c>
      <c r="L508">
        <v>10</v>
      </c>
      <c r="M508" t="s">
        <v>98</v>
      </c>
      <c r="N508" t="s">
        <v>104</v>
      </c>
      <c r="O508" t="s">
        <v>52</v>
      </c>
      <c r="P508" t="s">
        <v>41</v>
      </c>
      <c r="Q508" t="s">
        <v>66</v>
      </c>
      <c r="R508" t="s">
        <v>110</v>
      </c>
      <c r="S508" t="s">
        <v>35</v>
      </c>
      <c r="T508" t="s">
        <v>47</v>
      </c>
      <c r="U508" t="s">
        <v>57</v>
      </c>
      <c r="V508" t="s">
        <v>61</v>
      </c>
      <c r="W508">
        <v>7.2871886772413799</v>
      </c>
      <c r="X508">
        <v>6.8544002322916597</v>
      </c>
      <c r="Y508">
        <v>6.3258793229411703</v>
      </c>
      <c r="Z508">
        <v>6.1783349664516098</v>
      </c>
      <c r="AA508">
        <v>6.0700932108333303</v>
      </c>
      <c r="AB508">
        <v>5.8839898899999996</v>
      </c>
      <c r="AC508">
        <v>5.8633061580952299</v>
      </c>
      <c r="AD508">
        <v>5.7690594002941102</v>
      </c>
      <c r="AE508">
        <v>5.7030601318181802</v>
      </c>
      <c r="AF508">
        <v>5.6645932217857098</v>
      </c>
    </row>
    <row r="509" spans="1:32" x14ac:dyDescent="0.3">
      <c r="A509">
        <v>491</v>
      </c>
      <c r="B509" t="s">
        <v>121</v>
      </c>
      <c r="C509">
        <v>2014</v>
      </c>
      <c r="D509">
        <v>195</v>
      </c>
      <c r="E509">
        <v>91</v>
      </c>
      <c r="F509">
        <v>0.57948717948717898</v>
      </c>
      <c r="G509">
        <v>0.18</v>
      </c>
      <c r="H509">
        <v>9</v>
      </c>
      <c r="I509">
        <v>0.98</v>
      </c>
      <c r="J509">
        <v>0.52</v>
      </c>
      <c r="K509">
        <v>0.36</v>
      </c>
      <c r="L509">
        <v>1</v>
      </c>
      <c r="M509" t="s">
        <v>41</v>
      </c>
      <c r="N509" t="s">
        <v>77</v>
      </c>
      <c r="O509" t="s">
        <v>98</v>
      </c>
      <c r="P509" t="s">
        <v>104</v>
      </c>
      <c r="Q509" t="s">
        <v>53</v>
      </c>
      <c r="R509" t="s">
        <v>61</v>
      </c>
      <c r="S509" t="s">
        <v>66</v>
      </c>
      <c r="T509" t="s">
        <v>102</v>
      </c>
      <c r="U509" t="s">
        <v>45</v>
      </c>
      <c r="V509" t="s">
        <v>92</v>
      </c>
      <c r="W509">
        <v>2.6632060010249998</v>
      </c>
      <c r="X509">
        <v>2.6274471718333299</v>
      </c>
      <c r="Y509">
        <v>2.5843472330666599</v>
      </c>
      <c r="Z509">
        <v>2.5152417913809502</v>
      </c>
      <c r="AA509">
        <v>2.4337098135999899</v>
      </c>
      <c r="AB509">
        <v>2.3486312792499899</v>
      </c>
      <c r="AC509">
        <v>2.3167458137499901</v>
      </c>
      <c r="AD509">
        <v>2.3107910989999998</v>
      </c>
      <c r="AE509">
        <v>2.2941557343888799</v>
      </c>
      <c r="AF509">
        <v>2.2849592944000001</v>
      </c>
    </row>
    <row r="510" spans="1:32" x14ac:dyDescent="0.3">
      <c r="A510">
        <v>492</v>
      </c>
      <c r="B510" t="s">
        <v>121</v>
      </c>
      <c r="C510">
        <v>2014</v>
      </c>
      <c r="D510">
        <v>195</v>
      </c>
      <c r="E510">
        <v>92</v>
      </c>
      <c r="F510">
        <v>0.63589743589743497</v>
      </c>
      <c r="G510">
        <v>0.68</v>
      </c>
      <c r="H510">
        <v>5</v>
      </c>
      <c r="I510">
        <v>0.98</v>
      </c>
      <c r="J510">
        <v>0.88</v>
      </c>
      <c r="K510">
        <v>0.78</v>
      </c>
      <c r="L510">
        <v>5</v>
      </c>
      <c r="M510" t="s">
        <v>104</v>
      </c>
      <c r="N510" t="s">
        <v>81</v>
      </c>
      <c r="O510" t="s">
        <v>72</v>
      </c>
      <c r="P510" t="s">
        <v>106</v>
      </c>
      <c r="Q510" t="s">
        <v>41</v>
      </c>
      <c r="R510" t="s">
        <v>75</v>
      </c>
      <c r="S510" t="s">
        <v>99</v>
      </c>
      <c r="T510" t="s">
        <v>110</v>
      </c>
      <c r="U510" t="s">
        <v>84</v>
      </c>
      <c r="V510" t="s">
        <v>48</v>
      </c>
      <c r="W510">
        <v>6.8891261940833299</v>
      </c>
      <c r="X510">
        <v>6.1473059279999998</v>
      </c>
      <c r="Y510">
        <v>5.9855120716666601</v>
      </c>
      <c r="Z510">
        <v>5.6023785728571402</v>
      </c>
      <c r="AA510">
        <v>4.6309417808999997</v>
      </c>
      <c r="AB510">
        <v>4.6014049571999998</v>
      </c>
      <c r="AC510">
        <v>4.2963908188333297</v>
      </c>
      <c r="AD510">
        <v>4.2676553699999999</v>
      </c>
      <c r="AE510">
        <v>4.1789548121250002</v>
      </c>
      <c r="AF510">
        <v>4.1420293964999999</v>
      </c>
    </row>
    <row r="511" spans="1:32" x14ac:dyDescent="0.3">
      <c r="A511">
        <v>493</v>
      </c>
      <c r="B511" t="s">
        <v>121</v>
      </c>
      <c r="C511">
        <v>2014</v>
      </c>
      <c r="D511">
        <v>195</v>
      </c>
      <c r="E511">
        <v>93</v>
      </c>
      <c r="F511">
        <v>0.58974358974358898</v>
      </c>
      <c r="G511">
        <v>0.52</v>
      </c>
      <c r="H511">
        <v>6</v>
      </c>
      <c r="I511">
        <v>0.3</v>
      </c>
      <c r="J511">
        <v>1</v>
      </c>
      <c r="K511">
        <v>0.18</v>
      </c>
      <c r="L511">
        <v>7</v>
      </c>
      <c r="M511" t="s">
        <v>104</v>
      </c>
      <c r="N511" t="s">
        <v>52</v>
      </c>
      <c r="O511" t="s">
        <v>59</v>
      </c>
      <c r="P511" t="s">
        <v>84</v>
      </c>
      <c r="Q511" t="s">
        <v>92</v>
      </c>
      <c r="R511" t="s">
        <v>97</v>
      </c>
      <c r="S511" t="s">
        <v>89</v>
      </c>
      <c r="T511" t="s">
        <v>41</v>
      </c>
      <c r="U511" t="s">
        <v>45</v>
      </c>
      <c r="V511" t="s">
        <v>102</v>
      </c>
      <c r="W511">
        <v>4.6475683554499998</v>
      </c>
      <c r="X511">
        <v>4.25442265544444</v>
      </c>
      <c r="Y511">
        <v>3.5635307791428499</v>
      </c>
      <c r="Z511">
        <v>3.5080696577500001</v>
      </c>
      <c r="AA511">
        <v>3.2527080903076899</v>
      </c>
      <c r="AB511">
        <v>3.0641553395714198</v>
      </c>
      <c r="AC511">
        <v>3.02465218349999</v>
      </c>
      <c r="AD511">
        <v>3.0014846409999998</v>
      </c>
      <c r="AE511">
        <v>2.8571691140714202</v>
      </c>
      <c r="AF511">
        <v>2.8463317065</v>
      </c>
    </row>
    <row r="512" spans="1:32" x14ac:dyDescent="0.3">
      <c r="A512">
        <v>494</v>
      </c>
      <c r="B512" t="s">
        <v>121</v>
      </c>
      <c r="C512">
        <v>2014</v>
      </c>
      <c r="D512">
        <v>195</v>
      </c>
      <c r="E512">
        <v>94</v>
      </c>
      <c r="F512">
        <v>0.56923076923076898</v>
      </c>
      <c r="G512">
        <v>0.1</v>
      </c>
      <c r="H512">
        <v>6</v>
      </c>
      <c r="I512">
        <v>0.94</v>
      </c>
      <c r="J512">
        <v>0.4</v>
      </c>
      <c r="K512">
        <v>0.3</v>
      </c>
      <c r="L512">
        <v>4</v>
      </c>
      <c r="M512" t="s">
        <v>71</v>
      </c>
      <c r="N512" t="s">
        <v>54</v>
      </c>
      <c r="O512" t="s">
        <v>87</v>
      </c>
      <c r="P512" t="s">
        <v>64</v>
      </c>
      <c r="Q512" t="s">
        <v>72</v>
      </c>
      <c r="R512" t="s">
        <v>104</v>
      </c>
      <c r="S512" t="s">
        <v>98</v>
      </c>
      <c r="T512" t="s">
        <v>90</v>
      </c>
      <c r="U512" t="s">
        <v>47</v>
      </c>
      <c r="V512" t="s">
        <v>35</v>
      </c>
      <c r="W512">
        <v>5.8590042046153803</v>
      </c>
      <c r="X512">
        <v>5.7023798859090897</v>
      </c>
      <c r="Y512">
        <v>5.6719928719999997</v>
      </c>
      <c r="Z512">
        <v>5.6459134927999903</v>
      </c>
      <c r="AA512">
        <v>5.6413455973333297</v>
      </c>
      <c r="AB512">
        <v>5.6327164264285701</v>
      </c>
      <c r="AC512">
        <v>5.5893869559259199</v>
      </c>
      <c r="AD512">
        <v>5.5043388918181799</v>
      </c>
      <c r="AE512">
        <v>5.4485093646153802</v>
      </c>
      <c r="AF512">
        <v>5.3066641042592497</v>
      </c>
    </row>
    <row r="513" spans="1:32" x14ac:dyDescent="0.3">
      <c r="A513">
        <v>495</v>
      </c>
      <c r="B513" t="s">
        <v>121</v>
      </c>
      <c r="C513">
        <v>2014</v>
      </c>
      <c r="D513">
        <v>195</v>
      </c>
      <c r="E513">
        <v>95</v>
      </c>
      <c r="F513">
        <v>0.62051282051281997</v>
      </c>
      <c r="G513">
        <v>0.12</v>
      </c>
      <c r="H513">
        <v>7</v>
      </c>
      <c r="I513">
        <v>0.3</v>
      </c>
      <c r="J513">
        <v>1</v>
      </c>
      <c r="K513">
        <v>0.16</v>
      </c>
      <c r="L513">
        <v>6</v>
      </c>
      <c r="M513" t="s">
        <v>104</v>
      </c>
      <c r="N513" t="s">
        <v>84</v>
      </c>
      <c r="O513" t="s">
        <v>41</v>
      </c>
      <c r="P513" t="s">
        <v>45</v>
      </c>
      <c r="Q513" t="s">
        <v>44</v>
      </c>
      <c r="R513" t="s">
        <v>43</v>
      </c>
      <c r="S513" t="s">
        <v>50</v>
      </c>
      <c r="T513" t="s">
        <v>48</v>
      </c>
      <c r="U513" t="s">
        <v>99</v>
      </c>
      <c r="V513" t="s">
        <v>98</v>
      </c>
      <c r="W513">
        <v>4.5682750258571403</v>
      </c>
      <c r="X513">
        <v>4.4241760383243198</v>
      </c>
      <c r="Y513">
        <v>4.2759389280270197</v>
      </c>
      <c r="Z513">
        <v>4.263702039</v>
      </c>
      <c r="AA513">
        <v>4.0292513949999904</v>
      </c>
      <c r="AB513">
        <v>3.96382644416666</v>
      </c>
      <c r="AC513">
        <v>3.8256415037499898</v>
      </c>
      <c r="AD513">
        <v>3.76895803933333</v>
      </c>
      <c r="AE513">
        <v>3.6192562732812501</v>
      </c>
      <c r="AF513">
        <v>3.6163363283333299</v>
      </c>
    </row>
    <row r="514" spans="1:32" x14ac:dyDescent="0.3">
      <c r="A514">
        <v>496</v>
      </c>
      <c r="B514" t="s">
        <v>121</v>
      </c>
      <c r="C514">
        <v>2014</v>
      </c>
      <c r="D514">
        <v>195</v>
      </c>
      <c r="E514">
        <v>96</v>
      </c>
      <c r="F514">
        <v>0.59487179487179398</v>
      </c>
      <c r="G514">
        <v>0.08</v>
      </c>
      <c r="H514">
        <v>6</v>
      </c>
      <c r="I514">
        <v>0.84</v>
      </c>
      <c r="J514">
        <v>0.42</v>
      </c>
      <c r="K514">
        <v>0.14000000000000001</v>
      </c>
      <c r="L514">
        <v>0</v>
      </c>
      <c r="M514" t="s">
        <v>99</v>
      </c>
      <c r="N514" t="s">
        <v>45</v>
      </c>
      <c r="O514" t="s">
        <v>98</v>
      </c>
      <c r="P514" t="s">
        <v>36</v>
      </c>
      <c r="Q514" t="s">
        <v>52</v>
      </c>
      <c r="R514" t="s">
        <v>47</v>
      </c>
      <c r="S514" t="s">
        <v>80</v>
      </c>
      <c r="T514" t="s">
        <v>61</v>
      </c>
      <c r="U514" t="s">
        <v>55</v>
      </c>
      <c r="V514" t="s">
        <v>104</v>
      </c>
      <c r="W514">
        <v>2.11693282523655</v>
      </c>
      <c r="X514">
        <v>2.0908939605081902</v>
      </c>
      <c r="Y514">
        <v>2.0722027842695598</v>
      </c>
      <c r="Z514">
        <v>2.06291311144262</v>
      </c>
      <c r="AA514">
        <v>2.0573477623333298</v>
      </c>
      <c r="AB514">
        <v>2.0564210602954498</v>
      </c>
      <c r="AC514">
        <v>2.0506290361147501</v>
      </c>
      <c r="AD514">
        <v>2.01104486051999</v>
      </c>
      <c r="AE514">
        <v>1.96315611589189</v>
      </c>
      <c r="AF514">
        <v>1.95389694771345</v>
      </c>
    </row>
    <row r="515" spans="1:32" x14ac:dyDescent="0.3">
      <c r="A515">
        <v>497</v>
      </c>
      <c r="B515" t="s">
        <v>121</v>
      </c>
      <c r="C515">
        <v>2014</v>
      </c>
      <c r="D515">
        <v>195</v>
      </c>
      <c r="E515">
        <v>97</v>
      </c>
      <c r="F515">
        <v>0.58974358974358898</v>
      </c>
      <c r="G515">
        <v>0.12</v>
      </c>
      <c r="H515">
        <v>8</v>
      </c>
      <c r="I515">
        <v>0.64</v>
      </c>
      <c r="J515">
        <v>0.3</v>
      </c>
      <c r="K515">
        <v>0.34</v>
      </c>
      <c r="L515">
        <v>1</v>
      </c>
      <c r="M515" t="s">
        <v>104</v>
      </c>
      <c r="N515" t="s">
        <v>106</v>
      </c>
      <c r="O515" t="s">
        <v>98</v>
      </c>
      <c r="P515" t="s">
        <v>72</v>
      </c>
      <c r="Q515" t="s">
        <v>70</v>
      </c>
      <c r="R515" t="s">
        <v>99</v>
      </c>
      <c r="S515" t="s">
        <v>66</v>
      </c>
      <c r="T515" t="s">
        <v>102</v>
      </c>
      <c r="U515" t="s">
        <v>67</v>
      </c>
      <c r="V515" t="s">
        <v>85</v>
      </c>
      <c r="W515">
        <v>3.7080709261739102</v>
      </c>
      <c r="X515">
        <v>3.6059341332608601</v>
      </c>
      <c r="Y515">
        <v>3.3640823708431302</v>
      </c>
      <c r="Z515">
        <v>3.2574089079166599</v>
      </c>
      <c r="AA515">
        <v>3.2083457213103399</v>
      </c>
      <c r="AB515">
        <v>3.1391957297906901</v>
      </c>
      <c r="AC515">
        <v>3.1013081591842102</v>
      </c>
      <c r="AD515">
        <v>3.0312424964390199</v>
      </c>
      <c r="AE515">
        <v>3.0002890293428499</v>
      </c>
      <c r="AF515">
        <v>2.97679679473333</v>
      </c>
    </row>
    <row r="516" spans="1:32" x14ac:dyDescent="0.3">
      <c r="A516">
        <v>498</v>
      </c>
      <c r="B516" t="s">
        <v>121</v>
      </c>
      <c r="C516">
        <v>2014</v>
      </c>
      <c r="D516">
        <v>195</v>
      </c>
      <c r="E516">
        <v>98</v>
      </c>
      <c r="F516">
        <v>0.57435897435897398</v>
      </c>
      <c r="G516">
        <v>0.24</v>
      </c>
      <c r="H516">
        <v>10</v>
      </c>
      <c r="I516">
        <v>1</v>
      </c>
      <c r="J516">
        <v>0.76</v>
      </c>
      <c r="K516">
        <v>0.08</v>
      </c>
      <c r="L516">
        <v>8</v>
      </c>
      <c r="M516" t="s">
        <v>89</v>
      </c>
      <c r="N516" t="s">
        <v>104</v>
      </c>
      <c r="O516" t="s">
        <v>98</v>
      </c>
      <c r="P516" t="s">
        <v>38</v>
      </c>
      <c r="Q516" t="s">
        <v>39</v>
      </c>
      <c r="R516" t="s">
        <v>68</v>
      </c>
      <c r="S516" t="s">
        <v>93</v>
      </c>
      <c r="T516" t="s">
        <v>77</v>
      </c>
      <c r="U516" t="s">
        <v>92</v>
      </c>
      <c r="V516" t="s">
        <v>72</v>
      </c>
      <c r="W516">
        <v>5.8193738499999998</v>
      </c>
      <c r="X516">
        <v>5.69693993789285</v>
      </c>
      <c r="Y516">
        <v>5.3236210011176404</v>
      </c>
      <c r="Z516">
        <v>5.0900508977999896</v>
      </c>
      <c r="AA516">
        <v>4.7237086687499898</v>
      </c>
      <c r="AB516">
        <v>4.5253346446666596</v>
      </c>
      <c r="AC516">
        <v>4.4323432985714204</v>
      </c>
      <c r="AD516">
        <v>4.33127943675</v>
      </c>
      <c r="AE516">
        <v>4.2323647877333297</v>
      </c>
      <c r="AF516">
        <v>4.1750300278571402</v>
      </c>
    </row>
    <row r="517" spans="1:32" x14ac:dyDescent="0.3">
      <c r="A517">
        <v>499</v>
      </c>
      <c r="B517" t="s">
        <v>121</v>
      </c>
      <c r="C517">
        <v>2014</v>
      </c>
      <c r="D517">
        <v>195</v>
      </c>
      <c r="E517">
        <v>99</v>
      </c>
      <c r="F517">
        <v>0.56923076923076898</v>
      </c>
      <c r="G517">
        <v>0.14000000000000001</v>
      </c>
      <c r="H517">
        <v>4</v>
      </c>
      <c r="I517">
        <v>0.46</v>
      </c>
      <c r="J517">
        <v>0.8</v>
      </c>
      <c r="K517">
        <v>0.7</v>
      </c>
      <c r="L517">
        <v>4</v>
      </c>
      <c r="M517" t="s">
        <v>111</v>
      </c>
      <c r="N517" t="s">
        <v>104</v>
      </c>
      <c r="O517" t="s">
        <v>81</v>
      </c>
      <c r="P517" t="s">
        <v>41</v>
      </c>
      <c r="Q517" t="s">
        <v>52</v>
      </c>
      <c r="R517" t="s">
        <v>35</v>
      </c>
      <c r="S517" t="s">
        <v>71</v>
      </c>
      <c r="T517" t="s">
        <v>72</v>
      </c>
      <c r="U517" t="s">
        <v>91</v>
      </c>
      <c r="V517" t="s">
        <v>98</v>
      </c>
      <c r="W517">
        <v>6.0978483776470602</v>
      </c>
      <c r="X517">
        <v>6.0445025326666597</v>
      </c>
      <c r="Y517">
        <v>5.25577138772727</v>
      </c>
      <c r="Z517">
        <v>5.1382898125500001</v>
      </c>
      <c r="AA517">
        <v>5.1341571464285698</v>
      </c>
      <c r="AB517">
        <v>4.9932634013636301</v>
      </c>
      <c r="AC517">
        <v>4.9879284316666599</v>
      </c>
      <c r="AD517">
        <v>4.9324554622222196</v>
      </c>
      <c r="AE517">
        <v>4.7974234999999998</v>
      </c>
      <c r="AF517">
        <v>4.7790473235294098</v>
      </c>
    </row>
  </sheetData>
  <conditionalFormatting sqref="AI7:AM80">
    <cfRule type="cellIs" dxfId="89" priority="30" operator="greaterThan">
      <formula>20</formula>
    </cfRule>
  </conditionalFormatting>
  <conditionalFormatting sqref="AI7:AI80">
    <cfRule type="top10" dxfId="88" priority="29" rank="1"/>
  </conditionalFormatting>
  <conditionalFormatting sqref="AJ7:AJ80">
    <cfRule type="top10" dxfId="87" priority="28" rank="1"/>
  </conditionalFormatting>
  <conditionalFormatting sqref="AK7:AK80">
    <cfRule type="top10" dxfId="86" priority="27" rank="1"/>
  </conditionalFormatting>
  <conditionalFormatting sqref="AL7:AL80">
    <cfRule type="top10" dxfId="85" priority="26" rank="1"/>
  </conditionalFormatting>
  <conditionalFormatting sqref="AM7:AM80">
    <cfRule type="top10" dxfId="84" priority="25" rank="1"/>
  </conditionalFormatting>
  <conditionalFormatting sqref="AN7:AR80">
    <cfRule type="cellIs" dxfId="83" priority="24" operator="greaterThan">
      <formula>20</formula>
    </cfRule>
  </conditionalFormatting>
  <conditionalFormatting sqref="AN7:AN80">
    <cfRule type="top10" dxfId="82" priority="23" rank="1"/>
  </conditionalFormatting>
  <conditionalFormatting sqref="AO7:AO80">
    <cfRule type="top10" dxfId="81" priority="22" rank="1"/>
  </conditionalFormatting>
  <conditionalFormatting sqref="AP7:AP80">
    <cfRule type="top10" dxfId="80" priority="21" rank="1"/>
  </conditionalFormatting>
  <conditionalFormatting sqref="AQ7:AQ80">
    <cfRule type="top10" dxfId="79" priority="20" rank="1"/>
  </conditionalFormatting>
  <conditionalFormatting sqref="AR7:AR80">
    <cfRule type="top10" dxfId="78" priority="19" rank="1"/>
  </conditionalFormatting>
  <conditionalFormatting sqref="AS7:AW80">
    <cfRule type="cellIs" dxfId="77" priority="18" operator="greaterThan">
      <formula>20</formula>
    </cfRule>
  </conditionalFormatting>
  <conditionalFormatting sqref="AS7:AS80">
    <cfRule type="top10" dxfId="76" priority="17" rank="1"/>
  </conditionalFormatting>
  <conditionalFormatting sqref="AT7:AT80">
    <cfRule type="top10" dxfId="75" priority="16" rank="1"/>
  </conditionalFormatting>
  <conditionalFormatting sqref="AU7:AU80">
    <cfRule type="top10" dxfId="74" priority="15" rank="1"/>
  </conditionalFormatting>
  <conditionalFormatting sqref="AV7:AV80">
    <cfRule type="top10" dxfId="73" priority="14" rank="1"/>
  </conditionalFormatting>
  <conditionalFormatting sqref="AW7:AW80">
    <cfRule type="top10" dxfId="72" priority="13" rank="1"/>
  </conditionalFormatting>
  <conditionalFormatting sqref="AX7:BB80">
    <cfRule type="cellIs" dxfId="71" priority="12" operator="greaterThan">
      <formula>20</formula>
    </cfRule>
  </conditionalFormatting>
  <conditionalFormatting sqref="AX7:AX80">
    <cfRule type="top10" dxfId="70" priority="11" rank="1"/>
  </conditionalFormatting>
  <conditionalFormatting sqref="AY7:AY80">
    <cfRule type="top10" dxfId="69" priority="10" rank="1"/>
  </conditionalFormatting>
  <conditionalFormatting sqref="AZ7:AZ80">
    <cfRule type="top10" dxfId="68" priority="9" rank="1"/>
  </conditionalFormatting>
  <conditionalFormatting sqref="BA7:BA80">
    <cfRule type="top10" dxfId="67" priority="8" rank="1"/>
  </conditionalFormatting>
  <conditionalFormatting sqref="BB7:BB80">
    <cfRule type="top10" dxfId="66" priority="7" rank="1"/>
  </conditionalFormatting>
  <conditionalFormatting sqref="BC7:BG80">
    <cfRule type="cellIs" dxfId="65" priority="6" operator="greaterThan">
      <formula>20</formula>
    </cfRule>
  </conditionalFormatting>
  <conditionalFormatting sqref="BC7:BC80">
    <cfRule type="top10" dxfId="64" priority="5" rank="1"/>
  </conditionalFormatting>
  <conditionalFormatting sqref="BD7:BD80">
    <cfRule type="top10" dxfId="63" priority="4" rank="1"/>
  </conditionalFormatting>
  <conditionalFormatting sqref="BE7:BE80">
    <cfRule type="top10" dxfId="62" priority="3" rank="1"/>
  </conditionalFormatting>
  <conditionalFormatting sqref="BF7:BF80">
    <cfRule type="top10" dxfId="61" priority="2" rank="1"/>
  </conditionalFormatting>
  <conditionalFormatting sqref="BG7:BG80">
    <cfRule type="top10" dxfId="60" priority="1" rank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BA1" workbookViewId="0">
      <selection activeCell="BR2" sqref="BR2:BV2"/>
    </sheetView>
  </sheetViews>
  <sheetFormatPr defaultRowHeight="14" x14ac:dyDescent="0.3"/>
  <cols>
    <col min="13" max="13" width="7.8984375" customWidth="1"/>
    <col min="34" max="34" width="42.3984375" bestFit="1" customWidth="1"/>
    <col min="69" max="69" width="10.09765625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0</v>
      </c>
      <c r="B2" t="s">
        <v>31</v>
      </c>
      <c r="C2">
        <v>2018</v>
      </c>
      <c r="D2">
        <v>218</v>
      </c>
      <c r="E2">
        <v>0</v>
      </c>
      <c r="F2">
        <v>0.53211009174311896</v>
      </c>
      <c r="G2">
        <v>0.78</v>
      </c>
      <c r="H2">
        <v>3</v>
      </c>
      <c r="I2">
        <v>0.88</v>
      </c>
      <c r="J2">
        <v>0.88</v>
      </c>
      <c r="K2">
        <v>0.76</v>
      </c>
      <c r="L2">
        <v>8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>
        <v>6.9067034224999997</v>
      </c>
      <c r="X2">
        <v>6.8868999757142797</v>
      </c>
      <c r="Y2">
        <v>6.80738107333333</v>
      </c>
      <c r="Z2">
        <v>6.1745140822222204</v>
      </c>
      <c r="AA2">
        <v>6.0932305777777698</v>
      </c>
      <c r="AB2">
        <v>5.9752902183333303</v>
      </c>
      <c r="AC2">
        <v>5.9247554642857096</v>
      </c>
      <c r="AD2">
        <v>5.8492006109999997</v>
      </c>
      <c r="AE2">
        <v>5.8348875475000002</v>
      </c>
      <c r="AF2">
        <v>5.8145861175000002</v>
      </c>
      <c r="AH2" t="s">
        <v>119</v>
      </c>
      <c r="AI2" s="1">
        <f>AVERAGE(F2:F101)</f>
        <v>0.54408256880733896</v>
      </c>
      <c r="AJ2" s="1">
        <f>AVERAGE(F106:F205)</f>
        <v>0.5118552036199091</v>
      </c>
      <c r="AK2" s="1">
        <f>AVERAGE(F210:F309)</f>
        <v>0.53273972602739661</v>
      </c>
      <c r="AL2" s="1">
        <f>AVERAGE(F314:F413)</f>
        <v>0.52945205479452018</v>
      </c>
      <c r="AM2" s="1">
        <f>AVERAGE(F418:F517)</f>
        <v>0.56699507389162429</v>
      </c>
      <c r="BI2" s="53">
        <v>2018</v>
      </c>
      <c r="BJ2" t="str">
        <f>INDEX($AH$7:$AH$80,MATCH(BJ3,AI$7:AI$80,0))</f>
        <v>EPS_EarningsSurprise</v>
      </c>
      <c r="BK2" t="str">
        <f t="shared" ref="BK2:BN2" si="0">INDEX($AH$7:$AH$80,MATCH(BK3,AJ$7:AJ$80,0))</f>
        <v>EPS_EarningsSurprise</v>
      </c>
      <c r="BL2" t="str">
        <f t="shared" si="0"/>
        <v>DMA_50D/200D</v>
      </c>
      <c r="BM2" t="str">
        <f t="shared" si="0"/>
        <v>DMA_5D/200D</v>
      </c>
      <c r="BN2" t="str">
        <f t="shared" si="0"/>
        <v>Dividend_Payout_Ratio_Y_Change</v>
      </c>
      <c r="BQ2" s="27">
        <v>2018</v>
      </c>
      <c r="BR2" s="54" t="s">
        <v>156</v>
      </c>
      <c r="BS2" s="29"/>
      <c r="BT2" s="54" t="s">
        <v>157</v>
      </c>
      <c r="BU2" s="29"/>
      <c r="BV2" s="54" t="s">
        <v>158</v>
      </c>
      <c r="BW2" s="29"/>
    </row>
    <row r="3" spans="1:75" x14ac:dyDescent="0.3">
      <c r="A3">
        <v>1</v>
      </c>
      <c r="B3" t="s">
        <v>31</v>
      </c>
      <c r="C3">
        <v>2018</v>
      </c>
      <c r="D3">
        <v>218</v>
      </c>
      <c r="E3">
        <v>1</v>
      </c>
      <c r="F3">
        <v>0.55963302752293498</v>
      </c>
      <c r="G3">
        <v>0.06</v>
      </c>
      <c r="H3">
        <v>2</v>
      </c>
      <c r="I3">
        <v>0.36</v>
      </c>
      <c r="J3">
        <v>0.48</v>
      </c>
      <c r="K3">
        <v>0.28000000000000003</v>
      </c>
      <c r="L3">
        <v>9</v>
      </c>
      <c r="M3" t="s">
        <v>32</v>
      </c>
      <c r="N3" t="s">
        <v>42</v>
      </c>
      <c r="O3" t="s">
        <v>43</v>
      </c>
      <c r="P3" t="s">
        <v>41</v>
      </c>
      <c r="Q3" t="s">
        <v>44</v>
      </c>
      <c r="R3" t="s">
        <v>45</v>
      </c>
      <c r="S3" t="s">
        <v>46</v>
      </c>
      <c r="T3" t="s">
        <v>47</v>
      </c>
      <c r="U3" t="s">
        <v>48</v>
      </c>
      <c r="V3" t="s">
        <v>49</v>
      </c>
      <c r="W3">
        <v>12.370939599411701</v>
      </c>
      <c r="X3">
        <v>11.9705328466666</v>
      </c>
      <c r="Y3">
        <v>11.5513993671428</v>
      </c>
      <c r="Z3">
        <v>11.3515777528571</v>
      </c>
      <c r="AA3">
        <v>10.9664516485714</v>
      </c>
      <c r="AB3">
        <v>10.6448922946153</v>
      </c>
      <c r="AC3">
        <v>10.6384613771428</v>
      </c>
      <c r="AD3">
        <v>10.6098647527272</v>
      </c>
      <c r="AE3">
        <v>10.531873934</v>
      </c>
      <c r="AF3">
        <v>10.4207945642857</v>
      </c>
      <c r="AH3" t="s">
        <v>120</v>
      </c>
      <c r="AI3" s="1">
        <f>STDEV(F2:F101)</f>
        <v>2.4429142372255255E-2</v>
      </c>
      <c r="AJ3" s="1">
        <f>STDEV(F106:F205)</f>
        <v>3.0704636952278399E-2</v>
      </c>
      <c r="AK3" s="1">
        <f>STDEV(F210:F309)</f>
        <v>2.3952486722611573E-2</v>
      </c>
      <c r="AL3" s="1">
        <f>STDEV(F314:F413)</f>
        <v>2.6596661597638082E-2</v>
      </c>
      <c r="AM3" s="1">
        <f>STDEV(F418:F517)</f>
        <v>2.9092741892573847E-2</v>
      </c>
      <c r="BI3" s="53">
        <v>1</v>
      </c>
      <c r="BJ3">
        <f>LARGE(AI$7:AI$80,$BI3)</f>
        <v>41</v>
      </c>
      <c r="BK3">
        <f t="shared" ref="BK3:BN3" si="1">LARGE(AJ$7:AJ$80,$BI3)</f>
        <v>16</v>
      </c>
      <c r="BL3">
        <f t="shared" si="1"/>
        <v>9</v>
      </c>
      <c r="BM3">
        <f t="shared" si="1"/>
        <v>9</v>
      </c>
      <c r="BN3">
        <f t="shared" si="1"/>
        <v>8</v>
      </c>
      <c r="BQ3" s="30" t="s">
        <v>128</v>
      </c>
      <c r="BR3" s="30" t="str">
        <f t="array" ref="BR3:BR7">TRANSPOSE(BJ2:BN2)</f>
        <v>EPS_EarningsSurprise</v>
      </c>
      <c r="BS3" s="31">
        <f t="array" ref="BS3:BS7">TRANSPOSE(BJ3:BN3)</f>
        <v>41</v>
      </c>
      <c r="BT3" s="30" t="str">
        <f t="array" ref="BT3:BT7">TRANSPOSE(BJ4:BN4)</f>
        <v>Dividend_Payout_Ratio_Q_Change</v>
      </c>
      <c r="BU3" s="31">
        <f t="array" ref="BU3:BU7">TRANSPOSE(BJ5:BN5)</f>
        <v>8</v>
      </c>
      <c r="BV3" s="30" t="str">
        <f t="array" ref="BV3:BV7">TRANSPOSE(BJ6:BN6)</f>
        <v>PE_Ratios</v>
      </c>
      <c r="BW3" s="31">
        <f t="array" ref="BW3:BW7">TRANSPOSE(BJ7:BN7)</f>
        <v>7</v>
      </c>
    </row>
    <row r="4" spans="1:75" x14ac:dyDescent="0.3">
      <c r="A4">
        <v>2</v>
      </c>
      <c r="B4" t="s">
        <v>31</v>
      </c>
      <c r="C4">
        <v>2018</v>
      </c>
      <c r="D4">
        <v>218</v>
      </c>
      <c r="E4">
        <v>2</v>
      </c>
      <c r="F4">
        <v>0.50458715596330195</v>
      </c>
      <c r="G4">
        <v>0.6</v>
      </c>
      <c r="H4">
        <v>2</v>
      </c>
      <c r="I4">
        <v>0.22</v>
      </c>
      <c r="J4">
        <v>0.9</v>
      </c>
      <c r="K4">
        <v>0</v>
      </c>
      <c r="L4">
        <v>4</v>
      </c>
      <c r="M4" t="s">
        <v>47</v>
      </c>
      <c r="N4" t="s">
        <v>45</v>
      </c>
      <c r="O4" t="s">
        <v>50</v>
      </c>
      <c r="P4" t="s">
        <v>39</v>
      </c>
      <c r="Q4" t="s">
        <v>51</v>
      </c>
      <c r="R4" t="s">
        <v>42</v>
      </c>
      <c r="S4" t="s">
        <v>52</v>
      </c>
      <c r="T4" t="s">
        <v>53</v>
      </c>
      <c r="U4" t="s">
        <v>49</v>
      </c>
      <c r="V4" t="s">
        <v>54</v>
      </c>
      <c r="W4">
        <v>9.4940538300000004</v>
      </c>
      <c r="X4">
        <v>9.0060786466666602</v>
      </c>
      <c r="Y4">
        <v>8.5954375249999995</v>
      </c>
      <c r="Z4">
        <v>8.2420154266666596</v>
      </c>
      <c r="AA4">
        <v>8.0407627850000001</v>
      </c>
      <c r="AB4">
        <v>8.0076323942857108</v>
      </c>
      <c r="AC4">
        <v>7.7203695849999896</v>
      </c>
      <c r="AD4">
        <v>7.6629484333333302</v>
      </c>
      <c r="AE4">
        <v>7.4550833699999997</v>
      </c>
      <c r="AF4">
        <v>7.3992100279999899</v>
      </c>
      <c r="BJ4" t="str">
        <f>INDEX($AH$7:$AH$80,MATCH(BJ5,AI$7:AI$80,0))</f>
        <v>Dividend_Payout_Ratio_Q_Change</v>
      </c>
      <c r="BK4" t="str">
        <f t="shared" ref="BK4:BN4" si="2">INDEX($AH$7:$AH$80,MATCH(BK5,AJ$7:AJ$80,0))</f>
        <v>Dividend_Payout_Ratio_Q_Change</v>
      </c>
      <c r="BL4" t="str">
        <f t="shared" si="2"/>
        <v>EPS_EarningsSurprise</v>
      </c>
      <c r="BM4" t="str">
        <f t="shared" si="2"/>
        <v>EPS_EarningsSurprise</v>
      </c>
      <c r="BN4" t="str">
        <f t="shared" si="2"/>
        <v>EPS_EarningsSurprise</v>
      </c>
      <c r="BQ4" s="30" t="s">
        <v>129</v>
      </c>
      <c r="BR4" s="30" t="str">
        <v>EPS_EarningsSurprise</v>
      </c>
      <c r="BS4" s="31">
        <v>16</v>
      </c>
      <c r="BT4" s="30" t="str">
        <v>Dividend_Payout_Ratio_Q_Change</v>
      </c>
      <c r="BU4" s="31">
        <v>9</v>
      </c>
      <c r="BV4" s="30" t="str">
        <v>PE_Ratios</v>
      </c>
      <c r="BW4" s="31">
        <v>7</v>
      </c>
    </row>
    <row r="5" spans="1:75" ht="14.55" thickBot="1" x14ac:dyDescent="0.35">
      <c r="A5">
        <v>3</v>
      </c>
      <c r="B5" t="s">
        <v>31</v>
      </c>
      <c r="C5">
        <v>2018</v>
      </c>
      <c r="D5">
        <v>218</v>
      </c>
      <c r="E5">
        <v>3</v>
      </c>
      <c r="F5">
        <v>0.55504587155963303</v>
      </c>
      <c r="G5">
        <v>0.44</v>
      </c>
      <c r="H5">
        <v>1</v>
      </c>
      <c r="I5">
        <v>0.38</v>
      </c>
      <c r="J5">
        <v>0.56000000000000005</v>
      </c>
      <c r="K5">
        <v>0.38</v>
      </c>
      <c r="L5">
        <v>9</v>
      </c>
      <c r="M5" t="s">
        <v>49</v>
      </c>
      <c r="N5" t="s">
        <v>32</v>
      </c>
      <c r="O5" t="s">
        <v>55</v>
      </c>
      <c r="P5" t="s">
        <v>43</v>
      </c>
      <c r="Q5" t="s">
        <v>56</v>
      </c>
      <c r="R5" t="s">
        <v>57</v>
      </c>
      <c r="S5" t="s">
        <v>58</v>
      </c>
      <c r="T5" t="s">
        <v>51</v>
      </c>
      <c r="U5" t="s">
        <v>59</v>
      </c>
      <c r="V5" t="s">
        <v>52</v>
      </c>
      <c r="W5">
        <v>18.6996346</v>
      </c>
      <c r="X5">
        <v>17.733536699999998</v>
      </c>
      <c r="Y5">
        <v>16.505537</v>
      </c>
      <c r="Z5">
        <v>13.5914783</v>
      </c>
      <c r="AA5">
        <v>13.041869200000001</v>
      </c>
      <c r="AB5">
        <v>12.42538332</v>
      </c>
      <c r="AC5">
        <v>12.237610800000001</v>
      </c>
      <c r="AD5">
        <v>12.174555325</v>
      </c>
      <c r="AE5">
        <v>11.797661314999999</v>
      </c>
      <c r="AF5">
        <v>11.4563398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8</v>
      </c>
      <c r="BK5">
        <f>LARGE(AJ$7:AJ$80,$BI5)</f>
        <v>9</v>
      </c>
      <c r="BL5">
        <f>LARGE(AK$7:AK$80,$BI5)</f>
        <v>7</v>
      </c>
      <c r="BM5">
        <f>LARGE(AL$7:AL$80,$BI5)</f>
        <v>8</v>
      </c>
      <c r="BN5">
        <f>LARGE(AM$7:AM$80,$BI5)</f>
        <v>7</v>
      </c>
      <c r="BQ5" s="30" t="s">
        <v>130</v>
      </c>
      <c r="BR5" s="30" t="str">
        <v>DMA_50D/200D</v>
      </c>
      <c r="BS5" s="31">
        <v>9</v>
      </c>
      <c r="BT5" s="30" t="str">
        <v>EPS_EarningsSurprise</v>
      </c>
      <c r="BU5" s="31">
        <v>7</v>
      </c>
      <c r="BV5" s="30" t="str">
        <v>PE_Ratios</v>
      </c>
      <c r="BW5" s="31">
        <v>6</v>
      </c>
    </row>
    <row r="6" spans="1:75" x14ac:dyDescent="0.3">
      <c r="A6">
        <v>4</v>
      </c>
      <c r="B6" t="s">
        <v>31</v>
      </c>
      <c r="C6">
        <v>2018</v>
      </c>
      <c r="D6">
        <v>218</v>
      </c>
      <c r="E6">
        <v>4</v>
      </c>
      <c r="F6">
        <v>0.53669724770642202</v>
      </c>
      <c r="G6">
        <v>0.26</v>
      </c>
      <c r="H6">
        <v>4</v>
      </c>
      <c r="I6">
        <v>0.66</v>
      </c>
      <c r="J6">
        <v>0.86</v>
      </c>
      <c r="K6">
        <v>0.74</v>
      </c>
      <c r="L6">
        <v>9</v>
      </c>
      <c r="M6" t="s">
        <v>32</v>
      </c>
      <c r="N6" t="s">
        <v>41</v>
      </c>
      <c r="O6" t="s">
        <v>42</v>
      </c>
      <c r="P6" t="s">
        <v>60</v>
      </c>
      <c r="Q6" t="s">
        <v>61</v>
      </c>
      <c r="R6" t="s">
        <v>47</v>
      </c>
      <c r="S6" t="s">
        <v>62</v>
      </c>
      <c r="T6" t="s">
        <v>56</v>
      </c>
      <c r="U6" t="s">
        <v>63</v>
      </c>
      <c r="V6" t="s">
        <v>39</v>
      </c>
      <c r="W6">
        <v>9.045146506</v>
      </c>
      <c r="X6">
        <v>7.7670024081250002</v>
      </c>
      <c r="Y6">
        <v>7.2288484566666602</v>
      </c>
      <c r="Z6">
        <v>6.6338829807692301</v>
      </c>
      <c r="AA6">
        <v>6.3920057681818099</v>
      </c>
      <c r="AB6">
        <v>6.1713479624999996</v>
      </c>
      <c r="AC6">
        <v>6.0918549361538403</v>
      </c>
      <c r="AD6">
        <v>6.0903653114285703</v>
      </c>
      <c r="AE6">
        <v>6.0338469418181804</v>
      </c>
      <c r="AF6">
        <v>5.9532006281818104</v>
      </c>
      <c r="AH6" s="23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PE_Ratios</v>
      </c>
      <c r="BK6" t="str">
        <f t="shared" ref="BK6:BN6" si="3">INDEX($AH$7:$AH$80,MATCH(BK7,AJ$7:AJ$80,0))</f>
        <v>PE_Ratios</v>
      </c>
      <c r="BL6" t="str">
        <f t="shared" si="3"/>
        <v>PE_Ratios</v>
      </c>
      <c r="BM6" t="str">
        <f t="shared" si="3"/>
        <v>EPS_EarningsSurprise</v>
      </c>
      <c r="BN6" t="str">
        <f t="shared" si="3"/>
        <v>EPS_EarningsSurprise</v>
      </c>
      <c r="BQ6" s="32" t="s">
        <v>131</v>
      </c>
      <c r="BR6" s="30" t="str">
        <v>DMA_5D/200D</v>
      </c>
      <c r="BS6" s="31">
        <v>9</v>
      </c>
      <c r="BT6" s="30" t="str">
        <v>EPS_EarningsSurprise</v>
      </c>
      <c r="BU6" s="31">
        <v>8</v>
      </c>
      <c r="BV6" s="30" t="str">
        <v>EPS_EarningsSurprise</v>
      </c>
      <c r="BW6" s="31">
        <v>8</v>
      </c>
    </row>
    <row r="7" spans="1:75" x14ac:dyDescent="0.3">
      <c r="A7">
        <v>5</v>
      </c>
      <c r="B7" t="s">
        <v>31</v>
      </c>
      <c r="C7">
        <v>2018</v>
      </c>
      <c r="D7">
        <v>218</v>
      </c>
      <c r="E7">
        <v>5</v>
      </c>
      <c r="F7">
        <v>0.51834862385321101</v>
      </c>
      <c r="G7">
        <v>0.5</v>
      </c>
      <c r="H7">
        <v>8</v>
      </c>
      <c r="I7">
        <v>0.16</v>
      </c>
      <c r="J7">
        <v>0.7</v>
      </c>
      <c r="K7">
        <v>0.1</v>
      </c>
      <c r="L7">
        <v>7</v>
      </c>
      <c r="M7" t="s">
        <v>49</v>
      </c>
      <c r="N7" t="s">
        <v>64</v>
      </c>
      <c r="O7" t="s">
        <v>50</v>
      </c>
      <c r="P7" t="s">
        <v>35</v>
      </c>
      <c r="Q7" t="s">
        <v>65</v>
      </c>
      <c r="R7" t="s">
        <v>43</v>
      </c>
      <c r="S7" t="s">
        <v>66</v>
      </c>
      <c r="T7" t="s">
        <v>67</v>
      </c>
      <c r="U7" t="s">
        <v>57</v>
      </c>
      <c r="V7" t="s">
        <v>68</v>
      </c>
      <c r="W7">
        <v>4.0902753826999998</v>
      </c>
      <c r="X7">
        <v>3.7361904533461501</v>
      </c>
      <c r="Y7">
        <v>3.4593459411578902</v>
      </c>
      <c r="Z7">
        <v>3.4136731619999998</v>
      </c>
      <c r="AA7">
        <v>3.3917629197058798</v>
      </c>
      <c r="AB7">
        <v>3.3637945597307599</v>
      </c>
      <c r="AC7">
        <v>3.3476544933529402</v>
      </c>
      <c r="AD7">
        <v>3.32485192541666</v>
      </c>
      <c r="AE7">
        <v>3.2985800725652101</v>
      </c>
      <c r="AF7">
        <v>3.1926265892646999</v>
      </c>
      <c r="AH7" s="4" t="s">
        <v>32</v>
      </c>
      <c r="AI7" s="4">
        <f>COUNTIF($M$2:$M$101,AH7)</f>
        <v>41</v>
      </c>
      <c r="AJ7" s="3">
        <f t="shared" ref="AJ7:AJ38" si="4">COUNTIF($N$2:$N$101,$AH7)</f>
        <v>16</v>
      </c>
      <c r="AK7" s="3">
        <f t="shared" ref="AK7:AK38" si="5">COUNTIF($O$2:$O$101,$AH7)</f>
        <v>7</v>
      </c>
      <c r="AL7" s="3">
        <f t="shared" ref="AL7:AL38" si="6">COUNTIF($P$2:$P$101,$AH7)</f>
        <v>8</v>
      </c>
      <c r="AM7" s="5">
        <f t="shared" ref="AM7:AM38" si="7">COUNTIF($Q$2:$Q$101,$AH7)</f>
        <v>7</v>
      </c>
      <c r="AN7" s="4">
        <f>COUNTIF($M$106:$M$205,$AH7)</f>
        <v>56</v>
      </c>
      <c r="AO7" s="3">
        <f>COUNTIF($N$106:$N$205,$AH7)</f>
        <v>9</v>
      </c>
      <c r="AP7" s="3">
        <f>COUNTIF($O$106:$O$205,$AH7)</f>
        <v>5</v>
      </c>
      <c r="AQ7" s="3">
        <f>COUNTIF($P$106:$P$205,$AH7)</f>
        <v>8</v>
      </c>
      <c r="AR7" s="5">
        <f>COUNTIF($Q$106:$Q$205,$AH7)</f>
        <v>5</v>
      </c>
      <c r="AS7" s="4">
        <f>COUNTIF($M$210:$M$309,$AH7)</f>
        <v>44</v>
      </c>
      <c r="AT7" s="3">
        <f>COUNTIF($N$210:$N$309,$AH7)</f>
        <v>13</v>
      </c>
      <c r="AU7" s="3">
        <f>COUNTIF($O$210:$O$309,$AH7)</f>
        <v>8</v>
      </c>
      <c r="AV7" s="3">
        <f>COUNTIF($P$210:$P$309,$AH7)</f>
        <v>7</v>
      </c>
      <c r="AW7" s="5">
        <f>COUNTIF($Q$210:$Q$309,$AH7)</f>
        <v>2</v>
      </c>
      <c r="AX7" s="4">
        <f>COUNTIF($M$314:$M$413,$AH7)</f>
        <v>58</v>
      </c>
      <c r="AY7" s="3">
        <f>COUNTIF($N$314:$N$413,$AH7)</f>
        <v>14</v>
      </c>
      <c r="AZ7" s="3">
        <f>COUNTIF($O$314:$O$413,$AH7)</f>
        <v>4</v>
      </c>
      <c r="BA7" s="3">
        <f>COUNTIF($P$314:$P$413,$AH7)</f>
        <v>2</v>
      </c>
      <c r="BB7" s="5">
        <f>COUNTIF($Q$314:$Q$413,$AH7)</f>
        <v>2</v>
      </c>
      <c r="BC7" s="4">
        <f>COUNTIF($M$418:$M$517,$AH7)</f>
        <v>17</v>
      </c>
      <c r="BD7" s="3">
        <f>COUNTIF($N$418:$N$517,$AH7)</f>
        <v>11</v>
      </c>
      <c r="BE7" s="3">
        <f>COUNTIF($O$418:$O$517,$AH7)</f>
        <v>10</v>
      </c>
      <c r="BF7" s="3">
        <f>COUNTIF($P$417:$P$518,$AH7)</f>
        <v>5</v>
      </c>
      <c r="BG7" s="5">
        <f>COUNTIF($Q$417:$Q$518,$AH7)</f>
        <v>6</v>
      </c>
      <c r="BI7">
        <v>3</v>
      </c>
      <c r="BJ7">
        <f>LARGE(AI$7:AI$80,$BI7)</f>
        <v>7</v>
      </c>
      <c r="BK7">
        <f>LARGE(AJ$7:AJ$80,$BI7)</f>
        <v>7</v>
      </c>
      <c r="BL7">
        <f>LARGE(AK$7:AK$80,$BI7)</f>
        <v>6</v>
      </c>
      <c r="BM7">
        <f>LARGE(AL$7:AL$80,$BI7)</f>
        <v>8</v>
      </c>
      <c r="BN7">
        <f>LARGE(AM$7:AM$80,$BI7)</f>
        <v>7</v>
      </c>
      <c r="BQ7" s="33" t="s">
        <v>132</v>
      </c>
      <c r="BR7" s="55" t="str">
        <v>Dividend_Payout_Ratio_Y_Change</v>
      </c>
      <c r="BS7" s="35">
        <v>8</v>
      </c>
      <c r="BT7" s="30" t="str">
        <v>EPS_EarningsSurprise</v>
      </c>
      <c r="BU7" s="31">
        <v>7</v>
      </c>
      <c r="BV7" s="30" t="str">
        <v>EPS_EarningsSurprise</v>
      </c>
      <c r="BW7" s="31">
        <v>7</v>
      </c>
    </row>
    <row r="8" spans="1:75" x14ac:dyDescent="0.3">
      <c r="A8">
        <v>6</v>
      </c>
      <c r="B8" t="s">
        <v>31</v>
      </c>
      <c r="C8">
        <v>2018</v>
      </c>
      <c r="D8">
        <v>218</v>
      </c>
      <c r="E8">
        <v>6</v>
      </c>
      <c r="F8">
        <v>0.58256880733944905</v>
      </c>
      <c r="G8">
        <v>0.16</v>
      </c>
      <c r="H8">
        <v>3</v>
      </c>
      <c r="I8">
        <v>0.48</v>
      </c>
      <c r="J8">
        <v>0.54</v>
      </c>
      <c r="K8">
        <v>0.28000000000000003</v>
      </c>
      <c r="L8">
        <v>1</v>
      </c>
      <c r="M8" t="s">
        <v>45</v>
      </c>
      <c r="N8" t="s">
        <v>43</v>
      </c>
      <c r="O8" t="s">
        <v>69</v>
      </c>
      <c r="P8" t="s">
        <v>44</v>
      </c>
      <c r="Q8" t="s">
        <v>70</v>
      </c>
      <c r="R8" t="s">
        <v>32</v>
      </c>
      <c r="S8" t="s">
        <v>71</v>
      </c>
      <c r="T8" t="s">
        <v>54</v>
      </c>
      <c r="U8" t="s">
        <v>65</v>
      </c>
      <c r="V8" t="s">
        <v>72</v>
      </c>
      <c r="W8">
        <v>7.1034745800000003</v>
      </c>
      <c r="X8">
        <v>6.8601309835294098</v>
      </c>
      <c r="Y8">
        <v>6.70528428142857</v>
      </c>
      <c r="Z8">
        <v>6.5520780074999996</v>
      </c>
      <c r="AA8">
        <v>6.5139764392307598</v>
      </c>
      <c r="AB8">
        <v>6.4394358006896502</v>
      </c>
      <c r="AC8">
        <v>6.3556117299999997</v>
      </c>
      <c r="AD8">
        <v>6.1157668611110996</v>
      </c>
      <c r="AE8">
        <v>6.0154831694117599</v>
      </c>
      <c r="AF8">
        <v>5.8791135347058798</v>
      </c>
      <c r="AH8" s="4" t="s">
        <v>33</v>
      </c>
      <c r="AI8" s="4">
        <f t="shared" ref="AI8:AI71" si="8">COUNTIF($M$2:$M$101,AH8)</f>
        <v>0</v>
      </c>
      <c r="AJ8" s="3">
        <f t="shared" si="4"/>
        <v>2</v>
      </c>
      <c r="AK8" s="3">
        <f t="shared" si="5"/>
        <v>0</v>
      </c>
      <c r="AL8" s="3">
        <f t="shared" si="6"/>
        <v>0</v>
      </c>
      <c r="AM8" s="5">
        <f t="shared" si="7"/>
        <v>0</v>
      </c>
      <c r="AN8" s="4">
        <f t="shared" ref="AN8:AN71" si="9">COUNTIF($M$106:$M$205,$AH8)</f>
        <v>0</v>
      </c>
      <c r="AO8" s="3">
        <f t="shared" ref="AO8:AO71" si="10">COUNTIF($N$106:$N$205,$AH8)</f>
        <v>0</v>
      </c>
      <c r="AP8" s="3">
        <f t="shared" ref="AP8:AP71" si="11">COUNTIF($O$106:$O$205,$AH8)</f>
        <v>0</v>
      </c>
      <c r="AQ8" s="3">
        <f t="shared" ref="AQ8:AQ71" si="12">COUNTIF($P$106:$P$205,$AH8)</f>
        <v>0</v>
      </c>
      <c r="AR8" s="5">
        <f t="shared" ref="AR8:AR71" si="13">COUNTIF($Q$106:$Q$205,$AH8)</f>
        <v>0</v>
      </c>
      <c r="AS8" s="4">
        <f t="shared" ref="AS8:AS71" si="14">COUNTIF($M$210:$M$309,$AH8)</f>
        <v>0</v>
      </c>
      <c r="AT8" s="3">
        <f t="shared" ref="AT8:AT71" si="15">COUNTIF($N$210:$N$309,$AH8)</f>
        <v>1</v>
      </c>
      <c r="AU8" s="3">
        <f t="shared" ref="AU8:AU71" si="16">COUNTIF($O$210:$O$309,$AH8)</f>
        <v>1</v>
      </c>
      <c r="AV8" s="3">
        <f t="shared" ref="AV8:AV71" si="17">COUNTIF($P$210:$P$309,$AH8)</f>
        <v>0</v>
      </c>
      <c r="AW8" s="5">
        <f t="shared" ref="AW8:AW71" si="18">COUNTIF($Q$210:$Q$309,$AH8)</f>
        <v>0</v>
      </c>
      <c r="AX8" s="4">
        <f t="shared" ref="AX8:AX71" si="19">COUNTIF($M$314:$M$413,$AH8)</f>
        <v>1</v>
      </c>
      <c r="AY8" s="3">
        <f t="shared" ref="AY8:AY71" si="20">COUNTIF($N$314:$N$413,$AH8)</f>
        <v>1</v>
      </c>
      <c r="AZ8" s="3">
        <f t="shared" ref="AZ8:AZ71" si="21">COUNTIF($O$314:$O$413,$AH8)</f>
        <v>0</v>
      </c>
      <c r="BA8" s="3">
        <f t="shared" ref="BA8:BA71" si="22">COUNTIF($P$314:$P$413,$AH8)</f>
        <v>0</v>
      </c>
      <c r="BB8" s="5">
        <f t="shared" ref="BB8:BB71" si="23">COUNTIF($Q$314:$Q$413,$AH8)</f>
        <v>0</v>
      </c>
      <c r="BC8" s="4">
        <f t="shared" ref="BC8:BC71" si="24">COUNTIF($M$418:$M$517,$AH8)</f>
        <v>0</v>
      </c>
      <c r="BD8" s="3">
        <f t="shared" ref="BD8:BD71" si="25">COUNTIF($N$418:$N$517,$AH8)</f>
        <v>0</v>
      </c>
      <c r="BE8" s="3">
        <f t="shared" ref="BE8:BE71" si="26">COUNTIF($O$418:$O$517,$AH8)</f>
        <v>1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EPS_EarningsSurprise</v>
      </c>
      <c r="BK8" t="str">
        <f t="shared" ref="BK8:BN8" si="29">INDEX($AH$7:$AH$80,MATCH(BK9,AO$7:AO$80,0))</f>
        <v>Return_On_Assets_Q_Change</v>
      </c>
      <c r="BL8" t="str">
        <f t="shared" si="29"/>
        <v>Return_On_Assets_Q_Change</v>
      </c>
      <c r="BM8" t="str">
        <f t="shared" si="29"/>
        <v>DMA_50D/200D</v>
      </c>
      <c r="BN8" t="str">
        <f t="shared" si="29"/>
        <v>DMA_50D/200D</v>
      </c>
      <c r="BQ8" s="27">
        <v>2017</v>
      </c>
      <c r="BR8" s="54"/>
      <c r="BS8" s="29"/>
      <c r="BT8" s="30"/>
      <c r="BU8" s="31"/>
      <c r="BV8" s="30"/>
      <c r="BW8" s="31"/>
    </row>
    <row r="9" spans="1:75" x14ac:dyDescent="0.3">
      <c r="A9">
        <v>7</v>
      </c>
      <c r="B9" t="s">
        <v>31</v>
      </c>
      <c r="C9">
        <v>2018</v>
      </c>
      <c r="D9">
        <v>218</v>
      </c>
      <c r="E9">
        <v>7</v>
      </c>
      <c r="F9">
        <v>0.54587155963302703</v>
      </c>
      <c r="G9">
        <v>0.02</v>
      </c>
      <c r="H9">
        <v>6</v>
      </c>
      <c r="I9">
        <v>0.74</v>
      </c>
      <c r="J9">
        <v>0.96</v>
      </c>
      <c r="K9">
        <v>0.28000000000000003</v>
      </c>
      <c r="L9">
        <v>9</v>
      </c>
      <c r="M9" t="s">
        <v>32</v>
      </c>
      <c r="N9" t="s">
        <v>41</v>
      </c>
      <c r="O9" t="s">
        <v>44</v>
      </c>
      <c r="P9" t="s">
        <v>45</v>
      </c>
      <c r="Q9" t="s">
        <v>54</v>
      </c>
      <c r="R9" t="s">
        <v>63</v>
      </c>
      <c r="S9" t="s">
        <v>48</v>
      </c>
      <c r="T9" t="s">
        <v>36</v>
      </c>
      <c r="U9" t="s">
        <v>42</v>
      </c>
      <c r="V9" t="s">
        <v>73</v>
      </c>
      <c r="W9">
        <v>10.115091233165201</v>
      </c>
      <c r="X9">
        <v>8.1474130967073108</v>
      </c>
      <c r="Y9">
        <v>7.7526292739506104</v>
      </c>
      <c r="Z9">
        <v>7.4383420134351796</v>
      </c>
      <c r="AA9">
        <v>7.4327595888888798</v>
      </c>
      <c r="AB9">
        <v>7.1264682415999996</v>
      </c>
      <c r="AC9">
        <v>7.1018523162244804</v>
      </c>
      <c r="AD9">
        <v>6.9326259235483798</v>
      </c>
      <c r="AE9">
        <v>6.86836417059701</v>
      </c>
      <c r="AF9">
        <v>6.7522125192452798</v>
      </c>
      <c r="AH9" s="4" t="s">
        <v>34</v>
      </c>
      <c r="AI9" s="4">
        <f t="shared" si="8"/>
        <v>0</v>
      </c>
      <c r="AJ9" s="3">
        <f t="shared" si="4"/>
        <v>1</v>
      </c>
      <c r="AK9" s="3">
        <f t="shared" si="5"/>
        <v>1</v>
      </c>
      <c r="AL9" s="3">
        <f t="shared" si="6"/>
        <v>0</v>
      </c>
      <c r="AM9" s="5">
        <f t="shared" si="7"/>
        <v>0</v>
      </c>
      <c r="AN9" s="4">
        <f t="shared" si="9"/>
        <v>1</v>
      </c>
      <c r="AO9" s="3">
        <f t="shared" si="10"/>
        <v>1</v>
      </c>
      <c r="AP9" s="3">
        <f t="shared" si="11"/>
        <v>2</v>
      </c>
      <c r="AQ9" s="3">
        <f t="shared" si="12"/>
        <v>1</v>
      </c>
      <c r="AR9" s="5">
        <f t="shared" si="13"/>
        <v>0</v>
      </c>
      <c r="AS9" s="4">
        <f t="shared" si="14"/>
        <v>0</v>
      </c>
      <c r="AT9" s="3">
        <f t="shared" si="15"/>
        <v>1</v>
      </c>
      <c r="AU9" s="3">
        <f t="shared" si="16"/>
        <v>0</v>
      </c>
      <c r="AV9" s="3">
        <f t="shared" si="17"/>
        <v>0</v>
      </c>
      <c r="AW9" s="5">
        <f t="shared" si="18"/>
        <v>0</v>
      </c>
      <c r="AX9" s="4">
        <f t="shared" si="19"/>
        <v>0</v>
      </c>
      <c r="AY9" s="3">
        <f t="shared" si="20"/>
        <v>1</v>
      </c>
      <c r="AZ9" s="3">
        <f t="shared" si="21"/>
        <v>1</v>
      </c>
      <c r="BA9" s="3">
        <f t="shared" si="22"/>
        <v>0</v>
      </c>
      <c r="BB9" s="5">
        <f t="shared" si="23"/>
        <v>0</v>
      </c>
      <c r="BC9" s="4">
        <f t="shared" si="24"/>
        <v>2</v>
      </c>
      <c r="BD9" s="3">
        <f t="shared" si="25"/>
        <v>2</v>
      </c>
      <c r="BE9" s="3">
        <f t="shared" si="26"/>
        <v>2</v>
      </c>
      <c r="BF9" s="3">
        <f t="shared" si="27"/>
        <v>2</v>
      </c>
      <c r="BG9" s="5">
        <f t="shared" si="28"/>
        <v>2</v>
      </c>
      <c r="BI9">
        <v>1</v>
      </c>
      <c r="BJ9">
        <f>LARGE(AN$7:AN$80,$BI9)</f>
        <v>56</v>
      </c>
      <c r="BK9">
        <f t="shared" ref="BK9:BN9" si="30">LARGE(AO$7:AO$80,$BI9)</f>
        <v>15</v>
      </c>
      <c r="BL9">
        <f t="shared" si="30"/>
        <v>14</v>
      </c>
      <c r="BM9">
        <f t="shared" si="30"/>
        <v>11</v>
      </c>
      <c r="BN9">
        <f t="shared" si="30"/>
        <v>8</v>
      </c>
      <c r="BQ9" s="30" t="s">
        <v>128</v>
      </c>
      <c r="BR9" s="30" t="str">
        <f t="array" ref="BR9:BR13">TRANSPOSE(BJ8:BN8)</f>
        <v>EPS_EarningsSurprise</v>
      </c>
      <c r="BS9" s="31">
        <f t="array" ref="BS9:BS13">TRANSPOSE(BJ9:BN9)</f>
        <v>56</v>
      </c>
      <c r="BT9" s="30" t="str">
        <f t="array" ref="BT9:BT13">TRANSPOSE(BJ10:BN10)</f>
        <v>Dividend_Payout_Ratio_Q_Change</v>
      </c>
      <c r="BU9" s="31">
        <f t="array" ref="BU9:BU13">TRANSPOSE(BJ11:BN11)</f>
        <v>4</v>
      </c>
      <c r="BV9" s="30" t="str">
        <f t="array" ref="BV9:BV13">TRANSPOSE(BJ12:BN12)</f>
        <v>Return_On_Assets_Q_Change</v>
      </c>
      <c r="BW9" s="31">
        <f t="array" ref="BW9:BW13">TRANSPOSE(BJ13:BN13)</f>
        <v>3</v>
      </c>
    </row>
    <row r="10" spans="1:75" x14ac:dyDescent="0.3">
      <c r="A10">
        <v>8</v>
      </c>
      <c r="B10" t="s">
        <v>31</v>
      </c>
      <c r="C10">
        <v>2018</v>
      </c>
      <c r="D10">
        <v>218</v>
      </c>
      <c r="E10">
        <v>8</v>
      </c>
      <c r="F10">
        <v>0.55045871559632997</v>
      </c>
      <c r="G10">
        <v>0.02</v>
      </c>
      <c r="H10">
        <v>8</v>
      </c>
      <c r="I10">
        <v>0.8</v>
      </c>
      <c r="J10">
        <v>0.42</v>
      </c>
      <c r="K10">
        <v>0.38</v>
      </c>
      <c r="L10">
        <v>5</v>
      </c>
      <c r="M10" t="s">
        <v>32</v>
      </c>
      <c r="N10" t="s">
        <v>42</v>
      </c>
      <c r="O10" t="s">
        <v>60</v>
      </c>
      <c r="P10" t="s">
        <v>74</v>
      </c>
      <c r="Q10" t="s">
        <v>36</v>
      </c>
      <c r="R10" t="s">
        <v>47</v>
      </c>
      <c r="S10" t="s">
        <v>68</v>
      </c>
      <c r="T10" t="s">
        <v>57</v>
      </c>
      <c r="U10" t="s">
        <v>48</v>
      </c>
      <c r="V10" t="s">
        <v>53</v>
      </c>
      <c r="W10">
        <v>8.4407953329629599</v>
      </c>
      <c r="X10">
        <v>7.5713730910714201</v>
      </c>
      <c r="Y10">
        <v>7.0305531340909004</v>
      </c>
      <c r="Z10">
        <v>6.8955667329090904</v>
      </c>
      <c r="AA10">
        <v>6.7553963550200002</v>
      </c>
      <c r="AB10">
        <v>6.7263306344078897</v>
      </c>
      <c r="AC10">
        <v>6.6676152116595704</v>
      </c>
      <c r="AD10">
        <v>6.65605603577011</v>
      </c>
      <c r="AE10">
        <v>6.6369817046376802</v>
      </c>
      <c r="AF10">
        <v>6.6211097815254201</v>
      </c>
      <c r="AH10" s="4" t="s">
        <v>35</v>
      </c>
      <c r="AI10" s="4">
        <f t="shared" si="8"/>
        <v>1</v>
      </c>
      <c r="AJ10" s="3">
        <f t="shared" si="4"/>
        <v>0</v>
      </c>
      <c r="AK10" s="3">
        <f t="shared" si="5"/>
        <v>0</v>
      </c>
      <c r="AL10" s="3">
        <f t="shared" si="6"/>
        <v>2</v>
      </c>
      <c r="AM10" s="5">
        <f t="shared" si="7"/>
        <v>0</v>
      </c>
      <c r="AN10" s="4">
        <f t="shared" si="9"/>
        <v>0</v>
      </c>
      <c r="AO10" s="3">
        <f t="shared" si="10"/>
        <v>0</v>
      </c>
      <c r="AP10" s="3">
        <f t="shared" si="11"/>
        <v>0</v>
      </c>
      <c r="AQ10" s="3">
        <f t="shared" si="12"/>
        <v>0</v>
      </c>
      <c r="AR10" s="5">
        <f t="shared" si="13"/>
        <v>0</v>
      </c>
      <c r="AS10" s="4">
        <f t="shared" si="14"/>
        <v>0</v>
      </c>
      <c r="AT10" s="3">
        <f t="shared" si="15"/>
        <v>0</v>
      </c>
      <c r="AU10" s="3">
        <f t="shared" si="16"/>
        <v>0</v>
      </c>
      <c r="AV10" s="3">
        <f t="shared" si="17"/>
        <v>0</v>
      </c>
      <c r="AW10" s="5">
        <f t="shared" si="18"/>
        <v>0</v>
      </c>
      <c r="AX10" s="4">
        <f t="shared" si="19"/>
        <v>1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1</v>
      </c>
      <c r="BE10" s="3">
        <f t="shared" si="26"/>
        <v>0</v>
      </c>
      <c r="BF10" s="3">
        <f t="shared" si="27"/>
        <v>2</v>
      </c>
      <c r="BG10" s="5">
        <f t="shared" si="28"/>
        <v>0</v>
      </c>
      <c r="BJ10" t="str">
        <f>INDEX($AH$7:$AH$80,MATCH(BJ11,AN$7:AN$80,0))</f>
        <v>Dividend_Payout_Ratio_Q_Change</v>
      </c>
      <c r="BK10" t="str">
        <f t="shared" ref="BK10:BN10" si="31">INDEX($AH$7:$AH$80,MATCH(BK11,AO$7:AO$80,0))</f>
        <v>EPS_EarningsSurprise</v>
      </c>
      <c r="BL10" t="str">
        <f t="shared" si="31"/>
        <v>DMA_50D/200D</v>
      </c>
      <c r="BM10" t="str">
        <f t="shared" si="31"/>
        <v>EPS_EarningsSurprise</v>
      </c>
      <c r="BN10" t="str">
        <f t="shared" si="31"/>
        <v>Return_On_Assets_Q_Change</v>
      </c>
      <c r="BQ10" s="30" t="s">
        <v>129</v>
      </c>
      <c r="BR10" s="30" t="str">
        <v>Return_On_Assets_Q_Change</v>
      </c>
      <c r="BS10" s="31">
        <v>15</v>
      </c>
      <c r="BT10" s="30" t="str">
        <v>EPS_EarningsSurprise</v>
      </c>
      <c r="BU10" s="31">
        <v>9</v>
      </c>
      <c r="BV10" s="30" t="str">
        <v>DMA_50D/200D</v>
      </c>
      <c r="BW10" s="31">
        <v>7</v>
      </c>
    </row>
    <row r="11" spans="1:75" x14ac:dyDescent="0.3">
      <c r="A11">
        <v>9</v>
      </c>
      <c r="B11" t="s">
        <v>31</v>
      </c>
      <c r="C11">
        <v>2018</v>
      </c>
      <c r="D11">
        <v>218</v>
      </c>
      <c r="E11">
        <v>9</v>
      </c>
      <c r="F11">
        <v>0.51376146788990795</v>
      </c>
      <c r="G11">
        <v>0.14000000000000001</v>
      </c>
      <c r="H11">
        <v>9</v>
      </c>
      <c r="I11">
        <v>0.86</v>
      </c>
      <c r="J11">
        <v>0.56000000000000005</v>
      </c>
      <c r="K11">
        <v>0.57999999999999996</v>
      </c>
      <c r="L11">
        <v>3</v>
      </c>
      <c r="M11" t="s">
        <v>32</v>
      </c>
      <c r="N11" t="s">
        <v>75</v>
      </c>
      <c r="O11" t="s">
        <v>45</v>
      </c>
      <c r="P11" t="s">
        <v>43</v>
      </c>
      <c r="Q11" t="s">
        <v>41</v>
      </c>
      <c r="R11" t="s">
        <v>71</v>
      </c>
      <c r="S11" t="s">
        <v>57</v>
      </c>
      <c r="T11" t="s">
        <v>76</v>
      </c>
      <c r="U11" t="s">
        <v>59</v>
      </c>
      <c r="V11" t="s">
        <v>42</v>
      </c>
      <c r="W11">
        <v>3.88518190638709</v>
      </c>
      <c r="X11">
        <v>3.8217829135897401</v>
      </c>
      <c r="Y11">
        <v>3.81673039378571</v>
      </c>
      <c r="Z11">
        <v>3.7996941872222201</v>
      </c>
      <c r="AA11">
        <v>3.76422231324324</v>
      </c>
      <c r="AB11">
        <v>3.6334878345384598</v>
      </c>
      <c r="AC11">
        <v>3.5873777748367299</v>
      </c>
      <c r="AD11">
        <v>3.5856224069999998</v>
      </c>
      <c r="AE11">
        <v>3.5733339627857101</v>
      </c>
      <c r="AF11">
        <v>3.57278030705405</v>
      </c>
      <c r="AH11" s="4" t="s">
        <v>36</v>
      </c>
      <c r="AI11" s="4">
        <f t="shared" si="8"/>
        <v>1</v>
      </c>
      <c r="AJ11" s="3">
        <f t="shared" si="4"/>
        <v>0</v>
      </c>
      <c r="AK11" s="3">
        <f t="shared" si="5"/>
        <v>1</v>
      </c>
      <c r="AL11" s="3">
        <f t="shared" si="6"/>
        <v>0</v>
      </c>
      <c r="AM11" s="5">
        <f t="shared" si="7"/>
        <v>2</v>
      </c>
      <c r="AN11" s="4">
        <f t="shared" si="9"/>
        <v>0</v>
      </c>
      <c r="AO11" s="3">
        <f t="shared" si="10"/>
        <v>4</v>
      </c>
      <c r="AP11" s="3">
        <f t="shared" si="11"/>
        <v>2</v>
      </c>
      <c r="AQ11" s="3">
        <f t="shared" si="12"/>
        <v>0</v>
      </c>
      <c r="AR11" s="5">
        <f t="shared" si="13"/>
        <v>1</v>
      </c>
      <c r="AS11" s="4">
        <f t="shared" si="14"/>
        <v>4</v>
      </c>
      <c r="AT11" s="3">
        <f t="shared" si="15"/>
        <v>2</v>
      </c>
      <c r="AU11" s="3">
        <f t="shared" si="16"/>
        <v>2</v>
      </c>
      <c r="AV11" s="3">
        <f t="shared" si="17"/>
        <v>1</v>
      </c>
      <c r="AW11" s="5">
        <f t="shared" si="18"/>
        <v>0</v>
      </c>
      <c r="AX11" s="4">
        <f t="shared" si="19"/>
        <v>3</v>
      </c>
      <c r="AY11" s="3">
        <f t="shared" si="20"/>
        <v>6</v>
      </c>
      <c r="AZ11" s="3">
        <f t="shared" si="21"/>
        <v>5</v>
      </c>
      <c r="BA11" s="3">
        <f t="shared" si="22"/>
        <v>10</v>
      </c>
      <c r="BB11" s="5">
        <f t="shared" si="23"/>
        <v>4</v>
      </c>
      <c r="BC11" s="4">
        <f t="shared" si="24"/>
        <v>8</v>
      </c>
      <c r="BD11" s="3">
        <f t="shared" si="25"/>
        <v>6</v>
      </c>
      <c r="BE11" s="3">
        <f t="shared" si="26"/>
        <v>6</v>
      </c>
      <c r="BF11" s="3">
        <f t="shared" si="27"/>
        <v>7</v>
      </c>
      <c r="BG11" s="5">
        <f t="shared" si="28"/>
        <v>2</v>
      </c>
      <c r="BI11">
        <v>2</v>
      </c>
      <c r="BJ11">
        <f>LARGE(AN$7:AN$80,$BI11)</f>
        <v>4</v>
      </c>
      <c r="BK11">
        <f t="shared" ref="BK11:BN11" si="32">LARGE(AO$7:AO$80,$BI11)</f>
        <v>9</v>
      </c>
      <c r="BL11">
        <f t="shared" si="32"/>
        <v>8</v>
      </c>
      <c r="BM11">
        <f t="shared" si="32"/>
        <v>8</v>
      </c>
      <c r="BN11">
        <f t="shared" si="32"/>
        <v>7</v>
      </c>
      <c r="BQ11" s="30" t="s">
        <v>130</v>
      </c>
      <c r="BR11" s="30" t="str">
        <v>Return_On_Assets_Q_Change</v>
      </c>
      <c r="BS11" s="31">
        <v>14</v>
      </c>
      <c r="BT11" s="30" t="str">
        <v>DMA_50D/200D</v>
      </c>
      <c r="BU11" s="31">
        <v>8</v>
      </c>
      <c r="BV11" s="30" t="str">
        <v>Dividend_Payout_Ratio_Y_Change</v>
      </c>
      <c r="BW11" s="31">
        <v>6</v>
      </c>
    </row>
    <row r="12" spans="1:75" x14ac:dyDescent="0.3">
      <c r="A12">
        <v>10</v>
      </c>
      <c r="B12" t="s">
        <v>31</v>
      </c>
      <c r="C12">
        <v>2018</v>
      </c>
      <c r="D12">
        <v>218</v>
      </c>
      <c r="E12">
        <v>10</v>
      </c>
      <c r="F12">
        <v>0.54128440366972397</v>
      </c>
      <c r="G12">
        <v>0.04</v>
      </c>
      <c r="H12">
        <v>3</v>
      </c>
      <c r="I12">
        <v>0.3</v>
      </c>
      <c r="J12">
        <v>0.66</v>
      </c>
      <c r="K12">
        <v>0.06</v>
      </c>
      <c r="L12">
        <v>8</v>
      </c>
      <c r="M12" t="s">
        <v>32</v>
      </c>
      <c r="N12" t="s">
        <v>49</v>
      </c>
      <c r="O12" t="s">
        <v>77</v>
      </c>
      <c r="P12" t="s">
        <v>78</v>
      </c>
      <c r="Q12" t="s">
        <v>39</v>
      </c>
      <c r="R12" t="s">
        <v>79</v>
      </c>
      <c r="S12" t="s">
        <v>36</v>
      </c>
      <c r="T12" t="s">
        <v>57</v>
      </c>
      <c r="U12" t="s">
        <v>68</v>
      </c>
      <c r="V12" t="s">
        <v>80</v>
      </c>
      <c r="W12">
        <v>12.7150892855999</v>
      </c>
      <c r="X12">
        <v>10.754300846</v>
      </c>
      <c r="Y12">
        <v>10.6893457125</v>
      </c>
      <c r="Z12">
        <v>10.3764607815384</v>
      </c>
      <c r="AA12">
        <v>10.209912465454501</v>
      </c>
      <c r="AB12">
        <v>10.1412715833333</v>
      </c>
      <c r="AC12">
        <v>10.0758313111111</v>
      </c>
      <c r="AD12">
        <v>10.0423411541666</v>
      </c>
      <c r="AE12">
        <v>10.004566889333301</v>
      </c>
      <c r="AF12">
        <v>9.9081508350000007</v>
      </c>
      <c r="AH12" s="4" t="s">
        <v>37</v>
      </c>
      <c r="AI12" s="4">
        <f t="shared" si="8"/>
        <v>0</v>
      </c>
      <c r="AJ12" s="3">
        <f t="shared" si="4"/>
        <v>0</v>
      </c>
      <c r="AK12" s="3">
        <f t="shared" si="5"/>
        <v>1</v>
      </c>
      <c r="AL12" s="3">
        <f t="shared" si="6"/>
        <v>0</v>
      </c>
      <c r="AM12" s="5">
        <f t="shared" si="7"/>
        <v>2</v>
      </c>
      <c r="AN12" s="4">
        <f t="shared" si="9"/>
        <v>1</v>
      </c>
      <c r="AO12" s="3">
        <f t="shared" si="10"/>
        <v>3</v>
      </c>
      <c r="AP12" s="3">
        <f t="shared" si="11"/>
        <v>4</v>
      </c>
      <c r="AQ12" s="3">
        <f t="shared" si="12"/>
        <v>0</v>
      </c>
      <c r="AR12" s="5">
        <f t="shared" si="13"/>
        <v>3</v>
      </c>
      <c r="AS12" s="4">
        <f t="shared" si="14"/>
        <v>1</v>
      </c>
      <c r="AT12" s="3">
        <f t="shared" si="15"/>
        <v>1</v>
      </c>
      <c r="AU12" s="3">
        <f t="shared" si="16"/>
        <v>3</v>
      </c>
      <c r="AV12" s="3">
        <f t="shared" si="17"/>
        <v>1</v>
      </c>
      <c r="AW12" s="5">
        <f t="shared" si="18"/>
        <v>0</v>
      </c>
      <c r="AX12" s="4">
        <f t="shared" si="19"/>
        <v>0</v>
      </c>
      <c r="AY12" s="3">
        <f t="shared" si="20"/>
        <v>1</v>
      </c>
      <c r="AZ12" s="3">
        <f t="shared" si="21"/>
        <v>2</v>
      </c>
      <c r="BA12" s="3">
        <f t="shared" si="22"/>
        <v>1</v>
      </c>
      <c r="BB12" s="5">
        <f t="shared" si="23"/>
        <v>2</v>
      </c>
      <c r="BC12" s="4">
        <f t="shared" si="24"/>
        <v>0</v>
      </c>
      <c r="BD12" s="3">
        <f t="shared" si="25"/>
        <v>1</v>
      </c>
      <c r="BE12" s="3">
        <f t="shared" si="26"/>
        <v>1</v>
      </c>
      <c r="BF12" s="3">
        <f t="shared" si="27"/>
        <v>2</v>
      </c>
      <c r="BG12" s="5">
        <f t="shared" si="28"/>
        <v>5</v>
      </c>
      <c r="BJ12" t="str">
        <f>INDEX($AH$7:$AH$80,MATCH(BJ13,AN$7:AN$80,0))</f>
        <v>Return_On_Assets_Q_Change</v>
      </c>
      <c r="BK12" t="str">
        <f t="shared" ref="BK12:BN12" si="33">INDEX($AH$7:$AH$80,MATCH(BK13,AO$7:AO$80,0))</f>
        <v>DMA_50D/200D</v>
      </c>
      <c r="BL12" t="str">
        <f t="shared" si="33"/>
        <v>Dividend_Payout_Ratio_Y_Change</v>
      </c>
      <c r="BM12" t="str">
        <f t="shared" si="33"/>
        <v>PC_Ratios</v>
      </c>
      <c r="BN12" t="str">
        <f t="shared" si="33"/>
        <v>EPS_EarningsSurprise</v>
      </c>
      <c r="BQ12" s="32" t="s">
        <v>131</v>
      </c>
      <c r="BR12" s="30" t="str">
        <v>DMA_50D/200D</v>
      </c>
      <c r="BS12" s="31">
        <v>11</v>
      </c>
      <c r="BT12" s="30" t="str">
        <v>EPS_EarningsSurprise</v>
      </c>
      <c r="BU12" s="31">
        <v>8</v>
      </c>
      <c r="BV12" s="30" t="str">
        <v>PC_Ratios</v>
      </c>
      <c r="BW12" s="31">
        <v>4</v>
      </c>
    </row>
    <row r="13" spans="1:75" x14ac:dyDescent="0.3">
      <c r="A13">
        <v>11</v>
      </c>
      <c r="B13" t="s">
        <v>31</v>
      </c>
      <c r="C13">
        <v>2018</v>
      </c>
      <c r="D13">
        <v>218</v>
      </c>
      <c r="E13">
        <v>11</v>
      </c>
      <c r="F13">
        <v>0.55504587155963303</v>
      </c>
      <c r="G13">
        <v>0.08</v>
      </c>
      <c r="H13">
        <v>6</v>
      </c>
      <c r="I13">
        <v>0.3</v>
      </c>
      <c r="J13">
        <v>1</v>
      </c>
      <c r="K13">
        <v>0.64</v>
      </c>
      <c r="L13">
        <v>4</v>
      </c>
      <c r="M13" t="s">
        <v>32</v>
      </c>
      <c r="N13" t="s">
        <v>44</v>
      </c>
      <c r="O13" t="s">
        <v>42</v>
      </c>
      <c r="P13" t="s">
        <v>41</v>
      </c>
      <c r="Q13" t="s">
        <v>47</v>
      </c>
      <c r="R13" t="s">
        <v>71</v>
      </c>
      <c r="S13" t="s">
        <v>81</v>
      </c>
      <c r="T13" t="s">
        <v>43</v>
      </c>
      <c r="U13" t="s">
        <v>54</v>
      </c>
      <c r="V13" t="s">
        <v>82</v>
      </c>
      <c r="W13">
        <v>5.7304420033880596</v>
      </c>
      <c r="X13">
        <v>5.6502624058749999</v>
      </c>
      <c r="Y13">
        <v>5.1528690400882304</v>
      </c>
      <c r="Z13">
        <v>5.1499097601052597</v>
      </c>
      <c r="AA13">
        <v>4.8256409269230698</v>
      </c>
      <c r="AB13">
        <v>4.70463495252777</v>
      </c>
      <c r="AC13">
        <v>4.6465786541025604</v>
      </c>
      <c r="AD13">
        <v>4.5903447241080997</v>
      </c>
      <c r="AE13">
        <v>4.5368332864629597</v>
      </c>
      <c r="AF13">
        <v>4.5066024174467998</v>
      </c>
      <c r="AH13" s="4" t="s">
        <v>38</v>
      </c>
      <c r="AI13" s="4">
        <f t="shared" si="8"/>
        <v>0</v>
      </c>
      <c r="AJ13" s="3">
        <f t="shared" si="4"/>
        <v>1</v>
      </c>
      <c r="AK13" s="3">
        <f t="shared" si="5"/>
        <v>0</v>
      </c>
      <c r="AL13" s="3">
        <f t="shared" si="6"/>
        <v>0</v>
      </c>
      <c r="AM13" s="5">
        <f t="shared" si="7"/>
        <v>0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0</v>
      </c>
      <c r="AR13" s="5">
        <f t="shared" si="13"/>
        <v>0</v>
      </c>
      <c r="AS13" s="4">
        <f t="shared" si="14"/>
        <v>0</v>
      </c>
      <c r="AT13" s="3">
        <f t="shared" si="15"/>
        <v>0</v>
      </c>
      <c r="AU13" s="3">
        <f t="shared" si="16"/>
        <v>0</v>
      </c>
      <c r="AV13" s="3">
        <f t="shared" si="17"/>
        <v>2</v>
      </c>
      <c r="AW13" s="5">
        <f t="shared" si="18"/>
        <v>1</v>
      </c>
      <c r="AX13" s="4">
        <f t="shared" si="19"/>
        <v>0</v>
      </c>
      <c r="AY13" s="3">
        <f t="shared" si="20"/>
        <v>1</v>
      </c>
      <c r="AZ13" s="3">
        <f t="shared" si="21"/>
        <v>2</v>
      </c>
      <c r="BA13" s="3">
        <f t="shared" si="22"/>
        <v>4</v>
      </c>
      <c r="BB13" s="5">
        <f t="shared" si="23"/>
        <v>5</v>
      </c>
      <c r="BC13" s="4">
        <f t="shared" si="24"/>
        <v>0</v>
      </c>
      <c r="BD13" s="3">
        <f t="shared" si="25"/>
        <v>0</v>
      </c>
      <c r="BE13" s="3">
        <f t="shared" si="26"/>
        <v>0</v>
      </c>
      <c r="BF13" s="3">
        <f t="shared" si="27"/>
        <v>0</v>
      </c>
      <c r="BG13" s="5">
        <f t="shared" si="28"/>
        <v>0</v>
      </c>
      <c r="BI13">
        <v>3</v>
      </c>
      <c r="BJ13">
        <f>LARGE(AN$7:AN$80,$BI13)</f>
        <v>3</v>
      </c>
      <c r="BK13">
        <f t="shared" ref="BK13:BN13" si="34">LARGE(AO$7:AO$80,$BI13)</f>
        <v>7</v>
      </c>
      <c r="BL13">
        <f t="shared" si="34"/>
        <v>6</v>
      </c>
      <c r="BM13">
        <f t="shared" si="34"/>
        <v>4</v>
      </c>
      <c r="BN13">
        <f t="shared" si="34"/>
        <v>5</v>
      </c>
      <c r="BQ13" s="33" t="s">
        <v>132</v>
      </c>
      <c r="BR13" s="55" t="str">
        <v>DMA_50D/200D</v>
      </c>
      <c r="BS13" s="35">
        <v>8</v>
      </c>
      <c r="BT13" s="30" t="str">
        <v>Return_On_Assets_Q_Change</v>
      </c>
      <c r="BU13" s="31">
        <v>7</v>
      </c>
      <c r="BV13" s="30" t="str">
        <v>EPS_EarningsSurprise</v>
      </c>
      <c r="BW13" s="31">
        <v>5</v>
      </c>
    </row>
    <row r="14" spans="1:75" x14ac:dyDescent="0.3">
      <c r="A14">
        <v>12</v>
      </c>
      <c r="B14" t="s">
        <v>31</v>
      </c>
      <c r="C14">
        <v>2018</v>
      </c>
      <c r="D14">
        <v>218</v>
      </c>
      <c r="E14">
        <v>12</v>
      </c>
      <c r="F14">
        <v>0.54128440366972397</v>
      </c>
      <c r="G14">
        <v>0.28000000000000003</v>
      </c>
      <c r="H14">
        <v>2</v>
      </c>
      <c r="I14">
        <v>0.9</v>
      </c>
      <c r="J14">
        <v>0.94</v>
      </c>
      <c r="K14">
        <v>0.3</v>
      </c>
      <c r="L14">
        <v>7</v>
      </c>
      <c r="M14" t="s">
        <v>32</v>
      </c>
      <c r="N14" t="s">
        <v>83</v>
      </c>
      <c r="O14" t="s">
        <v>50</v>
      </c>
      <c r="P14" t="s">
        <v>74</v>
      </c>
      <c r="Q14" t="s">
        <v>47</v>
      </c>
      <c r="R14" t="s">
        <v>39</v>
      </c>
      <c r="S14" t="s">
        <v>73</v>
      </c>
      <c r="T14" t="s">
        <v>42</v>
      </c>
      <c r="U14" t="s">
        <v>62</v>
      </c>
      <c r="V14" t="s">
        <v>68</v>
      </c>
      <c r="W14">
        <v>10.688128532</v>
      </c>
      <c r="X14">
        <v>9.72955655999999</v>
      </c>
      <c r="Y14">
        <v>9.3440724279999898</v>
      </c>
      <c r="Z14">
        <v>8.4173790299999993</v>
      </c>
      <c r="AA14">
        <v>8.3683561819999994</v>
      </c>
      <c r="AB14">
        <v>8.2132231699999991</v>
      </c>
      <c r="AC14">
        <v>8.1061525333333293</v>
      </c>
      <c r="AD14">
        <v>7.8377155719999996</v>
      </c>
      <c r="AE14">
        <v>7.7474761000000001</v>
      </c>
      <c r="AF14">
        <v>7.7429452225000004</v>
      </c>
      <c r="AH14" s="4" t="s">
        <v>39</v>
      </c>
      <c r="AI14" s="4">
        <f t="shared" si="8"/>
        <v>0</v>
      </c>
      <c r="AJ14" s="3">
        <f t="shared" si="4"/>
        <v>4</v>
      </c>
      <c r="AK14" s="3">
        <f t="shared" si="5"/>
        <v>2</v>
      </c>
      <c r="AL14" s="3">
        <f t="shared" si="6"/>
        <v>8</v>
      </c>
      <c r="AM14" s="5">
        <f t="shared" si="7"/>
        <v>4</v>
      </c>
      <c r="AN14" s="4">
        <f t="shared" si="9"/>
        <v>0</v>
      </c>
      <c r="AO14" s="3">
        <f t="shared" si="10"/>
        <v>3</v>
      </c>
      <c r="AP14" s="3">
        <f t="shared" si="11"/>
        <v>1</v>
      </c>
      <c r="AQ14" s="3">
        <f t="shared" si="12"/>
        <v>4</v>
      </c>
      <c r="AR14" s="5">
        <f t="shared" si="13"/>
        <v>0</v>
      </c>
      <c r="AS14" s="4">
        <f t="shared" si="14"/>
        <v>3</v>
      </c>
      <c r="AT14" s="3">
        <f t="shared" si="15"/>
        <v>1</v>
      </c>
      <c r="AU14" s="3">
        <f t="shared" si="16"/>
        <v>1</v>
      </c>
      <c r="AV14" s="3">
        <f t="shared" si="17"/>
        <v>2</v>
      </c>
      <c r="AW14" s="5">
        <f t="shared" si="18"/>
        <v>7</v>
      </c>
      <c r="AX14" s="4">
        <f t="shared" si="19"/>
        <v>1</v>
      </c>
      <c r="AY14" s="3">
        <f t="shared" si="20"/>
        <v>5</v>
      </c>
      <c r="AZ14" s="3">
        <f t="shared" si="21"/>
        <v>6</v>
      </c>
      <c r="BA14" s="3">
        <f t="shared" si="22"/>
        <v>1</v>
      </c>
      <c r="BB14" s="5">
        <f t="shared" si="23"/>
        <v>4</v>
      </c>
      <c r="BC14" s="4">
        <f t="shared" si="24"/>
        <v>4</v>
      </c>
      <c r="BD14" s="3">
        <f t="shared" si="25"/>
        <v>5</v>
      </c>
      <c r="BE14" s="3">
        <f t="shared" si="26"/>
        <v>6</v>
      </c>
      <c r="BF14" s="3">
        <f t="shared" si="27"/>
        <v>8</v>
      </c>
      <c r="BG14" s="5">
        <f t="shared" si="28"/>
        <v>7</v>
      </c>
      <c r="BI14">
        <v>2016</v>
      </c>
      <c r="BJ14" t="str">
        <f>INDEX($AH$7:$AH$80,MATCH(BJ15,AS$7:AS$80,0))</f>
        <v>EPS_EarningsSurprise</v>
      </c>
      <c r="BK14" t="str">
        <f t="shared" ref="BK14:BN14" si="35">INDEX($AH$7:$AH$80,MATCH(BK15,AT$7:AT$80,0))</f>
        <v>DMA_5D/200D</v>
      </c>
      <c r="BL14" t="str">
        <f t="shared" si="35"/>
        <v>DMA_5D/200D</v>
      </c>
      <c r="BM14" t="str">
        <f t="shared" si="35"/>
        <v>DMA_5D/200D</v>
      </c>
      <c r="BN14" t="str">
        <f t="shared" si="35"/>
        <v>DMA_5D/200D</v>
      </c>
      <c r="BQ14" s="27">
        <v>2016</v>
      </c>
      <c r="BR14" s="54"/>
      <c r="BS14" s="29"/>
      <c r="BT14" s="30"/>
      <c r="BU14" s="31"/>
      <c r="BV14" s="30"/>
      <c r="BW14" s="31"/>
    </row>
    <row r="15" spans="1:75" x14ac:dyDescent="0.3">
      <c r="A15">
        <v>13</v>
      </c>
      <c r="B15" t="s">
        <v>31</v>
      </c>
      <c r="C15">
        <v>2018</v>
      </c>
      <c r="D15">
        <v>218</v>
      </c>
      <c r="E15">
        <v>13</v>
      </c>
      <c r="F15">
        <v>0.53669724770642202</v>
      </c>
      <c r="G15">
        <v>0.12</v>
      </c>
      <c r="H15">
        <v>3</v>
      </c>
      <c r="I15">
        <v>0.5</v>
      </c>
      <c r="J15">
        <v>0.74</v>
      </c>
      <c r="K15">
        <v>0.9</v>
      </c>
      <c r="L15">
        <v>2</v>
      </c>
      <c r="M15" t="s">
        <v>32</v>
      </c>
      <c r="N15" t="s">
        <v>39</v>
      </c>
      <c r="O15" t="s">
        <v>49</v>
      </c>
      <c r="P15" t="s">
        <v>43</v>
      </c>
      <c r="Q15" t="s">
        <v>64</v>
      </c>
      <c r="R15" t="s">
        <v>47</v>
      </c>
      <c r="S15" t="s">
        <v>68</v>
      </c>
      <c r="T15" t="s">
        <v>54</v>
      </c>
      <c r="U15" t="s">
        <v>41</v>
      </c>
      <c r="V15" t="s">
        <v>50</v>
      </c>
      <c r="W15">
        <v>8.3078280309999997</v>
      </c>
      <c r="X15">
        <v>7.73687336583333</v>
      </c>
      <c r="Y15">
        <v>7.4136958228571403</v>
      </c>
      <c r="Z15">
        <v>7.3231636491666601</v>
      </c>
      <c r="AA15">
        <v>7.2400773399999903</v>
      </c>
      <c r="AB15">
        <v>7.2266093175000004</v>
      </c>
      <c r="AC15">
        <v>7.1441759305555497</v>
      </c>
      <c r="AD15">
        <v>7.0934882941666597</v>
      </c>
      <c r="AE15">
        <v>6.9351248535714198</v>
      </c>
      <c r="AF15">
        <v>6.8487514292857101</v>
      </c>
      <c r="AH15" s="4" t="s">
        <v>40</v>
      </c>
      <c r="AI15" s="4">
        <f t="shared" si="8"/>
        <v>0</v>
      </c>
      <c r="AJ15" s="3">
        <f t="shared" si="4"/>
        <v>3</v>
      </c>
      <c r="AK15" s="3">
        <f t="shared" si="5"/>
        <v>1</v>
      </c>
      <c r="AL15" s="3">
        <f t="shared" si="6"/>
        <v>0</v>
      </c>
      <c r="AM15" s="5">
        <f t="shared" si="7"/>
        <v>1</v>
      </c>
      <c r="AN15" s="4">
        <f t="shared" si="9"/>
        <v>0</v>
      </c>
      <c r="AO15" s="3">
        <f t="shared" si="10"/>
        <v>0</v>
      </c>
      <c r="AP15" s="3">
        <f t="shared" si="11"/>
        <v>1</v>
      </c>
      <c r="AQ15" s="3">
        <f t="shared" si="12"/>
        <v>0</v>
      </c>
      <c r="AR15" s="5">
        <f t="shared" si="13"/>
        <v>0</v>
      </c>
      <c r="AS15" s="4">
        <f t="shared" si="14"/>
        <v>1</v>
      </c>
      <c r="AT15" s="3">
        <f t="shared" si="15"/>
        <v>0</v>
      </c>
      <c r="AU15" s="3">
        <f t="shared" si="16"/>
        <v>1</v>
      </c>
      <c r="AV15" s="3">
        <f t="shared" si="17"/>
        <v>1</v>
      </c>
      <c r="AW15" s="5">
        <f t="shared" si="18"/>
        <v>2</v>
      </c>
      <c r="AX15" s="4">
        <f t="shared" si="19"/>
        <v>0</v>
      </c>
      <c r="AY15" s="3">
        <f t="shared" si="20"/>
        <v>0</v>
      </c>
      <c r="AZ15" s="3">
        <f t="shared" si="21"/>
        <v>0</v>
      </c>
      <c r="BA15" s="3">
        <f t="shared" si="22"/>
        <v>0</v>
      </c>
      <c r="BB15" s="5">
        <f t="shared" si="23"/>
        <v>0</v>
      </c>
      <c r="BC15" s="4">
        <f t="shared" si="24"/>
        <v>1</v>
      </c>
      <c r="BD15" s="3">
        <f t="shared" si="25"/>
        <v>0</v>
      </c>
      <c r="BE15" s="3">
        <f t="shared" si="26"/>
        <v>1</v>
      </c>
      <c r="BF15" s="3">
        <f t="shared" si="27"/>
        <v>1</v>
      </c>
      <c r="BG15" s="5">
        <f t="shared" si="28"/>
        <v>0</v>
      </c>
      <c r="BI15">
        <v>1</v>
      </c>
      <c r="BJ15">
        <f>LARGE(AS$7:AS$80,$BI15)</f>
        <v>44</v>
      </c>
      <c r="BK15">
        <f t="shared" ref="BK15:BN15" si="36">LARGE(AT$7:AT$80,$BI15)</f>
        <v>18</v>
      </c>
      <c r="BL15">
        <f t="shared" si="36"/>
        <v>12</v>
      </c>
      <c r="BM15">
        <f t="shared" si="36"/>
        <v>14</v>
      </c>
      <c r="BN15">
        <f t="shared" si="36"/>
        <v>11</v>
      </c>
      <c r="BQ15" s="30" t="s">
        <v>128</v>
      </c>
      <c r="BR15" s="30" t="str">
        <f t="array" ref="BR15:BR19">TRANSPOSE(BJ14:BN14)</f>
        <v>EPS_EarningsSurprise</v>
      </c>
      <c r="BS15" s="31">
        <f t="array" ref="BS15:BS19">TRANSPOSE(BJ15:BN15)</f>
        <v>44</v>
      </c>
      <c r="BT15" s="30" t="str">
        <f t="array" ref="BT15:BT19">TRANSPOSE(BJ16:BN16)</f>
        <v>DMA_5D/200D</v>
      </c>
      <c r="BU15" s="31">
        <f t="array" ref="BU15:BU19">TRANSPOSE(BJ17:BN17)</f>
        <v>7</v>
      </c>
      <c r="BV15" s="30" t="str">
        <f t="array" ref="BV15:BV19">TRANSPOSE(BJ18:BN18)</f>
        <v>Dividend_Payout_Ratio_Y_Change</v>
      </c>
      <c r="BW15" s="31">
        <f t="array" ref="BW15:BW19">TRANSPOSE(BJ19:BN19)</f>
        <v>6</v>
      </c>
    </row>
    <row r="16" spans="1:75" x14ac:dyDescent="0.3">
      <c r="A16">
        <v>14</v>
      </c>
      <c r="B16" t="s">
        <v>31</v>
      </c>
      <c r="C16">
        <v>2018</v>
      </c>
      <c r="D16">
        <v>218</v>
      </c>
      <c r="E16">
        <v>14</v>
      </c>
      <c r="F16">
        <v>0.48623853211009099</v>
      </c>
      <c r="G16">
        <v>0.34</v>
      </c>
      <c r="H16">
        <v>4</v>
      </c>
      <c r="I16">
        <v>0.78</v>
      </c>
      <c r="J16">
        <v>0.66</v>
      </c>
      <c r="K16">
        <v>0.86</v>
      </c>
      <c r="L16">
        <v>1</v>
      </c>
      <c r="M16" t="s">
        <v>36</v>
      </c>
      <c r="N16" t="s">
        <v>32</v>
      </c>
      <c r="O16" t="s">
        <v>69</v>
      </c>
      <c r="P16" t="s">
        <v>84</v>
      </c>
      <c r="Q16" t="s">
        <v>47</v>
      </c>
      <c r="R16" t="s">
        <v>74</v>
      </c>
      <c r="S16" t="s">
        <v>75</v>
      </c>
      <c r="T16" t="s">
        <v>44</v>
      </c>
      <c r="U16" t="s">
        <v>35</v>
      </c>
      <c r="V16" t="s">
        <v>42</v>
      </c>
      <c r="W16">
        <v>6.63852262923076</v>
      </c>
      <c r="X16">
        <v>5.9324552289473598</v>
      </c>
      <c r="Y16">
        <v>5.7363132070000002</v>
      </c>
      <c r="Z16">
        <v>5.5539219353333298</v>
      </c>
      <c r="AA16">
        <v>5.4747547731249897</v>
      </c>
      <c r="AB16">
        <v>5.3144119176922997</v>
      </c>
      <c r="AC16">
        <v>5.2377241816666604</v>
      </c>
      <c r="AD16">
        <v>5.0499335392307696</v>
      </c>
      <c r="AE16">
        <v>5.0073858630869497</v>
      </c>
      <c r="AF16">
        <v>4.82252045846153</v>
      </c>
      <c r="AH16" s="4" t="s">
        <v>41</v>
      </c>
      <c r="AI16" s="4">
        <f t="shared" si="8"/>
        <v>7</v>
      </c>
      <c r="AJ16" s="3">
        <f t="shared" si="4"/>
        <v>7</v>
      </c>
      <c r="AK16" s="3">
        <f t="shared" si="5"/>
        <v>6</v>
      </c>
      <c r="AL16" s="3">
        <f t="shared" si="6"/>
        <v>5</v>
      </c>
      <c r="AM16" s="5">
        <f t="shared" si="7"/>
        <v>3</v>
      </c>
      <c r="AN16" s="4">
        <f t="shared" si="9"/>
        <v>0</v>
      </c>
      <c r="AO16" s="3">
        <f t="shared" si="10"/>
        <v>3</v>
      </c>
      <c r="AP16" s="3">
        <f t="shared" si="11"/>
        <v>1</v>
      </c>
      <c r="AQ16" s="3">
        <f t="shared" si="12"/>
        <v>1</v>
      </c>
      <c r="AR16" s="5">
        <f t="shared" si="13"/>
        <v>0</v>
      </c>
      <c r="AS16" s="4">
        <f t="shared" si="14"/>
        <v>4</v>
      </c>
      <c r="AT16" s="3">
        <f t="shared" si="15"/>
        <v>3</v>
      </c>
      <c r="AU16" s="3">
        <f t="shared" si="16"/>
        <v>8</v>
      </c>
      <c r="AV16" s="3">
        <f t="shared" si="17"/>
        <v>6</v>
      </c>
      <c r="AW16" s="5">
        <f t="shared" si="18"/>
        <v>8</v>
      </c>
      <c r="AX16" s="4">
        <f t="shared" si="19"/>
        <v>3</v>
      </c>
      <c r="AY16" s="3">
        <f t="shared" si="20"/>
        <v>2</v>
      </c>
      <c r="AZ16" s="3">
        <f t="shared" si="21"/>
        <v>6</v>
      </c>
      <c r="BA16" s="3">
        <f t="shared" si="22"/>
        <v>2</v>
      </c>
      <c r="BB16" s="5">
        <f t="shared" si="23"/>
        <v>2</v>
      </c>
      <c r="BC16" s="4">
        <f t="shared" si="24"/>
        <v>3</v>
      </c>
      <c r="BD16" s="3">
        <f t="shared" si="25"/>
        <v>5</v>
      </c>
      <c r="BE16" s="3">
        <f t="shared" si="26"/>
        <v>5</v>
      </c>
      <c r="BF16" s="3">
        <f t="shared" si="27"/>
        <v>3</v>
      </c>
      <c r="BG16" s="5">
        <f t="shared" si="28"/>
        <v>4</v>
      </c>
      <c r="BJ16" t="str">
        <f>INDEX($AH$7:$AH$80,MATCH(BJ17,AS$7:AS$80,0))</f>
        <v>DMA_5D/200D</v>
      </c>
      <c r="BK16" t="str">
        <f t="shared" ref="BK16:BN16" si="37">INDEX($AH$7:$AH$80,MATCH(BK17,AT$7:AT$80,0))</f>
        <v>EPS_EarningsSurprise</v>
      </c>
      <c r="BL16" t="str">
        <f t="shared" si="37"/>
        <v>DMA_5D/200D</v>
      </c>
      <c r="BM16" t="str">
        <f t="shared" si="37"/>
        <v>Dividend_Payout_Ratio_Y_Change</v>
      </c>
      <c r="BN16" t="str">
        <f t="shared" si="37"/>
        <v>PE_Ratios</v>
      </c>
      <c r="BQ16" s="30" t="s">
        <v>129</v>
      </c>
      <c r="BR16" s="30" t="str">
        <v>DMA_5D/200D</v>
      </c>
      <c r="BS16" s="31">
        <v>18</v>
      </c>
      <c r="BT16" s="30" t="str">
        <v>EPS_EarningsSurprise</v>
      </c>
      <c r="BU16" s="31">
        <v>13</v>
      </c>
      <c r="BV16" s="30" t="str">
        <v>Dividend_Payout_Ratio_Y_Change</v>
      </c>
      <c r="BW16" s="31">
        <v>9</v>
      </c>
    </row>
    <row r="17" spans="1:75" x14ac:dyDescent="0.3">
      <c r="A17">
        <v>15</v>
      </c>
      <c r="B17" t="s">
        <v>31</v>
      </c>
      <c r="C17">
        <v>2018</v>
      </c>
      <c r="D17">
        <v>218</v>
      </c>
      <c r="E17">
        <v>15</v>
      </c>
      <c r="F17">
        <v>0.53211009174311896</v>
      </c>
      <c r="G17">
        <v>0.16</v>
      </c>
      <c r="H17">
        <v>4</v>
      </c>
      <c r="I17">
        <v>0.4</v>
      </c>
      <c r="J17">
        <v>0.6</v>
      </c>
      <c r="K17">
        <v>0.8</v>
      </c>
      <c r="L17">
        <v>9</v>
      </c>
      <c r="M17" t="s">
        <v>43</v>
      </c>
      <c r="N17" t="s">
        <v>85</v>
      </c>
      <c r="O17" t="s">
        <v>45</v>
      </c>
      <c r="P17" t="s">
        <v>47</v>
      </c>
      <c r="Q17" t="s">
        <v>32</v>
      </c>
      <c r="R17" t="s">
        <v>86</v>
      </c>
      <c r="S17" t="s">
        <v>68</v>
      </c>
      <c r="T17" t="s">
        <v>69</v>
      </c>
      <c r="U17" t="s">
        <v>42</v>
      </c>
      <c r="V17" t="s">
        <v>55</v>
      </c>
      <c r="W17">
        <v>7.5437523181818102</v>
      </c>
      <c r="X17">
        <v>7.4950779650000001</v>
      </c>
      <c r="Y17">
        <v>7.2444802531250003</v>
      </c>
      <c r="Z17">
        <v>7.2338534069230702</v>
      </c>
      <c r="AA17">
        <v>7.1903962004761901</v>
      </c>
      <c r="AB17">
        <v>7.1566690608333303</v>
      </c>
      <c r="AC17">
        <v>7.1472665753846103</v>
      </c>
      <c r="AD17">
        <v>7.1170503819999897</v>
      </c>
      <c r="AE17">
        <v>7.0117608863636303</v>
      </c>
      <c r="AF17">
        <v>6.8797608442857099</v>
      </c>
      <c r="AH17" s="4" t="s">
        <v>42</v>
      </c>
      <c r="AI17" s="4">
        <f t="shared" si="8"/>
        <v>6</v>
      </c>
      <c r="AJ17" s="3">
        <f t="shared" si="4"/>
        <v>6</v>
      </c>
      <c r="AK17" s="3">
        <f t="shared" si="5"/>
        <v>5</v>
      </c>
      <c r="AL17" s="3">
        <f t="shared" si="6"/>
        <v>1</v>
      </c>
      <c r="AM17" s="5">
        <f t="shared" si="7"/>
        <v>6</v>
      </c>
      <c r="AN17" s="4">
        <f t="shared" si="9"/>
        <v>3</v>
      </c>
      <c r="AO17" s="3">
        <f t="shared" si="10"/>
        <v>15</v>
      </c>
      <c r="AP17" s="3">
        <f t="shared" si="11"/>
        <v>14</v>
      </c>
      <c r="AQ17" s="3">
        <f t="shared" si="12"/>
        <v>4</v>
      </c>
      <c r="AR17" s="5">
        <f t="shared" si="13"/>
        <v>7</v>
      </c>
      <c r="AS17" s="4">
        <f t="shared" si="14"/>
        <v>0</v>
      </c>
      <c r="AT17" s="3">
        <f t="shared" si="15"/>
        <v>1</v>
      </c>
      <c r="AU17" s="3">
        <f t="shared" si="16"/>
        <v>1</v>
      </c>
      <c r="AV17" s="3">
        <f t="shared" si="17"/>
        <v>1</v>
      </c>
      <c r="AW17" s="5">
        <f t="shared" si="18"/>
        <v>1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3</v>
      </c>
      <c r="BB17" s="5">
        <f t="shared" si="23"/>
        <v>4</v>
      </c>
      <c r="BC17" s="4">
        <f t="shared" si="24"/>
        <v>0</v>
      </c>
      <c r="BD17" s="3">
        <f t="shared" si="25"/>
        <v>0</v>
      </c>
      <c r="BE17" s="3">
        <f t="shared" si="26"/>
        <v>0</v>
      </c>
      <c r="BF17" s="3">
        <f t="shared" si="27"/>
        <v>0</v>
      </c>
      <c r="BG17" s="5">
        <f t="shared" si="28"/>
        <v>3</v>
      </c>
      <c r="BI17">
        <v>2</v>
      </c>
      <c r="BJ17">
        <f>LARGE(AS$7:AS$80,$BI17)</f>
        <v>7</v>
      </c>
      <c r="BK17">
        <f t="shared" ref="BK17:BN17" si="38">LARGE(AT$7:AT$80,$BI17)</f>
        <v>13</v>
      </c>
      <c r="BL17">
        <f t="shared" si="38"/>
        <v>12</v>
      </c>
      <c r="BM17">
        <f t="shared" si="38"/>
        <v>9</v>
      </c>
      <c r="BN17">
        <f t="shared" si="38"/>
        <v>8</v>
      </c>
      <c r="BQ17" s="30" t="s">
        <v>130</v>
      </c>
      <c r="BR17" s="30" t="str">
        <v>DMA_5D/200D</v>
      </c>
      <c r="BS17" s="31">
        <v>12</v>
      </c>
      <c r="BT17" s="30" t="str">
        <v>DMA_5D/200D</v>
      </c>
      <c r="BU17" s="31">
        <v>12</v>
      </c>
      <c r="BV17" s="30" t="str">
        <v>EPS_EarningsSurprise</v>
      </c>
      <c r="BW17" s="31">
        <v>8</v>
      </c>
    </row>
    <row r="18" spans="1:75" x14ac:dyDescent="0.3">
      <c r="A18">
        <v>16</v>
      </c>
      <c r="B18" t="s">
        <v>31</v>
      </c>
      <c r="C18">
        <v>2018</v>
      </c>
      <c r="D18">
        <v>218</v>
      </c>
      <c r="E18">
        <v>16</v>
      </c>
      <c r="F18">
        <v>0.51834862385321101</v>
      </c>
      <c r="G18">
        <v>0.02</v>
      </c>
      <c r="H18">
        <v>4</v>
      </c>
      <c r="I18">
        <v>0.74</v>
      </c>
      <c r="J18">
        <v>0.92</v>
      </c>
      <c r="K18">
        <v>0.1</v>
      </c>
      <c r="L18">
        <v>8</v>
      </c>
      <c r="M18" t="s">
        <v>32</v>
      </c>
      <c r="N18" t="s">
        <v>73</v>
      </c>
      <c r="O18" t="s">
        <v>66</v>
      </c>
      <c r="P18" t="s">
        <v>44</v>
      </c>
      <c r="Q18" t="s">
        <v>54</v>
      </c>
      <c r="R18" t="s">
        <v>45</v>
      </c>
      <c r="S18" t="s">
        <v>77</v>
      </c>
      <c r="T18" t="s">
        <v>50</v>
      </c>
      <c r="U18" t="s">
        <v>48</v>
      </c>
      <c r="V18" t="s">
        <v>47</v>
      </c>
      <c r="W18">
        <v>15.547319845517199</v>
      </c>
      <c r="X18">
        <v>12.803394526666599</v>
      </c>
      <c r="Y18">
        <v>12.6281884499999</v>
      </c>
      <c r="Z18">
        <v>12.4922436985185</v>
      </c>
      <c r="AA18">
        <v>11.4803175515384</v>
      </c>
      <c r="AB18">
        <v>11.37005115</v>
      </c>
      <c r="AC18">
        <v>11.064019755882301</v>
      </c>
      <c r="AD18">
        <v>11.0192137817647</v>
      </c>
      <c r="AE18">
        <v>10.835311918214201</v>
      </c>
      <c r="AF18">
        <v>10.7457547137142</v>
      </c>
      <c r="AH18" s="4" t="s">
        <v>43</v>
      </c>
      <c r="AI18" s="4">
        <f t="shared" si="8"/>
        <v>2</v>
      </c>
      <c r="AJ18" s="3">
        <f t="shared" si="4"/>
        <v>7</v>
      </c>
      <c r="AK18" s="3">
        <f t="shared" si="5"/>
        <v>4</v>
      </c>
      <c r="AL18" s="3">
        <f t="shared" si="6"/>
        <v>5</v>
      </c>
      <c r="AM18" s="5">
        <f t="shared" si="7"/>
        <v>2</v>
      </c>
      <c r="AN18" s="4">
        <f t="shared" si="9"/>
        <v>0</v>
      </c>
      <c r="AO18" s="3">
        <f t="shared" si="10"/>
        <v>1</v>
      </c>
      <c r="AP18" s="3">
        <f t="shared" si="11"/>
        <v>0</v>
      </c>
      <c r="AQ18" s="3">
        <f t="shared" si="12"/>
        <v>0</v>
      </c>
      <c r="AR18" s="5">
        <f t="shared" si="13"/>
        <v>0</v>
      </c>
      <c r="AS18" s="4">
        <f t="shared" si="14"/>
        <v>1</v>
      </c>
      <c r="AT18" s="3">
        <f t="shared" si="15"/>
        <v>1</v>
      </c>
      <c r="AU18" s="3">
        <f t="shared" si="16"/>
        <v>2</v>
      </c>
      <c r="AV18" s="3">
        <f t="shared" si="17"/>
        <v>2</v>
      </c>
      <c r="AW18" s="5">
        <f t="shared" si="18"/>
        <v>5</v>
      </c>
      <c r="AX18" s="4">
        <f t="shared" si="19"/>
        <v>1</v>
      </c>
      <c r="AY18" s="3">
        <f t="shared" si="20"/>
        <v>1</v>
      </c>
      <c r="AZ18" s="3">
        <f t="shared" si="21"/>
        <v>6</v>
      </c>
      <c r="BA18" s="3">
        <f t="shared" si="22"/>
        <v>6</v>
      </c>
      <c r="BB18" s="5">
        <f t="shared" si="23"/>
        <v>2</v>
      </c>
      <c r="BC18" s="4">
        <f t="shared" si="24"/>
        <v>0</v>
      </c>
      <c r="BD18" s="3">
        <f t="shared" si="25"/>
        <v>0</v>
      </c>
      <c r="BE18" s="3">
        <f t="shared" si="26"/>
        <v>1</v>
      </c>
      <c r="BF18" s="3">
        <f t="shared" si="27"/>
        <v>0</v>
      </c>
      <c r="BG18" s="5">
        <f t="shared" si="28"/>
        <v>1</v>
      </c>
      <c r="BJ18" t="str">
        <f>INDEX($AH$7:$AH$80,MATCH(BJ19,AS$7:AS$80,0))</f>
        <v>Dividend_Payout_Ratio_Y_Change</v>
      </c>
      <c r="BK18" t="str">
        <f t="shared" ref="BK18:BN18" si="39">INDEX($AH$7:$AH$80,MATCH(BK19,AT$7:AT$80,0))</f>
        <v>Dividend_Payout_Ratio_Y_Change</v>
      </c>
      <c r="BL18" t="str">
        <f t="shared" si="39"/>
        <v>EPS_EarningsSurprise</v>
      </c>
      <c r="BM18" t="str">
        <f t="shared" si="39"/>
        <v>EPS_EarningsSurprise</v>
      </c>
      <c r="BN18" t="str">
        <f t="shared" si="39"/>
        <v>PC_Ratios</v>
      </c>
      <c r="BQ18" s="32" t="s">
        <v>131</v>
      </c>
      <c r="BR18" s="30" t="str">
        <v>DMA_5D/200D</v>
      </c>
      <c r="BS18" s="31">
        <v>14</v>
      </c>
      <c r="BT18" s="30" t="str">
        <v>Dividend_Payout_Ratio_Y_Change</v>
      </c>
      <c r="BU18" s="31">
        <v>9</v>
      </c>
      <c r="BV18" s="30" t="str">
        <v>EPS_EarningsSurprise</v>
      </c>
      <c r="BW18" s="31">
        <v>7</v>
      </c>
    </row>
    <row r="19" spans="1:75" x14ac:dyDescent="0.3">
      <c r="A19">
        <v>17</v>
      </c>
      <c r="B19" t="s">
        <v>31</v>
      </c>
      <c r="C19">
        <v>2018</v>
      </c>
      <c r="D19">
        <v>218</v>
      </c>
      <c r="E19">
        <v>17</v>
      </c>
      <c r="F19">
        <v>0.53669724770642202</v>
      </c>
      <c r="G19">
        <v>0.08</v>
      </c>
      <c r="H19">
        <v>6</v>
      </c>
      <c r="I19">
        <v>0.76</v>
      </c>
      <c r="J19">
        <v>0.54</v>
      </c>
      <c r="K19">
        <v>0.34</v>
      </c>
      <c r="L19">
        <v>3</v>
      </c>
      <c r="M19" t="s">
        <v>75</v>
      </c>
      <c r="N19" t="s">
        <v>32</v>
      </c>
      <c r="O19" t="s">
        <v>72</v>
      </c>
      <c r="P19" t="s">
        <v>45</v>
      </c>
      <c r="Q19" t="s">
        <v>87</v>
      </c>
      <c r="R19" t="s">
        <v>71</v>
      </c>
      <c r="S19" t="s">
        <v>36</v>
      </c>
      <c r="T19" t="s">
        <v>38</v>
      </c>
      <c r="U19" t="s">
        <v>42</v>
      </c>
      <c r="V19" t="s">
        <v>33</v>
      </c>
      <c r="W19">
        <v>5.4029049426415101</v>
      </c>
      <c r="X19">
        <v>5.2254213971612904</v>
      </c>
      <c r="Y19">
        <v>4.9280899063636303</v>
      </c>
      <c r="Z19">
        <v>4.8993060715490104</v>
      </c>
      <c r="AA19">
        <v>4.6923502124242402</v>
      </c>
      <c r="AB19">
        <v>4.6255296480850996</v>
      </c>
      <c r="AC19">
        <v>4.5849387880789401</v>
      </c>
      <c r="AD19">
        <v>4.5435131520377299</v>
      </c>
      <c r="AE19">
        <v>4.5266011399555497</v>
      </c>
      <c r="AF19">
        <v>4.5099020324999897</v>
      </c>
      <c r="AH19" s="4" t="s">
        <v>44</v>
      </c>
      <c r="AI19" s="4">
        <f t="shared" si="8"/>
        <v>3</v>
      </c>
      <c r="AJ19" s="3">
        <f t="shared" si="4"/>
        <v>6</v>
      </c>
      <c r="AK19" s="3">
        <f t="shared" si="5"/>
        <v>5</v>
      </c>
      <c r="AL19" s="3">
        <f t="shared" si="6"/>
        <v>6</v>
      </c>
      <c r="AM19" s="5">
        <f t="shared" si="7"/>
        <v>8</v>
      </c>
      <c r="AN19" s="4">
        <f t="shared" si="9"/>
        <v>3</v>
      </c>
      <c r="AO19" s="3">
        <f t="shared" si="10"/>
        <v>2</v>
      </c>
      <c r="AP19" s="3">
        <f t="shared" si="11"/>
        <v>6</v>
      </c>
      <c r="AQ19" s="3">
        <f t="shared" si="12"/>
        <v>4</v>
      </c>
      <c r="AR19" s="5">
        <f t="shared" si="13"/>
        <v>3</v>
      </c>
      <c r="AS19" s="4">
        <f t="shared" si="14"/>
        <v>6</v>
      </c>
      <c r="AT19" s="3">
        <f t="shared" si="15"/>
        <v>9</v>
      </c>
      <c r="AU19" s="3">
        <f t="shared" si="16"/>
        <v>8</v>
      </c>
      <c r="AV19" s="3">
        <f t="shared" si="17"/>
        <v>9</v>
      </c>
      <c r="AW19" s="5">
        <f t="shared" si="18"/>
        <v>7</v>
      </c>
      <c r="AX19" s="4">
        <f t="shared" si="19"/>
        <v>0</v>
      </c>
      <c r="AY19" s="3">
        <f t="shared" si="20"/>
        <v>3</v>
      </c>
      <c r="AZ19" s="3">
        <f t="shared" si="21"/>
        <v>4</v>
      </c>
      <c r="BA19" s="3">
        <f t="shared" si="22"/>
        <v>1</v>
      </c>
      <c r="BB19" s="5">
        <f t="shared" si="23"/>
        <v>2</v>
      </c>
      <c r="BC19" s="4">
        <f t="shared" si="24"/>
        <v>21</v>
      </c>
      <c r="BD19" s="3">
        <f t="shared" si="25"/>
        <v>16</v>
      </c>
      <c r="BE19" s="3">
        <f t="shared" si="26"/>
        <v>8</v>
      </c>
      <c r="BF19" s="3">
        <f t="shared" si="27"/>
        <v>1</v>
      </c>
      <c r="BG19" s="5">
        <f t="shared" si="28"/>
        <v>5</v>
      </c>
      <c r="BI19">
        <v>3</v>
      </c>
      <c r="BJ19">
        <f>LARGE(AS$7:AS$80,$BI19)</f>
        <v>6</v>
      </c>
      <c r="BK19">
        <f t="shared" ref="BK19:BN19" si="40">LARGE(AT$7:AT$80,$BI19)</f>
        <v>9</v>
      </c>
      <c r="BL19">
        <f t="shared" si="40"/>
        <v>8</v>
      </c>
      <c r="BM19">
        <f t="shared" si="40"/>
        <v>7</v>
      </c>
      <c r="BN19">
        <f t="shared" si="40"/>
        <v>7</v>
      </c>
      <c r="BQ19" s="33" t="s">
        <v>132</v>
      </c>
      <c r="BR19" s="55" t="str">
        <v>DMA_5D/200D</v>
      </c>
      <c r="BS19" s="35">
        <v>11</v>
      </c>
      <c r="BT19" s="30" t="str">
        <v>PE_Ratios</v>
      </c>
      <c r="BU19" s="31">
        <v>8</v>
      </c>
      <c r="BV19" s="30" t="str">
        <v>PC_Ratios</v>
      </c>
      <c r="BW19" s="31">
        <v>7</v>
      </c>
    </row>
    <row r="20" spans="1:75" x14ac:dyDescent="0.3">
      <c r="A20">
        <v>18</v>
      </c>
      <c r="B20" t="s">
        <v>31</v>
      </c>
      <c r="C20">
        <v>2018</v>
      </c>
      <c r="D20">
        <v>218</v>
      </c>
      <c r="E20">
        <v>18</v>
      </c>
      <c r="F20">
        <v>0.55504587155963303</v>
      </c>
      <c r="G20">
        <v>0.02</v>
      </c>
      <c r="H20">
        <v>2</v>
      </c>
      <c r="I20">
        <v>0.18</v>
      </c>
      <c r="J20">
        <v>0.68</v>
      </c>
      <c r="K20">
        <v>0.5</v>
      </c>
      <c r="L20">
        <v>0</v>
      </c>
      <c r="M20" t="s">
        <v>32</v>
      </c>
      <c r="N20" t="s">
        <v>49</v>
      </c>
      <c r="O20" t="s">
        <v>44</v>
      </c>
      <c r="P20" t="s">
        <v>52</v>
      </c>
      <c r="Q20" t="s">
        <v>53</v>
      </c>
      <c r="R20" t="s">
        <v>73</v>
      </c>
      <c r="S20" t="s">
        <v>88</v>
      </c>
      <c r="T20" t="s">
        <v>42</v>
      </c>
      <c r="U20" t="s">
        <v>68</v>
      </c>
      <c r="V20" t="s">
        <v>47</v>
      </c>
      <c r="W20">
        <v>17.215693288124999</v>
      </c>
      <c r="X20">
        <v>14.40246687</v>
      </c>
      <c r="Y20">
        <v>14.1429166679999</v>
      </c>
      <c r="Z20">
        <v>13.491413423333301</v>
      </c>
      <c r="AA20">
        <v>13.0616490442857</v>
      </c>
      <c r="AB20">
        <v>12.564562499999999</v>
      </c>
      <c r="AC20">
        <v>12.390815699999999</v>
      </c>
      <c r="AD20">
        <v>12.3829499013333</v>
      </c>
      <c r="AE20">
        <v>12.278926454999899</v>
      </c>
      <c r="AF20">
        <v>12.1331317121428</v>
      </c>
      <c r="AH20" s="4" t="s">
        <v>45</v>
      </c>
      <c r="AI20" s="4">
        <f t="shared" si="8"/>
        <v>6</v>
      </c>
      <c r="AJ20" s="3">
        <f t="shared" si="4"/>
        <v>6</v>
      </c>
      <c r="AK20" s="3">
        <f t="shared" si="5"/>
        <v>9</v>
      </c>
      <c r="AL20" s="3">
        <f t="shared" si="6"/>
        <v>7</v>
      </c>
      <c r="AM20" s="5">
        <f t="shared" si="7"/>
        <v>3</v>
      </c>
      <c r="AN20" s="4">
        <f t="shared" si="9"/>
        <v>3</v>
      </c>
      <c r="AO20" s="3">
        <f t="shared" si="10"/>
        <v>7</v>
      </c>
      <c r="AP20" s="3">
        <f t="shared" si="11"/>
        <v>8</v>
      </c>
      <c r="AQ20" s="3">
        <f t="shared" si="12"/>
        <v>11</v>
      </c>
      <c r="AR20" s="5">
        <f t="shared" si="13"/>
        <v>8</v>
      </c>
      <c r="AS20" s="4">
        <f t="shared" si="14"/>
        <v>0</v>
      </c>
      <c r="AT20" s="3">
        <f t="shared" si="15"/>
        <v>5</v>
      </c>
      <c r="AU20" s="3">
        <f t="shared" si="16"/>
        <v>7</v>
      </c>
      <c r="AV20" s="3">
        <f t="shared" si="17"/>
        <v>5</v>
      </c>
      <c r="AW20" s="5">
        <f t="shared" si="18"/>
        <v>7</v>
      </c>
      <c r="AX20" s="4">
        <f t="shared" si="19"/>
        <v>0</v>
      </c>
      <c r="AY20" s="3">
        <f t="shared" si="20"/>
        <v>3</v>
      </c>
      <c r="AZ20" s="3">
        <f t="shared" si="21"/>
        <v>0</v>
      </c>
      <c r="BA20" s="3">
        <f t="shared" si="22"/>
        <v>4</v>
      </c>
      <c r="BB20" s="5">
        <f t="shared" si="23"/>
        <v>5</v>
      </c>
      <c r="BC20" s="4">
        <f t="shared" si="24"/>
        <v>1</v>
      </c>
      <c r="BD20" s="3">
        <f t="shared" si="25"/>
        <v>3</v>
      </c>
      <c r="BE20" s="3">
        <f t="shared" si="26"/>
        <v>6</v>
      </c>
      <c r="BF20" s="3">
        <f t="shared" si="27"/>
        <v>9</v>
      </c>
      <c r="BG20" s="5">
        <f t="shared" si="28"/>
        <v>5</v>
      </c>
      <c r="BI20">
        <v>2015</v>
      </c>
      <c r="BJ20" t="str">
        <f>INDEX($AH$7:$AH$80,MATCH(BJ21,AX$7:AX$80,0))</f>
        <v>EPS_EarningsSurprise</v>
      </c>
      <c r="BK20" t="str">
        <f t="shared" ref="BK20:BN20" si="41">INDEX($AH$7:$AH$80,MATCH(BK21,AY$7:AY$80,0))</f>
        <v>EPS_EarningsSurprise</v>
      </c>
      <c r="BL20" t="str">
        <f t="shared" si="41"/>
        <v>RSI-30D</v>
      </c>
      <c r="BM20" t="str">
        <f t="shared" si="41"/>
        <v>Return_On_Assets</v>
      </c>
      <c r="BN20" t="str">
        <f t="shared" si="41"/>
        <v>Return_On_Common_Equity</v>
      </c>
      <c r="BQ20" s="27">
        <v>2015</v>
      </c>
      <c r="BR20" s="54"/>
      <c r="BS20" s="29"/>
      <c r="BT20" s="30"/>
      <c r="BU20" s="31"/>
      <c r="BV20" s="30"/>
      <c r="BW20" s="31"/>
    </row>
    <row r="21" spans="1:75" x14ac:dyDescent="0.3">
      <c r="A21">
        <v>19</v>
      </c>
      <c r="B21" t="s">
        <v>31</v>
      </c>
      <c r="C21">
        <v>2018</v>
      </c>
      <c r="D21">
        <v>218</v>
      </c>
      <c r="E21">
        <v>19</v>
      </c>
      <c r="F21">
        <v>0.55504587155963303</v>
      </c>
      <c r="G21">
        <v>0.12</v>
      </c>
      <c r="H21">
        <v>5</v>
      </c>
      <c r="I21">
        <v>0.38</v>
      </c>
      <c r="J21">
        <v>0.78</v>
      </c>
      <c r="K21">
        <v>0.86</v>
      </c>
      <c r="L21">
        <v>8</v>
      </c>
      <c r="M21" t="s">
        <v>49</v>
      </c>
      <c r="N21" t="s">
        <v>45</v>
      </c>
      <c r="O21" t="s">
        <v>43</v>
      </c>
      <c r="P21" t="s">
        <v>32</v>
      </c>
      <c r="Q21" t="s">
        <v>47</v>
      </c>
      <c r="R21" t="s">
        <v>41</v>
      </c>
      <c r="S21" t="s">
        <v>78</v>
      </c>
      <c r="T21" t="s">
        <v>52</v>
      </c>
      <c r="U21" t="s">
        <v>89</v>
      </c>
      <c r="V21" t="s">
        <v>54</v>
      </c>
      <c r="W21">
        <v>8.8625817510000005</v>
      </c>
      <c r="X21">
        <v>7.1663138890000004</v>
      </c>
      <c r="Y21">
        <v>6.8480490353333296</v>
      </c>
      <c r="Z21">
        <v>6.7395699555172399</v>
      </c>
      <c r="AA21">
        <v>6.6891181809473599</v>
      </c>
      <c r="AB21">
        <v>6.6052090029999899</v>
      </c>
      <c r="AC21">
        <v>6.5779691282352903</v>
      </c>
      <c r="AD21">
        <v>6.4986205139999997</v>
      </c>
      <c r="AE21">
        <v>6.3937091400000003</v>
      </c>
      <c r="AF21">
        <v>6.3060503611764602</v>
      </c>
      <c r="AH21" s="4" t="s">
        <v>46</v>
      </c>
      <c r="AI21" s="4">
        <f t="shared" si="8"/>
        <v>0</v>
      </c>
      <c r="AJ21" s="3">
        <f t="shared" si="4"/>
        <v>0</v>
      </c>
      <c r="AK21" s="3">
        <f t="shared" si="5"/>
        <v>0</v>
      </c>
      <c r="AL21" s="3">
        <f t="shared" si="6"/>
        <v>0</v>
      </c>
      <c r="AM21" s="5">
        <f t="shared" si="7"/>
        <v>0</v>
      </c>
      <c r="AN21" s="4">
        <f t="shared" si="9"/>
        <v>1</v>
      </c>
      <c r="AO21" s="3">
        <f t="shared" si="10"/>
        <v>1</v>
      </c>
      <c r="AP21" s="3">
        <f t="shared" si="11"/>
        <v>0</v>
      </c>
      <c r="AQ21" s="3">
        <f t="shared" si="12"/>
        <v>1</v>
      </c>
      <c r="AR21" s="5">
        <f t="shared" si="13"/>
        <v>0</v>
      </c>
      <c r="AS21" s="4">
        <f t="shared" si="14"/>
        <v>0</v>
      </c>
      <c r="AT21" s="3">
        <f t="shared" si="15"/>
        <v>0</v>
      </c>
      <c r="AU21" s="3">
        <f t="shared" si="16"/>
        <v>0</v>
      </c>
      <c r="AV21" s="3">
        <f t="shared" si="17"/>
        <v>0</v>
      </c>
      <c r="AW21" s="5">
        <f t="shared" si="18"/>
        <v>1</v>
      </c>
      <c r="AX21" s="4">
        <f t="shared" si="19"/>
        <v>0</v>
      </c>
      <c r="AY21" s="3">
        <f t="shared" si="20"/>
        <v>0</v>
      </c>
      <c r="AZ21" s="3">
        <f t="shared" si="21"/>
        <v>0</v>
      </c>
      <c r="BA21" s="3">
        <f t="shared" si="22"/>
        <v>0</v>
      </c>
      <c r="BB21" s="5">
        <f t="shared" si="23"/>
        <v>0</v>
      </c>
      <c r="BC21" s="4">
        <f t="shared" si="24"/>
        <v>1</v>
      </c>
      <c r="BD21" s="3">
        <f t="shared" si="25"/>
        <v>0</v>
      </c>
      <c r="BE21" s="3">
        <f t="shared" si="26"/>
        <v>1</v>
      </c>
      <c r="BF21" s="3">
        <f t="shared" si="27"/>
        <v>0</v>
      </c>
      <c r="BG21" s="5">
        <f t="shared" si="28"/>
        <v>0</v>
      </c>
      <c r="BI21">
        <v>1</v>
      </c>
      <c r="BJ21">
        <f>LARGE(AX$7:AX$80,$BI21)</f>
        <v>58</v>
      </c>
      <c r="BK21">
        <f t="shared" ref="BK21:BN21" si="42">LARGE(AY$7:AY$80,$BI21)</f>
        <v>14</v>
      </c>
      <c r="BL21">
        <f t="shared" si="42"/>
        <v>15</v>
      </c>
      <c r="BM21">
        <f t="shared" si="42"/>
        <v>10</v>
      </c>
      <c r="BN21">
        <f t="shared" si="42"/>
        <v>8</v>
      </c>
      <c r="BQ21" s="30" t="s">
        <v>128</v>
      </c>
      <c r="BR21" s="30" t="str">
        <f t="array" ref="BR21:BR25">TRANSPOSE(BJ20:BN20)</f>
        <v>EPS_EarningsSurprise</v>
      </c>
      <c r="BS21" s="31">
        <f t="array" ref="BS21:BS25">TRANSPOSE(BJ21:BN21)</f>
        <v>58</v>
      </c>
      <c r="BT21" s="30" t="str">
        <f t="array" ref="BT21:BT25">TRANSPOSE(BJ22:BN22)</f>
        <v>EPS_Earnings_Surprise_Backward_Diff</v>
      </c>
      <c r="BU21" s="31">
        <f t="array" ref="BU21:BU25">TRANSPOSE(BJ23:BN23)</f>
        <v>6</v>
      </c>
      <c r="BV21" s="30" t="str">
        <f t="array" ref="BV21:BV25">TRANSPOSE(BJ24:BN24)</f>
        <v>RSI-30D</v>
      </c>
      <c r="BW21" s="31">
        <f t="array" ref="BW21:BW25">TRANSPOSE(BJ25:BN25)</f>
        <v>5</v>
      </c>
    </row>
    <row r="22" spans="1:75" x14ac:dyDescent="0.3">
      <c r="A22">
        <v>20</v>
      </c>
      <c r="B22" t="s">
        <v>31</v>
      </c>
      <c r="C22">
        <v>2018</v>
      </c>
      <c r="D22">
        <v>218</v>
      </c>
      <c r="E22">
        <v>20</v>
      </c>
      <c r="F22">
        <v>0.53669724770642202</v>
      </c>
      <c r="G22">
        <v>0.68</v>
      </c>
      <c r="H22">
        <v>7</v>
      </c>
      <c r="I22">
        <v>0.64</v>
      </c>
      <c r="J22">
        <v>0.92</v>
      </c>
      <c r="K22">
        <v>0.38</v>
      </c>
      <c r="L22">
        <v>10</v>
      </c>
      <c r="M22" t="s">
        <v>35</v>
      </c>
      <c r="N22" t="s">
        <v>38</v>
      </c>
      <c r="O22" t="s">
        <v>45</v>
      </c>
      <c r="P22" t="s">
        <v>32</v>
      </c>
      <c r="Q22" t="s">
        <v>50</v>
      </c>
      <c r="R22" t="s">
        <v>63</v>
      </c>
      <c r="S22" t="s">
        <v>57</v>
      </c>
      <c r="T22" t="s">
        <v>90</v>
      </c>
      <c r="U22" t="s">
        <v>53</v>
      </c>
      <c r="V22" t="s">
        <v>75</v>
      </c>
      <c r="W22">
        <v>5.3976689551538399</v>
      </c>
      <c r="X22">
        <v>4.7633909971111104</v>
      </c>
      <c r="Y22">
        <v>4.5452837267500001</v>
      </c>
      <c r="Z22">
        <v>4.3633796297368397</v>
      </c>
      <c r="AA22">
        <v>4.1975190041000001</v>
      </c>
      <c r="AB22">
        <v>4.1848377055454504</v>
      </c>
      <c r="AC22">
        <v>3.9898434146470501</v>
      </c>
      <c r="AD22">
        <v>3.88636192346666</v>
      </c>
      <c r="AE22">
        <v>3.8164011443749901</v>
      </c>
      <c r="AF22">
        <v>3.7966308960499999</v>
      </c>
      <c r="AH22" s="4" t="s">
        <v>47</v>
      </c>
      <c r="AI22" s="4">
        <f t="shared" si="8"/>
        <v>2</v>
      </c>
      <c r="AJ22" s="3">
        <f t="shared" si="4"/>
        <v>2</v>
      </c>
      <c r="AK22" s="3">
        <f t="shared" si="5"/>
        <v>4</v>
      </c>
      <c r="AL22" s="3">
        <f t="shared" si="6"/>
        <v>9</v>
      </c>
      <c r="AM22" s="5">
        <f t="shared" si="7"/>
        <v>7</v>
      </c>
      <c r="AN22" s="4">
        <f t="shared" si="9"/>
        <v>1</v>
      </c>
      <c r="AO22" s="3">
        <f t="shared" si="10"/>
        <v>2</v>
      </c>
      <c r="AP22" s="3">
        <f t="shared" si="11"/>
        <v>1</v>
      </c>
      <c r="AQ22" s="3">
        <f t="shared" si="12"/>
        <v>2</v>
      </c>
      <c r="AR22" s="5">
        <f t="shared" si="13"/>
        <v>2</v>
      </c>
      <c r="AS22" s="4">
        <f t="shared" si="14"/>
        <v>7</v>
      </c>
      <c r="AT22" s="3">
        <f t="shared" si="15"/>
        <v>18</v>
      </c>
      <c r="AU22" s="3">
        <f t="shared" si="16"/>
        <v>12</v>
      </c>
      <c r="AV22" s="3">
        <f t="shared" si="17"/>
        <v>14</v>
      </c>
      <c r="AW22" s="5">
        <f t="shared" si="18"/>
        <v>11</v>
      </c>
      <c r="AX22" s="4">
        <f t="shared" si="19"/>
        <v>2</v>
      </c>
      <c r="AY22" s="3">
        <f t="shared" si="20"/>
        <v>3</v>
      </c>
      <c r="AZ22" s="3">
        <f t="shared" si="21"/>
        <v>9</v>
      </c>
      <c r="BA22" s="3">
        <f t="shared" si="22"/>
        <v>8</v>
      </c>
      <c r="BB22" s="5">
        <f t="shared" si="23"/>
        <v>7</v>
      </c>
      <c r="BC22" s="4">
        <f t="shared" si="24"/>
        <v>8</v>
      </c>
      <c r="BD22" s="3">
        <f t="shared" si="25"/>
        <v>7</v>
      </c>
      <c r="BE22" s="3">
        <f t="shared" si="26"/>
        <v>7</v>
      </c>
      <c r="BF22" s="3">
        <f t="shared" si="27"/>
        <v>5</v>
      </c>
      <c r="BG22" s="5">
        <f t="shared" si="28"/>
        <v>5</v>
      </c>
      <c r="BJ22" t="str">
        <f>INDEX($AH$7:$AH$80,MATCH(BJ23,AX$7:AX$80,0))</f>
        <v>EPS_Earnings_Surprise_Backward_Diff</v>
      </c>
      <c r="BK22" t="str">
        <f t="shared" ref="BK22:BN22" si="43">INDEX($AH$7:$AH$80,MATCH(BK23,AY$7:AY$80,0))</f>
        <v>EPS_EarningsSurprise</v>
      </c>
      <c r="BL22" t="str">
        <f t="shared" si="43"/>
        <v>DMA_5D/200D</v>
      </c>
      <c r="BM22" t="str">
        <f t="shared" si="43"/>
        <v>DMA_5D/200D</v>
      </c>
      <c r="BN22" t="str">
        <f t="shared" si="43"/>
        <v>Return_On_Common_Equity</v>
      </c>
      <c r="BQ22" s="30" t="s">
        <v>129</v>
      </c>
      <c r="BR22" s="30" t="str">
        <v>EPS_EarningsSurprise</v>
      </c>
      <c r="BS22" s="31">
        <v>14</v>
      </c>
      <c r="BT22" s="30" t="str">
        <v>EPS_EarningsSurprise</v>
      </c>
      <c r="BU22" s="31">
        <v>14</v>
      </c>
      <c r="BV22" s="30" t="str">
        <v>EPS_Earnings_Surprise_Backward_Ave_Diff</v>
      </c>
      <c r="BW22" s="31">
        <v>9</v>
      </c>
    </row>
    <row r="23" spans="1:75" x14ac:dyDescent="0.3">
      <c r="A23">
        <v>21</v>
      </c>
      <c r="B23" t="s">
        <v>31</v>
      </c>
      <c r="C23">
        <v>2018</v>
      </c>
      <c r="D23">
        <v>218</v>
      </c>
      <c r="E23">
        <v>21</v>
      </c>
      <c r="F23">
        <v>0.53669724770642202</v>
      </c>
      <c r="G23">
        <v>0.12</v>
      </c>
      <c r="H23">
        <v>2</v>
      </c>
      <c r="I23">
        <v>0.6</v>
      </c>
      <c r="J23">
        <v>0.64</v>
      </c>
      <c r="K23">
        <v>0.36</v>
      </c>
      <c r="L23">
        <v>8</v>
      </c>
      <c r="M23" t="s">
        <v>32</v>
      </c>
      <c r="N23" t="s">
        <v>86</v>
      </c>
      <c r="O23" t="s">
        <v>72</v>
      </c>
      <c r="P23" t="s">
        <v>91</v>
      </c>
      <c r="Q23" t="s">
        <v>44</v>
      </c>
      <c r="R23" t="s">
        <v>54</v>
      </c>
      <c r="S23" t="s">
        <v>45</v>
      </c>
      <c r="T23" t="s">
        <v>39</v>
      </c>
      <c r="U23" t="s">
        <v>48</v>
      </c>
      <c r="V23" t="s">
        <v>50</v>
      </c>
      <c r="W23">
        <v>14.485193676666601</v>
      </c>
      <c r="X23">
        <v>13.8675079</v>
      </c>
      <c r="Y23">
        <v>12.032800699999999</v>
      </c>
      <c r="Z23">
        <v>11.872021333333301</v>
      </c>
      <c r="AA23">
        <v>11.834299643333299</v>
      </c>
      <c r="AB23">
        <v>11.569668443333301</v>
      </c>
      <c r="AC23">
        <v>11.497708943333301</v>
      </c>
      <c r="AD23">
        <v>11.403766438</v>
      </c>
      <c r="AE23">
        <v>11.3735908583333</v>
      </c>
      <c r="AF23">
        <v>11.091807364999999</v>
      </c>
      <c r="AH23" s="4" t="s">
        <v>48</v>
      </c>
      <c r="AI23" s="4">
        <f t="shared" si="8"/>
        <v>0</v>
      </c>
      <c r="AJ23" s="3">
        <f t="shared" si="4"/>
        <v>1</v>
      </c>
      <c r="AK23" s="3">
        <f t="shared" si="5"/>
        <v>2</v>
      </c>
      <c r="AL23" s="3">
        <f t="shared" si="6"/>
        <v>2</v>
      </c>
      <c r="AM23" s="5">
        <f t="shared" si="7"/>
        <v>1</v>
      </c>
      <c r="AN23" s="4">
        <f t="shared" si="9"/>
        <v>2</v>
      </c>
      <c r="AO23" s="3">
        <f t="shared" si="10"/>
        <v>1</v>
      </c>
      <c r="AP23" s="3">
        <f t="shared" si="11"/>
        <v>3</v>
      </c>
      <c r="AQ23" s="3">
        <f t="shared" si="12"/>
        <v>4</v>
      </c>
      <c r="AR23" s="5">
        <f t="shared" si="13"/>
        <v>5</v>
      </c>
      <c r="AS23" s="4">
        <f t="shared" si="14"/>
        <v>4</v>
      </c>
      <c r="AT23" s="3">
        <f t="shared" si="15"/>
        <v>9</v>
      </c>
      <c r="AU23" s="3">
        <f t="shared" si="16"/>
        <v>12</v>
      </c>
      <c r="AV23" s="3">
        <f t="shared" si="17"/>
        <v>4</v>
      </c>
      <c r="AW23" s="5">
        <f t="shared" si="18"/>
        <v>4</v>
      </c>
      <c r="AX23" s="4">
        <f t="shared" si="19"/>
        <v>0</v>
      </c>
      <c r="AY23" s="3">
        <f t="shared" si="20"/>
        <v>4</v>
      </c>
      <c r="AZ23" s="3">
        <f t="shared" si="21"/>
        <v>3</v>
      </c>
      <c r="BA23" s="3">
        <f t="shared" si="22"/>
        <v>4</v>
      </c>
      <c r="BB23" s="5">
        <f t="shared" si="23"/>
        <v>8</v>
      </c>
      <c r="BC23" s="4">
        <f t="shared" si="24"/>
        <v>0</v>
      </c>
      <c r="BD23" s="3">
        <f t="shared" si="25"/>
        <v>0</v>
      </c>
      <c r="BE23" s="3">
        <f t="shared" si="26"/>
        <v>2</v>
      </c>
      <c r="BF23" s="3">
        <f t="shared" si="27"/>
        <v>0</v>
      </c>
      <c r="BG23" s="5">
        <f t="shared" si="28"/>
        <v>2</v>
      </c>
      <c r="BI23">
        <v>2</v>
      </c>
      <c r="BJ23">
        <f>LARGE(AX$7:AX$80,$BI23)</f>
        <v>6</v>
      </c>
      <c r="BK23">
        <f t="shared" ref="BK23:BN23" si="44">LARGE(AY$7:AY$80,$BI23)</f>
        <v>14</v>
      </c>
      <c r="BL23">
        <f t="shared" si="44"/>
        <v>9</v>
      </c>
      <c r="BM23">
        <f t="shared" si="44"/>
        <v>8</v>
      </c>
      <c r="BN23">
        <f t="shared" si="44"/>
        <v>8</v>
      </c>
      <c r="BQ23" s="30" t="s">
        <v>130</v>
      </c>
      <c r="BR23" s="30" t="str">
        <v>RSI-30D</v>
      </c>
      <c r="BS23" s="31">
        <v>15</v>
      </c>
      <c r="BT23" s="30" t="str">
        <v>DMA_5D/200D</v>
      </c>
      <c r="BU23" s="31">
        <v>9</v>
      </c>
      <c r="BV23" s="30" t="str">
        <v>PC_Ratios</v>
      </c>
      <c r="BW23" s="31">
        <v>6</v>
      </c>
    </row>
    <row r="24" spans="1:75" x14ac:dyDescent="0.3">
      <c r="A24">
        <v>22</v>
      </c>
      <c r="B24" t="s">
        <v>31</v>
      </c>
      <c r="C24">
        <v>2018</v>
      </c>
      <c r="D24">
        <v>218</v>
      </c>
      <c r="E24">
        <v>22</v>
      </c>
      <c r="F24">
        <v>0.51834862385321101</v>
      </c>
      <c r="G24">
        <v>0.4</v>
      </c>
      <c r="H24">
        <v>1</v>
      </c>
      <c r="I24">
        <v>0.46</v>
      </c>
      <c r="J24">
        <v>0.74</v>
      </c>
      <c r="K24">
        <v>0.98</v>
      </c>
      <c r="L24">
        <v>9</v>
      </c>
      <c r="M24" t="s">
        <v>52</v>
      </c>
      <c r="N24" t="s">
        <v>43</v>
      </c>
      <c r="O24" t="s">
        <v>47</v>
      </c>
      <c r="P24" t="s">
        <v>32</v>
      </c>
      <c r="Q24" t="s">
        <v>39</v>
      </c>
      <c r="R24" t="s">
        <v>80</v>
      </c>
      <c r="S24" t="s">
        <v>49</v>
      </c>
      <c r="T24" t="s">
        <v>76</v>
      </c>
      <c r="U24" t="s">
        <v>44</v>
      </c>
      <c r="V24" t="s">
        <v>92</v>
      </c>
      <c r="W24">
        <v>16.2892075</v>
      </c>
      <c r="X24">
        <v>15.6953192</v>
      </c>
      <c r="Y24">
        <v>14.331820505</v>
      </c>
      <c r="Z24">
        <v>12.884660429999901</v>
      </c>
      <c r="AA24">
        <v>12.875786784999899</v>
      </c>
      <c r="AB24">
        <v>12.3781958</v>
      </c>
      <c r="AC24">
        <v>12.194694500000001</v>
      </c>
      <c r="AD24">
        <v>12.158390000000001</v>
      </c>
      <c r="AE24">
        <v>11.7526016</v>
      </c>
      <c r="AF24">
        <v>11.7468605</v>
      </c>
      <c r="AH24" s="4" t="s">
        <v>49</v>
      </c>
      <c r="AI24" s="4">
        <f t="shared" si="8"/>
        <v>8</v>
      </c>
      <c r="AJ24" s="3">
        <f t="shared" si="4"/>
        <v>9</v>
      </c>
      <c r="AK24" s="3">
        <f t="shared" si="5"/>
        <v>6</v>
      </c>
      <c r="AL24" s="3">
        <f t="shared" si="6"/>
        <v>1</v>
      </c>
      <c r="AM24" s="5">
        <f t="shared" si="7"/>
        <v>5</v>
      </c>
      <c r="AN24" s="4">
        <f t="shared" si="9"/>
        <v>4</v>
      </c>
      <c r="AO24" s="3">
        <f t="shared" si="10"/>
        <v>5</v>
      </c>
      <c r="AP24" s="3">
        <f t="shared" si="11"/>
        <v>1</v>
      </c>
      <c r="AQ24" s="3">
        <f t="shared" si="12"/>
        <v>1</v>
      </c>
      <c r="AR24" s="5">
        <f t="shared" si="13"/>
        <v>5</v>
      </c>
      <c r="AS24" s="4">
        <f t="shared" si="14"/>
        <v>0</v>
      </c>
      <c r="AT24" s="3">
        <f t="shared" si="15"/>
        <v>2</v>
      </c>
      <c r="AU24" s="3">
        <f t="shared" si="16"/>
        <v>2</v>
      </c>
      <c r="AV24" s="3">
        <f t="shared" si="17"/>
        <v>0</v>
      </c>
      <c r="AW24" s="5">
        <f t="shared" si="18"/>
        <v>0</v>
      </c>
      <c r="AX24" s="4">
        <f t="shared" si="19"/>
        <v>0</v>
      </c>
      <c r="AY24" s="3">
        <f t="shared" si="20"/>
        <v>1</v>
      </c>
      <c r="AZ24" s="3">
        <f t="shared" si="21"/>
        <v>0</v>
      </c>
      <c r="BA24" s="3">
        <f t="shared" si="22"/>
        <v>1</v>
      </c>
      <c r="BB24" s="5">
        <f t="shared" si="23"/>
        <v>0</v>
      </c>
      <c r="BC24" s="4">
        <f t="shared" si="24"/>
        <v>0</v>
      </c>
      <c r="BD24" s="3">
        <f t="shared" si="25"/>
        <v>2</v>
      </c>
      <c r="BE24" s="3">
        <f t="shared" si="26"/>
        <v>2</v>
      </c>
      <c r="BF24" s="3">
        <f t="shared" si="27"/>
        <v>1</v>
      </c>
      <c r="BG24" s="5">
        <f t="shared" si="28"/>
        <v>0</v>
      </c>
      <c r="BJ24" t="str">
        <f>INDEX($AH$7:$AH$80,MATCH(BJ25,AX$7:AX$80,0))</f>
        <v>RSI-30D</v>
      </c>
      <c r="BK24" t="str">
        <f t="shared" ref="BK24:BN24" si="45">INDEX($AH$7:$AH$80,MATCH(BK25,AY$7:AY$80,0))</f>
        <v>EPS_Earnings_Surprise_Backward_Ave_Diff</v>
      </c>
      <c r="BL24" t="str">
        <f t="shared" si="45"/>
        <v>PC_Ratios</v>
      </c>
      <c r="BM24" t="str">
        <f t="shared" si="45"/>
        <v>DMA_5D/50D</v>
      </c>
      <c r="BN24" t="str">
        <f t="shared" si="45"/>
        <v>DMA_5D/200D</v>
      </c>
      <c r="BQ24" s="32" t="s">
        <v>131</v>
      </c>
      <c r="BR24" s="30" t="str">
        <v>Return_On_Assets</v>
      </c>
      <c r="BS24" s="31">
        <v>10</v>
      </c>
      <c r="BT24" s="30" t="str">
        <v>DMA_5D/200D</v>
      </c>
      <c r="BU24" s="31">
        <v>8</v>
      </c>
      <c r="BV24" s="30" t="str">
        <v>DMA_5D/50D</v>
      </c>
      <c r="BW24" s="31">
        <v>7</v>
      </c>
    </row>
    <row r="25" spans="1:75" x14ac:dyDescent="0.3">
      <c r="A25">
        <v>23</v>
      </c>
      <c r="B25" t="s">
        <v>31</v>
      </c>
      <c r="C25">
        <v>2018</v>
      </c>
      <c r="D25">
        <v>218</v>
      </c>
      <c r="E25">
        <v>23</v>
      </c>
      <c r="F25">
        <v>0.56880733944954098</v>
      </c>
      <c r="G25">
        <v>0.16</v>
      </c>
      <c r="H25">
        <v>3</v>
      </c>
      <c r="I25">
        <v>0.32</v>
      </c>
      <c r="J25">
        <v>0.62</v>
      </c>
      <c r="K25">
        <v>0.5</v>
      </c>
      <c r="L25">
        <v>1</v>
      </c>
      <c r="M25" t="s">
        <v>57</v>
      </c>
      <c r="N25" t="s">
        <v>45</v>
      </c>
      <c r="O25" t="s">
        <v>58</v>
      </c>
      <c r="P25" t="s">
        <v>76</v>
      </c>
      <c r="Q25" t="s">
        <v>49</v>
      </c>
      <c r="R25" t="s">
        <v>68</v>
      </c>
      <c r="S25" t="s">
        <v>69</v>
      </c>
      <c r="T25" t="s">
        <v>32</v>
      </c>
      <c r="U25" t="s">
        <v>82</v>
      </c>
      <c r="V25" t="s">
        <v>48</v>
      </c>
      <c r="W25">
        <v>8.0031451689999997</v>
      </c>
      <c r="X25">
        <v>7.7245416128571396</v>
      </c>
      <c r="Y25">
        <v>7.6307012519999997</v>
      </c>
      <c r="Z25">
        <v>7.39161571</v>
      </c>
      <c r="AA25">
        <v>7.3708875977777701</v>
      </c>
      <c r="AB25">
        <v>7.1792480364705797</v>
      </c>
      <c r="AC25">
        <v>7.0663721375384601</v>
      </c>
      <c r="AD25">
        <v>7.04514688722222</v>
      </c>
      <c r="AE25">
        <v>6.9644697889999998</v>
      </c>
      <c r="AF25">
        <v>6.8379230884615296</v>
      </c>
      <c r="AH25" s="24" t="s">
        <v>54</v>
      </c>
      <c r="AI25" s="4">
        <f t="shared" si="8"/>
        <v>1</v>
      </c>
      <c r="AJ25" s="3">
        <f t="shared" si="4"/>
        <v>0</v>
      </c>
      <c r="AK25" s="3">
        <f t="shared" si="5"/>
        <v>1</v>
      </c>
      <c r="AL25" s="3">
        <f t="shared" si="6"/>
        <v>4</v>
      </c>
      <c r="AM25" s="5">
        <f t="shared" si="7"/>
        <v>7</v>
      </c>
      <c r="AN25" s="4">
        <f t="shared" si="9"/>
        <v>2</v>
      </c>
      <c r="AO25" s="3">
        <f t="shared" si="10"/>
        <v>0</v>
      </c>
      <c r="AP25" s="3">
        <f t="shared" si="11"/>
        <v>1</v>
      </c>
      <c r="AQ25" s="3">
        <f t="shared" si="12"/>
        <v>2</v>
      </c>
      <c r="AR25" s="5">
        <f t="shared" si="13"/>
        <v>3</v>
      </c>
      <c r="AS25" s="4">
        <f t="shared" si="14"/>
        <v>1</v>
      </c>
      <c r="AT25" s="3">
        <f t="shared" si="15"/>
        <v>5</v>
      </c>
      <c r="AU25" s="3">
        <f t="shared" si="16"/>
        <v>5</v>
      </c>
      <c r="AV25" s="3">
        <f t="shared" si="17"/>
        <v>4</v>
      </c>
      <c r="AW25" s="5">
        <f t="shared" si="18"/>
        <v>4</v>
      </c>
      <c r="AX25" s="4">
        <f t="shared" si="19"/>
        <v>0</v>
      </c>
      <c r="AY25" s="3">
        <f t="shared" si="20"/>
        <v>1</v>
      </c>
      <c r="AZ25" s="3">
        <f t="shared" si="21"/>
        <v>1</v>
      </c>
      <c r="BA25" s="3">
        <f t="shared" si="22"/>
        <v>3</v>
      </c>
      <c r="BB25" s="5">
        <f t="shared" si="23"/>
        <v>0</v>
      </c>
      <c r="BC25" s="4">
        <f t="shared" si="24"/>
        <v>1</v>
      </c>
      <c r="BD25" s="3">
        <f t="shared" si="25"/>
        <v>1</v>
      </c>
      <c r="BE25" s="3">
        <f t="shared" si="26"/>
        <v>1</v>
      </c>
      <c r="BF25" s="3">
        <f t="shared" si="27"/>
        <v>1</v>
      </c>
      <c r="BG25" s="5">
        <f t="shared" si="28"/>
        <v>0</v>
      </c>
      <c r="BI25">
        <v>3</v>
      </c>
      <c r="BJ25">
        <f>LARGE(AX$7:AX$80,$BI25)</f>
        <v>5</v>
      </c>
      <c r="BK25">
        <f t="shared" ref="BK25:BN25" si="46">LARGE(AY$7:AY$80,$BI25)</f>
        <v>9</v>
      </c>
      <c r="BL25">
        <f t="shared" si="46"/>
        <v>6</v>
      </c>
      <c r="BM25">
        <f t="shared" si="46"/>
        <v>7</v>
      </c>
      <c r="BN25">
        <f t="shared" si="46"/>
        <v>7</v>
      </c>
      <c r="BQ25" s="33" t="s">
        <v>132</v>
      </c>
      <c r="BR25" s="55" t="str">
        <v>Return_On_Common_Equity</v>
      </c>
      <c r="BS25" s="35">
        <v>8</v>
      </c>
      <c r="BT25" s="30" t="str">
        <v>Return_On_Common_Equity</v>
      </c>
      <c r="BU25" s="31">
        <v>8</v>
      </c>
      <c r="BV25" s="30" t="str">
        <v>DMA_5D/200D</v>
      </c>
      <c r="BW25" s="31">
        <v>7</v>
      </c>
    </row>
    <row r="26" spans="1:75" x14ac:dyDescent="0.3">
      <c r="A26">
        <v>24</v>
      </c>
      <c r="B26" t="s">
        <v>31</v>
      </c>
      <c r="C26">
        <v>2018</v>
      </c>
      <c r="D26">
        <v>218</v>
      </c>
      <c r="E26">
        <v>24</v>
      </c>
      <c r="F26">
        <v>0.56880733944954098</v>
      </c>
      <c r="G26">
        <v>0.06</v>
      </c>
      <c r="H26">
        <v>4</v>
      </c>
      <c r="I26">
        <v>0.88</v>
      </c>
      <c r="J26">
        <v>0.2</v>
      </c>
      <c r="K26">
        <v>0.8</v>
      </c>
      <c r="L26">
        <v>9</v>
      </c>
      <c r="M26" t="s">
        <v>41</v>
      </c>
      <c r="N26" t="s">
        <v>93</v>
      </c>
      <c r="O26" t="s">
        <v>40</v>
      </c>
      <c r="P26" t="s">
        <v>62</v>
      </c>
      <c r="Q26" t="s">
        <v>94</v>
      </c>
      <c r="R26" t="s">
        <v>95</v>
      </c>
      <c r="S26" t="s">
        <v>35</v>
      </c>
      <c r="T26" t="s">
        <v>96</v>
      </c>
      <c r="U26" t="s">
        <v>97</v>
      </c>
      <c r="V26" t="s">
        <v>57</v>
      </c>
      <c r="W26">
        <v>10.2198735499999</v>
      </c>
      <c r="X26">
        <v>10.183714135000001</v>
      </c>
      <c r="Y26">
        <v>10.05491198875</v>
      </c>
      <c r="Z26">
        <v>10.0283229757142</v>
      </c>
      <c r="AA26">
        <v>9.9734641514285691</v>
      </c>
      <c r="AB26">
        <v>9.8878502092857108</v>
      </c>
      <c r="AC26">
        <v>9.7479732124999998</v>
      </c>
      <c r="AD26">
        <v>9.7328139958333306</v>
      </c>
      <c r="AE26">
        <v>9.6637067850000005</v>
      </c>
      <c r="AF26">
        <v>9.5880219929999999</v>
      </c>
      <c r="AH26" s="24" t="s">
        <v>52</v>
      </c>
      <c r="AI26" s="4">
        <f t="shared" si="8"/>
        <v>3</v>
      </c>
      <c r="AJ26" s="3">
        <f t="shared" si="4"/>
        <v>2</v>
      </c>
      <c r="AK26" s="3">
        <f t="shared" si="5"/>
        <v>1</v>
      </c>
      <c r="AL26" s="3">
        <f t="shared" si="6"/>
        <v>3</v>
      </c>
      <c r="AM26" s="5">
        <f t="shared" si="7"/>
        <v>2</v>
      </c>
      <c r="AN26" s="4">
        <f t="shared" si="9"/>
        <v>0</v>
      </c>
      <c r="AO26" s="3">
        <f t="shared" si="10"/>
        <v>1</v>
      </c>
      <c r="AP26" s="3">
        <f t="shared" si="11"/>
        <v>1</v>
      </c>
      <c r="AQ26" s="3">
        <f t="shared" si="12"/>
        <v>1</v>
      </c>
      <c r="AR26" s="5">
        <f t="shared" si="13"/>
        <v>0</v>
      </c>
      <c r="AS26" s="4">
        <f t="shared" si="14"/>
        <v>0</v>
      </c>
      <c r="AT26" s="3">
        <f t="shared" si="15"/>
        <v>0</v>
      </c>
      <c r="AU26" s="3">
        <f t="shared" si="16"/>
        <v>1</v>
      </c>
      <c r="AV26" s="3">
        <f t="shared" si="17"/>
        <v>1</v>
      </c>
      <c r="AW26" s="5">
        <f t="shared" si="18"/>
        <v>0</v>
      </c>
      <c r="AX26" s="4">
        <f t="shared" si="19"/>
        <v>0</v>
      </c>
      <c r="AY26" s="3">
        <f t="shared" si="20"/>
        <v>0</v>
      </c>
      <c r="AZ26" s="3">
        <f t="shared" si="21"/>
        <v>0</v>
      </c>
      <c r="BA26" s="3">
        <f t="shared" si="22"/>
        <v>0</v>
      </c>
      <c r="BB26" s="5">
        <f t="shared" si="23"/>
        <v>0</v>
      </c>
      <c r="BC26" s="4">
        <f t="shared" si="24"/>
        <v>1</v>
      </c>
      <c r="BD26" s="3">
        <f t="shared" si="25"/>
        <v>0</v>
      </c>
      <c r="BE26" s="3">
        <f t="shared" si="26"/>
        <v>0</v>
      </c>
      <c r="BF26" s="3">
        <f t="shared" si="27"/>
        <v>0</v>
      </c>
      <c r="BG26" s="5">
        <f t="shared" si="28"/>
        <v>1</v>
      </c>
      <c r="BI26">
        <v>2014</v>
      </c>
      <c r="BJ26" t="str">
        <f>INDEX($AH$7:$AH$80,MATCH(BJ27,BC$7:BC$80,0))</f>
        <v>Dividend_Payout_Ratio_Y_Change</v>
      </c>
      <c r="BK26" t="str">
        <f t="shared" ref="BK26:BN26" si="47">INDEX($AH$7:$AH$80,MATCH(BK27,BD$7:BD$80,0))</f>
        <v>Dividend_Payout_Ratio_Y_Change</v>
      </c>
      <c r="BL26" t="str">
        <f t="shared" si="47"/>
        <v>EPS_EarningsSurprise</v>
      </c>
      <c r="BM26" t="str">
        <f t="shared" si="47"/>
        <v>DMA_50D/200D</v>
      </c>
      <c r="BN26" t="str">
        <f t="shared" si="47"/>
        <v>PC_Ratios</v>
      </c>
      <c r="BQ26" s="27">
        <v>2014</v>
      </c>
      <c r="BR26" s="54"/>
      <c r="BS26" s="29"/>
      <c r="BT26" s="30"/>
      <c r="BU26" s="31"/>
      <c r="BV26" s="30"/>
      <c r="BW26" s="31"/>
    </row>
    <row r="27" spans="1:75" x14ac:dyDescent="0.3">
      <c r="A27">
        <v>25</v>
      </c>
      <c r="B27" t="s">
        <v>31</v>
      </c>
      <c r="C27">
        <v>2018</v>
      </c>
      <c r="D27">
        <v>218</v>
      </c>
      <c r="E27">
        <v>25</v>
      </c>
      <c r="F27">
        <v>0.596330275229357</v>
      </c>
      <c r="G27">
        <v>0.34</v>
      </c>
      <c r="H27">
        <v>9</v>
      </c>
      <c r="I27">
        <v>0.2</v>
      </c>
      <c r="J27">
        <v>0.9</v>
      </c>
      <c r="K27">
        <v>0.92</v>
      </c>
      <c r="L27">
        <v>2</v>
      </c>
      <c r="M27" t="s">
        <v>67</v>
      </c>
      <c r="N27" t="s">
        <v>40</v>
      </c>
      <c r="O27" t="s">
        <v>37</v>
      </c>
      <c r="P27" t="s">
        <v>41</v>
      </c>
      <c r="Q27" t="s">
        <v>61</v>
      </c>
      <c r="R27" t="s">
        <v>45</v>
      </c>
      <c r="S27" t="s">
        <v>93</v>
      </c>
      <c r="T27" t="s">
        <v>73</v>
      </c>
      <c r="U27" t="s">
        <v>98</v>
      </c>
      <c r="V27" t="s">
        <v>49</v>
      </c>
      <c r="W27">
        <v>4.1413726552499996</v>
      </c>
      <c r="X27">
        <v>3.7227962761851798</v>
      </c>
      <c r="Y27">
        <v>3.6469853890769199</v>
      </c>
      <c r="Z27">
        <v>3.5529907291199998</v>
      </c>
      <c r="AA27">
        <v>3.4766463229565199</v>
      </c>
      <c r="AB27">
        <v>3.42978051155769</v>
      </c>
      <c r="AC27">
        <v>3.3244173582105199</v>
      </c>
      <c r="AD27">
        <v>3.2252292149333299</v>
      </c>
      <c r="AE27">
        <v>3.2006138861500002</v>
      </c>
      <c r="AF27">
        <v>3.1104122785249899</v>
      </c>
      <c r="AH27" s="24" t="s">
        <v>68</v>
      </c>
      <c r="AI27" s="4">
        <f t="shared" si="8"/>
        <v>2</v>
      </c>
      <c r="AJ27" s="3">
        <f t="shared" si="4"/>
        <v>2</v>
      </c>
      <c r="AK27" s="3">
        <f t="shared" si="5"/>
        <v>0</v>
      </c>
      <c r="AL27" s="3">
        <f t="shared" si="6"/>
        <v>3</v>
      </c>
      <c r="AM27" s="5">
        <f t="shared" si="7"/>
        <v>2</v>
      </c>
      <c r="AN27" s="4">
        <f t="shared" si="9"/>
        <v>0</v>
      </c>
      <c r="AO27" s="3">
        <f t="shared" si="10"/>
        <v>2</v>
      </c>
      <c r="AP27" s="3">
        <f t="shared" si="11"/>
        <v>0</v>
      </c>
      <c r="AQ27" s="3">
        <f t="shared" si="12"/>
        <v>1</v>
      </c>
      <c r="AR27" s="5">
        <f t="shared" si="13"/>
        <v>1</v>
      </c>
      <c r="AS27" s="4">
        <f t="shared" si="14"/>
        <v>2</v>
      </c>
      <c r="AT27" s="3">
        <f t="shared" si="15"/>
        <v>0</v>
      </c>
      <c r="AU27" s="3">
        <f t="shared" si="16"/>
        <v>0</v>
      </c>
      <c r="AV27" s="3">
        <f t="shared" si="17"/>
        <v>1</v>
      </c>
      <c r="AW27" s="5">
        <f t="shared" si="18"/>
        <v>1</v>
      </c>
      <c r="AX27" s="4">
        <f t="shared" si="19"/>
        <v>1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1</v>
      </c>
      <c r="BC27" s="4">
        <f t="shared" si="24"/>
        <v>1</v>
      </c>
      <c r="BD27" s="3">
        <f t="shared" si="25"/>
        <v>1</v>
      </c>
      <c r="BE27" s="3">
        <f t="shared" si="26"/>
        <v>2</v>
      </c>
      <c r="BF27" s="3">
        <f t="shared" si="27"/>
        <v>2</v>
      </c>
      <c r="BG27" s="5">
        <f t="shared" si="28"/>
        <v>4</v>
      </c>
      <c r="BI27">
        <v>1</v>
      </c>
      <c r="BJ27">
        <f>LARGE(BC$7:BC$80,$BI27)</f>
        <v>21</v>
      </c>
      <c r="BK27">
        <f t="shared" ref="BK27:BN27" si="48">LARGE(BD$7:BD$80,$BI27)</f>
        <v>16</v>
      </c>
      <c r="BL27">
        <f t="shared" si="48"/>
        <v>10</v>
      </c>
      <c r="BM27">
        <f t="shared" si="48"/>
        <v>9</v>
      </c>
      <c r="BN27">
        <f t="shared" si="48"/>
        <v>7</v>
      </c>
      <c r="BQ27" s="30" t="s">
        <v>128</v>
      </c>
      <c r="BR27" s="30" t="str">
        <f t="array" ref="BR27:BR31">TRANSPOSE(BJ26:BN26)</f>
        <v>Dividend_Payout_Ratio_Y_Change</v>
      </c>
      <c r="BS27" s="31">
        <f t="array" ref="BS27:BS31">TRANSPOSE(BJ27:BN27)</f>
        <v>21</v>
      </c>
      <c r="BT27" s="30" t="str">
        <f t="array" ref="BT27:BT31">TRANSPOSE(BJ28:BN28)</f>
        <v>EPS_EarningsSurprise</v>
      </c>
      <c r="BU27" s="31">
        <f t="array" ref="BU27:BU31">TRANSPOSE(BJ29:BN29)</f>
        <v>17</v>
      </c>
      <c r="BV27" s="30" t="str">
        <f t="array" ref="BV27:BV31">TRANSPOSE(BJ30:BN30)</f>
        <v>Return_On_Assets</v>
      </c>
      <c r="BW27" s="31">
        <f t="array" ref="BW27:BW31">TRANSPOSE(BJ31:BN31)</f>
        <v>8</v>
      </c>
    </row>
    <row r="28" spans="1:75" x14ac:dyDescent="0.3">
      <c r="A28">
        <v>26</v>
      </c>
      <c r="B28" t="s">
        <v>31</v>
      </c>
      <c r="C28">
        <v>2018</v>
      </c>
      <c r="D28">
        <v>218</v>
      </c>
      <c r="E28">
        <v>26</v>
      </c>
      <c r="F28">
        <v>0.52752293577981602</v>
      </c>
      <c r="G28">
        <v>0.5</v>
      </c>
      <c r="H28">
        <v>2</v>
      </c>
      <c r="I28">
        <v>0.76</v>
      </c>
      <c r="J28">
        <v>0.94</v>
      </c>
      <c r="K28">
        <v>1</v>
      </c>
      <c r="L28">
        <v>9</v>
      </c>
      <c r="M28" t="s">
        <v>74</v>
      </c>
      <c r="N28" t="s">
        <v>44</v>
      </c>
      <c r="O28" t="s">
        <v>32</v>
      </c>
      <c r="P28" t="s">
        <v>39</v>
      </c>
      <c r="Q28" t="s">
        <v>42</v>
      </c>
      <c r="R28" t="s">
        <v>47</v>
      </c>
      <c r="S28" t="s">
        <v>50</v>
      </c>
      <c r="T28" t="s">
        <v>73</v>
      </c>
      <c r="U28" t="s">
        <v>57</v>
      </c>
      <c r="V28" t="s">
        <v>36</v>
      </c>
      <c r="W28">
        <v>10.752593843333299</v>
      </c>
      <c r="X28">
        <v>10.54411958</v>
      </c>
      <c r="Y28">
        <v>9.5935879814285698</v>
      </c>
      <c r="Z28">
        <v>8.7350807366666601</v>
      </c>
      <c r="AA28">
        <v>7.8524607949999998</v>
      </c>
      <c r="AB28">
        <v>7.7593668649999996</v>
      </c>
      <c r="AC28">
        <v>7.6329405824999998</v>
      </c>
      <c r="AD28">
        <v>7.2603501774999897</v>
      </c>
      <c r="AE28">
        <v>6.2888102400000001</v>
      </c>
      <c r="AF28">
        <v>6.2442458079999996</v>
      </c>
      <c r="AH28" s="24" t="s">
        <v>72</v>
      </c>
      <c r="AI28" s="4">
        <f t="shared" si="8"/>
        <v>0</v>
      </c>
      <c r="AJ28" s="3">
        <f t="shared" si="4"/>
        <v>1</v>
      </c>
      <c r="AK28" s="3">
        <f t="shared" si="5"/>
        <v>3</v>
      </c>
      <c r="AL28" s="3">
        <f t="shared" si="6"/>
        <v>0</v>
      </c>
      <c r="AM28" s="5">
        <f t="shared" si="7"/>
        <v>1</v>
      </c>
      <c r="AN28" s="4">
        <f t="shared" si="9"/>
        <v>0</v>
      </c>
      <c r="AO28" s="3">
        <f t="shared" si="10"/>
        <v>1</v>
      </c>
      <c r="AP28" s="3">
        <f t="shared" si="11"/>
        <v>0</v>
      </c>
      <c r="AQ28" s="3">
        <f t="shared" si="12"/>
        <v>0</v>
      </c>
      <c r="AR28" s="5">
        <f t="shared" si="13"/>
        <v>2</v>
      </c>
      <c r="AS28" s="4">
        <f t="shared" si="14"/>
        <v>0</v>
      </c>
      <c r="AT28" s="3">
        <f t="shared" si="15"/>
        <v>0</v>
      </c>
      <c r="AU28" s="3">
        <f t="shared" si="16"/>
        <v>0</v>
      </c>
      <c r="AV28" s="3">
        <f t="shared" si="17"/>
        <v>0</v>
      </c>
      <c r="AW28" s="5">
        <f t="shared" si="18"/>
        <v>0</v>
      </c>
      <c r="AX28" s="4">
        <f t="shared" si="19"/>
        <v>0</v>
      </c>
      <c r="AY28" s="3">
        <f t="shared" si="20"/>
        <v>1</v>
      </c>
      <c r="AZ28" s="3">
        <f t="shared" si="21"/>
        <v>2</v>
      </c>
      <c r="BA28" s="3">
        <f t="shared" si="22"/>
        <v>1</v>
      </c>
      <c r="BB28" s="5">
        <f t="shared" si="23"/>
        <v>2</v>
      </c>
      <c r="BC28" s="4">
        <f t="shared" si="24"/>
        <v>1</v>
      </c>
      <c r="BD28" s="3">
        <f t="shared" si="25"/>
        <v>1</v>
      </c>
      <c r="BE28" s="3">
        <f t="shared" si="26"/>
        <v>1</v>
      </c>
      <c r="BF28" s="3">
        <f t="shared" si="27"/>
        <v>0</v>
      </c>
      <c r="BG28" s="5">
        <f t="shared" si="28"/>
        <v>1</v>
      </c>
      <c r="BJ28" t="str">
        <f>INDEX($AH$7:$AH$80,MATCH(BJ29,BC$7:BC$80,0))</f>
        <v>EPS_EarningsSurprise</v>
      </c>
      <c r="BK28" t="str">
        <f t="shared" ref="BK28:BN28" si="49">INDEX($AH$7:$AH$80,MATCH(BK29,BD$7:BD$80,0))</f>
        <v>EPS_EarningsSurprise</v>
      </c>
      <c r="BL28" t="str">
        <f t="shared" si="49"/>
        <v>Free_Cash_Flow_Q_Change</v>
      </c>
      <c r="BM28" t="str">
        <f t="shared" si="49"/>
        <v>PC_Ratios</v>
      </c>
      <c r="BN28" t="str">
        <f t="shared" si="49"/>
        <v>EPS_EarningsSurprise</v>
      </c>
      <c r="BQ28" s="30" t="s">
        <v>129</v>
      </c>
      <c r="BR28" s="30" t="str">
        <v>Dividend_Payout_Ratio_Y_Change</v>
      </c>
      <c r="BS28" s="31">
        <v>16</v>
      </c>
      <c r="BT28" s="30" t="str">
        <v>EPS_EarningsSurprise</v>
      </c>
      <c r="BU28" s="31">
        <v>11</v>
      </c>
      <c r="BV28" s="30" t="str">
        <v>Free_Cash_Flow_Q_Change</v>
      </c>
      <c r="BW28" s="31">
        <v>8</v>
      </c>
    </row>
    <row r="29" spans="1:75" x14ac:dyDescent="0.3">
      <c r="A29">
        <v>27</v>
      </c>
      <c r="B29" t="s">
        <v>31</v>
      </c>
      <c r="C29">
        <v>2018</v>
      </c>
      <c r="D29">
        <v>218</v>
      </c>
      <c r="E29">
        <v>27</v>
      </c>
      <c r="F29">
        <v>0.55963302752293498</v>
      </c>
      <c r="G29">
        <v>0.12</v>
      </c>
      <c r="H29">
        <v>7</v>
      </c>
      <c r="I29">
        <v>0.3</v>
      </c>
      <c r="J29">
        <v>0.56000000000000005</v>
      </c>
      <c r="K29">
        <v>0.84</v>
      </c>
      <c r="L29">
        <v>7</v>
      </c>
      <c r="M29" t="s">
        <v>45</v>
      </c>
      <c r="N29" t="s">
        <v>42</v>
      </c>
      <c r="O29" t="s">
        <v>49</v>
      </c>
      <c r="P29" t="s">
        <v>47</v>
      </c>
      <c r="Q29" t="s">
        <v>57</v>
      </c>
      <c r="R29" t="s">
        <v>71</v>
      </c>
      <c r="S29" t="s">
        <v>64</v>
      </c>
      <c r="T29" t="s">
        <v>48</v>
      </c>
      <c r="U29" t="s">
        <v>93</v>
      </c>
      <c r="V29" t="s">
        <v>41</v>
      </c>
      <c r="W29">
        <v>5.1789503812765902</v>
      </c>
      <c r="X29">
        <v>5.1504373479166601</v>
      </c>
      <c r="Y29">
        <v>5.0063867912903204</v>
      </c>
      <c r="Z29">
        <v>4.9098950912500001</v>
      </c>
      <c r="AA29">
        <v>4.8926098744117601</v>
      </c>
      <c r="AB29">
        <v>4.8886985143478201</v>
      </c>
      <c r="AC29">
        <v>4.7304446275757499</v>
      </c>
      <c r="AD29">
        <v>4.7054489393181802</v>
      </c>
      <c r="AE29">
        <v>4.6632455640000003</v>
      </c>
      <c r="AF29">
        <v>4.6576066653658499</v>
      </c>
      <c r="AH29" s="24" t="s">
        <v>73</v>
      </c>
      <c r="AI29" s="4">
        <f t="shared" si="8"/>
        <v>1</v>
      </c>
      <c r="AJ29" s="3">
        <f t="shared" si="4"/>
        <v>1</v>
      </c>
      <c r="AK29" s="3">
        <f t="shared" si="5"/>
        <v>1</v>
      </c>
      <c r="AL29" s="3">
        <f t="shared" si="6"/>
        <v>0</v>
      </c>
      <c r="AM29" s="5">
        <f t="shared" si="7"/>
        <v>0</v>
      </c>
      <c r="AN29" s="4">
        <f t="shared" si="9"/>
        <v>0</v>
      </c>
      <c r="AO29" s="3">
        <f t="shared" si="10"/>
        <v>0</v>
      </c>
      <c r="AP29" s="3">
        <f t="shared" si="11"/>
        <v>1</v>
      </c>
      <c r="AQ29" s="3">
        <f t="shared" si="12"/>
        <v>2</v>
      </c>
      <c r="AR29" s="5">
        <f t="shared" si="13"/>
        <v>0</v>
      </c>
      <c r="AS29" s="4">
        <f t="shared" si="14"/>
        <v>0</v>
      </c>
      <c r="AT29" s="3">
        <f t="shared" si="15"/>
        <v>3</v>
      </c>
      <c r="AU29" s="3">
        <f t="shared" si="16"/>
        <v>1</v>
      </c>
      <c r="AV29" s="3">
        <f t="shared" si="17"/>
        <v>1</v>
      </c>
      <c r="AW29" s="5">
        <f t="shared" si="18"/>
        <v>1</v>
      </c>
      <c r="AX29" s="4">
        <f t="shared" si="19"/>
        <v>0</v>
      </c>
      <c r="AY29" s="3">
        <f t="shared" si="20"/>
        <v>2</v>
      </c>
      <c r="AZ29" s="3">
        <f t="shared" si="21"/>
        <v>1</v>
      </c>
      <c r="BA29" s="3">
        <f t="shared" si="22"/>
        <v>3</v>
      </c>
      <c r="BB29" s="5">
        <f t="shared" si="23"/>
        <v>1</v>
      </c>
      <c r="BC29" s="4">
        <f t="shared" si="24"/>
        <v>2</v>
      </c>
      <c r="BD29" s="3">
        <f t="shared" si="25"/>
        <v>1</v>
      </c>
      <c r="BE29" s="3">
        <f t="shared" si="26"/>
        <v>1</v>
      </c>
      <c r="BF29" s="3">
        <f t="shared" si="27"/>
        <v>1</v>
      </c>
      <c r="BG29" s="5">
        <f t="shared" si="28"/>
        <v>1</v>
      </c>
      <c r="BI29">
        <v>2</v>
      </c>
      <c r="BJ29">
        <f>LARGE(BC$7:BC$80,$BI29)</f>
        <v>17</v>
      </c>
      <c r="BK29">
        <f t="shared" ref="BK29:BN29" si="50">LARGE(BD$7:BD$80,$BI29)</f>
        <v>11</v>
      </c>
      <c r="BL29">
        <f t="shared" si="50"/>
        <v>9</v>
      </c>
      <c r="BM29">
        <f t="shared" si="50"/>
        <v>8</v>
      </c>
      <c r="BN29">
        <f t="shared" si="50"/>
        <v>6</v>
      </c>
      <c r="BQ29" s="30" t="s">
        <v>130</v>
      </c>
      <c r="BR29" s="30" t="str">
        <v>EPS_EarningsSurprise</v>
      </c>
      <c r="BS29" s="31">
        <v>10</v>
      </c>
      <c r="BT29" s="30" t="str">
        <v>Free_Cash_Flow_Q_Change</v>
      </c>
      <c r="BU29" s="31">
        <v>9</v>
      </c>
      <c r="BV29" s="30" t="str">
        <v>Dividend_Payout_Ratio_Y_Change</v>
      </c>
      <c r="BW29" s="31">
        <v>8</v>
      </c>
    </row>
    <row r="30" spans="1:75" x14ac:dyDescent="0.3">
      <c r="A30">
        <v>28</v>
      </c>
      <c r="B30" t="s">
        <v>31</v>
      </c>
      <c r="C30">
        <v>2018</v>
      </c>
      <c r="D30">
        <v>218</v>
      </c>
      <c r="E30">
        <v>28</v>
      </c>
      <c r="F30">
        <v>0.53211009174311896</v>
      </c>
      <c r="G30">
        <v>0.12</v>
      </c>
      <c r="H30">
        <v>7</v>
      </c>
      <c r="I30">
        <v>0.66</v>
      </c>
      <c r="J30">
        <v>0.74</v>
      </c>
      <c r="K30">
        <v>0.24</v>
      </c>
      <c r="L30">
        <v>6</v>
      </c>
      <c r="M30" t="s">
        <v>45</v>
      </c>
      <c r="N30" t="s">
        <v>63</v>
      </c>
      <c r="O30" t="s">
        <v>32</v>
      </c>
      <c r="P30" t="s">
        <v>68</v>
      </c>
      <c r="Q30" t="s">
        <v>39</v>
      </c>
      <c r="R30" t="s">
        <v>44</v>
      </c>
      <c r="S30" t="s">
        <v>41</v>
      </c>
      <c r="T30" t="s">
        <v>77</v>
      </c>
      <c r="U30" t="s">
        <v>48</v>
      </c>
      <c r="V30" t="s">
        <v>71</v>
      </c>
      <c r="W30">
        <v>4.3829222174137898</v>
      </c>
      <c r="X30">
        <v>4.37261114916216</v>
      </c>
      <c r="Y30">
        <v>4.1952078056885203</v>
      </c>
      <c r="Z30">
        <v>3.95861982799999</v>
      </c>
      <c r="AA30">
        <v>3.9510562488947301</v>
      </c>
      <c r="AB30">
        <v>3.93692479434042</v>
      </c>
      <c r="AC30">
        <v>3.8868035268301799</v>
      </c>
      <c r="AD30">
        <v>3.8809403672499898</v>
      </c>
      <c r="AE30">
        <v>3.8103557675599902</v>
      </c>
      <c r="AF30">
        <v>3.68603581233898</v>
      </c>
      <c r="AH30" s="24" t="s">
        <v>53</v>
      </c>
      <c r="AI30" s="4">
        <f t="shared" si="8"/>
        <v>0</v>
      </c>
      <c r="AJ30" s="3">
        <f t="shared" si="4"/>
        <v>0</v>
      </c>
      <c r="AK30" s="3">
        <f t="shared" si="5"/>
        <v>0</v>
      </c>
      <c r="AL30" s="3">
        <f t="shared" si="6"/>
        <v>1</v>
      </c>
      <c r="AM30" s="5">
        <f t="shared" si="7"/>
        <v>1</v>
      </c>
      <c r="AN30" s="4">
        <f t="shared" si="9"/>
        <v>1</v>
      </c>
      <c r="AO30" s="3">
        <f t="shared" si="10"/>
        <v>1</v>
      </c>
      <c r="AP30" s="3">
        <f t="shared" si="11"/>
        <v>0</v>
      </c>
      <c r="AQ30" s="3">
        <f t="shared" si="12"/>
        <v>0</v>
      </c>
      <c r="AR30" s="5">
        <f t="shared" si="13"/>
        <v>0</v>
      </c>
      <c r="AS30" s="4">
        <f t="shared" si="14"/>
        <v>0</v>
      </c>
      <c r="AT30" s="3">
        <f t="shared" si="15"/>
        <v>0</v>
      </c>
      <c r="AU30" s="3">
        <f t="shared" si="16"/>
        <v>1</v>
      </c>
      <c r="AV30" s="3">
        <f t="shared" si="17"/>
        <v>2</v>
      </c>
      <c r="AW30" s="5">
        <f t="shared" si="18"/>
        <v>1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3</v>
      </c>
      <c r="BB30" s="5">
        <f t="shared" si="23"/>
        <v>1</v>
      </c>
      <c r="BC30" s="4">
        <f t="shared" si="24"/>
        <v>1</v>
      </c>
      <c r="BD30" s="3">
        <f t="shared" si="25"/>
        <v>2</v>
      </c>
      <c r="BE30" s="3">
        <f t="shared" si="26"/>
        <v>0</v>
      </c>
      <c r="BF30" s="3">
        <f t="shared" si="27"/>
        <v>2</v>
      </c>
      <c r="BG30" s="5">
        <f t="shared" si="28"/>
        <v>1</v>
      </c>
      <c r="BJ30" t="str">
        <f>INDEX($AH$7:$AH$80,MATCH(BJ31,BC$7:BC$80,0))</f>
        <v>Return_On_Assets</v>
      </c>
      <c r="BK30" t="str">
        <f t="shared" ref="BK30:BN30" si="51">INDEX($AH$7:$AH$80,MATCH(BK31,BD$7:BD$80,0))</f>
        <v>Free_Cash_Flow_Q_Change</v>
      </c>
      <c r="BL30" t="str">
        <f t="shared" si="51"/>
        <v>Dividend_Payout_Ratio_Y_Change</v>
      </c>
      <c r="BM30" t="str">
        <f t="shared" si="51"/>
        <v>PC_Ratios</v>
      </c>
      <c r="BN30" t="str">
        <f t="shared" si="51"/>
        <v>Total_Debt_to_Total_Assets</v>
      </c>
      <c r="BQ30" s="32" t="s">
        <v>131</v>
      </c>
      <c r="BR30" s="30" t="str">
        <v>DMA_50D/200D</v>
      </c>
      <c r="BS30" s="31">
        <v>9</v>
      </c>
      <c r="BT30" s="30" t="str">
        <v>PC_Ratios</v>
      </c>
      <c r="BU30" s="31">
        <v>8</v>
      </c>
      <c r="BV30" s="30" t="str">
        <v>PC_Ratios</v>
      </c>
      <c r="BW30" s="31">
        <v>8</v>
      </c>
    </row>
    <row r="31" spans="1:75" x14ac:dyDescent="0.3">
      <c r="A31">
        <v>29</v>
      </c>
      <c r="B31" t="s">
        <v>31</v>
      </c>
      <c r="C31">
        <v>2018</v>
      </c>
      <c r="D31">
        <v>218</v>
      </c>
      <c r="E31">
        <v>29</v>
      </c>
      <c r="F31">
        <v>0.55504587155963303</v>
      </c>
      <c r="G31">
        <v>0.14000000000000001</v>
      </c>
      <c r="H31">
        <v>9</v>
      </c>
      <c r="I31">
        <v>0.3</v>
      </c>
      <c r="J31">
        <v>0.78</v>
      </c>
      <c r="K31">
        <v>0.26</v>
      </c>
      <c r="L31">
        <v>7</v>
      </c>
      <c r="M31" t="s">
        <v>45</v>
      </c>
      <c r="N31" t="s">
        <v>49</v>
      </c>
      <c r="O31" t="s">
        <v>39</v>
      </c>
      <c r="P31" t="s">
        <v>43</v>
      </c>
      <c r="Q31" t="s">
        <v>52</v>
      </c>
      <c r="R31" t="s">
        <v>65</v>
      </c>
      <c r="S31" t="s">
        <v>42</v>
      </c>
      <c r="T31" t="s">
        <v>90</v>
      </c>
      <c r="U31" t="s">
        <v>71</v>
      </c>
      <c r="V31" t="s">
        <v>32</v>
      </c>
      <c r="W31">
        <v>4.98448532944444</v>
      </c>
      <c r="X31">
        <v>4.7954450183793096</v>
      </c>
      <c r="Y31">
        <v>4.3900345577812496</v>
      </c>
      <c r="Z31">
        <v>4.2090627954230699</v>
      </c>
      <c r="AA31">
        <v>4.1348485528249999</v>
      </c>
      <c r="AB31">
        <v>4.1217023060967701</v>
      </c>
      <c r="AC31">
        <v>4.0886696978124997</v>
      </c>
      <c r="AD31">
        <v>4.08137566254545</v>
      </c>
      <c r="AE31">
        <v>4.0799973893999999</v>
      </c>
      <c r="AF31">
        <v>3.9124486393783702</v>
      </c>
      <c r="AH31" s="24" t="s">
        <v>80</v>
      </c>
      <c r="AI31" s="4">
        <f t="shared" si="8"/>
        <v>0</v>
      </c>
      <c r="AJ31" s="3">
        <f t="shared" si="4"/>
        <v>0</v>
      </c>
      <c r="AK31" s="3">
        <f t="shared" si="5"/>
        <v>0</v>
      </c>
      <c r="AL31" s="3">
        <f t="shared" si="6"/>
        <v>1</v>
      </c>
      <c r="AM31" s="5">
        <f t="shared" si="7"/>
        <v>0</v>
      </c>
      <c r="AN31" s="4">
        <f t="shared" si="9"/>
        <v>0</v>
      </c>
      <c r="AO31" s="3">
        <f t="shared" si="10"/>
        <v>0</v>
      </c>
      <c r="AP31" s="3">
        <f t="shared" si="11"/>
        <v>2</v>
      </c>
      <c r="AQ31" s="3">
        <f t="shared" si="12"/>
        <v>2</v>
      </c>
      <c r="AR31" s="5">
        <f t="shared" si="13"/>
        <v>1</v>
      </c>
      <c r="AS31" s="4">
        <f t="shared" si="14"/>
        <v>0</v>
      </c>
      <c r="AT31" s="3">
        <f t="shared" si="15"/>
        <v>1</v>
      </c>
      <c r="AU31" s="3">
        <f t="shared" si="16"/>
        <v>1</v>
      </c>
      <c r="AV31" s="3">
        <f t="shared" si="17"/>
        <v>0</v>
      </c>
      <c r="AW31" s="5">
        <f t="shared" si="18"/>
        <v>0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1</v>
      </c>
      <c r="BC31" s="4">
        <f t="shared" si="24"/>
        <v>1</v>
      </c>
      <c r="BD31" s="3">
        <f t="shared" si="25"/>
        <v>2</v>
      </c>
      <c r="BE31" s="3">
        <f t="shared" si="26"/>
        <v>0</v>
      </c>
      <c r="BF31" s="3">
        <f t="shared" si="27"/>
        <v>1</v>
      </c>
      <c r="BG31" s="5">
        <f t="shared" si="28"/>
        <v>3</v>
      </c>
      <c r="BI31">
        <v>3</v>
      </c>
      <c r="BJ31">
        <f>LARGE(BC$7:BC$80,$BI31)</f>
        <v>8</v>
      </c>
      <c r="BK31">
        <f t="shared" ref="BK31:BN31" si="52">LARGE(BD$7:BD$80,$BI31)</f>
        <v>8</v>
      </c>
      <c r="BL31">
        <f t="shared" si="52"/>
        <v>8</v>
      </c>
      <c r="BM31">
        <f t="shared" si="52"/>
        <v>8</v>
      </c>
      <c r="BN31">
        <f t="shared" si="52"/>
        <v>5</v>
      </c>
      <c r="BQ31" s="33" t="s">
        <v>132</v>
      </c>
      <c r="BR31" s="55" t="str">
        <v>PC_Ratios</v>
      </c>
      <c r="BS31" s="35">
        <v>7</v>
      </c>
      <c r="BT31" s="55" t="str">
        <v>EPS_EarningsSurprise</v>
      </c>
      <c r="BU31" s="35">
        <v>6</v>
      </c>
      <c r="BV31" s="55" t="str">
        <v>Total_Debt_to_Total_Assets</v>
      </c>
      <c r="BW31" s="35">
        <v>5</v>
      </c>
    </row>
    <row r="32" spans="1:75" x14ac:dyDescent="0.3">
      <c r="A32">
        <v>30</v>
      </c>
      <c r="B32" t="s">
        <v>31</v>
      </c>
      <c r="C32">
        <v>2018</v>
      </c>
      <c r="D32">
        <v>218</v>
      </c>
      <c r="E32">
        <v>30</v>
      </c>
      <c r="F32">
        <v>0.55045871559632997</v>
      </c>
      <c r="G32">
        <v>0.12</v>
      </c>
      <c r="H32">
        <v>6</v>
      </c>
      <c r="I32">
        <v>0.5</v>
      </c>
      <c r="J32">
        <v>1</v>
      </c>
      <c r="K32">
        <v>0.14000000000000001</v>
      </c>
      <c r="L32">
        <v>4</v>
      </c>
      <c r="M32" t="s">
        <v>32</v>
      </c>
      <c r="N32" t="s">
        <v>61</v>
      </c>
      <c r="O32" t="s">
        <v>42</v>
      </c>
      <c r="P32" t="s">
        <v>77</v>
      </c>
      <c r="Q32" t="s">
        <v>37</v>
      </c>
      <c r="R32" t="s">
        <v>45</v>
      </c>
      <c r="S32" t="s">
        <v>36</v>
      </c>
      <c r="T32" t="s">
        <v>39</v>
      </c>
      <c r="U32" t="s">
        <v>44</v>
      </c>
      <c r="V32" t="s">
        <v>52</v>
      </c>
      <c r="W32">
        <v>5.9778534052619001</v>
      </c>
      <c r="X32">
        <v>5.1175785396785702</v>
      </c>
      <c r="Y32">
        <v>5.0680809469230699</v>
      </c>
      <c r="Z32">
        <v>4.7960196212702604</v>
      </c>
      <c r="AA32">
        <v>4.7553942331999899</v>
      </c>
      <c r="AB32">
        <v>4.7299504890227198</v>
      </c>
      <c r="AC32">
        <v>4.6757836683076901</v>
      </c>
      <c r="AD32">
        <v>4.6742819841562397</v>
      </c>
      <c r="AE32">
        <v>4.5756571160294097</v>
      </c>
      <c r="AF32">
        <v>4.5554833488461499</v>
      </c>
      <c r="AH32" s="24" t="s">
        <v>82</v>
      </c>
      <c r="AI32" s="4">
        <f t="shared" si="8"/>
        <v>0</v>
      </c>
      <c r="AJ32" s="3">
        <f t="shared" si="4"/>
        <v>0</v>
      </c>
      <c r="AK32" s="3">
        <f t="shared" si="5"/>
        <v>0</v>
      </c>
      <c r="AL32" s="3">
        <f t="shared" si="6"/>
        <v>0</v>
      </c>
      <c r="AM32" s="5">
        <f t="shared" si="7"/>
        <v>0</v>
      </c>
      <c r="AN32" s="4">
        <f t="shared" si="9"/>
        <v>0</v>
      </c>
      <c r="AO32" s="3">
        <f t="shared" si="10"/>
        <v>1</v>
      </c>
      <c r="AP32" s="3">
        <f t="shared" si="11"/>
        <v>0</v>
      </c>
      <c r="AQ32" s="3">
        <f t="shared" si="12"/>
        <v>0</v>
      </c>
      <c r="AR32" s="5">
        <f t="shared" si="13"/>
        <v>0</v>
      </c>
      <c r="AS32" s="4">
        <f t="shared" si="14"/>
        <v>0</v>
      </c>
      <c r="AT32" s="3">
        <f t="shared" si="15"/>
        <v>0</v>
      </c>
      <c r="AU32" s="3">
        <f t="shared" si="16"/>
        <v>1</v>
      </c>
      <c r="AV32" s="3">
        <f t="shared" si="17"/>
        <v>1</v>
      </c>
      <c r="AW32" s="5">
        <f t="shared" si="18"/>
        <v>1</v>
      </c>
      <c r="AX32" s="4">
        <f t="shared" si="19"/>
        <v>2</v>
      </c>
      <c r="AY32" s="3">
        <f t="shared" si="20"/>
        <v>0</v>
      </c>
      <c r="AZ32" s="3">
        <f t="shared" si="21"/>
        <v>2</v>
      </c>
      <c r="BA32" s="3">
        <f t="shared" si="22"/>
        <v>0</v>
      </c>
      <c r="BB32" s="5">
        <f t="shared" si="23"/>
        <v>0</v>
      </c>
      <c r="BC32" s="4">
        <f t="shared" si="24"/>
        <v>0</v>
      </c>
      <c r="BD32" s="3">
        <f t="shared" si="25"/>
        <v>2</v>
      </c>
      <c r="BE32" s="3">
        <f t="shared" si="26"/>
        <v>0</v>
      </c>
      <c r="BF32" s="3">
        <f t="shared" si="27"/>
        <v>3</v>
      </c>
      <c r="BG32" s="5">
        <f t="shared" si="28"/>
        <v>3</v>
      </c>
    </row>
    <row r="33" spans="1:59" x14ac:dyDescent="0.3">
      <c r="A33">
        <v>31</v>
      </c>
      <c r="B33" t="s">
        <v>31</v>
      </c>
      <c r="C33">
        <v>2018</v>
      </c>
      <c r="D33">
        <v>218</v>
      </c>
      <c r="E33">
        <v>31</v>
      </c>
      <c r="F33">
        <v>0.56422018348623804</v>
      </c>
      <c r="G33">
        <v>0.1</v>
      </c>
      <c r="H33">
        <v>8</v>
      </c>
      <c r="I33">
        <v>0.12</v>
      </c>
      <c r="J33">
        <v>0.94</v>
      </c>
      <c r="K33">
        <v>0.74</v>
      </c>
      <c r="L33">
        <v>1</v>
      </c>
      <c r="M33" t="s">
        <v>32</v>
      </c>
      <c r="N33" t="s">
        <v>99</v>
      </c>
      <c r="O33" t="s">
        <v>64</v>
      </c>
      <c r="P33" t="s">
        <v>54</v>
      </c>
      <c r="Q33" t="s">
        <v>55</v>
      </c>
      <c r="R33" t="s">
        <v>57</v>
      </c>
      <c r="S33" t="s">
        <v>74</v>
      </c>
      <c r="T33" t="s">
        <v>43</v>
      </c>
      <c r="U33" t="s">
        <v>33</v>
      </c>
      <c r="V33" t="s">
        <v>45</v>
      </c>
      <c r="W33">
        <v>3.2080961611566199</v>
      </c>
      <c r="X33">
        <v>3.1033272903636302</v>
      </c>
      <c r="Y33">
        <v>2.9697729123918899</v>
      </c>
      <c r="Z33">
        <v>2.9314111242982399</v>
      </c>
      <c r="AA33">
        <v>2.8743698134506999</v>
      </c>
      <c r="AB33">
        <v>2.6861635565517199</v>
      </c>
      <c r="AC33">
        <v>2.6707712048958299</v>
      </c>
      <c r="AD33">
        <v>2.6590360618514799</v>
      </c>
      <c r="AE33">
        <v>2.6267088073877498</v>
      </c>
      <c r="AF33">
        <v>2.57715466256521</v>
      </c>
      <c r="AH33" s="24" t="s">
        <v>50</v>
      </c>
      <c r="AI33" s="4">
        <f t="shared" si="8"/>
        <v>0</v>
      </c>
      <c r="AJ33" s="3">
        <f t="shared" si="4"/>
        <v>0</v>
      </c>
      <c r="AK33" s="3">
        <f t="shared" si="5"/>
        <v>6</v>
      </c>
      <c r="AL33" s="3">
        <f t="shared" si="6"/>
        <v>1</v>
      </c>
      <c r="AM33" s="5">
        <f t="shared" si="7"/>
        <v>2</v>
      </c>
      <c r="AN33" s="4">
        <f t="shared" si="9"/>
        <v>0</v>
      </c>
      <c r="AO33" s="3">
        <f t="shared" si="10"/>
        <v>4</v>
      </c>
      <c r="AP33" s="3">
        <f t="shared" si="11"/>
        <v>2</v>
      </c>
      <c r="AQ33" s="3">
        <f t="shared" si="12"/>
        <v>4</v>
      </c>
      <c r="AR33" s="5">
        <f t="shared" si="13"/>
        <v>2</v>
      </c>
      <c r="AS33" s="4">
        <f t="shared" si="14"/>
        <v>0</v>
      </c>
      <c r="AT33" s="3">
        <f t="shared" si="15"/>
        <v>0</v>
      </c>
      <c r="AU33" s="3">
        <f t="shared" si="16"/>
        <v>0</v>
      </c>
      <c r="AV33" s="3">
        <f t="shared" si="17"/>
        <v>0</v>
      </c>
      <c r="AW33" s="5">
        <f t="shared" si="18"/>
        <v>0</v>
      </c>
      <c r="AX33" s="4">
        <f t="shared" si="19"/>
        <v>0</v>
      </c>
      <c r="AY33" s="3">
        <f t="shared" si="20"/>
        <v>1</v>
      </c>
      <c r="AZ33" s="3">
        <f t="shared" si="21"/>
        <v>1</v>
      </c>
      <c r="BA33" s="3">
        <f t="shared" si="22"/>
        <v>2</v>
      </c>
      <c r="BB33" s="5">
        <f t="shared" si="23"/>
        <v>0</v>
      </c>
      <c r="BC33" s="4">
        <f t="shared" si="24"/>
        <v>5</v>
      </c>
      <c r="BD33" s="3">
        <f t="shared" si="25"/>
        <v>8</v>
      </c>
      <c r="BE33" s="3">
        <f t="shared" si="26"/>
        <v>9</v>
      </c>
      <c r="BF33" s="3">
        <f t="shared" si="27"/>
        <v>8</v>
      </c>
      <c r="BG33" s="5">
        <f t="shared" si="28"/>
        <v>5</v>
      </c>
    </row>
    <row r="34" spans="1:59" x14ac:dyDescent="0.3">
      <c r="A34">
        <v>32</v>
      </c>
      <c r="B34" t="s">
        <v>31</v>
      </c>
      <c r="C34">
        <v>2018</v>
      </c>
      <c r="D34">
        <v>218</v>
      </c>
      <c r="E34">
        <v>32</v>
      </c>
      <c r="F34">
        <v>0.54587155963302703</v>
      </c>
      <c r="G34">
        <v>0.14000000000000001</v>
      </c>
      <c r="H34">
        <v>6</v>
      </c>
      <c r="I34">
        <v>0.38</v>
      </c>
      <c r="J34">
        <v>0.8</v>
      </c>
      <c r="K34">
        <v>0.86</v>
      </c>
      <c r="L34">
        <v>1</v>
      </c>
      <c r="M34" t="s">
        <v>49</v>
      </c>
      <c r="N34" t="s">
        <v>83</v>
      </c>
      <c r="O34" t="s">
        <v>61</v>
      </c>
      <c r="P34" t="s">
        <v>47</v>
      </c>
      <c r="Q34" t="s">
        <v>39</v>
      </c>
      <c r="R34" t="s">
        <v>45</v>
      </c>
      <c r="S34" t="s">
        <v>43</v>
      </c>
      <c r="T34" t="s">
        <v>74</v>
      </c>
      <c r="U34" t="s">
        <v>44</v>
      </c>
      <c r="V34" t="s">
        <v>52</v>
      </c>
      <c r="W34">
        <v>4.9026265094736798</v>
      </c>
      <c r="X34">
        <v>4.312858748</v>
      </c>
      <c r="Y34">
        <v>4.1433427769199902</v>
      </c>
      <c r="Z34">
        <v>4.0805535697948701</v>
      </c>
      <c r="AA34">
        <v>4.0616158220689602</v>
      </c>
      <c r="AB34">
        <v>3.9328861277954501</v>
      </c>
      <c r="AC34">
        <v>3.8782722456176399</v>
      </c>
      <c r="AD34">
        <v>3.86747396017241</v>
      </c>
      <c r="AE34">
        <v>3.7877601922499999</v>
      </c>
      <c r="AF34">
        <v>3.759376218975</v>
      </c>
      <c r="AH34" s="24" t="s">
        <v>55</v>
      </c>
      <c r="AI34" s="4">
        <f t="shared" si="8"/>
        <v>0</v>
      </c>
      <c r="AJ34" s="3">
        <f t="shared" si="4"/>
        <v>1</v>
      </c>
      <c r="AK34" s="3">
        <f t="shared" si="5"/>
        <v>3</v>
      </c>
      <c r="AL34" s="3">
        <f t="shared" si="6"/>
        <v>4</v>
      </c>
      <c r="AM34" s="5">
        <f t="shared" si="7"/>
        <v>1</v>
      </c>
      <c r="AN34" s="4">
        <f t="shared" si="9"/>
        <v>1</v>
      </c>
      <c r="AO34" s="3">
        <f t="shared" si="10"/>
        <v>1</v>
      </c>
      <c r="AP34" s="3">
        <f t="shared" si="11"/>
        <v>3</v>
      </c>
      <c r="AQ34" s="3">
        <f t="shared" si="12"/>
        <v>2</v>
      </c>
      <c r="AR34" s="5">
        <f t="shared" si="13"/>
        <v>0</v>
      </c>
      <c r="AS34" s="4">
        <f t="shared" si="14"/>
        <v>1</v>
      </c>
      <c r="AT34" s="3">
        <f t="shared" si="15"/>
        <v>0</v>
      </c>
      <c r="AU34" s="3">
        <f t="shared" si="16"/>
        <v>0</v>
      </c>
      <c r="AV34" s="3">
        <f t="shared" si="17"/>
        <v>0</v>
      </c>
      <c r="AW34" s="5">
        <f t="shared" si="18"/>
        <v>0</v>
      </c>
      <c r="AX34" s="4">
        <f t="shared" si="19"/>
        <v>1</v>
      </c>
      <c r="AY34" s="3">
        <f t="shared" si="20"/>
        <v>1</v>
      </c>
      <c r="AZ34" s="3">
        <f t="shared" si="21"/>
        <v>0</v>
      </c>
      <c r="BA34" s="3">
        <f t="shared" si="22"/>
        <v>0</v>
      </c>
      <c r="BB34" s="5">
        <f t="shared" si="23"/>
        <v>2</v>
      </c>
      <c r="BC34" s="4">
        <f t="shared" si="24"/>
        <v>0</v>
      </c>
      <c r="BD34" s="3">
        <f t="shared" si="25"/>
        <v>3</v>
      </c>
      <c r="BE34" s="3">
        <f t="shared" si="26"/>
        <v>0</v>
      </c>
      <c r="BF34" s="3">
        <f t="shared" si="27"/>
        <v>0</v>
      </c>
      <c r="BG34" s="5">
        <f t="shared" si="28"/>
        <v>0</v>
      </c>
    </row>
    <row r="35" spans="1:59" x14ac:dyDescent="0.3">
      <c r="A35">
        <v>33</v>
      </c>
      <c r="B35" t="s">
        <v>31</v>
      </c>
      <c r="C35">
        <v>2018</v>
      </c>
      <c r="D35">
        <v>218</v>
      </c>
      <c r="E35">
        <v>33</v>
      </c>
      <c r="F35">
        <v>0.57798165137614599</v>
      </c>
      <c r="G35">
        <v>0.06</v>
      </c>
      <c r="H35">
        <v>3</v>
      </c>
      <c r="I35">
        <v>0.98</v>
      </c>
      <c r="J35">
        <v>0.9</v>
      </c>
      <c r="K35">
        <v>0.94</v>
      </c>
      <c r="L35">
        <v>5</v>
      </c>
      <c r="M35" t="s">
        <v>32</v>
      </c>
      <c r="N35" t="s">
        <v>44</v>
      </c>
      <c r="O35" t="s">
        <v>73</v>
      </c>
      <c r="P35" t="s">
        <v>39</v>
      </c>
      <c r="Q35" t="s">
        <v>54</v>
      </c>
      <c r="R35" t="s">
        <v>68</v>
      </c>
      <c r="S35" t="s">
        <v>77</v>
      </c>
      <c r="T35" t="s">
        <v>45</v>
      </c>
      <c r="U35" t="s">
        <v>63</v>
      </c>
      <c r="V35" t="s">
        <v>52</v>
      </c>
      <c r="W35">
        <v>14.840146754999999</v>
      </c>
      <c r="X35">
        <v>11.170733250833299</v>
      </c>
      <c r="Y35">
        <v>10.9561662657142</v>
      </c>
      <c r="Z35">
        <v>10.6682325575</v>
      </c>
      <c r="AA35">
        <v>10.624184412999901</v>
      </c>
      <c r="AB35">
        <v>10.214081283076901</v>
      </c>
      <c r="AC35">
        <v>10.114884598</v>
      </c>
      <c r="AD35">
        <v>10.1144803614285</v>
      </c>
      <c r="AE35">
        <v>9.9755105250000007</v>
      </c>
      <c r="AF35">
        <v>9.9284898145454505</v>
      </c>
      <c r="AH35" s="24" t="s">
        <v>75</v>
      </c>
      <c r="AI35" s="4">
        <f t="shared" si="8"/>
        <v>1</v>
      </c>
      <c r="AJ35" s="3">
        <f t="shared" si="4"/>
        <v>1</v>
      </c>
      <c r="AK35" s="3">
        <f t="shared" si="5"/>
        <v>2</v>
      </c>
      <c r="AL35" s="3">
        <f t="shared" si="6"/>
        <v>0</v>
      </c>
      <c r="AM35" s="5">
        <f t="shared" si="7"/>
        <v>0</v>
      </c>
      <c r="AN35" s="4">
        <f t="shared" si="9"/>
        <v>0</v>
      </c>
      <c r="AO35" s="3">
        <f t="shared" si="10"/>
        <v>2</v>
      </c>
      <c r="AP35" s="3">
        <f t="shared" si="11"/>
        <v>0</v>
      </c>
      <c r="AQ35" s="3">
        <f t="shared" si="12"/>
        <v>2</v>
      </c>
      <c r="AR35" s="5">
        <f t="shared" si="13"/>
        <v>1</v>
      </c>
      <c r="AS35" s="4">
        <f t="shared" si="14"/>
        <v>1</v>
      </c>
      <c r="AT35" s="3">
        <f t="shared" si="15"/>
        <v>0</v>
      </c>
      <c r="AU35" s="3">
        <f t="shared" si="16"/>
        <v>0</v>
      </c>
      <c r="AV35" s="3">
        <f t="shared" si="17"/>
        <v>2</v>
      </c>
      <c r="AW35" s="5">
        <f t="shared" si="18"/>
        <v>0</v>
      </c>
      <c r="AX35" s="4">
        <f t="shared" si="19"/>
        <v>0</v>
      </c>
      <c r="AY35" s="3">
        <f t="shared" si="20"/>
        <v>0</v>
      </c>
      <c r="AZ35" s="3">
        <f t="shared" si="21"/>
        <v>1</v>
      </c>
      <c r="BA35" s="3">
        <f t="shared" si="22"/>
        <v>0</v>
      </c>
      <c r="BB35" s="5">
        <f t="shared" si="23"/>
        <v>0</v>
      </c>
      <c r="BC35" s="4">
        <f t="shared" si="24"/>
        <v>0</v>
      </c>
      <c r="BD35" s="3">
        <f t="shared" si="25"/>
        <v>0</v>
      </c>
      <c r="BE35" s="3">
        <f t="shared" si="26"/>
        <v>0</v>
      </c>
      <c r="BF35" s="3">
        <f t="shared" si="27"/>
        <v>1</v>
      </c>
      <c r="BG35" s="5">
        <f t="shared" si="28"/>
        <v>1</v>
      </c>
    </row>
    <row r="36" spans="1:59" x14ac:dyDescent="0.3">
      <c r="A36">
        <v>34</v>
      </c>
      <c r="B36" t="s">
        <v>31</v>
      </c>
      <c r="C36">
        <v>2018</v>
      </c>
      <c r="D36">
        <v>218</v>
      </c>
      <c r="E36">
        <v>34</v>
      </c>
      <c r="F36">
        <v>0.51376146788990795</v>
      </c>
      <c r="G36">
        <v>0.1</v>
      </c>
      <c r="H36">
        <v>3</v>
      </c>
      <c r="I36">
        <v>0.86</v>
      </c>
      <c r="J36">
        <v>0.52</v>
      </c>
      <c r="K36">
        <v>0.5</v>
      </c>
      <c r="L36">
        <v>8</v>
      </c>
      <c r="M36" t="s">
        <v>41</v>
      </c>
      <c r="N36" t="s">
        <v>32</v>
      </c>
      <c r="O36" t="s">
        <v>92</v>
      </c>
      <c r="P36" t="s">
        <v>44</v>
      </c>
      <c r="Q36" t="s">
        <v>37</v>
      </c>
      <c r="R36" t="s">
        <v>50</v>
      </c>
      <c r="S36" t="s">
        <v>62</v>
      </c>
      <c r="T36" t="s">
        <v>45</v>
      </c>
      <c r="U36" t="s">
        <v>42</v>
      </c>
      <c r="V36" t="s">
        <v>55</v>
      </c>
      <c r="W36">
        <v>11.673983571999999</v>
      </c>
      <c r="X36">
        <v>11.3488429886666</v>
      </c>
      <c r="Y36">
        <v>10.3068222975</v>
      </c>
      <c r="Z36">
        <v>10.2063622945454</v>
      </c>
      <c r="AA36">
        <v>10.07003068875</v>
      </c>
      <c r="AB36">
        <v>10.039226999999901</v>
      </c>
      <c r="AC36">
        <v>10.015205495</v>
      </c>
      <c r="AD36">
        <v>9.9380999957142802</v>
      </c>
      <c r="AE36">
        <v>9.7413426659999995</v>
      </c>
      <c r="AF36">
        <v>9.7162908228571396</v>
      </c>
      <c r="AH36" s="24" t="s">
        <v>92</v>
      </c>
      <c r="AI36" s="4">
        <f t="shared" si="8"/>
        <v>0</v>
      </c>
      <c r="AJ36" s="3">
        <f t="shared" si="4"/>
        <v>0</v>
      </c>
      <c r="AK36" s="3">
        <f t="shared" si="5"/>
        <v>1</v>
      </c>
      <c r="AL36" s="3">
        <f t="shared" si="6"/>
        <v>0</v>
      </c>
      <c r="AM36" s="5">
        <f t="shared" si="7"/>
        <v>2</v>
      </c>
      <c r="AN36" s="4">
        <f t="shared" si="9"/>
        <v>1</v>
      </c>
      <c r="AO36" s="3">
        <f t="shared" si="10"/>
        <v>0</v>
      </c>
      <c r="AP36" s="3">
        <f t="shared" si="11"/>
        <v>1</v>
      </c>
      <c r="AQ36" s="3">
        <f t="shared" si="12"/>
        <v>0</v>
      </c>
      <c r="AR36" s="5">
        <f t="shared" si="13"/>
        <v>0</v>
      </c>
      <c r="AS36" s="4">
        <f t="shared" si="14"/>
        <v>0</v>
      </c>
      <c r="AT36" s="3">
        <f t="shared" si="15"/>
        <v>0</v>
      </c>
      <c r="AU36" s="3">
        <f t="shared" si="16"/>
        <v>0</v>
      </c>
      <c r="AV36" s="3">
        <f t="shared" si="17"/>
        <v>0</v>
      </c>
      <c r="AW36" s="5">
        <f t="shared" si="18"/>
        <v>1</v>
      </c>
      <c r="AX36" s="4">
        <f t="shared" si="19"/>
        <v>0</v>
      </c>
      <c r="AY36" s="3">
        <f t="shared" si="20"/>
        <v>0</v>
      </c>
      <c r="AZ36" s="3">
        <f t="shared" si="21"/>
        <v>1</v>
      </c>
      <c r="BA36" s="3">
        <f t="shared" si="22"/>
        <v>0</v>
      </c>
      <c r="BB36" s="5">
        <f t="shared" si="23"/>
        <v>1</v>
      </c>
      <c r="BC36" s="4">
        <f t="shared" si="24"/>
        <v>0</v>
      </c>
      <c r="BD36" s="3">
        <f t="shared" si="25"/>
        <v>0</v>
      </c>
      <c r="BE36" s="3">
        <f t="shared" si="26"/>
        <v>1</v>
      </c>
      <c r="BF36" s="3">
        <f t="shared" si="27"/>
        <v>2</v>
      </c>
      <c r="BG36" s="5">
        <f t="shared" si="28"/>
        <v>0</v>
      </c>
    </row>
    <row r="37" spans="1:59" x14ac:dyDescent="0.3">
      <c r="A37">
        <v>35</v>
      </c>
      <c r="B37" t="s">
        <v>31</v>
      </c>
      <c r="C37">
        <v>2018</v>
      </c>
      <c r="D37">
        <v>218</v>
      </c>
      <c r="E37">
        <v>35</v>
      </c>
      <c r="F37">
        <v>0.52752293577981602</v>
      </c>
      <c r="G37">
        <v>0.38</v>
      </c>
      <c r="H37">
        <v>2</v>
      </c>
      <c r="I37">
        <v>0.32</v>
      </c>
      <c r="J37">
        <v>0.88</v>
      </c>
      <c r="K37">
        <v>0.34</v>
      </c>
      <c r="L37">
        <v>0</v>
      </c>
      <c r="M37" t="s">
        <v>78</v>
      </c>
      <c r="N37" t="s">
        <v>49</v>
      </c>
      <c r="O37" t="s">
        <v>42</v>
      </c>
      <c r="P37" t="s">
        <v>39</v>
      </c>
      <c r="Q37" t="s">
        <v>99</v>
      </c>
      <c r="R37" t="s">
        <v>41</v>
      </c>
      <c r="S37" t="s">
        <v>97</v>
      </c>
      <c r="T37" t="s">
        <v>63</v>
      </c>
      <c r="U37" t="s">
        <v>35</v>
      </c>
      <c r="V37" t="s">
        <v>45</v>
      </c>
      <c r="W37">
        <v>6.4359377950000001</v>
      </c>
      <c r="X37">
        <v>6.3901850166666598</v>
      </c>
      <c r="Y37">
        <v>5.7793452919999897</v>
      </c>
      <c r="Z37">
        <v>5.7340496714285702</v>
      </c>
      <c r="AA37">
        <v>5.5132813944444399</v>
      </c>
      <c r="AB37">
        <v>5.3161704780833299</v>
      </c>
      <c r="AC37">
        <v>5.2094368718181796</v>
      </c>
      <c r="AD37">
        <v>5.1865814359999902</v>
      </c>
      <c r="AE37">
        <v>5.1707577149375004</v>
      </c>
      <c r="AF37">
        <v>5.0234995959999997</v>
      </c>
      <c r="AH37" s="24" t="s">
        <v>57</v>
      </c>
      <c r="AI37" s="4">
        <f t="shared" si="8"/>
        <v>2</v>
      </c>
      <c r="AJ37" s="3">
        <f t="shared" si="4"/>
        <v>0</v>
      </c>
      <c r="AK37" s="3">
        <f t="shared" si="5"/>
        <v>1</v>
      </c>
      <c r="AL37" s="3">
        <f t="shared" si="6"/>
        <v>3</v>
      </c>
      <c r="AM37" s="5">
        <f t="shared" si="7"/>
        <v>3</v>
      </c>
      <c r="AN37" s="4">
        <f t="shared" si="9"/>
        <v>1</v>
      </c>
      <c r="AO37" s="3">
        <f t="shared" si="10"/>
        <v>1</v>
      </c>
      <c r="AP37" s="3">
        <f t="shared" si="11"/>
        <v>4</v>
      </c>
      <c r="AQ37" s="3">
        <f t="shared" si="12"/>
        <v>1</v>
      </c>
      <c r="AR37" s="5">
        <f t="shared" si="13"/>
        <v>5</v>
      </c>
      <c r="AS37" s="4">
        <f t="shared" si="14"/>
        <v>0</v>
      </c>
      <c r="AT37" s="3">
        <f t="shared" si="15"/>
        <v>0</v>
      </c>
      <c r="AU37" s="3">
        <f t="shared" si="16"/>
        <v>0</v>
      </c>
      <c r="AV37" s="3">
        <f t="shared" si="17"/>
        <v>2</v>
      </c>
      <c r="AW37" s="5">
        <f t="shared" si="18"/>
        <v>3</v>
      </c>
      <c r="AX37" s="4">
        <f t="shared" si="19"/>
        <v>0</v>
      </c>
      <c r="AY37" s="3">
        <f t="shared" si="20"/>
        <v>0</v>
      </c>
      <c r="AZ37" s="3">
        <f t="shared" si="21"/>
        <v>0</v>
      </c>
      <c r="BA37" s="3">
        <f t="shared" si="22"/>
        <v>0</v>
      </c>
      <c r="BB37" s="5">
        <f t="shared" si="23"/>
        <v>0</v>
      </c>
      <c r="BC37" s="4">
        <f t="shared" si="24"/>
        <v>1</v>
      </c>
      <c r="BD37" s="3">
        <f t="shared" si="25"/>
        <v>0</v>
      </c>
      <c r="BE37" s="3">
        <f t="shared" si="26"/>
        <v>1</v>
      </c>
      <c r="BF37" s="3">
        <f t="shared" si="27"/>
        <v>1</v>
      </c>
      <c r="BG37" s="5">
        <f t="shared" si="28"/>
        <v>1</v>
      </c>
    </row>
    <row r="38" spans="1:59" x14ac:dyDescent="0.3">
      <c r="A38">
        <v>36</v>
      </c>
      <c r="B38" t="s">
        <v>31</v>
      </c>
      <c r="C38">
        <v>2018</v>
      </c>
      <c r="D38">
        <v>218</v>
      </c>
      <c r="E38">
        <v>36</v>
      </c>
      <c r="F38">
        <v>0.50917431192660501</v>
      </c>
      <c r="G38">
        <v>0.12</v>
      </c>
      <c r="H38">
        <v>3</v>
      </c>
      <c r="I38">
        <v>0.62</v>
      </c>
      <c r="J38">
        <v>0.6</v>
      </c>
      <c r="K38">
        <v>0.04</v>
      </c>
      <c r="L38">
        <v>5</v>
      </c>
      <c r="M38" t="s">
        <v>32</v>
      </c>
      <c r="N38" t="s">
        <v>42</v>
      </c>
      <c r="O38" t="s">
        <v>63</v>
      </c>
      <c r="P38" t="s">
        <v>86</v>
      </c>
      <c r="Q38" t="s">
        <v>83</v>
      </c>
      <c r="R38" t="s">
        <v>52</v>
      </c>
      <c r="S38" t="s">
        <v>55</v>
      </c>
      <c r="T38" t="s">
        <v>47</v>
      </c>
      <c r="U38" t="s">
        <v>80</v>
      </c>
      <c r="V38" t="s">
        <v>49</v>
      </c>
      <c r="W38">
        <v>11.763510709230699</v>
      </c>
      <c r="X38">
        <v>10.294819421666601</v>
      </c>
      <c r="Y38">
        <v>9.0107258949999895</v>
      </c>
      <c r="Z38">
        <v>8.9968813099999991</v>
      </c>
      <c r="AA38">
        <v>8.7412258079999994</v>
      </c>
      <c r="AB38">
        <v>8.6939415879999995</v>
      </c>
      <c r="AC38">
        <v>8.6191152899999999</v>
      </c>
      <c r="AD38">
        <v>8.5714917163636297</v>
      </c>
      <c r="AE38">
        <v>8.5050200683333301</v>
      </c>
      <c r="AF38">
        <v>8.4270718083999991</v>
      </c>
      <c r="AH38" s="24" t="s">
        <v>71</v>
      </c>
      <c r="AI38" s="4">
        <f t="shared" si="8"/>
        <v>0</v>
      </c>
      <c r="AJ38" s="3">
        <f t="shared" si="4"/>
        <v>0</v>
      </c>
      <c r="AK38" s="3">
        <f t="shared" si="5"/>
        <v>0</v>
      </c>
      <c r="AL38" s="3">
        <f t="shared" si="6"/>
        <v>1</v>
      </c>
      <c r="AM38" s="5">
        <f t="shared" si="7"/>
        <v>0</v>
      </c>
      <c r="AN38" s="4">
        <f t="shared" si="9"/>
        <v>0</v>
      </c>
      <c r="AO38" s="3">
        <f t="shared" si="10"/>
        <v>0</v>
      </c>
      <c r="AP38" s="3">
        <f t="shared" si="11"/>
        <v>2</v>
      </c>
      <c r="AQ38" s="3">
        <f t="shared" si="12"/>
        <v>0</v>
      </c>
      <c r="AR38" s="5">
        <f t="shared" si="13"/>
        <v>4</v>
      </c>
      <c r="AS38" s="4">
        <f t="shared" si="14"/>
        <v>0</v>
      </c>
      <c r="AT38" s="3">
        <f t="shared" si="15"/>
        <v>0</v>
      </c>
      <c r="AU38" s="3">
        <f t="shared" si="16"/>
        <v>1</v>
      </c>
      <c r="AV38" s="3">
        <f t="shared" si="17"/>
        <v>1</v>
      </c>
      <c r="AW38" s="5">
        <f t="shared" si="18"/>
        <v>0</v>
      </c>
      <c r="AX38" s="4">
        <f t="shared" si="19"/>
        <v>0</v>
      </c>
      <c r="AY38" s="3">
        <f t="shared" si="20"/>
        <v>1</v>
      </c>
      <c r="AZ38" s="3">
        <f t="shared" si="21"/>
        <v>0</v>
      </c>
      <c r="BA38" s="3">
        <f t="shared" si="22"/>
        <v>1</v>
      </c>
      <c r="BB38" s="5">
        <f t="shared" si="23"/>
        <v>2</v>
      </c>
      <c r="BC38" s="4">
        <f t="shared" si="24"/>
        <v>0</v>
      </c>
      <c r="BD38" s="3">
        <f t="shared" si="25"/>
        <v>0</v>
      </c>
      <c r="BE38" s="3">
        <f t="shared" si="26"/>
        <v>1</v>
      </c>
      <c r="BF38" s="3">
        <f t="shared" si="27"/>
        <v>0</v>
      </c>
      <c r="BG38" s="5">
        <f t="shared" si="28"/>
        <v>0</v>
      </c>
    </row>
    <row r="39" spans="1:59" x14ac:dyDescent="0.3">
      <c r="A39">
        <v>37</v>
      </c>
      <c r="B39" t="s">
        <v>31</v>
      </c>
      <c r="C39">
        <v>2018</v>
      </c>
      <c r="D39">
        <v>218</v>
      </c>
      <c r="E39">
        <v>37</v>
      </c>
      <c r="F39">
        <v>0.51834862385321101</v>
      </c>
      <c r="G39">
        <v>0.36</v>
      </c>
      <c r="H39">
        <v>5</v>
      </c>
      <c r="I39">
        <v>0.7</v>
      </c>
      <c r="J39">
        <v>0.48</v>
      </c>
      <c r="K39">
        <v>0.76</v>
      </c>
      <c r="L39">
        <v>6</v>
      </c>
      <c r="M39" t="s">
        <v>83</v>
      </c>
      <c r="N39" t="s">
        <v>40</v>
      </c>
      <c r="O39" t="s">
        <v>61</v>
      </c>
      <c r="P39" t="s">
        <v>77</v>
      </c>
      <c r="Q39" t="s">
        <v>89</v>
      </c>
      <c r="R39" t="s">
        <v>95</v>
      </c>
      <c r="S39" t="s">
        <v>43</v>
      </c>
      <c r="T39" t="s">
        <v>60</v>
      </c>
      <c r="U39" t="s">
        <v>32</v>
      </c>
      <c r="V39" t="s">
        <v>58</v>
      </c>
      <c r="W39">
        <v>6.65320612416666</v>
      </c>
      <c r="X39">
        <v>6.3021185276470604</v>
      </c>
      <c r="Y39">
        <v>6.2711375572727199</v>
      </c>
      <c r="Z39">
        <v>6.0954020227272698</v>
      </c>
      <c r="AA39">
        <v>5.9188403252941102</v>
      </c>
      <c r="AB39">
        <v>5.6813566314285699</v>
      </c>
      <c r="AC39">
        <v>5.6408598430000003</v>
      </c>
      <c r="AD39">
        <v>5.6302729969999996</v>
      </c>
      <c r="AE39">
        <v>5.62709051736842</v>
      </c>
      <c r="AF39">
        <v>5.5363763983333296</v>
      </c>
      <c r="AH39" s="24" t="s">
        <v>58</v>
      </c>
      <c r="AI39" s="4">
        <f t="shared" si="8"/>
        <v>0</v>
      </c>
      <c r="AJ39" s="3">
        <f t="shared" ref="AJ39:AJ70" si="53">COUNTIF($N$2:$N$101,$AH39)</f>
        <v>1</v>
      </c>
      <c r="AK39" s="3">
        <f t="shared" ref="AK39:AK70" si="54">COUNTIF($O$2:$O$101,$AH39)</f>
        <v>1</v>
      </c>
      <c r="AL39" s="3">
        <f t="shared" ref="AL39:AL70" si="55">COUNTIF($P$2:$P$101,$AH39)</f>
        <v>0</v>
      </c>
      <c r="AM39" s="5">
        <f t="shared" ref="AM39:AM70" si="56">COUNTIF($Q$2:$Q$101,$AH39)</f>
        <v>0</v>
      </c>
      <c r="AN39" s="4">
        <f t="shared" si="9"/>
        <v>1</v>
      </c>
      <c r="AO39" s="3">
        <f t="shared" si="10"/>
        <v>4</v>
      </c>
      <c r="AP39" s="3">
        <f t="shared" si="11"/>
        <v>3</v>
      </c>
      <c r="AQ39" s="3">
        <f t="shared" si="12"/>
        <v>3</v>
      </c>
      <c r="AR39" s="5">
        <f t="shared" si="13"/>
        <v>0</v>
      </c>
      <c r="AS39" s="4">
        <f t="shared" si="14"/>
        <v>0</v>
      </c>
      <c r="AT39" s="3">
        <f t="shared" si="15"/>
        <v>0</v>
      </c>
      <c r="AU39" s="3">
        <f t="shared" si="16"/>
        <v>1</v>
      </c>
      <c r="AV39" s="3">
        <f t="shared" si="17"/>
        <v>2</v>
      </c>
      <c r="AW39" s="5">
        <f t="shared" si="18"/>
        <v>0</v>
      </c>
      <c r="AX39" s="4">
        <f t="shared" si="19"/>
        <v>0</v>
      </c>
      <c r="AY39" s="3">
        <f t="shared" si="20"/>
        <v>1</v>
      </c>
      <c r="AZ39" s="3">
        <f t="shared" si="21"/>
        <v>0</v>
      </c>
      <c r="BA39" s="3">
        <f t="shared" si="22"/>
        <v>1</v>
      </c>
      <c r="BB39" s="5">
        <f t="shared" si="23"/>
        <v>2</v>
      </c>
      <c r="BC39" s="4">
        <f t="shared" si="24"/>
        <v>0</v>
      </c>
      <c r="BD39" s="3">
        <f t="shared" si="25"/>
        <v>1</v>
      </c>
      <c r="BE39" s="3">
        <f t="shared" si="26"/>
        <v>1</v>
      </c>
      <c r="BF39" s="3">
        <f t="shared" si="27"/>
        <v>2</v>
      </c>
      <c r="BG39" s="5">
        <f t="shared" si="28"/>
        <v>0</v>
      </c>
    </row>
    <row r="40" spans="1:59" x14ac:dyDescent="0.3">
      <c r="A40">
        <v>38</v>
      </c>
      <c r="B40" t="s">
        <v>31</v>
      </c>
      <c r="C40">
        <v>2018</v>
      </c>
      <c r="D40">
        <v>218</v>
      </c>
      <c r="E40">
        <v>38</v>
      </c>
      <c r="F40">
        <v>0.58715596330275199</v>
      </c>
      <c r="G40">
        <v>0.04</v>
      </c>
      <c r="H40">
        <v>2</v>
      </c>
      <c r="I40">
        <v>0.12</v>
      </c>
      <c r="J40">
        <v>0.52</v>
      </c>
      <c r="K40">
        <v>0.42</v>
      </c>
      <c r="L40">
        <v>8</v>
      </c>
      <c r="M40" t="s">
        <v>32</v>
      </c>
      <c r="N40" t="s">
        <v>68</v>
      </c>
      <c r="O40" t="s">
        <v>65</v>
      </c>
      <c r="P40" t="s">
        <v>54</v>
      </c>
      <c r="Q40" t="s">
        <v>92</v>
      </c>
      <c r="R40" t="s">
        <v>100</v>
      </c>
      <c r="S40" t="s">
        <v>101</v>
      </c>
      <c r="T40" t="s">
        <v>45</v>
      </c>
      <c r="U40" t="s">
        <v>49</v>
      </c>
      <c r="V40" t="s">
        <v>44</v>
      </c>
      <c r="W40">
        <v>15.6824692766666</v>
      </c>
      <c r="X40">
        <v>11.395466206249999</v>
      </c>
      <c r="Y40">
        <v>11.1961327</v>
      </c>
      <c r="Z40">
        <v>11.022048201999899</v>
      </c>
      <c r="AA40">
        <v>10.9641562</v>
      </c>
      <c r="AB40">
        <v>10.910104799999999</v>
      </c>
      <c r="AC40">
        <v>10.709135099999999</v>
      </c>
      <c r="AD40">
        <v>10.5665699835714</v>
      </c>
      <c r="AE40">
        <v>10.4071905957142</v>
      </c>
      <c r="AF40">
        <v>10.297111144</v>
      </c>
      <c r="AH40" s="24" t="s">
        <v>62</v>
      </c>
      <c r="AI40" s="4">
        <f t="shared" si="8"/>
        <v>0</v>
      </c>
      <c r="AJ40" s="3">
        <f t="shared" si="53"/>
        <v>1</v>
      </c>
      <c r="AK40" s="3">
        <f t="shared" si="54"/>
        <v>1</v>
      </c>
      <c r="AL40" s="3">
        <f t="shared" si="55"/>
        <v>1</v>
      </c>
      <c r="AM40" s="5">
        <f t="shared" si="56"/>
        <v>0</v>
      </c>
      <c r="AN40" s="4">
        <f t="shared" si="9"/>
        <v>0</v>
      </c>
      <c r="AO40" s="3">
        <f t="shared" si="10"/>
        <v>0</v>
      </c>
      <c r="AP40" s="3">
        <f t="shared" si="11"/>
        <v>0</v>
      </c>
      <c r="AQ40" s="3">
        <f t="shared" si="12"/>
        <v>0</v>
      </c>
      <c r="AR40" s="5">
        <f t="shared" si="13"/>
        <v>0</v>
      </c>
      <c r="AS40" s="4">
        <f t="shared" si="14"/>
        <v>0</v>
      </c>
      <c r="AT40" s="3">
        <f t="shared" si="15"/>
        <v>0</v>
      </c>
      <c r="AU40" s="3">
        <f t="shared" si="16"/>
        <v>0</v>
      </c>
      <c r="AV40" s="3">
        <f t="shared" si="17"/>
        <v>1</v>
      </c>
      <c r="AW40" s="5">
        <f t="shared" si="18"/>
        <v>0</v>
      </c>
      <c r="AX40" s="4">
        <f t="shared" si="19"/>
        <v>0</v>
      </c>
      <c r="AY40" s="3">
        <f t="shared" si="20"/>
        <v>0</v>
      </c>
      <c r="AZ40" s="3">
        <f t="shared" si="21"/>
        <v>0</v>
      </c>
      <c r="BA40" s="3">
        <f t="shared" si="22"/>
        <v>1</v>
      </c>
      <c r="BB40" s="5">
        <f t="shared" si="23"/>
        <v>1</v>
      </c>
      <c r="BC40" s="4">
        <f t="shared" si="24"/>
        <v>1</v>
      </c>
      <c r="BD40" s="3">
        <f t="shared" si="25"/>
        <v>0</v>
      </c>
      <c r="BE40" s="3">
        <f t="shared" si="26"/>
        <v>0</v>
      </c>
      <c r="BF40" s="3">
        <f t="shared" si="27"/>
        <v>0</v>
      </c>
      <c r="BG40" s="5">
        <f t="shared" si="28"/>
        <v>0</v>
      </c>
    </row>
    <row r="41" spans="1:59" x14ac:dyDescent="0.3">
      <c r="A41">
        <v>39</v>
      </c>
      <c r="B41" t="s">
        <v>31</v>
      </c>
      <c r="C41">
        <v>2018</v>
      </c>
      <c r="D41">
        <v>218</v>
      </c>
      <c r="E41">
        <v>39</v>
      </c>
      <c r="F41">
        <v>0.51376146788990795</v>
      </c>
      <c r="G41">
        <v>0.4</v>
      </c>
      <c r="H41">
        <v>4</v>
      </c>
      <c r="I41">
        <v>0.7</v>
      </c>
      <c r="J41">
        <v>0.88</v>
      </c>
      <c r="K41">
        <v>0.1</v>
      </c>
      <c r="L41">
        <v>8</v>
      </c>
      <c r="M41" t="s">
        <v>45</v>
      </c>
      <c r="N41" t="s">
        <v>65</v>
      </c>
      <c r="O41" t="s">
        <v>44</v>
      </c>
      <c r="P41" t="s">
        <v>90</v>
      </c>
      <c r="Q41" t="s">
        <v>84</v>
      </c>
      <c r="R41" t="s">
        <v>47</v>
      </c>
      <c r="S41" t="s">
        <v>57</v>
      </c>
      <c r="T41" t="s">
        <v>32</v>
      </c>
      <c r="U41" t="s">
        <v>39</v>
      </c>
      <c r="V41" t="s">
        <v>41</v>
      </c>
      <c r="W41">
        <v>4.8213068521875</v>
      </c>
      <c r="X41">
        <v>4.1653867839230703</v>
      </c>
      <c r="Y41">
        <v>4.1394526113529402</v>
      </c>
      <c r="Z41">
        <v>3.9455774393750001</v>
      </c>
      <c r="AA41">
        <v>3.7778392264705798</v>
      </c>
      <c r="AB41">
        <v>3.6666520195714201</v>
      </c>
      <c r="AC41">
        <v>3.6058888954799899</v>
      </c>
      <c r="AD41">
        <v>3.5248608643199999</v>
      </c>
      <c r="AE41">
        <v>3.51683860723529</v>
      </c>
      <c r="AF41">
        <v>3.5062028696666601</v>
      </c>
      <c r="AH41" s="24" t="s">
        <v>51</v>
      </c>
      <c r="AI41" s="4">
        <f t="shared" si="8"/>
        <v>0</v>
      </c>
      <c r="AJ41" s="3">
        <f t="shared" si="53"/>
        <v>0</v>
      </c>
      <c r="AK41" s="3">
        <f t="shared" si="54"/>
        <v>0</v>
      </c>
      <c r="AL41" s="3">
        <f t="shared" si="55"/>
        <v>0</v>
      </c>
      <c r="AM41" s="5">
        <f t="shared" si="56"/>
        <v>3</v>
      </c>
      <c r="AN41" s="4">
        <f t="shared" si="9"/>
        <v>0</v>
      </c>
      <c r="AO41" s="3">
        <f t="shared" si="10"/>
        <v>0</v>
      </c>
      <c r="AP41" s="3">
        <f t="shared" si="11"/>
        <v>0</v>
      </c>
      <c r="AQ41" s="3">
        <f t="shared" si="12"/>
        <v>2</v>
      </c>
      <c r="AR41" s="5">
        <f t="shared" si="13"/>
        <v>0</v>
      </c>
      <c r="AS41" s="4">
        <f t="shared" si="14"/>
        <v>0</v>
      </c>
      <c r="AT41" s="3">
        <f t="shared" si="15"/>
        <v>0</v>
      </c>
      <c r="AU41" s="3">
        <f t="shared" si="16"/>
        <v>0</v>
      </c>
      <c r="AV41" s="3">
        <f t="shared" si="17"/>
        <v>0</v>
      </c>
      <c r="AW41" s="5">
        <f t="shared" si="18"/>
        <v>1</v>
      </c>
      <c r="AX41" s="4">
        <f t="shared" si="19"/>
        <v>1</v>
      </c>
      <c r="AY41" s="3">
        <f t="shared" si="20"/>
        <v>2</v>
      </c>
      <c r="AZ41" s="3">
        <f t="shared" si="21"/>
        <v>0</v>
      </c>
      <c r="BA41" s="3">
        <f t="shared" si="22"/>
        <v>1</v>
      </c>
      <c r="BB41" s="5">
        <f t="shared" si="23"/>
        <v>1</v>
      </c>
      <c r="BC41" s="4">
        <f t="shared" si="24"/>
        <v>0</v>
      </c>
      <c r="BD41" s="3">
        <f t="shared" si="25"/>
        <v>0</v>
      </c>
      <c r="BE41" s="3">
        <f t="shared" si="26"/>
        <v>0</v>
      </c>
      <c r="BF41" s="3">
        <f t="shared" si="27"/>
        <v>1</v>
      </c>
      <c r="BG41" s="5">
        <f t="shared" si="28"/>
        <v>0</v>
      </c>
    </row>
    <row r="42" spans="1:59" x14ac:dyDescent="0.3">
      <c r="A42">
        <v>40</v>
      </c>
      <c r="B42" t="s">
        <v>31</v>
      </c>
      <c r="C42">
        <v>2018</v>
      </c>
      <c r="D42">
        <v>218</v>
      </c>
      <c r="E42">
        <v>40</v>
      </c>
      <c r="F42">
        <v>0.52752293577981602</v>
      </c>
      <c r="G42">
        <v>0.36</v>
      </c>
      <c r="H42">
        <v>2</v>
      </c>
      <c r="I42">
        <v>0.4</v>
      </c>
      <c r="J42">
        <v>0.82</v>
      </c>
      <c r="K42">
        <v>0.72</v>
      </c>
      <c r="L42">
        <v>7</v>
      </c>
      <c r="M42" t="s">
        <v>42</v>
      </c>
      <c r="N42" t="s">
        <v>48</v>
      </c>
      <c r="O42" t="s">
        <v>39</v>
      </c>
      <c r="P42" t="s">
        <v>32</v>
      </c>
      <c r="Q42" t="s">
        <v>47</v>
      </c>
      <c r="R42" t="s">
        <v>68</v>
      </c>
      <c r="S42" t="s">
        <v>76</v>
      </c>
      <c r="T42" t="s">
        <v>44</v>
      </c>
      <c r="U42" t="s">
        <v>41</v>
      </c>
      <c r="V42" t="s">
        <v>49</v>
      </c>
      <c r="W42">
        <v>9.6865491899999991</v>
      </c>
      <c r="X42">
        <v>9.3899684779999895</v>
      </c>
      <c r="Y42">
        <v>9.0202337349999997</v>
      </c>
      <c r="Z42">
        <v>8.9764625488888807</v>
      </c>
      <c r="AA42">
        <v>8.4466628685714191</v>
      </c>
      <c r="AB42">
        <v>8.1863988871428504</v>
      </c>
      <c r="AC42">
        <v>7.9375875000000002</v>
      </c>
      <c r="AD42">
        <v>7.8044478100000001</v>
      </c>
      <c r="AE42">
        <v>7.7911985649999904</v>
      </c>
      <c r="AF42">
        <v>7.7812752188888901</v>
      </c>
      <c r="AH42" s="24" t="s">
        <v>105</v>
      </c>
      <c r="AI42" s="4">
        <f t="shared" si="8"/>
        <v>0</v>
      </c>
      <c r="AJ42" s="3">
        <f t="shared" si="53"/>
        <v>0</v>
      </c>
      <c r="AK42" s="3">
        <f t="shared" si="54"/>
        <v>0</v>
      </c>
      <c r="AL42" s="3">
        <f t="shared" si="55"/>
        <v>0</v>
      </c>
      <c r="AM42" s="5">
        <f t="shared" si="56"/>
        <v>0</v>
      </c>
      <c r="AN42" s="4">
        <f t="shared" si="9"/>
        <v>0</v>
      </c>
      <c r="AO42" s="3">
        <f t="shared" si="10"/>
        <v>0</v>
      </c>
      <c r="AP42" s="3">
        <f t="shared" si="11"/>
        <v>0</v>
      </c>
      <c r="AQ42" s="3">
        <f t="shared" si="12"/>
        <v>0</v>
      </c>
      <c r="AR42" s="5">
        <f t="shared" si="13"/>
        <v>0</v>
      </c>
      <c r="AS42" s="4">
        <f t="shared" si="14"/>
        <v>0</v>
      </c>
      <c r="AT42" s="3">
        <f t="shared" si="15"/>
        <v>0</v>
      </c>
      <c r="AU42" s="3">
        <f t="shared" si="16"/>
        <v>0</v>
      </c>
      <c r="AV42" s="3">
        <f t="shared" si="17"/>
        <v>0</v>
      </c>
      <c r="AW42" s="5">
        <f t="shared" si="18"/>
        <v>1</v>
      </c>
      <c r="AX42" s="4">
        <f t="shared" si="19"/>
        <v>0</v>
      </c>
      <c r="AY42" s="3">
        <f t="shared" si="20"/>
        <v>0</v>
      </c>
      <c r="AZ42" s="3">
        <f t="shared" si="21"/>
        <v>0</v>
      </c>
      <c r="BA42" s="3">
        <f t="shared" si="22"/>
        <v>0</v>
      </c>
      <c r="BB42" s="5">
        <f t="shared" si="23"/>
        <v>0</v>
      </c>
      <c r="BC42" s="4">
        <f t="shared" si="24"/>
        <v>2</v>
      </c>
      <c r="BD42" s="3">
        <f t="shared" si="25"/>
        <v>1</v>
      </c>
      <c r="BE42" s="3">
        <f t="shared" si="26"/>
        <v>1</v>
      </c>
      <c r="BF42" s="3">
        <f t="shared" si="27"/>
        <v>2</v>
      </c>
      <c r="BG42" s="5">
        <f t="shared" si="28"/>
        <v>1</v>
      </c>
    </row>
    <row r="43" spans="1:59" x14ac:dyDescent="0.3">
      <c r="A43">
        <v>41</v>
      </c>
      <c r="B43" t="s">
        <v>31</v>
      </c>
      <c r="C43">
        <v>2018</v>
      </c>
      <c r="D43">
        <v>218</v>
      </c>
      <c r="E43">
        <v>41</v>
      </c>
      <c r="F43">
        <v>0.54587155963302703</v>
      </c>
      <c r="G43">
        <v>0.48</v>
      </c>
      <c r="H43">
        <v>1</v>
      </c>
      <c r="I43">
        <v>0.44</v>
      </c>
      <c r="J43">
        <v>0.7</v>
      </c>
      <c r="K43">
        <v>0.18</v>
      </c>
      <c r="L43">
        <v>7</v>
      </c>
      <c r="M43" t="s">
        <v>68</v>
      </c>
      <c r="N43" t="s">
        <v>43</v>
      </c>
      <c r="O43" t="s">
        <v>59</v>
      </c>
      <c r="P43" t="s">
        <v>42</v>
      </c>
      <c r="Q43" t="s">
        <v>40</v>
      </c>
      <c r="R43" t="s">
        <v>41</v>
      </c>
      <c r="S43" t="s">
        <v>32</v>
      </c>
      <c r="T43" t="s">
        <v>52</v>
      </c>
      <c r="U43" t="s">
        <v>49</v>
      </c>
      <c r="V43" t="s">
        <v>33</v>
      </c>
      <c r="W43">
        <v>17.728197099999999</v>
      </c>
      <c r="X43">
        <v>14.613509199999999</v>
      </c>
      <c r="Y43">
        <v>14.442984600000001</v>
      </c>
      <c r="Z43">
        <v>14.356408099999999</v>
      </c>
      <c r="AA43">
        <v>14.2712345</v>
      </c>
      <c r="AB43">
        <v>13.926933249999999</v>
      </c>
      <c r="AC43">
        <v>13.1786314666666</v>
      </c>
      <c r="AD43">
        <v>12.806013099999999</v>
      </c>
      <c r="AE43">
        <v>12.628090853333299</v>
      </c>
      <c r="AF43">
        <v>12.5453262</v>
      </c>
      <c r="AH43" s="24" t="s">
        <v>77</v>
      </c>
      <c r="AI43" s="4">
        <f t="shared" si="8"/>
        <v>1</v>
      </c>
      <c r="AJ43" s="3">
        <f t="shared" si="53"/>
        <v>0</v>
      </c>
      <c r="AK43" s="3">
        <f t="shared" si="54"/>
        <v>5</v>
      </c>
      <c r="AL43" s="3">
        <f t="shared" si="55"/>
        <v>3</v>
      </c>
      <c r="AM43" s="5">
        <f t="shared" si="56"/>
        <v>0</v>
      </c>
      <c r="AN43" s="4">
        <f t="shared" si="9"/>
        <v>0</v>
      </c>
      <c r="AO43" s="3">
        <f t="shared" si="10"/>
        <v>0</v>
      </c>
      <c r="AP43" s="3">
        <f t="shared" si="11"/>
        <v>1</v>
      </c>
      <c r="AQ43" s="3">
        <f t="shared" si="12"/>
        <v>1</v>
      </c>
      <c r="AR43" s="5">
        <f t="shared" si="13"/>
        <v>0</v>
      </c>
      <c r="AS43" s="4">
        <f t="shared" si="14"/>
        <v>3</v>
      </c>
      <c r="AT43" s="3">
        <f t="shared" si="15"/>
        <v>3</v>
      </c>
      <c r="AU43" s="3">
        <f t="shared" si="16"/>
        <v>3</v>
      </c>
      <c r="AV43" s="3">
        <f t="shared" si="17"/>
        <v>2</v>
      </c>
      <c r="AW43" s="5">
        <f t="shared" si="18"/>
        <v>3</v>
      </c>
      <c r="AX43" s="4">
        <f t="shared" si="19"/>
        <v>4</v>
      </c>
      <c r="AY43" s="3">
        <f t="shared" si="20"/>
        <v>9</v>
      </c>
      <c r="AZ43" s="3">
        <f t="shared" si="21"/>
        <v>3</v>
      </c>
      <c r="BA43" s="3">
        <f t="shared" si="22"/>
        <v>2</v>
      </c>
      <c r="BB43" s="5">
        <f t="shared" si="23"/>
        <v>4</v>
      </c>
      <c r="BC43" s="4">
        <f t="shared" si="24"/>
        <v>1</v>
      </c>
      <c r="BD43" s="3">
        <f t="shared" si="25"/>
        <v>1</v>
      </c>
      <c r="BE43" s="3">
        <f t="shared" si="26"/>
        <v>2</v>
      </c>
      <c r="BF43" s="3">
        <f t="shared" si="27"/>
        <v>4</v>
      </c>
      <c r="BG43" s="5">
        <f t="shared" si="28"/>
        <v>2</v>
      </c>
    </row>
    <row r="44" spans="1:59" x14ac:dyDescent="0.3">
      <c r="A44">
        <v>42</v>
      </c>
      <c r="B44" t="s">
        <v>31</v>
      </c>
      <c r="C44">
        <v>2018</v>
      </c>
      <c r="D44">
        <v>218</v>
      </c>
      <c r="E44">
        <v>42</v>
      </c>
      <c r="F44">
        <v>0.53669724770642202</v>
      </c>
      <c r="G44">
        <v>0.2</v>
      </c>
      <c r="H44">
        <v>5</v>
      </c>
      <c r="I44">
        <v>0.94</v>
      </c>
      <c r="J44">
        <v>0.96</v>
      </c>
      <c r="K44">
        <v>0.52</v>
      </c>
      <c r="L44">
        <v>10</v>
      </c>
      <c r="M44" t="s">
        <v>45</v>
      </c>
      <c r="N44" t="s">
        <v>32</v>
      </c>
      <c r="O44" t="s">
        <v>41</v>
      </c>
      <c r="P44" t="s">
        <v>44</v>
      </c>
      <c r="Q44" t="s">
        <v>42</v>
      </c>
      <c r="R44" t="s">
        <v>36</v>
      </c>
      <c r="S44" t="s">
        <v>63</v>
      </c>
      <c r="T44" t="s">
        <v>57</v>
      </c>
      <c r="U44" t="s">
        <v>48</v>
      </c>
      <c r="V44" t="s">
        <v>47</v>
      </c>
      <c r="W44">
        <v>5.9353280712499998</v>
      </c>
      <c r="X44">
        <v>5.7623367451612797</v>
      </c>
      <c r="Y44">
        <v>5.6768950407692298</v>
      </c>
      <c r="Z44">
        <v>5.5035614427368396</v>
      </c>
      <c r="AA44">
        <v>5.2959278169047597</v>
      </c>
      <c r="AB44">
        <v>5.1689337116666598</v>
      </c>
      <c r="AC44">
        <v>5.1249758200000004</v>
      </c>
      <c r="AD44">
        <v>5.0122991242857102</v>
      </c>
      <c r="AE44">
        <v>5.0041473278260797</v>
      </c>
      <c r="AF44">
        <v>4.9822739263181797</v>
      </c>
      <c r="AH44" s="24" t="s">
        <v>101</v>
      </c>
      <c r="AI44" s="4">
        <f t="shared" si="8"/>
        <v>0</v>
      </c>
      <c r="AJ44" s="3">
        <f t="shared" si="53"/>
        <v>0</v>
      </c>
      <c r="AK44" s="3">
        <f t="shared" si="54"/>
        <v>0</v>
      </c>
      <c r="AL44" s="3">
        <f t="shared" si="55"/>
        <v>0</v>
      </c>
      <c r="AM44" s="5">
        <f t="shared" si="56"/>
        <v>0</v>
      </c>
      <c r="AN44" s="4">
        <f t="shared" si="9"/>
        <v>0</v>
      </c>
      <c r="AO44" s="3">
        <f t="shared" si="10"/>
        <v>0</v>
      </c>
      <c r="AP44" s="3">
        <f t="shared" si="11"/>
        <v>0</v>
      </c>
      <c r="AQ44" s="3">
        <f t="shared" si="12"/>
        <v>0</v>
      </c>
      <c r="AR44" s="5">
        <f t="shared" si="13"/>
        <v>0</v>
      </c>
      <c r="AS44" s="4">
        <f t="shared" si="14"/>
        <v>0</v>
      </c>
      <c r="AT44" s="3">
        <f t="shared" si="15"/>
        <v>0</v>
      </c>
      <c r="AU44" s="3">
        <f t="shared" si="16"/>
        <v>0</v>
      </c>
      <c r="AV44" s="3">
        <f t="shared" si="17"/>
        <v>0</v>
      </c>
      <c r="AW44" s="5">
        <f t="shared" si="18"/>
        <v>0</v>
      </c>
      <c r="AX44" s="4">
        <f t="shared" si="19"/>
        <v>0</v>
      </c>
      <c r="AY44" s="3">
        <f t="shared" si="20"/>
        <v>0</v>
      </c>
      <c r="AZ44" s="3">
        <f t="shared" si="21"/>
        <v>0</v>
      </c>
      <c r="BA44" s="3">
        <f t="shared" si="22"/>
        <v>0</v>
      </c>
      <c r="BB44" s="5">
        <f t="shared" si="23"/>
        <v>0</v>
      </c>
      <c r="BC44" s="4">
        <f t="shared" si="24"/>
        <v>0</v>
      </c>
      <c r="BD44" s="3">
        <f t="shared" si="25"/>
        <v>0</v>
      </c>
      <c r="BE44" s="3">
        <f t="shared" si="26"/>
        <v>0</v>
      </c>
      <c r="BF44" s="3">
        <f t="shared" si="27"/>
        <v>0</v>
      </c>
      <c r="BG44" s="5">
        <f t="shared" si="28"/>
        <v>0</v>
      </c>
    </row>
    <row r="45" spans="1:59" x14ac:dyDescent="0.3">
      <c r="A45">
        <v>43</v>
      </c>
      <c r="B45" t="s">
        <v>31</v>
      </c>
      <c r="C45">
        <v>2018</v>
      </c>
      <c r="D45">
        <v>218</v>
      </c>
      <c r="E45">
        <v>43</v>
      </c>
      <c r="F45">
        <v>0.50458715596330195</v>
      </c>
      <c r="G45">
        <v>0.08</v>
      </c>
      <c r="H45">
        <v>8</v>
      </c>
      <c r="I45">
        <v>0.34</v>
      </c>
      <c r="J45">
        <v>0.52</v>
      </c>
      <c r="K45">
        <v>0.74</v>
      </c>
      <c r="L45">
        <v>8</v>
      </c>
      <c r="M45" t="s">
        <v>42</v>
      </c>
      <c r="N45" t="s">
        <v>43</v>
      </c>
      <c r="O45" t="s">
        <v>36</v>
      </c>
      <c r="P45" t="s">
        <v>47</v>
      </c>
      <c r="Q45" t="s">
        <v>45</v>
      </c>
      <c r="R45" t="s">
        <v>83</v>
      </c>
      <c r="S45" t="s">
        <v>53</v>
      </c>
      <c r="T45" t="s">
        <v>32</v>
      </c>
      <c r="U45" t="s">
        <v>81</v>
      </c>
      <c r="V45" t="s">
        <v>34</v>
      </c>
      <c r="W45">
        <v>5.9226380540476198</v>
      </c>
      <c r="X45">
        <v>5.1031847772727197</v>
      </c>
      <c r="Y45">
        <v>5.0985360707692298</v>
      </c>
      <c r="Z45">
        <v>4.9667207222222203</v>
      </c>
      <c r="AA45">
        <v>4.9432185772499899</v>
      </c>
      <c r="AB45">
        <v>4.8623476902380904</v>
      </c>
      <c r="AC45">
        <v>4.8604901183333302</v>
      </c>
      <c r="AD45">
        <v>4.7604215517741899</v>
      </c>
      <c r="AE45">
        <v>4.6674979073684204</v>
      </c>
      <c r="AF45">
        <v>4.6559039083428502</v>
      </c>
      <c r="AH45" s="24" t="s">
        <v>74</v>
      </c>
      <c r="AI45" s="4">
        <f t="shared" si="8"/>
        <v>1</v>
      </c>
      <c r="AJ45" s="3">
        <f t="shared" si="53"/>
        <v>0</v>
      </c>
      <c r="AK45" s="3">
        <f t="shared" si="54"/>
        <v>1</v>
      </c>
      <c r="AL45" s="3">
        <f t="shared" si="55"/>
        <v>3</v>
      </c>
      <c r="AM45" s="5">
        <f t="shared" si="56"/>
        <v>0</v>
      </c>
      <c r="AN45" s="4">
        <f t="shared" si="9"/>
        <v>0</v>
      </c>
      <c r="AO45" s="3">
        <f t="shared" si="10"/>
        <v>0</v>
      </c>
      <c r="AP45" s="3">
        <f t="shared" si="11"/>
        <v>0</v>
      </c>
      <c r="AQ45" s="3">
        <f t="shared" si="12"/>
        <v>0</v>
      </c>
      <c r="AR45" s="5">
        <f t="shared" si="13"/>
        <v>0</v>
      </c>
      <c r="AS45" s="4">
        <f t="shared" si="14"/>
        <v>1</v>
      </c>
      <c r="AT45" s="3">
        <f t="shared" si="15"/>
        <v>3</v>
      </c>
      <c r="AU45" s="3">
        <f t="shared" si="16"/>
        <v>2</v>
      </c>
      <c r="AV45" s="3">
        <f t="shared" si="17"/>
        <v>3</v>
      </c>
      <c r="AW45" s="5">
        <f t="shared" si="18"/>
        <v>4</v>
      </c>
      <c r="AX45" s="4">
        <f t="shared" si="19"/>
        <v>0</v>
      </c>
      <c r="AY45" s="3">
        <f t="shared" si="20"/>
        <v>0</v>
      </c>
      <c r="AZ45" s="3">
        <f t="shared" si="21"/>
        <v>1</v>
      </c>
      <c r="BA45" s="3">
        <f t="shared" si="22"/>
        <v>1</v>
      </c>
      <c r="BB45" s="5">
        <f t="shared" si="23"/>
        <v>0</v>
      </c>
      <c r="BC45" s="4">
        <f t="shared" si="24"/>
        <v>0</v>
      </c>
      <c r="BD45" s="3">
        <f t="shared" si="25"/>
        <v>0</v>
      </c>
      <c r="BE45" s="3">
        <f t="shared" si="26"/>
        <v>0</v>
      </c>
      <c r="BF45" s="3">
        <f t="shared" si="27"/>
        <v>0</v>
      </c>
      <c r="BG45" s="5">
        <f t="shared" si="28"/>
        <v>1</v>
      </c>
    </row>
    <row r="46" spans="1:59" x14ac:dyDescent="0.3">
      <c r="A46">
        <v>44</v>
      </c>
      <c r="B46" t="s">
        <v>31</v>
      </c>
      <c r="C46">
        <v>2018</v>
      </c>
      <c r="D46">
        <v>218</v>
      </c>
      <c r="E46">
        <v>44</v>
      </c>
      <c r="F46">
        <v>0.55045871559632997</v>
      </c>
      <c r="G46">
        <v>0.28000000000000003</v>
      </c>
      <c r="H46">
        <v>2</v>
      </c>
      <c r="I46">
        <v>0.56000000000000005</v>
      </c>
      <c r="J46">
        <v>0.88</v>
      </c>
      <c r="K46">
        <v>0.3</v>
      </c>
      <c r="L46">
        <v>6</v>
      </c>
      <c r="M46" t="s">
        <v>63</v>
      </c>
      <c r="N46" t="s">
        <v>39</v>
      </c>
      <c r="O46" t="s">
        <v>102</v>
      </c>
      <c r="P46" t="s">
        <v>32</v>
      </c>
      <c r="Q46" t="s">
        <v>41</v>
      </c>
      <c r="R46" t="s">
        <v>47</v>
      </c>
      <c r="S46" t="s">
        <v>66</v>
      </c>
      <c r="T46" t="s">
        <v>44</v>
      </c>
      <c r="U46" t="s">
        <v>48</v>
      </c>
      <c r="V46" t="s">
        <v>43</v>
      </c>
      <c r="W46">
        <v>12.570897555</v>
      </c>
      <c r="X46">
        <v>11.7108898225</v>
      </c>
      <c r="Y46">
        <v>10.576650369999999</v>
      </c>
      <c r="Z46">
        <v>9.96796056666666</v>
      </c>
      <c r="AA46">
        <v>8.5049235925000009</v>
      </c>
      <c r="AB46">
        <v>8.1198997122222192</v>
      </c>
      <c r="AC46">
        <v>7.9076650966666602</v>
      </c>
      <c r="AD46">
        <v>7.82264464</v>
      </c>
      <c r="AE46">
        <v>7.7478781274999999</v>
      </c>
      <c r="AF46">
        <v>7.7305211974999999</v>
      </c>
      <c r="AH46" s="24" t="s">
        <v>63</v>
      </c>
      <c r="AI46" s="4">
        <f t="shared" si="8"/>
        <v>1</v>
      </c>
      <c r="AJ46" s="3">
        <f t="shared" si="53"/>
        <v>3</v>
      </c>
      <c r="AK46" s="3">
        <f t="shared" si="54"/>
        <v>2</v>
      </c>
      <c r="AL46" s="3">
        <f t="shared" si="55"/>
        <v>0</v>
      </c>
      <c r="AM46" s="5">
        <f t="shared" si="56"/>
        <v>2</v>
      </c>
      <c r="AN46" s="4">
        <f t="shared" si="9"/>
        <v>1</v>
      </c>
      <c r="AO46" s="3">
        <f t="shared" si="10"/>
        <v>1</v>
      </c>
      <c r="AP46" s="3">
        <f t="shared" si="11"/>
        <v>2</v>
      </c>
      <c r="AQ46" s="3">
        <f t="shared" si="12"/>
        <v>2</v>
      </c>
      <c r="AR46" s="5">
        <f t="shared" si="13"/>
        <v>2</v>
      </c>
      <c r="AS46" s="4">
        <f t="shared" si="14"/>
        <v>0</v>
      </c>
      <c r="AT46" s="3">
        <f t="shared" si="15"/>
        <v>0</v>
      </c>
      <c r="AU46" s="3">
        <f t="shared" si="16"/>
        <v>0</v>
      </c>
      <c r="AV46" s="3">
        <f t="shared" si="17"/>
        <v>0</v>
      </c>
      <c r="AW46" s="5">
        <f t="shared" si="18"/>
        <v>0</v>
      </c>
      <c r="AX46" s="4">
        <f t="shared" si="19"/>
        <v>0</v>
      </c>
      <c r="AY46" s="3">
        <f t="shared" si="20"/>
        <v>1</v>
      </c>
      <c r="AZ46" s="3">
        <f t="shared" si="21"/>
        <v>0</v>
      </c>
      <c r="BA46" s="3">
        <f t="shared" si="22"/>
        <v>2</v>
      </c>
      <c r="BB46" s="5">
        <f t="shared" si="23"/>
        <v>0</v>
      </c>
      <c r="BC46" s="4">
        <f t="shared" si="24"/>
        <v>0</v>
      </c>
      <c r="BD46" s="3">
        <f t="shared" si="25"/>
        <v>0</v>
      </c>
      <c r="BE46" s="3">
        <f t="shared" si="26"/>
        <v>1</v>
      </c>
      <c r="BF46" s="3">
        <f t="shared" si="27"/>
        <v>0</v>
      </c>
      <c r="BG46" s="5">
        <f t="shared" si="28"/>
        <v>1</v>
      </c>
    </row>
    <row r="47" spans="1:59" x14ac:dyDescent="0.3">
      <c r="A47">
        <v>45</v>
      </c>
      <c r="B47" t="s">
        <v>31</v>
      </c>
      <c r="C47">
        <v>2018</v>
      </c>
      <c r="D47">
        <v>218</v>
      </c>
      <c r="E47">
        <v>45</v>
      </c>
      <c r="F47">
        <v>0.55504587155963303</v>
      </c>
      <c r="G47">
        <v>0.2</v>
      </c>
      <c r="H47">
        <v>1</v>
      </c>
      <c r="I47">
        <v>0.2</v>
      </c>
      <c r="J47">
        <v>0.52</v>
      </c>
      <c r="K47">
        <v>0.94</v>
      </c>
      <c r="L47">
        <v>5</v>
      </c>
      <c r="M47" t="s">
        <v>32</v>
      </c>
      <c r="N47" t="s">
        <v>41</v>
      </c>
      <c r="O47" t="s">
        <v>44</v>
      </c>
      <c r="P47" t="s">
        <v>47</v>
      </c>
      <c r="Q47" t="s">
        <v>51</v>
      </c>
      <c r="R47" t="s">
        <v>100</v>
      </c>
      <c r="S47" t="s">
        <v>55</v>
      </c>
      <c r="T47" t="s">
        <v>59</v>
      </c>
      <c r="U47" t="s">
        <v>61</v>
      </c>
      <c r="V47" t="s">
        <v>68</v>
      </c>
      <c r="W47">
        <v>13.722583574</v>
      </c>
      <c r="X47">
        <v>11.8656237</v>
      </c>
      <c r="Y47">
        <v>11.090832393333301</v>
      </c>
      <c r="Z47">
        <v>11.082426853333301</v>
      </c>
      <c r="AA47">
        <v>11.013008586666601</v>
      </c>
      <c r="AB47">
        <v>11.0049753</v>
      </c>
      <c r="AC47">
        <v>10.95114019</v>
      </c>
      <c r="AD47">
        <v>10.729934705</v>
      </c>
      <c r="AE47">
        <v>10.690140225</v>
      </c>
      <c r="AF47">
        <v>10.677200324999999</v>
      </c>
      <c r="AH47" s="24" t="s">
        <v>69</v>
      </c>
      <c r="AI47" s="4">
        <f t="shared" si="8"/>
        <v>0</v>
      </c>
      <c r="AJ47" s="3">
        <f t="shared" si="53"/>
        <v>0</v>
      </c>
      <c r="AK47" s="3">
        <f t="shared" si="54"/>
        <v>2</v>
      </c>
      <c r="AL47" s="3">
        <f t="shared" si="55"/>
        <v>0</v>
      </c>
      <c r="AM47" s="5">
        <f t="shared" si="56"/>
        <v>1</v>
      </c>
      <c r="AN47" s="4">
        <f t="shared" si="9"/>
        <v>0</v>
      </c>
      <c r="AO47" s="3">
        <f t="shared" si="10"/>
        <v>0</v>
      </c>
      <c r="AP47" s="3">
        <f t="shared" si="11"/>
        <v>0</v>
      </c>
      <c r="AQ47" s="3">
        <f t="shared" si="12"/>
        <v>1</v>
      </c>
      <c r="AR47" s="5">
        <f t="shared" si="13"/>
        <v>0</v>
      </c>
      <c r="AS47" s="4">
        <f t="shared" si="14"/>
        <v>0</v>
      </c>
      <c r="AT47" s="3">
        <f t="shared" si="15"/>
        <v>0</v>
      </c>
      <c r="AU47" s="3">
        <f t="shared" si="16"/>
        <v>2</v>
      </c>
      <c r="AV47" s="3">
        <f t="shared" si="17"/>
        <v>1</v>
      </c>
      <c r="AW47" s="5">
        <f t="shared" si="18"/>
        <v>1</v>
      </c>
      <c r="AX47" s="4">
        <f t="shared" si="19"/>
        <v>0</v>
      </c>
      <c r="AY47" s="3">
        <f t="shared" si="20"/>
        <v>0</v>
      </c>
      <c r="AZ47" s="3">
        <f t="shared" si="21"/>
        <v>1</v>
      </c>
      <c r="BA47" s="3">
        <f t="shared" si="22"/>
        <v>0</v>
      </c>
      <c r="BB47" s="5">
        <f t="shared" si="23"/>
        <v>1</v>
      </c>
      <c r="BC47" s="4">
        <f t="shared" si="24"/>
        <v>1</v>
      </c>
      <c r="BD47" s="3">
        <f t="shared" si="25"/>
        <v>1</v>
      </c>
      <c r="BE47" s="3">
        <f t="shared" si="26"/>
        <v>1</v>
      </c>
      <c r="BF47" s="3">
        <f t="shared" si="27"/>
        <v>3</v>
      </c>
      <c r="BG47" s="5">
        <f t="shared" si="28"/>
        <v>1</v>
      </c>
    </row>
    <row r="48" spans="1:59" x14ac:dyDescent="0.3">
      <c r="A48">
        <v>46</v>
      </c>
      <c r="B48" t="s">
        <v>31</v>
      </c>
      <c r="C48">
        <v>2018</v>
      </c>
      <c r="D48">
        <v>218</v>
      </c>
      <c r="E48">
        <v>46</v>
      </c>
      <c r="F48">
        <v>0.54587155963302703</v>
      </c>
      <c r="G48">
        <v>0.02</v>
      </c>
      <c r="H48">
        <v>6</v>
      </c>
      <c r="I48">
        <v>0.66</v>
      </c>
      <c r="J48">
        <v>0.9</v>
      </c>
      <c r="K48">
        <v>0.9</v>
      </c>
      <c r="L48">
        <v>10</v>
      </c>
      <c r="M48" t="s">
        <v>32</v>
      </c>
      <c r="N48" t="s">
        <v>44</v>
      </c>
      <c r="O48" t="s">
        <v>48</v>
      </c>
      <c r="P48" t="s">
        <v>41</v>
      </c>
      <c r="Q48" t="s">
        <v>54</v>
      </c>
      <c r="R48" t="s">
        <v>49</v>
      </c>
      <c r="S48" t="s">
        <v>77</v>
      </c>
      <c r="T48" t="s">
        <v>63</v>
      </c>
      <c r="U48" t="s">
        <v>73</v>
      </c>
      <c r="V48" t="s">
        <v>50</v>
      </c>
      <c r="W48">
        <v>12.0871820563768</v>
      </c>
      <c r="X48">
        <v>9.8000073536734593</v>
      </c>
      <c r="Y48">
        <v>9.2060759997014898</v>
      </c>
      <c r="Z48">
        <v>9.0125843669565207</v>
      </c>
      <c r="AA48">
        <v>8.9399222740816295</v>
      </c>
      <c r="AB48">
        <v>8.8708529242222198</v>
      </c>
      <c r="AC48">
        <v>8.8698952475555508</v>
      </c>
      <c r="AD48">
        <v>8.8037711891836707</v>
      </c>
      <c r="AE48">
        <v>8.6163816748386992</v>
      </c>
      <c r="AF48">
        <v>8.5236065967567498</v>
      </c>
      <c r="AH48" s="24" t="s">
        <v>83</v>
      </c>
      <c r="AI48" s="4">
        <f t="shared" si="8"/>
        <v>1</v>
      </c>
      <c r="AJ48" s="3">
        <f t="shared" si="53"/>
        <v>3</v>
      </c>
      <c r="AK48" s="3">
        <f t="shared" si="54"/>
        <v>0</v>
      </c>
      <c r="AL48" s="3">
        <f t="shared" si="55"/>
        <v>0</v>
      </c>
      <c r="AM48" s="5">
        <f t="shared" si="56"/>
        <v>2</v>
      </c>
      <c r="AN48" s="4">
        <f t="shared" si="9"/>
        <v>1</v>
      </c>
      <c r="AO48" s="3">
        <f t="shared" si="10"/>
        <v>1</v>
      </c>
      <c r="AP48" s="3">
        <f t="shared" si="11"/>
        <v>3</v>
      </c>
      <c r="AQ48" s="3">
        <f t="shared" si="12"/>
        <v>1</v>
      </c>
      <c r="AR48" s="5">
        <f t="shared" si="13"/>
        <v>3</v>
      </c>
      <c r="AS48" s="4">
        <f t="shared" si="14"/>
        <v>0</v>
      </c>
      <c r="AT48" s="3">
        <f t="shared" si="15"/>
        <v>1</v>
      </c>
      <c r="AU48" s="3">
        <f t="shared" si="16"/>
        <v>0</v>
      </c>
      <c r="AV48" s="3">
        <f t="shared" si="17"/>
        <v>0</v>
      </c>
      <c r="AW48" s="5">
        <f t="shared" si="18"/>
        <v>0</v>
      </c>
      <c r="AX48" s="4">
        <f t="shared" si="19"/>
        <v>0</v>
      </c>
      <c r="AY48" s="3">
        <f t="shared" si="20"/>
        <v>1</v>
      </c>
      <c r="AZ48" s="3">
        <f t="shared" si="21"/>
        <v>1</v>
      </c>
      <c r="BA48" s="3">
        <f t="shared" si="22"/>
        <v>2</v>
      </c>
      <c r="BB48" s="5">
        <f t="shared" si="23"/>
        <v>2</v>
      </c>
      <c r="BC48" s="4">
        <f t="shared" si="24"/>
        <v>3</v>
      </c>
      <c r="BD48" s="3">
        <f t="shared" si="25"/>
        <v>2</v>
      </c>
      <c r="BE48" s="3">
        <f t="shared" si="26"/>
        <v>1</v>
      </c>
      <c r="BF48" s="3">
        <f t="shared" si="27"/>
        <v>0</v>
      </c>
      <c r="BG48" s="5">
        <f t="shared" si="28"/>
        <v>1</v>
      </c>
    </row>
    <row r="49" spans="1:59" x14ac:dyDescent="0.3">
      <c r="A49">
        <v>47</v>
      </c>
      <c r="B49" t="s">
        <v>31</v>
      </c>
      <c r="C49">
        <v>2018</v>
      </c>
      <c r="D49">
        <v>218</v>
      </c>
      <c r="E49">
        <v>47</v>
      </c>
      <c r="F49">
        <v>0.55504587155963303</v>
      </c>
      <c r="G49">
        <v>0.1</v>
      </c>
      <c r="H49">
        <v>7</v>
      </c>
      <c r="I49">
        <v>0.6</v>
      </c>
      <c r="J49">
        <v>0.8</v>
      </c>
      <c r="K49">
        <v>0.44</v>
      </c>
      <c r="L49">
        <v>5</v>
      </c>
      <c r="M49" t="s">
        <v>32</v>
      </c>
      <c r="N49" t="s">
        <v>39</v>
      </c>
      <c r="O49" t="s">
        <v>41</v>
      </c>
      <c r="P49" t="s">
        <v>47</v>
      </c>
      <c r="Q49" t="s">
        <v>42</v>
      </c>
      <c r="R49" t="s">
        <v>37</v>
      </c>
      <c r="S49" t="s">
        <v>65</v>
      </c>
      <c r="T49" t="s">
        <v>103</v>
      </c>
      <c r="U49" t="s">
        <v>44</v>
      </c>
      <c r="V49" t="s">
        <v>68</v>
      </c>
      <c r="W49">
        <v>6.1026696060232499</v>
      </c>
      <c r="X49">
        <v>6.0479143814814798</v>
      </c>
      <c r="Y49">
        <v>5.5354501466666601</v>
      </c>
      <c r="Z49">
        <v>5.5186160811538398</v>
      </c>
      <c r="AA49">
        <v>5.4298120140624997</v>
      </c>
      <c r="AB49">
        <v>5.3515582888181799</v>
      </c>
      <c r="AC49">
        <v>5.2851952152173904</v>
      </c>
      <c r="AD49">
        <v>5.1880101041176401</v>
      </c>
      <c r="AE49">
        <v>5.1198586843214198</v>
      </c>
      <c r="AF49">
        <v>5.0701643415217399</v>
      </c>
      <c r="AH49" s="24" t="s">
        <v>102</v>
      </c>
      <c r="AI49" s="4">
        <f t="shared" si="8"/>
        <v>0</v>
      </c>
      <c r="AJ49" s="3">
        <f t="shared" si="53"/>
        <v>0</v>
      </c>
      <c r="AK49" s="3">
        <f t="shared" si="54"/>
        <v>2</v>
      </c>
      <c r="AL49" s="3">
        <f t="shared" si="55"/>
        <v>0</v>
      </c>
      <c r="AM49" s="5">
        <f t="shared" si="56"/>
        <v>1</v>
      </c>
      <c r="AN49" s="4">
        <f t="shared" si="9"/>
        <v>0</v>
      </c>
      <c r="AO49" s="3">
        <f t="shared" si="10"/>
        <v>0</v>
      </c>
      <c r="AP49" s="3">
        <f t="shared" si="11"/>
        <v>0</v>
      </c>
      <c r="AQ49" s="3">
        <f t="shared" si="12"/>
        <v>1</v>
      </c>
      <c r="AR49" s="5">
        <f t="shared" si="13"/>
        <v>0</v>
      </c>
      <c r="AS49" s="4">
        <f t="shared" si="14"/>
        <v>1</v>
      </c>
      <c r="AT49" s="3">
        <f t="shared" si="15"/>
        <v>1</v>
      </c>
      <c r="AU49" s="3">
        <f t="shared" si="16"/>
        <v>0</v>
      </c>
      <c r="AV49" s="3">
        <f t="shared" si="17"/>
        <v>0</v>
      </c>
      <c r="AW49" s="5">
        <f t="shared" si="18"/>
        <v>1</v>
      </c>
      <c r="AX49" s="4">
        <f t="shared" si="19"/>
        <v>0</v>
      </c>
      <c r="AY49" s="3">
        <f t="shared" si="20"/>
        <v>2</v>
      </c>
      <c r="AZ49" s="3">
        <f t="shared" si="21"/>
        <v>1</v>
      </c>
      <c r="BA49" s="3">
        <f t="shared" si="22"/>
        <v>2</v>
      </c>
      <c r="BB49" s="5">
        <f t="shared" si="23"/>
        <v>1</v>
      </c>
      <c r="BC49" s="4">
        <f t="shared" si="24"/>
        <v>0</v>
      </c>
      <c r="BD49" s="3">
        <f t="shared" si="25"/>
        <v>0</v>
      </c>
      <c r="BE49" s="3">
        <f t="shared" si="26"/>
        <v>0</v>
      </c>
      <c r="BF49" s="3">
        <f t="shared" si="27"/>
        <v>0</v>
      </c>
      <c r="BG49" s="5">
        <f t="shared" si="28"/>
        <v>1</v>
      </c>
    </row>
    <row r="50" spans="1:59" x14ac:dyDescent="0.3">
      <c r="A50">
        <v>48</v>
      </c>
      <c r="B50" t="s">
        <v>31</v>
      </c>
      <c r="C50">
        <v>2018</v>
      </c>
      <c r="D50">
        <v>218</v>
      </c>
      <c r="E50">
        <v>48</v>
      </c>
      <c r="F50">
        <v>0.51834862385321101</v>
      </c>
      <c r="G50">
        <v>0.18</v>
      </c>
      <c r="H50">
        <v>2</v>
      </c>
      <c r="I50">
        <v>0.44</v>
      </c>
      <c r="J50">
        <v>0.66</v>
      </c>
      <c r="K50">
        <v>0.68</v>
      </c>
      <c r="L50">
        <v>6</v>
      </c>
      <c r="M50" t="s">
        <v>32</v>
      </c>
      <c r="N50" t="s">
        <v>104</v>
      </c>
      <c r="O50" t="s">
        <v>91</v>
      </c>
      <c r="P50" t="s">
        <v>54</v>
      </c>
      <c r="Q50" t="s">
        <v>94</v>
      </c>
      <c r="R50" t="s">
        <v>47</v>
      </c>
      <c r="S50" t="s">
        <v>49</v>
      </c>
      <c r="T50" t="s">
        <v>42</v>
      </c>
      <c r="U50" t="s">
        <v>68</v>
      </c>
      <c r="V50" t="s">
        <v>52</v>
      </c>
      <c r="W50">
        <v>14.164755983333301</v>
      </c>
      <c r="X50">
        <v>14.1341257</v>
      </c>
      <c r="Y50">
        <v>12.2809501</v>
      </c>
      <c r="Z50">
        <v>11.009308819999999</v>
      </c>
      <c r="AA50">
        <v>10.948997</v>
      </c>
      <c r="AB50">
        <v>10.8589051333333</v>
      </c>
      <c r="AC50">
        <v>10.819160692499899</v>
      </c>
      <c r="AD50">
        <v>10.553033822</v>
      </c>
      <c r="AE50">
        <v>10.535609134</v>
      </c>
      <c r="AF50">
        <v>10.257554424999899</v>
      </c>
      <c r="AH50" s="24" t="s">
        <v>90</v>
      </c>
      <c r="AI50" s="4">
        <f t="shared" si="8"/>
        <v>0</v>
      </c>
      <c r="AJ50" s="3">
        <f t="shared" si="53"/>
        <v>0</v>
      </c>
      <c r="AK50" s="3">
        <f t="shared" si="54"/>
        <v>0</v>
      </c>
      <c r="AL50" s="3">
        <f t="shared" si="55"/>
        <v>1</v>
      </c>
      <c r="AM50" s="5">
        <f t="shared" si="56"/>
        <v>0</v>
      </c>
      <c r="AN50" s="4">
        <f t="shared" si="9"/>
        <v>0</v>
      </c>
      <c r="AO50" s="3">
        <f t="shared" si="10"/>
        <v>1</v>
      </c>
      <c r="AP50" s="3">
        <f t="shared" si="11"/>
        <v>1</v>
      </c>
      <c r="AQ50" s="3">
        <f t="shared" si="12"/>
        <v>0</v>
      </c>
      <c r="AR50" s="5">
        <f t="shared" si="13"/>
        <v>0</v>
      </c>
      <c r="AS50" s="4">
        <f t="shared" si="14"/>
        <v>1</v>
      </c>
      <c r="AT50" s="3">
        <f t="shared" si="15"/>
        <v>1</v>
      </c>
      <c r="AU50" s="3">
        <f t="shared" si="16"/>
        <v>3</v>
      </c>
      <c r="AV50" s="3">
        <f t="shared" si="17"/>
        <v>1</v>
      </c>
      <c r="AW50" s="5">
        <f t="shared" si="18"/>
        <v>1</v>
      </c>
      <c r="AX50" s="4">
        <f t="shared" si="19"/>
        <v>0</v>
      </c>
      <c r="AY50" s="3">
        <f t="shared" si="20"/>
        <v>0</v>
      </c>
      <c r="AZ50" s="3">
        <f t="shared" si="21"/>
        <v>0</v>
      </c>
      <c r="BA50" s="3">
        <f t="shared" si="22"/>
        <v>0</v>
      </c>
      <c r="BB50" s="5">
        <f t="shared" si="23"/>
        <v>1</v>
      </c>
      <c r="BC50" s="4">
        <f t="shared" si="24"/>
        <v>0</v>
      </c>
      <c r="BD50" s="3">
        <f t="shared" si="25"/>
        <v>0</v>
      </c>
      <c r="BE50" s="3">
        <f t="shared" si="26"/>
        <v>0</v>
      </c>
      <c r="BF50" s="3">
        <f t="shared" si="27"/>
        <v>0</v>
      </c>
      <c r="BG50" s="5">
        <f t="shared" si="28"/>
        <v>1</v>
      </c>
    </row>
    <row r="51" spans="1:59" x14ac:dyDescent="0.3">
      <c r="A51">
        <v>49</v>
      </c>
      <c r="B51" t="s">
        <v>31</v>
      </c>
      <c r="C51">
        <v>2018</v>
      </c>
      <c r="D51">
        <v>218</v>
      </c>
      <c r="E51">
        <v>49</v>
      </c>
      <c r="F51">
        <v>0.57339449541284404</v>
      </c>
      <c r="G51">
        <v>0.08</v>
      </c>
      <c r="H51">
        <v>2</v>
      </c>
      <c r="I51">
        <v>0.36</v>
      </c>
      <c r="J51">
        <v>0.56000000000000005</v>
      </c>
      <c r="K51">
        <v>0.44</v>
      </c>
      <c r="L51">
        <v>8</v>
      </c>
      <c r="M51" t="s">
        <v>32</v>
      </c>
      <c r="N51" t="s">
        <v>34</v>
      </c>
      <c r="O51" t="s">
        <v>72</v>
      </c>
      <c r="P51" t="s">
        <v>55</v>
      </c>
      <c r="Q51" t="s">
        <v>54</v>
      </c>
      <c r="R51" t="s">
        <v>61</v>
      </c>
      <c r="S51" t="s">
        <v>59</v>
      </c>
      <c r="T51" t="s">
        <v>58</v>
      </c>
      <c r="U51" t="s">
        <v>49</v>
      </c>
      <c r="V51" t="s">
        <v>62</v>
      </c>
      <c r="W51">
        <v>12.814525164000001</v>
      </c>
      <c r="X51">
        <v>11.0669342666666</v>
      </c>
      <c r="Y51">
        <v>10.542043383333301</v>
      </c>
      <c r="Z51">
        <v>10.4096915624999</v>
      </c>
      <c r="AA51">
        <v>10.294274176666599</v>
      </c>
      <c r="AB51">
        <v>10.095204115</v>
      </c>
      <c r="AC51">
        <v>9.9731911800000006</v>
      </c>
      <c r="AD51">
        <v>9.9226846759999994</v>
      </c>
      <c r="AE51">
        <v>9.8731520371428498</v>
      </c>
      <c r="AF51">
        <v>9.800141795</v>
      </c>
      <c r="AH51" s="24" t="s">
        <v>85</v>
      </c>
      <c r="AI51" s="4">
        <f t="shared" si="8"/>
        <v>0</v>
      </c>
      <c r="AJ51" s="3">
        <f t="shared" si="53"/>
        <v>1</v>
      </c>
      <c r="AK51" s="3">
        <f t="shared" si="54"/>
        <v>0</v>
      </c>
      <c r="AL51" s="3">
        <f t="shared" si="55"/>
        <v>0</v>
      </c>
      <c r="AM51" s="5">
        <f t="shared" si="56"/>
        <v>0</v>
      </c>
      <c r="AN51" s="4">
        <f t="shared" si="9"/>
        <v>2</v>
      </c>
      <c r="AO51" s="3">
        <f t="shared" si="10"/>
        <v>2</v>
      </c>
      <c r="AP51" s="3">
        <f t="shared" si="11"/>
        <v>4</v>
      </c>
      <c r="AQ51" s="3">
        <f t="shared" si="12"/>
        <v>3</v>
      </c>
      <c r="AR51" s="5">
        <f t="shared" si="13"/>
        <v>3</v>
      </c>
      <c r="AS51" s="4">
        <f t="shared" si="14"/>
        <v>0</v>
      </c>
      <c r="AT51" s="3">
        <f t="shared" si="15"/>
        <v>0</v>
      </c>
      <c r="AU51" s="3">
        <f t="shared" si="16"/>
        <v>0</v>
      </c>
      <c r="AV51" s="3">
        <f t="shared" si="17"/>
        <v>1</v>
      </c>
      <c r="AW51" s="5">
        <f t="shared" si="18"/>
        <v>2</v>
      </c>
      <c r="AX51" s="4">
        <f t="shared" si="19"/>
        <v>5</v>
      </c>
      <c r="AY51" s="3">
        <f t="shared" si="20"/>
        <v>14</v>
      </c>
      <c r="AZ51" s="3">
        <f t="shared" si="21"/>
        <v>15</v>
      </c>
      <c r="BA51" s="3">
        <f t="shared" si="22"/>
        <v>2</v>
      </c>
      <c r="BB51" s="5">
        <f t="shared" si="23"/>
        <v>8</v>
      </c>
      <c r="BC51" s="4">
        <f t="shared" si="24"/>
        <v>0</v>
      </c>
      <c r="BD51" s="3">
        <f t="shared" si="25"/>
        <v>0</v>
      </c>
      <c r="BE51" s="3">
        <f t="shared" si="26"/>
        <v>0</v>
      </c>
      <c r="BF51" s="3">
        <f t="shared" si="27"/>
        <v>1</v>
      </c>
      <c r="BG51" s="5">
        <f t="shared" si="28"/>
        <v>0</v>
      </c>
    </row>
    <row r="52" spans="1:59" x14ac:dyDescent="0.3">
      <c r="A52">
        <v>50</v>
      </c>
      <c r="B52" t="s">
        <v>31</v>
      </c>
      <c r="C52">
        <v>2018</v>
      </c>
      <c r="D52">
        <v>218</v>
      </c>
      <c r="E52">
        <v>50</v>
      </c>
      <c r="F52">
        <v>0.51834862385321101</v>
      </c>
      <c r="G52">
        <v>0.2</v>
      </c>
      <c r="H52">
        <v>3</v>
      </c>
      <c r="I52">
        <v>0.72</v>
      </c>
      <c r="J52">
        <v>0.36</v>
      </c>
      <c r="K52">
        <v>1</v>
      </c>
      <c r="L52">
        <v>9</v>
      </c>
      <c r="M52" t="s">
        <v>84</v>
      </c>
      <c r="N52" t="s">
        <v>87</v>
      </c>
      <c r="O52" t="s">
        <v>62</v>
      </c>
      <c r="P52" t="s">
        <v>49</v>
      </c>
      <c r="Q52" t="s">
        <v>47</v>
      </c>
      <c r="R52" t="s">
        <v>42</v>
      </c>
      <c r="S52" t="s">
        <v>48</v>
      </c>
      <c r="T52" t="s">
        <v>36</v>
      </c>
      <c r="U52" t="s">
        <v>43</v>
      </c>
      <c r="V52" t="s">
        <v>51</v>
      </c>
      <c r="W52">
        <v>14.242589000000001</v>
      </c>
      <c r="X52">
        <v>11.1709728333333</v>
      </c>
      <c r="Y52">
        <v>11.042313492</v>
      </c>
      <c r="Z52">
        <v>10.245114418</v>
      </c>
      <c r="AA52">
        <v>10.1271828257142</v>
      </c>
      <c r="AB52">
        <v>9.9986225288888804</v>
      </c>
      <c r="AC52">
        <v>9.9864353485714208</v>
      </c>
      <c r="AD52">
        <v>9.8019967099999992</v>
      </c>
      <c r="AE52">
        <v>9.67775755125</v>
      </c>
      <c r="AF52">
        <v>9.63977972333333</v>
      </c>
      <c r="AH52" s="24" t="s">
        <v>95</v>
      </c>
      <c r="AI52" s="4">
        <f t="shared" si="8"/>
        <v>0</v>
      </c>
      <c r="AJ52" s="3">
        <f t="shared" si="53"/>
        <v>1</v>
      </c>
      <c r="AK52" s="3">
        <f t="shared" si="54"/>
        <v>0</v>
      </c>
      <c r="AL52" s="3">
        <f t="shared" si="55"/>
        <v>0</v>
      </c>
      <c r="AM52" s="5">
        <f t="shared" si="56"/>
        <v>0</v>
      </c>
      <c r="AN52" s="4">
        <f t="shared" si="9"/>
        <v>1</v>
      </c>
      <c r="AO52" s="3">
        <f t="shared" si="10"/>
        <v>0</v>
      </c>
      <c r="AP52" s="3">
        <f t="shared" si="11"/>
        <v>0</v>
      </c>
      <c r="AQ52" s="3">
        <f t="shared" si="12"/>
        <v>0</v>
      </c>
      <c r="AR52" s="5">
        <f t="shared" si="13"/>
        <v>1</v>
      </c>
      <c r="AS52" s="4">
        <f t="shared" si="14"/>
        <v>3</v>
      </c>
      <c r="AT52" s="3">
        <f t="shared" si="15"/>
        <v>1</v>
      </c>
      <c r="AU52" s="3">
        <f t="shared" si="16"/>
        <v>1</v>
      </c>
      <c r="AV52" s="3">
        <f t="shared" si="17"/>
        <v>2</v>
      </c>
      <c r="AW52" s="5">
        <f t="shared" si="18"/>
        <v>0</v>
      </c>
      <c r="AX52" s="4">
        <f t="shared" si="19"/>
        <v>0</v>
      </c>
      <c r="AY52" s="3">
        <f t="shared" si="20"/>
        <v>0</v>
      </c>
      <c r="AZ52" s="3">
        <f t="shared" si="21"/>
        <v>1</v>
      </c>
      <c r="BA52" s="3">
        <f t="shared" si="22"/>
        <v>3</v>
      </c>
      <c r="BB52" s="5">
        <f t="shared" si="23"/>
        <v>1</v>
      </c>
      <c r="BC52" s="4">
        <f t="shared" si="24"/>
        <v>0</v>
      </c>
      <c r="BD52" s="3">
        <f t="shared" si="25"/>
        <v>0</v>
      </c>
      <c r="BE52" s="3">
        <f t="shared" si="26"/>
        <v>0</v>
      </c>
      <c r="BF52" s="3">
        <f t="shared" si="27"/>
        <v>0</v>
      </c>
      <c r="BG52" s="5">
        <f t="shared" si="28"/>
        <v>0</v>
      </c>
    </row>
    <row r="53" spans="1:59" x14ac:dyDescent="0.3">
      <c r="A53">
        <v>51</v>
      </c>
      <c r="B53" t="s">
        <v>31</v>
      </c>
      <c r="C53">
        <v>2018</v>
      </c>
      <c r="D53">
        <v>218</v>
      </c>
      <c r="E53">
        <v>51</v>
      </c>
      <c r="F53">
        <v>0.60091743119265995</v>
      </c>
      <c r="G53">
        <v>0.26</v>
      </c>
      <c r="H53">
        <v>2</v>
      </c>
      <c r="I53">
        <v>0.98</v>
      </c>
      <c r="J53">
        <v>0.98</v>
      </c>
      <c r="K53">
        <v>0</v>
      </c>
      <c r="L53">
        <v>5</v>
      </c>
      <c r="M53" t="s">
        <v>87</v>
      </c>
      <c r="N53" t="s">
        <v>32</v>
      </c>
      <c r="O53" t="s">
        <v>41</v>
      </c>
      <c r="P53" t="s">
        <v>50</v>
      </c>
      <c r="Q53" t="s">
        <v>44</v>
      </c>
      <c r="R53" t="s">
        <v>68</v>
      </c>
      <c r="S53" t="s">
        <v>36</v>
      </c>
      <c r="T53" t="s">
        <v>47</v>
      </c>
      <c r="U53" t="s">
        <v>54</v>
      </c>
      <c r="V53" t="s">
        <v>57</v>
      </c>
      <c r="W53">
        <v>15.372693099999999</v>
      </c>
      <c r="X53">
        <v>13.9860340147142</v>
      </c>
      <c r="Y53">
        <v>12.338327031999899</v>
      </c>
      <c r="Z53">
        <v>11.8212436233333</v>
      </c>
      <c r="AA53">
        <v>11.419121275</v>
      </c>
      <c r="AB53">
        <v>10.186687193999999</v>
      </c>
      <c r="AC53">
        <v>9.6059359000000004</v>
      </c>
      <c r="AD53">
        <v>9.4177326749999999</v>
      </c>
      <c r="AE53">
        <v>9.3436938866666601</v>
      </c>
      <c r="AF53">
        <v>9.15781089299999</v>
      </c>
      <c r="AH53" s="24" t="s">
        <v>60</v>
      </c>
      <c r="AI53" s="4">
        <f t="shared" si="8"/>
        <v>0</v>
      </c>
      <c r="AJ53" s="3">
        <f t="shared" si="53"/>
        <v>0</v>
      </c>
      <c r="AK53" s="3">
        <f t="shared" si="54"/>
        <v>1</v>
      </c>
      <c r="AL53" s="3">
        <f t="shared" si="55"/>
        <v>2</v>
      </c>
      <c r="AM53" s="5">
        <f t="shared" si="56"/>
        <v>0</v>
      </c>
      <c r="AN53" s="4">
        <f t="shared" si="9"/>
        <v>1</v>
      </c>
      <c r="AO53" s="3">
        <f t="shared" si="10"/>
        <v>0</v>
      </c>
      <c r="AP53" s="3">
        <f t="shared" si="11"/>
        <v>0</v>
      </c>
      <c r="AQ53" s="3">
        <f t="shared" si="12"/>
        <v>1</v>
      </c>
      <c r="AR53" s="5">
        <f t="shared" si="13"/>
        <v>1</v>
      </c>
      <c r="AS53" s="4">
        <f t="shared" si="14"/>
        <v>0</v>
      </c>
      <c r="AT53" s="3">
        <f t="shared" si="15"/>
        <v>0</v>
      </c>
      <c r="AU53" s="3">
        <f t="shared" si="16"/>
        <v>0</v>
      </c>
      <c r="AV53" s="3">
        <f t="shared" si="17"/>
        <v>1</v>
      </c>
      <c r="AW53" s="5">
        <f t="shared" si="18"/>
        <v>1</v>
      </c>
      <c r="AX53" s="4">
        <f t="shared" si="19"/>
        <v>0</v>
      </c>
      <c r="AY53" s="3">
        <f t="shared" si="20"/>
        <v>0</v>
      </c>
      <c r="AZ53" s="3">
        <f t="shared" si="21"/>
        <v>0</v>
      </c>
      <c r="BA53" s="3">
        <f t="shared" si="22"/>
        <v>0</v>
      </c>
      <c r="BB53" s="5">
        <f t="shared" si="23"/>
        <v>1</v>
      </c>
      <c r="BC53" s="4">
        <f t="shared" si="24"/>
        <v>0</v>
      </c>
      <c r="BD53" s="3">
        <f t="shared" si="25"/>
        <v>0</v>
      </c>
      <c r="BE53" s="3">
        <f t="shared" si="26"/>
        <v>0</v>
      </c>
      <c r="BF53" s="3">
        <f t="shared" si="27"/>
        <v>3</v>
      </c>
      <c r="BG53" s="5">
        <f t="shared" si="28"/>
        <v>1</v>
      </c>
    </row>
    <row r="54" spans="1:59" x14ac:dyDescent="0.3">
      <c r="A54">
        <v>52</v>
      </c>
      <c r="B54" t="s">
        <v>31</v>
      </c>
      <c r="C54">
        <v>2018</v>
      </c>
      <c r="D54">
        <v>218</v>
      </c>
      <c r="E54">
        <v>52</v>
      </c>
      <c r="F54">
        <v>0.57339449541284404</v>
      </c>
      <c r="G54">
        <v>0.04</v>
      </c>
      <c r="H54">
        <v>7</v>
      </c>
      <c r="I54">
        <v>0.14000000000000001</v>
      </c>
      <c r="J54">
        <v>0.5</v>
      </c>
      <c r="K54">
        <v>0.48</v>
      </c>
      <c r="L54">
        <v>2</v>
      </c>
      <c r="M54" t="s">
        <v>49</v>
      </c>
      <c r="N54" t="s">
        <v>47</v>
      </c>
      <c r="O54" t="s">
        <v>57</v>
      </c>
      <c r="P54" t="s">
        <v>64</v>
      </c>
      <c r="Q54" t="s">
        <v>54</v>
      </c>
      <c r="R54" t="s">
        <v>33</v>
      </c>
      <c r="S54" t="s">
        <v>45</v>
      </c>
      <c r="T54" t="s">
        <v>32</v>
      </c>
      <c r="U54" t="s">
        <v>43</v>
      </c>
      <c r="V54" t="s">
        <v>68</v>
      </c>
      <c r="W54">
        <v>4.8024084864383498</v>
      </c>
      <c r="X54">
        <v>4.3803758586984101</v>
      </c>
      <c r="Y54">
        <v>4.3592369391866601</v>
      </c>
      <c r="Z54">
        <v>4.35574527433333</v>
      </c>
      <c r="AA54">
        <v>4.23788993315517</v>
      </c>
      <c r="AB54">
        <v>4.1531007291166597</v>
      </c>
      <c r="AC54">
        <v>4.1211202024050602</v>
      </c>
      <c r="AD54">
        <v>4.0673441742307599</v>
      </c>
      <c r="AE54">
        <v>4.0164175136216196</v>
      </c>
      <c r="AF54">
        <v>4.0153921378017996</v>
      </c>
      <c r="AH54" s="24" t="s">
        <v>108</v>
      </c>
      <c r="AI54" s="4">
        <f t="shared" si="8"/>
        <v>0</v>
      </c>
      <c r="AJ54" s="3">
        <f t="shared" si="53"/>
        <v>0</v>
      </c>
      <c r="AK54" s="3">
        <f t="shared" si="54"/>
        <v>0</v>
      </c>
      <c r="AL54" s="3">
        <f t="shared" si="55"/>
        <v>0</v>
      </c>
      <c r="AM54" s="5">
        <f t="shared" si="56"/>
        <v>0</v>
      </c>
      <c r="AN54" s="4">
        <f t="shared" si="9"/>
        <v>0</v>
      </c>
      <c r="AO54" s="3">
        <f t="shared" si="10"/>
        <v>3</v>
      </c>
      <c r="AP54" s="3">
        <f t="shared" si="11"/>
        <v>1</v>
      </c>
      <c r="AQ54" s="3">
        <f t="shared" si="12"/>
        <v>0</v>
      </c>
      <c r="AR54" s="5">
        <f t="shared" si="13"/>
        <v>0</v>
      </c>
      <c r="AS54" s="4">
        <f t="shared" si="14"/>
        <v>1</v>
      </c>
      <c r="AT54" s="3">
        <f t="shared" si="15"/>
        <v>1</v>
      </c>
      <c r="AU54" s="3">
        <f t="shared" si="16"/>
        <v>0</v>
      </c>
      <c r="AV54" s="3">
        <f t="shared" si="17"/>
        <v>0</v>
      </c>
      <c r="AW54" s="5">
        <f t="shared" si="18"/>
        <v>0</v>
      </c>
      <c r="AX54" s="4">
        <f t="shared" si="19"/>
        <v>0</v>
      </c>
      <c r="AY54" s="3">
        <f t="shared" si="20"/>
        <v>1</v>
      </c>
      <c r="AZ54" s="3">
        <f t="shared" si="21"/>
        <v>0</v>
      </c>
      <c r="BA54" s="3">
        <f t="shared" si="22"/>
        <v>0</v>
      </c>
      <c r="BB54" s="5">
        <f t="shared" si="23"/>
        <v>0</v>
      </c>
      <c r="BC54" s="4">
        <f t="shared" si="24"/>
        <v>0</v>
      </c>
      <c r="BD54" s="3">
        <f t="shared" si="25"/>
        <v>2</v>
      </c>
      <c r="BE54" s="3">
        <f t="shared" si="26"/>
        <v>1</v>
      </c>
      <c r="BF54" s="3">
        <f t="shared" si="27"/>
        <v>1</v>
      </c>
      <c r="BG54" s="5">
        <f t="shared" si="28"/>
        <v>0</v>
      </c>
    </row>
    <row r="55" spans="1:59" x14ac:dyDescent="0.3">
      <c r="A55">
        <v>53</v>
      </c>
      <c r="B55" t="s">
        <v>31</v>
      </c>
      <c r="C55">
        <v>2018</v>
      </c>
      <c r="D55">
        <v>218</v>
      </c>
      <c r="E55">
        <v>53</v>
      </c>
      <c r="F55">
        <v>0.55504587155963303</v>
      </c>
      <c r="G55">
        <v>0.02</v>
      </c>
      <c r="H55">
        <v>4</v>
      </c>
      <c r="I55">
        <v>0.8</v>
      </c>
      <c r="J55">
        <v>0.46</v>
      </c>
      <c r="K55">
        <v>0.14000000000000001</v>
      </c>
      <c r="L55">
        <v>3</v>
      </c>
      <c r="M55" t="s">
        <v>32</v>
      </c>
      <c r="N55" t="s">
        <v>44</v>
      </c>
      <c r="O55" t="s">
        <v>48</v>
      </c>
      <c r="P55" t="s">
        <v>57</v>
      </c>
      <c r="Q55" t="s">
        <v>45</v>
      </c>
      <c r="R55" t="s">
        <v>42</v>
      </c>
      <c r="S55" t="s">
        <v>43</v>
      </c>
      <c r="T55" t="s">
        <v>36</v>
      </c>
      <c r="U55" t="s">
        <v>97</v>
      </c>
      <c r="V55" t="s">
        <v>92</v>
      </c>
      <c r="W55">
        <v>13.3100298046562</v>
      </c>
      <c r="X55">
        <v>10.7535760822727</v>
      </c>
      <c r="Y55">
        <v>10.7428050046666</v>
      </c>
      <c r="Z55">
        <v>10.4247679695454</v>
      </c>
      <c r="AA55">
        <v>10.274606670769201</v>
      </c>
      <c r="AB55">
        <v>10.204309067083299</v>
      </c>
      <c r="AC55">
        <v>10.192084060769201</v>
      </c>
      <c r="AD55">
        <v>9.9701844822222192</v>
      </c>
      <c r="AE55">
        <v>9.9518661599999998</v>
      </c>
      <c r="AF55">
        <v>9.9187076081666596</v>
      </c>
      <c r="AH55" s="24" t="s">
        <v>106</v>
      </c>
      <c r="AI55" s="4">
        <f t="shared" si="8"/>
        <v>0</v>
      </c>
      <c r="AJ55" s="3">
        <f t="shared" si="53"/>
        <v>0</v>
      </c>
      <c r="AK55" s="3">
        <f t="shared" si="54"/>
        <v>0</v>
      </c>
      <c r="AL55" s="3">
        <f t="shared" si="55"/>
        <v>1</v>
      </c>
      <c r="AM55" s="5">
        <f t="shared" si="56"/>
        <v>1</v>
      </c>
      <c r="AN55" s="4">
        <f t="shared" si="9"/>
        <v>1</v>
      </c>
      <c r="AO55" s="3">
        <f t="shared" si="10"/>
        <v>0</v>
      </c>
      <c r="AP55" s="3">
        <f t="shared" si="11"/>
        <v>1</v>
      </c>
      <c r="AQ55" s="3">
        <f t="shared" si="12"/>
        <v>2</v>
      </c>
      <c r="AR55" s="5">
        <f t="shared" si="13"/>
        <v>2</v>
      </c>
      <c r="AS55" s="4">
        <f t="shared" si="14"/>
        <v>0</v>
      </c>
      <c r="AT55" s="3">
        <f t="shared" si="15"/>
        <v>6</v>
      </c>
      <c r="AU55" s="3">
        <f t="shared" si="16"/>
        <v>2</v>
      </c>
      <c r="AV55" s="3">
        <f t="shared" si="17"/>
        <v>3</v>
      </c>
      <c r="AW55" s="5">
        <f t="shared" si="18"/>
        <v>7</v>
      </c>
      <c r="AX55" s="4">
        <f t="shared" si="19"/>
        <v>6</v>
      </c>
      <c r="AY55" s="3">
        <f t="shared" si="20"/>
        <v>5</v>
      </c>
      <c r="AZ55" s="3">
        <f t="shared" si="21"/>
        <v>4</v>
      </c>
      <c r="BA55" s="3">
        <f t="shared" si="22"/>
        <v>2</v>
      </c>
      <c r="BB55" s="5">
        <f t="shared" si="23"/>
        <v>1</v>
      </c>
      <c r="BC55" s="4">
        <f t="shared" si="24"/>
        <v>0</v>
      </c>
      <c r="BD55" s="3">
        <f t="shared" si="25"/>
        <v>0</v>
      </c>
      <c r="BE55" s="3">
        <f t="shared" si="26"/>
        <v>0</v>
      </c>
      <c r="BF55" s="3">
        <f t="shared" si="27"/>
        <v>0</v>
      </c>
      <c r="BG55" s="5">
        <f t="shared" si="28"/>
        <v>1</v>
      </c>
    </row>
    <row r="56" spans="1:59" x14ac:dyDescent="0.3">
      <c r="A56">
        <v>54</v>
      </c>
      <c r="B56" t="s">
        <v>31</v>
      </c>
      <c r="C56">
        <v>2018</v>
      </c>
      <c r="D56">
        <v>218</v>
      </c>
      <c r="E56">
        <v>54</v>
      </c>
      <c r="F56">
        <v>0.55045871559632997</v>
      </c>
      <c r="G56">
        <v>0.06</v>
      </c>
      <c r="H56">
        <v>5</v>
      </c>
      <c r="I56">
        <v>0.36</v>
      </c>
      <c r="J56">
        <v>0.94</v>
      </c>
      <c r="K56">
        <v>0.9</v>
      </c>
      <c r="L56">
        <v>5</v>
      </c>
      <c r="M56" t="s">
        <v>32</v>
      </c>
      <c r="N56" t="s">
        <v>83</v>
      </c>
      <c r="O56" t="s">
        <v>77</v>
      </c>
      <c r="P56" t="s">
        <v>44</v>
      </c>
      <c r="Q56" t="s">
        <v>49</v>
      </c>
      <c r="R56" t="s">
        <v>36</v>
      </c>
      <c r="S56" t="s">
        <v>55</v>
      </c>
      <c r="T56" t="s">
        <v>79</v>
      </c>
      <c r="U56" t="s">
        <v>42</v>
      </c>
      <c r="V56" t="s">
        <v>47</v>
      </c>
      <c r="W56">
        <v>7.9380559420000001</v>
      </c>
      <c r="X56">
        <v>7.3576121474999896</v>
      </c>
      <c r="Y56">
        <v>7.2183610728571397</v>
      </c>
      <c r="Z56">
        <v>7.1978097038461497</v>
      </c>
      <c r="AA56">
        <v>7.1560332529999897</v>
      </c>
      <c r="AB56">
        <v>6.9290831480000001</v>
      </c>
      <c r="AC56">
        <v>6.8673733643749904</v>
      </c>
      <c r="AD56">
        <v>6.7618153327272701</v>
      </c>
      <c r="AE56">
        <v>6.72779427741935</v>
      </c>
      <c r="AF56">
        <v>6.5263410856249999</v>
      </c>
      <c r="AH56" s="24" t="s">
        <v>89</v>
      </c>
      <c r="AI56" s="4">
        <f t="shared" si="8"/>
        <v>0</v>
      </c>
      <c r="AJ56" s="3">
        <f t="shared" si="53"/>
        <v>0</v>
      </c>
      <c r="AK56" s="3">
        <f t="shared" si="54"/>
        <v>0</v>
      </c>
      <c r="AL56" s="3">
        <f t="shared" si="55"/>
        <v>0</v>
      </c>
      <c r="AM56" s="5">
        <f t="shared" si="56"/>
        <v>1</v>
      </c>
      <c r="AN56" s="4">
        <f t="shared" si="9"/>
        <v>0</v>
      </c>
      <c r="AO56" s="3">
        <f t="shared" si="10"/>
        <v>0</v>
      </c>
      <c r="AP56" s="3">
        <f t="shared" si="11"/>
        <v>1</v>
      </c>
      <c r="AQ56" s="3">
        <f t="shared" si="12"/>
        <v>0</v>
      </c>
      <c r="AR56" s="5">
        <f t="shared" si="13"/>
        <v>3</v>
      </c>
      <c r="AS56" s="4">
        <f t="shared" si="14"/>
        <v>0</v>
      </c>
      <c r="AT56" s="3">
        <f t="shared" si="15"/>
        <v>0</v>
      </c>
      <c r="AU56" s="3">
        <f t="shared" si="16"/>
        <v>0</v>
      </c>
      <c r="AV56" s="3">
        <f t="shared" si="17"/>
        <v>0</v>
      </c>
      <c r="AW56" s="5">
        <f t="shared" si="18"/>
        <v>0</v>
      </c>
      <c r="AX56" s="4">
        <f t="shared" si="19"/>
        <v>0</v>
      </c>
      <c r="AY56" s="3">
        <f t="shared" si="20"/>
        <v>0</v>
      </c>
      <c r="AZ56" s="3">
        <f t="shared" si="21"/>
        <v>0</v>
      </c>
      <c r="BA56" s="3">
        <f t="shared" si="22"/>
        <v>0</v>
      </c>
      <c r="BB56" s="5">
        <f t="shared" si="23"/>
        <v>0</v>
      </c>
      <c r="BC56" s="4">
        <f t="shared" si="24"/>
        <v>0</v>
      </c>
      <c r="BD56" s="3">
        <f t="shared" si="25"/>
        <v>0</v>
      </c>
      <c r="BE56" s="3">
        <f t="shared" si="26"/>
        <v>0</v>
      </c>
      <c r="BF56" s="3">
        <f t="shared" si="27"/>
        <v>0</v>
      </c>
      <c r="BG56" s="5">
        <f t="shared" si="28"/>
        <v>1</v>
      </c>
    </row>
    <row r="57" spans="1:59" x14ac:dyDescent="0.3">
      <c r="A57">
        <v>55</v>
      </c>
      <c r="B57" t="s">
        <v>31</v>
      </c>
      <c r="C57">
        <v>2018</v>
      </c>
      <c r="D57">
        <v>218</v>
      </c>
      <c r="E57">
        <v>55</v>
      </c>
      <c r="F57">
        <v>0.56880733944954098</v>
      </c>
      <c r="G57">
        <v>0.14000000000000001</v>
      </c>
      <c r="H57">
        <v>2</v>
      </c>
      <c r="I57">
        <v>0.54</v>
      </c>
      <c r="J57">
        <v>0.66</v>
      </c>
      <c r="K57">
        <v>1</v>
      </c>
      <c r="L57">
        <v>9</v>
      </c>
      <c r="M57" t="s">
        <v>91</v>
      </c>
      <c r="N57" t="s">
        <v>95</v>
      </c>
      <c r="O57" t="s">
        <v>32</v>
      </c>
      <c r="P57" t="s">
        <v>98</v>
      </c>
      <c r="Q57" t="s">
        <v>51</v>
      </c>
      <c r="R57" t="s">
        <v>46</v>
      </c>
      <c r="S57" t="s">
        <v>70</v>
      </c>
      <c r="T57" t="s">
        <v>53</v>
      </c>
      <c r="U57" t="s">
        <v>52</v>
      </c>
      <c r="V57" t="s">
        <v>105</v>
      </c>
      <c r="W57">
        <v>14.4575748</v>
      </c>
      <c r="X57">
        <v>13.227021199999999</v>
      </c>
      <c r="Y57">
        <v>12.662342913333299</v>
      </c>
      <c r="Z57">
        <v>11.9631767</v>
      </c>
      <c r="AA57">
        <v>11.043838744999899</v>
      </c>
      <c r="AB57">
        <v>10.6912981533333</v>
      </c>
      <c r="AC57">
        <v>10.626228805</v>
      </c>
      <c r="AD57">
        <v>10.5793683999999</v>
      </c>
      <c r="AE57">
        <v>10.4291489025</v>
      </c>
      <c r="AF57">
        <v>10.386160369999899</v>
      </c>
      <c r="AH57" s="24" t="s">
        <v>56</v>
      </c>
      <c r="AI57" s="4">
        <f t="shared" si="8"/>
        <v>0</v>
      </c>
      <c r="AJ57" s="3">
        <f t="shared" si="53"/>
        <v>0</v>
      </c>
      <c r="AK57" s="3">
        <f t="shared" si="54"/>
        <v>0</v>
      </c>
      <c r="AL57" s="3">
        <f t="shared" si="55"/>
        <v>0</v>
      </c>
      <c r="AM57" s="5">
        <f t="shared" si="56"/>
        <v>1</v>
      </c>
      <c r="AN57" s="4">
        <f t="shared" si="9"/>
        <v>1</v>
      </c>
      <c r="AO57" s="3">
        <f t="shared" si="10"/>
        <v>0</v>
      </c>
      <c r="AP57" s="3">
        <f t="shared" si="11"/>
        <v>1</v>
      </c>
      <c r="AQ57" s="3">
        <f t="shared" si="12"/>
        <v>0</v>
      </c>
      <c r="AR57" s="5">
        <f t="shared" si="13"/>
        <v>0</v>
      </c>
      <c r="AS57" s="4">
        <f t="shared" si="14"/>
        <v>0</v>
      </c>
      <c r="AT57" s="3">
        <f t="shared" si="15"/>
        <v>0</v>
      </c>
      <c r="AU57" s="3">
        <f t="shared" si="16"/>
        <v>0</v>
      </c>
      <c r="AV57" s="3">
        <f t="shared" si="17"/>
        <v>1</v>
      </c>
      <c r="AW57" s="5">
        <f t="shared" si="18"/>
        <v>0</v>
      </c>
      <c r="AX57" s="4">
        <f t="shared" si="19"/>
        <v>0</v>
      </c>
      <c r="AY57" s="3">
        <f t="shared" si="20"/>
        <v>0</v>
      </c>
      <c r="AZ57" s="3">
        <f t="shared" si="21"/>
        <v>1</v>
      </c>
      <c r="BA57" s="3">
        <f t="shared" si="22"/>
        <v>0</v>
      </c>
      <c r="BB57" s="5">
        <f t="shared" si="23"/>
        <v>0</v>
      </c>
      <c r="BC57" s="4">
        <f t="shared" si="24"/>
        <v>0</v>
      </c>
      <c r="BD57" s="3">
        <f t="shared" si="25"/>
        <v>0</v>
      </c>
      <c r="BE57" s="3">
        <f t="shared" si="26"/>
        <v>1</v>
      </c>
      <c r="BF57" s="3">
        <f t="shared" si="27"/>
        <v>0</v>
      </c>
      <c r="BG57" s="5">
        <f t="shared" si="28"/>
        <v>0</v>
      </c>
    </row>
    <row r="58" spans="1:59" x14ac:dyDescent="0.3">
      <c r="A58">
        <v>56</v>
      </c>
      <c r="B58" t="s">
        <v>31</v>
      </c>
      <c r="C58">
        <v>2018</v>
      </c>
      <c r="D58">
        <v>218</v>
      </c>
      <c r="E58">
        <v>56</v>
      </c>
      <c r="F58">
        <v>0.54128440366972397</v>
      </c>
      <c r="G58">
        <v>0.26</v>
      </c>
      <c r="H58">
        <v>1</v>
      </c>
      <c r="I58">
        <v>0.42</v>
      </c>
      <c r="J58">
        <v>0.4</v>
      </c>
      <c r="K58">
        <v>0.38</v>
      </c>
      <c r="L58">
        <v>5</v>
      </c>
      <c r="M58" t="s">
        <v>42</v>
      </c>
      <c r="N58" t="s">
        <v>32</v>
      </c>
      <c r="O58" t="s">
        <v>50</v>
      </c>
      <c r="P58" t="s">
        <v>53</v>
      </c>
      <c r="Q58" t="s">
        <v>43</v>
      </c>
      <c r="R58" t="s">
        <v>100</v>
      </c>
      <c r="S58" t="s">
        <v>47</v>
      </c>
      <c r="T58" t="s">
        <v>95</v>
      </c>
      <c r="U58" t="s">
        <v>55</v>
      </c>
      <c r="V58" t="s">
        <v>41</v>
      </c>
      <c r="W58">
        <v>25.455946000000001</v>
      </c>
      <c r="X58">
        <v>17.127817466666599</v>
      </c>
      <c r="Y58">
        <v>15.3778582</v>
      </c>
      <c r="Z58">
        <v>14.791622650000001</v>
      </c>
      <c r="AA58">
        <v>14.65229416</v>
      </c>
      <c r="AB58">
        <v>14.6181374</v>
      </c>
      <c r="AC58">
        <v>13.527037614999999</v>
      </c>
      <c r="AD58">
        <v>13.373978599999999</v>
      </c>
      <c r="AE58">
        <v>13.3005304</v>
      </c>
      <c r="AF58">
        <v>12.7151734133333</v>
      </c>
      <c r="AH58" s="24" t="s">
        <v>65</v>
      </c>
      <c r="AI58" s="4">
        <f t="shared" si="8"/>
        <v>0</v>
      </c>
      <c r="AJ58" s="3">
        <f t="shared" si="53"/>
        <v>1</v>
      </c>
      <c r="AK58" s="3">
        <f t="shared" si="54"/>
        <v>1</v>
      </c>
      <c r="AL58" s="3">
        <f t="shared" si="55"/>
        <v>0</v>
      </c>
      <c r="AM58" s="5">
        <f t="shared" si="56"/>
        <v>1</v>
      </c>
      <c r="AN58" s="4">
        <f t="shared" si="9"/>
        <v>0</v>
      </c>
      <c r="AO58" s="3">
        <f t="shared" si="10"/>
        <v>1</v>
      </c>
      <c r="AP58" s="3">
        <f t="shared" si="11"/>
        <v>0</v>
      </c>
      <c r="AQ58" s="3">
        <f t="shared" si="12"/>
        <v>0</v>
      </c>
      <c r="AR58" s="5">
        <f t="shared" si="13"/>
        <v>1</v>
      </c>
      <c r="AS58" s="4">
        <f t="shared" si="14"/>
        <v>0</v>
      </c>
      <c r="AT58" s="3">
        <f t="shared" si="15"/>
        <v>0</v>
      </c>
      <c r="AU58" s="3">
        <f t="shared" si="16"/>
        <v>0</v>
      </c>
      <c r="AV58" s="3">
        <f t="shared" si="17"/>
        <v>0</v>
      </c>
      <c r="AW58" s="5">
        <f t="shared" si="18"/>
        <v>0</v>
      </c>
      <c r="AX58" s="4">
        <f t="shared" si="19"/>
        <v>0</v>
      </c>
      <c r="AY58" s="3">
        <f t="shared" si="20"/>
        <v>2</v>
      </c>
      <c r="AZ58" s="3">
        <f t="shared" si="21"/>
        <v>1</v>
      </c>
      <c r="BA58" s="3">
        <f t="shared" si="22"/>
        <v>1</v>
      </c>
      <c r="BB58" s="5">
        <f t="shared" si="23"/>
        <v>2</v>
      </c>
      <c r="BC58" s="4">
        <f t="shared" si="24"/>
        <v>0</v>
      </c>
      <c r="BD58" s="3">
        <f t="shared" si="25"/>
        <v>0</v>
      </c>
      <c r="BE58" s="3">
        <f t="shared" si="26"/>
        <v>1</v>
      </c>
      <c r="BF58" s="3">
        <f t="shared" si="27"/>
        <v>0</v>
      </c>
      <c r="BG58" s="5">
        <f t="shared" si="28"/>
        <v>1</v>
      </c>
    </row>
    <row r="59" spans="1:59" x14ac:dyDescent="0.3">
      <c r="A59">
        <v>57</v>
      </c>
      <c r="B59" t="s">
        <v>31</v>
      </c>
      <c r="C59">
        <v>2018</v>
      </c>
      <c r="D59">
        <v>218</v>
      </c>
      <c r="E59">
        <v>57</v>
      </c>
      <c r="F59">
        <v>0.58256880733944905</v>
      </c>
      <c r="G59">
        <v>0.2</v>
      </c>
      <c r="H59">
        <v>7</v>
      </c>
      <c r="I59">
        <v>0.84</v>
      </c>
      <c r="J59">
        <v>1</v>
      </c>
      <c r="K59">
        <v>0.74</v>
      </c>
      <c r="L59">
        <v>2</v>
      </c>
      <c r="M59" t="s">
        <v>32</v>
      </c>
      <c r="N59" t="s">
        <v>63</v>
      </c>
      <c r="O59" t="s">
        <v>44</v>
      </c>
      <c r="P59" t="s">
        <v>74</v>
      </c>
      <c r="Q59" t="s">
        <v>69</v>
      </c>
      <c r="R59" t="s">
        <v>56</v>
      </c>
      <c r="S59" t="s">
        <v>45</v>
      </c>
      <c r="T59" t="s">
        <v>52</v>
      </c>
      <c r="U59" t="s">
        <v>54</v>
      </c>
      <c r="V59" t="s">
        <v>42</v>
      </c>
      <c r="W59">
        <v>3.9755256298199999</v>
      </c>
      <c r="X59">
        <v>3.5983327297058798</v>
      </c>
      <c r="Y59">
        <v>3.4996037678437499</v>
      </c>
      <c r="Z59">
        <v>3.4831242465500001</v>
      </c>
      <c r="AA59">
        <v>3.4135423492599899</v>
      </c>
      <c r="AB59">
        <v>3.32677257682142</v>
      </c>
      <c r="AC59">
        <v>3.2968912847083298</v>
      </c>
      <c r="AD59">
        <v>3.2844781977352899</v>
      </c>
      <c r="AE59">
        <v>3.2732536526590899</v>
      </c>
      <c r="AF59">
        <v>3.1827683867241299</v>
      </c>
      <c r="AH59" s="24" t="s">
        <v>79</v>
      </c>
      <c r="AI59" s="4">
        <f t="shared" si="8"/>
        <v>0</v>
      </c>
      <c r="AJ59" s="3">
        <f t="shared" si="53"/>
        <v>0</v>
      </c>
      <c r="AK59" s="3">
        <f t="shared" si="54"/>
        <v>0</v>
      </c>
      <c r="AL59" s="3">
        <f t="shared" si="55"/>
        <v>0</v>
      </c>
      <c r="AM59" s="5">
        <f t="shared" si="56"/>
        <v>0</v>
      </c>
      <c r="AN59" s="4">
        <f t="shared" si="9"/>
        <v>0</v>
      </c>
      <c r="AO59" s="3">
        <f t="shared" si="10"/>
        <v>0</v>
      </c>
      <c r="AP59" s="3">
        <f t="shared" si="11"/>
        <v>0</v>
      </c>
      <c r="AQ59" s="3">
        <f t="shared" si="12"/>
        <v>0</v>
      </c>
      <c r="AR59" s="5">
        <f t="shared" si="13"/>
        <v>1</v>
      </c>
      <c r="AS59" s="4">
        <f t="shared" si="14"/>
        <v>0</v>
      </c>
      <c r="AT59" s="3">
        <f t="shared" si="15"/>
        <v>0</v>
      </c>
      <c r="AU59" s="3">
        <f t="shared" si="16"/>
        <v>0</v>
      </c>
      <c r="AV59" s="3">
        <f t="shared" si="17"/>
        <v>2</v>
      </c>
      <c r="AW59" s="5">
        <f t="shared" si="18"/>
        <v>0</v>
      </c>
      <c r="AX59" s="4">
        <f t="shared" si="19"/>
        <v>0</v>
      </c>
      <c r="AY59" s="3">
        <f t="shared" si="20"/>
        <v>0</v>
      </c>
      <c r="AZ59" s="3">
        <f t="shared" si="21"/>
        <v>0</v>
      </c>
      <c r="BA59" s="3">
        <f t="shared" si="22"/>
        <v>1</v>
      </c>
      <c r="BB59" s="5">
        <f t="shared" si="23"/>
        <v>0</v>
      </c>
      <c r="BC59" s="4">
        <f t="shared" si="24"/>
        <v>0</v>
      </c>
      <c r="BD59" s="3">
        <f t="shared" si="25"/>
        <v>0</v>
      </c>
      <c r="BE59" s="3">
        <f t="shared" si="26"/>
        <v>0</v>
      </c>
      <c r="BF59" s="3">
        <f t="shared" si="27"/>
        <v>0</v>
      </c>
      <c r="BG59" s="5">
        <f t="shared" si="28"/>
        <v>0</v>
      </c>
    </row>
    <row r="60" spans="1:59" x14ac:dyDescent="0.3">
      <c r="A60">
        <v>58</v>
      </c>
      <c r="B60" t="s">
        <v>31</v>
      </c>
      <c r="C60">
        <v>2018</v>
      </c>
      <c r="D60">
        <v>218</v>
      </c>
      <c r="E60">
        <v>58</v>
      </c>
      <c r="F60">
        <v>0.5</v>
      </c>
      <c r="G60">
        <v>0.1</v>
      </c>
      <c r="H60">
        <v>4</v>
      </c>
      <c r="I60">
        <v>0.52</v>
      </c>
      <c r="J60">
        <v>0.84</v>
      </c>
      <c r="K60">
        <v>0.14000000000000001</v>
      </c>
      <c r="L60">
        <v>7</v>
      </c>
      <c r="M60" t="s">
        <v>32</v>
      </c>
      <c r="N60" t="s">
        <v>39</v>
      </c>
      <c r="O60" t="s">
        <v>41</v>
      </c>
      <c r="P60" t="s">
        <v>47</v>
      </c>
      <c r="Q60" t="s">
        <v>45</v>
      </c>
      <c r="R60" t="s">
        <v>52</v>
      </c>
      <c r="S60" t="s">
        <v>42</v>
      </c>
      <c r="T60" t="s">
        <v>77</v>
      </c>
      <c r="U60" t="s">
        <v>58</v>
      </c>
      <c r="V60" t="s">
        <v>49</v>
      </c>
      <c r="W60">
        <v>9.6625367021739095</v>
      </c>
      <c r="X60">
        <v>7.9047864869230704</v>
      </c>
      <c r="Y60">
        <v>7.5629529963157802</v>
      </c>
      <c r="Z60">
        <v>7.3789166379166602</v>
      </c>
      <c r="AA60">
        <v>7.2827971040000001</v>
      </c>
      <c r="AB60">
        <v>7.2134062187500003</v>
      </c>
      <c r="AC60">
        <v>7.0473295569230698</v>
      </c>
      <c r="AD60">
        <v>7.0386358936842104</v>
      </c>
      <c r="AE60">
        <v>6.9846248891666596</v>
      </c>
      <c r="AF60">
        <v>6.9137177613333298</v>
      </c>
      <c r="AH60" s="24" t="s">
        <v>99</v>
      </c>
      <c r="AI60" s="4">
        <f t="shared" si="8"/>
        <v>0</v>
      </c>
      <c r="AJ60" s="3">
        <f t="shared" si="53"/>
        <v>1</v>
      </c>
      <c r="AK60" s="3">
        <f t="shared" si="54"/>
        <v>0</v>
      </c>
      <c r="AL60" s="3">
        <f t="shared" si="55"/>
        <v>0</v>
      </c>
      <c r="AM60" s="5">
        <f t="shared" si="56"/>
        <v>1</v>
      </c>
      <c r="AN60" s="4">
        <f t="shared" si="9"/>
        <v>0</v>
      </c>
      <c r="AO60" s="3">
        <f t="shared" si="10"/>
        <v>0</v>
      </c>
      <c r="AP60" s="3">
        <f t="shared" si="11"/>
        <v>1</v>
      </c>
      <c r="AQ60" s="3">
        <f t="shared" si="12"/>
        <v>1</v>
      </c>
      <c r="AR60" s="5">
        <f t="shared" si="13"/>
        <v>1</v>
      </c>
      <c r="AS60" s="4">
        <f t="shared" si="14"/>
        <v>0</v>
      </c>
      <c r="AT60" s="3">
        <f t="shared" si="15"/>
        <v>1</v>
      </c>
      <c r="AU60" s="3">
        <f t="shared" si="16"/>
        <v>0</v>
      </c>
      <c r="AV60" s="3">
        <f t="shared" si="17"/>
        <v>0</v>
      </c>
      <c r="AW60" s="5">
        <f t="shared" si="18"/>
        <v>0</v>
      </c>
      <c r="AX60" s="4">
        <f t="shared" si="19"/>
        <v>0</v>
      </c>
      <c r="AY60" s="3">
        <f t="shared" si="20"/>
        <v>0</v>
      </c>
      <c r="AZ60" s="3">
        <f t="shared" si="21"/>
        <v>2</v>
      </c>
      <c r="BA60" s="3">
        <f t="shared" si="22"/>
        <v>3</v>
      </c>
      <c r="BB60" s="5">
        <f t="shared" si="23"/>
        <v>0</v>
      </c>
      <c r="BC60" s="4">
        <f t="shared" si="24"/>
        <v>0</v>
      </c>
      <c r="BD60" s="3">
        <f t="shared" si="25"/>
        <v>0</v>
      </c>
      <c r="BE60" s="3">
        <f t="shared" si="26"/>
        <v>0</v>
      </c>
      <c r="BF60" s="3">
        <f t="shared" si="27"/>
        <v>0</v>
      </c>
      <c r="BG60" s="5">
        <f t="shared" si="28"/>
        <v>1</v>
      </c>
    </row>
    <row r="61" spans="1:59" x14ac:dyDescent="0.3">
      <c r="A61">
        <v>59</v>
      </c>
      <c r="B61" t="s">
        <v>31</v>
      </c>
      <c r="C61">
        <v>2018</v>
      </c>
      <c r="D61">
        <v>218</v>
      </c>
      <c r="E61">
        <v>59</v>
      </c>
      <c r="F61">
        <v>0.48623853211009099</v>
      </c>
      <c r="G61">
        <v>0.14000000000000001</v>
      </c>
      <c r="H61">
        <v>2</v>
      </c>
      <c r="I61">
        <v>0.22</v>
      </c>
      <c r="J61">
        <v>0.42</v>
      </c>
      <c r="K61">
        <v>0.48</v>
      </c>
      <c r="L61">
        <v>3</v>
      </c>
      <c r="M61" t="s">
        <v>73</v>
      </c>
      <c r="N61" t="s">
        <v>32</v>
      </c>
      <c r="O61" t="s">
        <v>52</v>
      </c>
      <c r="P61" t="s">
        <v>80</v>
      </c>
      <c r="Q61" t="s">
        <v>43</v>
      </c>
      <c r="R61" t="s">
        <v>63</v>
      </c>
      <c r="S61" t="s">
        <v>62</v>
      </c>
      <c r="T61" t="s">
        <v>45</v>
      </c>
      <c r="U61" t="s">
        <v>61</v>
      </c>
      <c r="V61" t="s">
        <v>49</v>
      </c>
      <c r="W61">
        <v>11.341070200000001</v>
      </c>
      <c r="X61">
        <v>11.1133461075</v>
      </c>
      <c r="Y61">
        <v>9.8381272842857097</v>
      </c>
      <c r="Z61">
        <v>9.6334628949999992</v>
      </c>
      <c r="AA61">
        <v>9.5188581899999996</v>
      </c>
      <c r="AB61">
        <v>9.3926115033333293</v>
      </c>
      <c r="AC61">
        <v>9.3638951675000008</v>
      </c>
      <c r="AD61">
        <v>9.2676978724999994</v>
      </c>
      <c r="AE61">
        <v>9.1919977674999895</v>
      </c>
      <c r="AF61">
        <v>9.0195638574999997</v>
      </c>
      <c r="AH61" s="24" t="s">
        <v>93</v>
      </c>
      <c r="AI61" s="4">
        <f t="shared" si="8"/>
        <v>0</v>
      </c>
      <c r="AJ61" s="3">
        <f t="shared" si="53"/>
        <v>1</v>
      </c>
      <c r="AK61" s="3">
        <f t="shared" si="54"/>
        <v>0</v>
      </c>
      <c r="AL61" s="3">
        <f t="shared" si="55"/>
        <v>0</v>
      </c>
      <c r="AM61" s="5">
        <f t="shared" si="56"/>
        <v>0</v>
      </c>
      <c r="AN61" s="4">
        <f t="shared" si="9"/>
        <v>0</v>
      </c>
      <c r="AO61" s="3">
        <f t="shared" si="10"/>
        <v>0</v>
      </c>
      <c r="AP61" s="3">
        <f t="shared" si="11"/>
        <v>0</v>
      </c>
      <c r="AQ61" s="3">
        <f t="shared" si="12"/>
        <v>0</v>
      </c>
      <c r="AR61" s="5">
        <f t="shared" si="13"/>
        <v>0</v>
      </c>
      <c r="AS61" s="4">
        <f t="shared" si="14"/>
        <v>2</v>
      </c>
      <c r="AT61" s="3">
        <f t="shared" si="15"/>
        <v>1</v>
      </c>
      <c r="AU61" s="3">
        <f t="shared" si="16"/>
        <v>0</v>
      </c>
      <c r="AV61" s="3">
        <f t="shared" si="17"/>
        <v>1</v>
      </c>
      <c r="AW61" s="5">
        <f t="shared" si="18"/>
        <v>1</v>
      </c>
      <c r="AX61" s="4">
        <f t="shared" si="19"/>
        <v>0</v>
      </c>
      <c r="AY61" s="3">
        <f t="shared" si="20"/>
        <v>1</v>
      </c>
      <c r="AZ61" s="3">
        <f t="shared" si="21"/>
        <v>0</v>
      </c>
      <c r="BA61" s="3">
        <f t="shared" si="22"/>
        <v>0</v>
      </c>
      <c r="BB61" s="5">
        <f t="shared" si="23"/>
        <v>0</v>
      </c>
      <c r="BC61" s="4">
        <f t="shared" si="24"/>
        <v>0</v>
      </c>
      <c r="BD61" s="3">
        <f t="shared" si="25"/>
        <v>0</v>
      </c>
      <c r="BE61" s="3">
        <f t="shared" si="26"/>
        <v>0</v>
      </c>
      <c r="BF61" s="3">
        <f t="shared" si="27"/>
        <v>0</v>
      </c>
      <c r="BG61" s="5">
        <f t="shared" si="28"/>
        <v>0</v>
      </c>
    </row>
    <row r="62" spans="1:59" x14ac:dyDescent="0.3">
      <c r="A62">
        <v>60</v>
      </c>
      <c r="B62" t="s">
        <v>31</v>
      </c>
      <c r="C62">
        <v>2018</v>
      </c>
      <c r="D62">
        <v>218</v>
      </c>
      <c r="E62">
        <v>60</v>
      </c>
      <c r="F62">
        <v>0.53669724770642202</v>
      </c>
      <c r="G62">
        <v>0.1</v>
      </c>
      <c r="H62">
        <v>2</v>
      </c>
      <c r="I62">
        <v>0.36</v>
      </c>
      <c r="J62">
        <v>0.72</v>
      </c>
      <c r="K62">
        <v>0.08</v>
      </c>
      <c r="L62">
        <v>5</v>
      </c>
      <c r="M62" t="s">
        <v>49</v>
      </c>
      <c r="N62" t="s">
        <v>86</v>
      </c>
      <c r="O62" t="s">
        <v>54</v>
      </c>
      <c r="P62" t="s">
        <v>32</v>
      </c>
      <c r="Q62" t="s">
        <v>48</v>
      </c>
      <c r="R62" t="s">
        <v>41</v>
      </c>
      <c r="S62" t="s">
        <v>47</v>
      </c>
      <c r="T62" t="s">
        <v>72</v>
      </c>
      <c r="U62" t="s">
        <v>68</v>
      </c>
      <c r="V62" t="s">
        <v>77</v>
      </c>
      <c r="W62">
        <v>12.695041642</v>
      </c>
      <c r="X62">
        <v>12.64072605</v>
      </c>
      <c r="Y62">
        <v>11.156630998000001</v>
      </c>
      <c r="Z62">
        <v>11.153318111875</v>
      </c>
      <c r="AA62">
        <v>10.8545686171428</v>
      </c>
      <c r="AB62">
        <v>10.7493334566666</v>
      </c>
      <c r="AC62">
        <v>10.655343896250001</v>
      </c>
      <c r="AD62">
        <v>10.616692309999999</v>
      </c>
      <c r="AE62">
        <v>10.01690518625</v>
      </c>
      <c r="AF62">
        <v>9.9866291149999995</v>
      </c>
      <c r="AH62" s="24" t="s">
        <v>64</v>
      </c>
      <c r="AI62" s="4">
        <f t="shared" si="8"/>
        <v>0</v>
      </c>
      <c r="AJ62" s="3">
        <f t="shared" si="53"/>
        <v>2</v>
      </c>
      <c r="AK62" s="3">
        <f t="shared" si="54"/>
        <v>1</v>
      </c>
      <c r="AL62" s="3">
        <f t="shared" si="55"/>
        <v>2</v>
      </c>
      <c r="AM62" s="5">
        <f t="shared" si="56"/>
        <v>2</v>
      </c>
      <c r="AN62" s="4">
        <f t="shared" si="9"/>
        <v>0</v>
      </c>
      <c r="AO62" s="3">
        <f t="shared" si="10"/>
        <v>0</v>
      </c>
      <c r="AP62" s="3">
        <f t="shared" si="11"/>
        <v>0</v>
      </c>
      <c r="AQ62" s="3">
        <f t="shared" si="12"/>
        <v>0</v>
      </c>
      <c r="AR62" s="5">
        <f t="shared" si="13"/>
        <v>0</v>
      </c>
      <c r="AS62" s="4">
        <f t="shared" si="14"/>
        <v>0</v>
      </c>
      <c r="AT62" s="3">
        <f t="shared" si="15"/>
        <v>0</v>
      </c>
      <c r="AU62" s="3">
        <f t="shared" si="16"/>
        <v>1</v>
      </c>
      <c r="AV62" s="3">
        <f t="shared" si="17"/>
        <v>1</v>
      </c>
      <c r="AW62" s="5">
        <f t="shared" si="18"/>
        <v>0</v>
      </c>
      <c r="AX62" s="4">
        <f t="shared" si="19"/>
        <v>0</v>
      </c>
      <c r="AY62" s="3">
        <f t="shared" si="20"/>
        <v>0</v>
      </c>
      <c r="AZ62" s="3">
        <f t="shared" si="21"/>
        <v>0</v>
      </c>
      <c r="BA62" s="3">
        <f t="shared" si="22"/>
        <v>1</v>
      </c>
      <c r="BB62" s="5">
        <f t="shared" si="23"/>
        <v>1</v>
      </c>
      <c r="BC62" s="4">
        <f t="shared" si="24"/>
        <v>1</v>
      </c>
      <c r="BD62" s="3">
        <f t="shared" si="25"/>
        <v>0</v>
      </c>
      <c r="BE62" s="3">
        <f t="shared" si="26"/>
        <v>0</v>
      </c>
      <c r="BF62" s="3">
        <f t="shared" si="27"/>
        <v>1</v>
      </c>
      <c r="BG62" s="5">
        <f t="shared" si="28"/>
        <v>0</v>
      </c>
    </row>
    <row r="63" spans="1:59" x14ac:dyDescent="0.3">
      <c r="A63">
        <v>61</v>
      </c>
      <c r="B63" t="s">
        <v>31</v>
      </c>
      <c r="C63">
        <v>2018</v>
      </c>
      <c r="D63">
        <v>218</v>
      </c>
      <c r="E63">
        <v>61</v>
      </c>
      <c r="F63">
        <v>0.53211009174311896</v>
      </c>
      <c r="G63">
        <v>0.26</v>
      </c>
      <c r="H63">
        <v>2</v>
      </c>
      <c r="I63">
        <v>0.5</v>
      </c>
      <c r="J63">
        <v>0.94</v>
      </c>
      <c r="K63">
        <v>0.18</v>
      </c>
      <c r="L63">
        <v>10</v>
      </c>
      <c r="M63" t="s">
        <v>32</v>
      </c>
      <c r="N63" t="s">
        <v>41</v>
      </c>
      <c r="O63" t="s">
        <v>50</v>
      </c>
      <c r="P63" t="s">
        <v>48</v>
      </c>
      <c r="Q63" t="s">
        <v>47</v>
      </c>
      <c r="R63" t="s">
        <v>44</v>
      </c>
      <c r="S63" t="s">
        <v>62</v>
      </c>
      <c r="T63" t="s">
        <v>49</v>
      </c>
      <c r="U63" t="s">
        <v>84</v>
      </c>
      <c r="V63" t="s">
        <v>52</v>
      </c>
      <c r="W63">
        <v>14.09109101</v>
      </c>
      <c r="X63">
        <v>11.324771155000001</v>
      </c>
      <c r="Y63">
        <v>11.1536978133333</v>
      </c>
      <c r="Z63">
        <v>10.184952065999999</v>
      </c>
      <c r="AA63">
        <v>9.8378287233333293</v>
      </c>
      <c r="AB63">
        <v>9.2831466516666605</v>
      </c>
      <c r="AC63">
        <v>8.7883586900000008</v>
      </c>
      <c r="AD63">
        <v>8.3925362850000003</v>
      </c>
      <c r="AE63">
        <v>8.2384280099999998</v>
      </c>
      <c r="AF63">
        <v>8.0991127699999996</v>
      </c>
      <c r="AH63" s="24" t="s">
        <v>110</v>
      </c>
      <c r="AI63" s="4">
        <f t="shared" si="8"/>
        <v>0</v>
      </c>
      <c r="AJ63" s="3">
        <f t="shared" si="53"/>
        <v>0</v>
      </c>
      <c r="AK63" s="3">
        <f t="shared" si="54"/>
        <v>0</v>
      </c>
      <c r="AL63" s="3">
        <f t="shared" si="55"/>
        <v>0</v>
      </c>
      <c r="AM63" s="5">
        <f t="shared" si="56"/>
        <v>0</v>
      </c>
      <c r="AN63" s="4">
        <f t="shared" si="9"/>
        <v>2</v>
      </c>
      <c r="AO63" s="3">
        <f t="shared" si="10"/>
        <v>5</v>
      </c>
      <c r="AP63" s="3">
        <f t="shared" si="11"/>
        <v>0</v>
      </c>
      <c r="AQ63" s="3">
        <f t="shared" si="12"/>
        <v>2</v>
      </c>
      <c r="AR63" s="5">
        <f t="shared" si="13"/>
        <v>5</v>
      </c>
      <c r="AS63" s="4">
        <f t="shared" si="14"/>
        <v>1</v>
      </c>
      <c r="AT63" s="3">
        <f t="shared" si="15"/>
        <v>1</v>
      </c>
      <c r="AU63" s="3">
        <f t="shared" si="16"/>
        <v>0</v>
      </c>
      <c r="AV63" s="3">
        <f t="shared" si="17"/>
        <v>2</v>
      </c>
      <c r="AW63" s="5">
        <f t="shared" si="18"/>
        <v>0</v>
      </c>
      <c r="AX63" s="4">
        <f t="shared" si="19"/>
        <v>2</v>
      </c>
      <c r="AY63" s="3">
        <f t="shared" si="20"/>
        <v>0</v>
      </c>
      <c r="AZ63" s="3">
        <f t="shared" si="21"/>
        <v>0</v>
      </c>
      <c r="BA63" s="3">
        <f t="shared" si="22"/>
        <v>0</v>
      </c>
      <c r="BB63" s="5">
        <f t="shared" si="23"/>
        <v>1</v>
      </c>
      <c r="BC63" s="4">
        <f t="shared" si="24"/>
        <v>0</v>
      </c>
      <c r="BD63" s="3">
        <f t="shared" si="25"/>
        <v>0</v>
      </c>
      <c r="BE63" s="3">
        <f t="shared" si="26"/>
        <v>0</v>
      </c>
      <c r="BF63" s="3">
        <f t="shared" si="27"/>
        <v>2</v>
      </c>
      <c r="BG63" s="5">
        <f t="shared" si="28"/>
        <v>0</v>
      </c>
    </row>
    <row r="64" spans="1:59" x14ac:dyDescent="0.3">
      <c r="A64">
        <v>62</v>
      </c>
      <c r="B64" t="s">
        <v>31</v>
      </c>
      <c r="C64">
        <v>2018</v>
      </c>
      <c r="D64">
        <v>218</v>
      </c>
      <c r="E64">
        <v>62</v>
      </c>
      <c r="F64">
        <v>0.55045871559632997</v>
      </c>
      <c r="G64">
        <v>0.2</v>
      </c>
      <c r="H64">
        <v>8</v>
      </c>
      <c r="I64">
        <v>0.68</v>
      </c>
      <c r="J64">
        <v>0.84</v>
      </c>
      <c r="K64">
        <v>0.92</v>
      </c>
      <c r="L64">
        <v>10</v>
      </c>
      <c r="M64" t="s">
        <v>44</v>
      </c>
      <c r="N64" t="s">
        <v>41</v>
      </c>
      <c r="O64" t="s">
        <v>32</v>
      </c>
      <c r="P64" t="s">
        <v>45</v>
      </c>
      <c r="Q64" t="s">
        <v>42</v>
      </c>
      <c r="R64" t="s">
        <v>63</v>
      </c>
      <c r="S64" t="s">
        <v>74</v>
      </c>
      <c r="T64" t="s">
        <v>60</v>
      </c>
      <c r="U64" t="s">
        <v>36</v>
      </c>
      <c r="V64" t="s">
        <v>101</v>
      </c>
      <c r="W64">
        <v>4.9012807280952302</v>
      </c>
      <c r="X64">
        <v>4.7858031608148099</v>
      </c>
      <c r="Y64">
        <v>4.6353565712121201</v>
      </c>
      <c r="Z64">
        <v>4.6174487926278998</v>
      </c>
      <c r="AA64">
        <v>4.4864401554545399</v>
      </c>
      <c r="AB64">
        <v>4.0818525874193501</v>
      </c>
      <c r="AC64">
        <v>4.0374727874137903</v>
      </c>
      <c r="AD64">
        <v>3.9533268550312402</v>
      </c>
      <c r="AE64">
        <v>3.9472162445652099</v>
      </c>
      <c r="AF64">
        <v>3.9322903785999901</v>
      </c>
      <c r="AH64" s="24" t="s">
        <v>78</v>
      </c>
      <c r="AI64" s="4">
        <f t="shared" si="8"/>
        <v>2</v>
      </c>
      <c r="AJ64" s="3">
        <f t="shared" si="53"/>
        <v>0</v>
      </c>
      <c r="AK64" s="3">
        <f t="shared" si="54"/>
        <v>0</v>
      </c>
      <c r="AL64" s="3">
        <f t="shared" si="55"/>
        <v>2</v>
      </c>
      <c r="AM64" s="5">
        <f t="shared" si="56"/>
        <v>0</v>
      </c>
      <c r="AN64" s="4">
        <f t="shared" si="9"/>
        <v>0</v>
      </c>
      <c r="AO64" s="3">
        <f t="shared" si="10"/>
        <v>0</v>
      </c>
      <c r="AP64" s="3">
        <f t="shared" si="11"/>
        <v>0</v>
      </c>
      <c r="AQ64" s="3">
        <f t="shared" si="12"/>
        <v>0</v>
      </c>
      <c r="AR64" s="5">
        <f t="shared" si="13"/>
        <v>0</v>
      </c>
      <c r="AS64" s="4">
        <f t="shared" si="14"/>
        <v>0</v>
      </c>
      <c r="AT64" s="3">
        <f t="shared" si="15"/>
        <v>0</v>
      </c>
      <c r="AU64" s="3">
        <f t="shared" si="16"/>
        <v>1</v>
      </c>
      <c r="AV64" s="3">
        <f t="shared" si="17"/>
        <v>0</v>
      </c>
      <c r="AW64" s="5">
        <f t="shared" si="18"/>
        <v>0</v>
      </c>
      <c r="AX64" s="4">
        <f t="shared" si="19"/>
        <v>0</v>
      </c>
      <c r="AY64" s="3">
        <f t="shared" si="20"/>
        <v>0</v>
      </c>
      <c r="AZ64" s="3">
        <f t="shared" si="21"/>
        <v>0</v>
      </c>
      <c r="BA64" s="3">
        <f t="shared" si="22"/>
        <v>0</v>
      </c>
      <c r="BB64" s="5">
        <f t="shared" si="23"/>
        <v>2</v>
      </c>
      <c r="BC64" s="4">
        <f t="shared" si="24"/>
        <v>0</v>
      </c>
      <c r="BD64" s="3">
        <f t="shared" si="25"/>
        <v>0</v>
      </c>
      <c r="BE64" s="3">
        <f t="shared" si="26"/>
        <v>0</v>
      </c>
      <c r="BF64" s="3">
        <f t="shared" si="27"/>
        <v>1</v>
      </c>
      <c r="BG64" s="5">
        <f t="shared" si="28"/>
        <v>0</v>
      </c>
    </row>
    <row r="65" spans="1:59" x14ac:dyDescent="0.3">
      <c r="A65">
        <v>63</v>
      </c>
      <c r="B65" t="s">
        <v>31</v>
      </c>
      <c r="C65">
        <v>2018</v>
      </c>
      <c r="D65">
        <v>218</v>
      </c>
      <c r="E65">
        <v>63</v>
      </c>
      <c r="F65">
        <v>0.55504587155963303</v>
      </c>
      <c r="G65">
        <v>0.48</v>
      </c>
      <c r="H65">
        <v>2</v>
      </c>
      <c r="I65">
        <v>0.46</v>
      </c>
      <c r="J65">
        <v>0.92</v>
      </c>
      <c r="K65">
        <v>0.98</v>
      </c>
      <c r="L65">
        <v>1</v>
      </c>
      <c r="M65" t="s">
        <v>41</v>
      </c>
      <c r="N65" t="s">
        <v>42</v>
      </c>
      <c r="O65" t="s">
        <v>47</v>
      </c>
      <c r="P65" t="s">
        <v>45</v>
      </c>
      <c r="Q65" t="s">
        <v>57</v>
      </c>
      <c r="R65" t="s">
        <v>64</v>
      </c>
      <c r="S65" t="s">
        <v>39</v>
      </c>
      <c r="T65" t="s">
        <v>77</v>
      </c>
      <c r="U65" t="s">
        <v>32</v>
      </c>
      <c r="V65" t="s">
        <v>74</v>
      </c>
      <c r="W65">
        <v>11.474668005</v>
      </c>
      <c r="X65">
        <v>9.4780491900000001</v>
      </c>
      <c r="Y65">
        <v>8.8903251774999994</v>
      </c>
      <c r="Z65">
        <v>8.4609819837500009</v>
      </c>
      <c r="AA65">
        <v>8.3798362899999894</v>
      </c>
      <c r="AB65">
        <v>8.26901245</v>
      </c>
      <c r="AC65">
        <v>8.1971067959999999</v>
      </c>
      <c r="AD65">
        <v>8.1849198344444396</v>
      </c>
      <c r="AE65">
        <v>7.7883925400000003</v>
      </c>
      <c r="AF65">
        <v>7.6509974833333301</v>
      </c>
      <c r="AH65" s="24" t="s">
        <v>111</v>
      </c>
      <c r="AI65" s="4">
        <f t="shared" si="8"/>
        <v>0</v>
      </c>
      <c r="AJ65" s="3">
        <f t="shared" si="53"/>
        <v>0</v>
      </c>
      <c r="AK65" s="3">
        <f t="shared" si="54"/>
        <v>0</v>
      </c>
      <c r="AL65" s="3">
        <f t="shared" si="55"/>
        <v>0</v>
      </c>
      <c r="AM65" s="5">
        <f t="shared" si="56"/>
        <v>0</v>
      </c>
      <c r="AN65" s="4">
        <f t="shared" si="9"/>
        <v>0</v>
      </c>
      <c r="AO65" s="3">
        <f t="shared" si="10"/>
        <v>0</v>
      </c>
      <c r="AP65" s="3">
        <f t="shared" si="11"/>
        <v>3</v>
      </c>
      <c r="AQ65" s="3">
        <f t="shared" si="12"/>
        <v>0</v>
      </c>
      <c r="AR65" s="5">
        <f t="shared" si="13"/>
        <v>1</v>
      </c>
      <c r="AS65" s="4">
        <f t="shared" si="14"/>
        <v>0</v>
      </c>
      <c r="AT65" s="3">
        <f t="shared" si="15"/>
        <v>0</v>
      </c>
      <c r="AU65" s="3">
        <f t="shared" si="16"/>
        <v>0</v>
      </c>
      <c r="AV65" s="3">
        <f t="shared" si="17"/>
        <v>0</v>
      </c>
      <c r="AW65" s="5">
        <f t="shared" si="18"/>
        <v>1</v>
      </c>
      <c r="AX65" s="4">
        <f t="shared" si="19"/>
        <v>0</v>
      </c>
      <c r="AY65" s="3">
        <f t="shared" si="20"/>
        <v>0</v>
      </c>
      <c r="AZ65" s="3">
        <f t="shared" si="21"/>
        <v>0</v>
      </c>
      <c r="BA65" s="3">
        <f t="shared" si="22"/>
        <v>0</v>
      </c>
      <c r="BB65" s="5">
        <f t="shared" si="23"/>
        <v>0</v>
      </c>
      <c r="BC65" s="4">
        <f t="shared" si="24"/>
        <v>0</v>
      </c>
      <c r="BD65" s="3">
        <f t="shared" si="25"/>
        <v>0</v>
      </c>
      <c r="BE65" s="3">
        <f t="shared" si="26"/>
        <v>1</v>
      </c>
      <c r="BF65" s="3">
        <f t="shared" si="27"/>
        <v>1</v>
      </c>
      <c r="BG65" s="5">
        <f t="shared" si="28"/>
        <v>1</v>
      </c>
    </row>
    <row r="66" spans="1:59" x14ac:dyDescent="0.3">
      <c r="A66">
        <v>64</v>
      </c>
      <c r="B66" t="s">
        <v>31</v>
      </c>
      <c r="C66">
        <v>2018</v>
      </c>
      <c r="D66">
        <v>218</v>
      </c>
      <c r="E66">
        <v>64</v>
      </c>
      <c r="F66">
        <v>0.57798165137614599</v>
      </c>
      <c r="G66">
        <v>0.08</v>
      </c>
      <c r="H66">
        <v>7</v>
      </c>
      <c r="I66">
        <v>0.36</v>
      </c>
      <c r="J66">
        <v>0.86</v>
      </c>
      <c r="K66">
        <v>0.8</v>
      </c>
      <c r="L66">
        <v>1</v>
      </c>
      <c r="M66" t="s">
        <v>49</v>
      </c>
      <c r="N66" t="s">
        <v>42</v>
      </c>
      <c r="O66" t="s">
        <v>61</v>
      </c>
      <c r="P66" t="s">
        <v>39</v>
      </c>
      <c r="Q66" t="s">
        <v>32</v>
      </c>
      <c r="R66" t="s">
        <v>47</v>
      </c>
      <c r="S66" t="s">
        <v>65</v>
      </c>
      <c r="T66" t="s">
        <v>68</v>
      </c>
      <c r="U66" t="s">
        <v>43</v>
      </c>
      <c r="V66" t="s">
        <v>77</v>
      </c>
      <c r="W66">
        <v>5.0250417698461503</v>
      </c>
      <c r="X66">
        <v>4.7459209651799998</v>
      </c>
      <c r="Y66">
        <v>4.3920943407804804</v>
      </c>
      <c r="Z66">
        <v>4.3696624488695601</v>
      </c>
      <c r="AA66">
        <v>4.20711878080263</v>
      </c>
      <c r="AB66">
        <v>4.1782379167857098</v>
      </c>
      <c r="AC66">
        <v>4.1447162361399998</v>
      </c>
      <c r="AD66">
        <v>3.9796122727407299</v>
      </c>
      <c r="AE66">
        <v>3.95895813078431</v>
      </c>
      <c r="AF66">
        <v>3.8988943566190399</v>
      </c>
      <c r="AH66" s="24" t="s">
        <v>107</v>
      </c>
      <c r="AI66" s="4">
        <f t="shared" si="8"/>
        <v>0</v>
      </c>
      <c r="AJ66" s="3">
        <f t="shared" si="53"/>
        <v>0</v>
      </c>
      <c r="AK66" s="3">
        <f t="shared" si="54"/>
        <v>0</v>
      </c>
      <c r="AL66" s="3">
        <f t="shared" si="55"/>
        <v>2</v>
      </c>
      <c r="AM66" s="5">
        <f t="shared" si="56"/>
        <v>0</v>
      </c>
      <c r="AN66" s="4">
        <f t="shared" si="9"/>
        <v>1</v>
      </c>
      <c r="AO66" s="3">
        <f t="shared" si="10"/>
        <v>3</v>
      </c>
      <c r="AP66" s="3">
        <f t="shared" si="11"/>
        <v>1</v>
      </c>
      <c r="AQ66" s="3">
        <f t="shared" si="12"/>
        <v>3</v>
      </c>
      <c r="AR66" s="5">
        <f t="shared" si="13"/>
        <v>2</v>
      </c>
      <c r="AS66" s="4">
        <f t="shared" si="14"/>
        <v>0</v>
      </c>
      <c r="AT66" s="3">
        <f t="shared" si="15"/>
        <v>0</v>
      </c>
      <c r="AU66" s="3">
        <f t="shared" si="16"/>
        <v>0</v>
      </c>
      <c r="AV66" s="3">
        <f t="shared" si="17"/>
        <v>0</v>
      </c>
      <c r="AW66" s="5">
        <f t="shared" si="18"/>
        <v>1</v>
      </c>
      <c r="AX66" s="4">
        <f t="shared" si="19"/>
        <v>0</v>
      </c>
      <c r="AY66" s="3">
        <f t="shared" si="20"/>
        <v>1</v>
      </c>
      <c r="AZ66" s="3">
        <f t="shared" si="21"/>
        <v>0</v>
      </c>
      <c r="BA66" s="3">
        <f t="shared" si="22"/>
        <v>1</v>
      </c>
      <c r="BB66" s="5">
        <f t="shared" si="23"/>
        <v>0</v>
      </c>
      <c r="BC66" s="4">
        <f t="shared" si="24"/>
        <v>0</v>
      </c>
      <c r="BD66" s="3">
        <f t="shared" si="25"/>
        <v>0</v>
      </c>
      <c r="BE66" s="3">
        <f t="shared" si="26"/>
        <v>0</v>
      </c>
      <c r="BF66" s="3">
        <f t="shared" si="27"/>
        <v>0</v>
      </c>
      <c r="BG66" s="5">
        <f t="shared" si="28"/>
        <v>1</v>
      </c>
    </row>
    <row r="67" spans="1:59" x14ac:dyDescent="0.3">
      <c r="A67">
        <v>65</v>
      </c>
      <c r="B67" t="s">
        <v>31</v>
      </c>
      <c r="C67">
        <v>2018</v>
      </c>
      <c r="D67">
        <v>218</v>
      </c>
      <c r="E67">
        <v>65</v>
      </c>
      <c r="F67">
        <v>0.55963302752293498</v>
      </c>
      <c r="G67">
        <v>0.12</v>
      </c>
      <c r="H67">
        <v>1</v>
      </c>
      <c r="I67">
        <v>0.12</v>
      </c>
      <c r="J67">
        <v>0.94</v>
      </c>
      <c r="K67">
        <v>0.12</v>
      </c>
      <c r="L67">
        <v>0</v>
      </c>
      <c r="M67" t="s">
        <v>32</v>
      </c>
      <c r="N67" t="s">
        <v>103</v>
      </c>
      <c r="O67" t="s">
        <v>77</v>
      </c>
      <c r="P67" t="s">
        <v>41</v>
      </c>
      <c r="Q67" t="s">
        <v>68</v>
      </c>
      <c r="R67" t="s">
        <v>47</v>
      </c>
      <c r="S67" t="s">
        <v>52</v>
      </c>
      <c r="T67" t="s">
        <v>49</v>
      </c>
      <c r="U67" t="s">
        <v>44</v>
      </c>
      <c r="V67" t="s">
        <v>53</v>
      </c>
      <c r="W67">
        <v>13.442325833</v>
      </c>
      <c r="X67">
        <v>11.3302221</v>
      </c>
      <c r="Y67">
        <v>11.180857919999999</v>
      </c>
      <c r="Z67">
        <v>10.810095298</v>
      </c>
      <c r="AA67">
        <v>10.75162181</v>
      </c>
      <c r="AB67">
        <v>10.587361825</v>
      </c>
      <c r="AC67">
        <v>9.9411641633333296</v>
      </c>
      <c r="AD67">
        <v>9.7560422100000004</v>
      </c>
      <c r="AE67">
        <v>9.4143722600000004</v>
      </c>
      <c r="AF67">
        <v>9.0760367914285691</v>
      </c>
      <c r="AH67" s="24" t="s">
        <v>109</v>
      </c>
      <c r="AI67" s="4">
        <f t="shared" si="8"/>
        <v>0</v>
      </c>
      <c r="AJ67" s="3">
        <f t="shared" si="53"/>
        <v>0</v>
      </c>
      <c r="AK67" s="3">
        <f t="shared" si="54"/>
        <v>0</v>
      </c>
      <c r="AL67" s="3">
        <f t="shared" si="55"/>
        <v>0</v>
      </c>
      <c r="AM67" s="5">
        <f t="shared" si="56"/>
        <v>0</v>
      </c>
      <c r="AN67" s="4">
        <f t="shared" si="9"/>
        <v>0</v>
      </c>
      <c r="AO67" s="3">
        <f t="shared" si="10"/>
        <v>0</v>
      </c>
      <c r="AP67" s="3">
        <f t="shared" si="11"/>
        <v>0</v>
      </c>
      <c r="AQ67" s="3">
        <f t="shared" si="12"/>
        <v>2</v>
      </c>
      <c r="AR67" s="5">
        <f t="shared" si="13"/>
        <v>2</v>
      </c>
      <c r="AS67" s="4">
        <f t="shared" si="14"/>
        <v>0</v>
      </c>
      <c r="AT67" s="3">
        <f t="shared" si="15"/>
        <v>0</v>
      </c>
      <c r="AU67" s="3">
        <f t="shared" si="16"/>
        <v>0</v>
      </c>
      <c r="AV67" s="3">
        <f t="shared" si="17"/>
        <v>0</v>
      </c>
      <c r="AW67" s="5">
        <f t="shared" si="18"/>
        <v>1</v>
      </c>
      <c r="AX67" s="4">
        <f t="shared" si="19"/>
        <v>0</v>
      </c>
      <c r="AY67" s="3">
        <f t="shared" si="20"/>
        <v>0</v>
      </c>
      <c r="AZ67" s="3">
        <f t="shared" si="21"/>
        <v>0</v>
      </c>
      <c r="BA67" s="3">
        <f t="shared" si="22"/>
        <v>0</v>
      </c>
      <c r="BB67" s="5">
        <f t="shared" si="23"/>
        <v>1</v>
      </c>
      <c r="BC67" s="4">
        <f t="shared" si="24"/>
        <v>0</v>
      </c>
      <c r="BD67" s="3">
        <f t="shared" si="25"/>
        <v>0</v>
      </c>
      <c r="BE67" s="3">
        <f t="shared" si="26"/>
        <v>0</v>
      </c>
      <c r="BF67" s="3">
        <f t="shared" si="27"/>
        <v>1</v>
      </c>
      <c r="BG67" s="5">
        <f t="shared" si="28"/>
        <v>0</v>
      </c>
    </row>
    <row r="68" spans="1:59" x14ac:dyDescent="0.3">
      <c r="A68">
        <v>66</v>
      </c>
      <c r="B68" t="s">
        <v>31</v>
      </c>
      <c r="C68">
        <v>2018</v>
      </c>
      <c r="D68">
        <v>218</v>
      </c>
      <c r="E68">
        <v>66</v>
      </c>
      <c r="F68">
        <v>0.53669724770642202</v>
      </c>
      <c r="G68">
        <v>0.04</v>
      </c>
      <c r="H68">
        <v>6</v>
      </c>
      <c r="I68">
        <v>0.48</v>
      </c>
      <c r="J68">
        <v>0.98</v>
      </c>
      <c r="K68">
        <v>0.86</v>
      </c>
      <c r="L68">
        <v>9</v>
      </c>
      <c r="M68" t="s">
        <v>32</v>
      </c>
      <c r="N68" t="s">
        <v>49</v>
      </c>
      <c r="O68" t="s">
        <v>77</v>
      </c>
      <c r="P68" t="s">
        <v>45</v>
      </c>
      <c r="Q68" t="s">
        <v>44</v>
      </c>
      <c r="R68" t="s">
        <v>54</v>
      </c>
      <c r="S68" t="s">
        <v>63</v>
      </c>
      <c r="T68" t="s">
        <v>41</v>
      </c>
      <c r="U68" t="s">
        <v>42</v>
      </c>
      <c r="V68" t="s">
        <v>36</v>
      </c>
      <c r="W68">
        <v>9.9294870763461507</v>
      </c>
      <c r="X68">
        <v>9.4362398249999995</v>
      </c>
      <c r="Y68">
        <v>8.95600520384615</v>
      </c>
      <c r="Z68">
        <v>8.5959803234374998</v>
      </c>
      <c r="AA68">
        <v>8.2254351639130405</v>
      </c>
      <c r="AB68">
        <v>8.1166523338709595</v>
      </c>
      <c r="AC68">
        <v>8.0035034247826093</v>
      </c>
      <c r="AD68">
        <v>7.9343275197222196</v>
      </c>
      <c r="AE68">
        <v>7.7593779424242397</v>
      </c>
      <c r="AF68">
        <v>7.7017199033333297</v>
      </c>
      <c r="AH68" s="24" t="s">
        <v>97</v>
      </c>
      <c r="AI68" s="4">
        <f t="shared" si="8"/>
        <v>0</v>
      </c>
      <c r="AJ68" s="3">
        <f t="shared" si="53"/>
        <v>0</v>
      </c>
      <c r="AK68" s="3">
        <f t="shared" si="54"/>
        <v>0</v>
      </c>
      <c r="AL68" s="3">
        <f t="shared" si="55"/>
        <v>0</v>
      </c>
      <c r="AM68" s="5">
        <f t="shared" si="56"/>
        <v>0</v>
      </c>
      <c r="AN68" s="4">
        <f t="shared" si="9"/>
        <v>1</v>
      </c>
      <c r="AO68" s="3">
        <f t="shared" si="10"/>
        <v>1</v>
      </c>
      <c r="AP68" s="3">
        <f t="shared" si="11"/>
        <v>0</v>
      </c>
      <c r="AQ68" s="3">
        <f t="shared" si="12"/>
        <v>0</v>
      </c>
      <c r="AR68" s="5">
        <f t="shared" si="13"/>
        <v>0</v>
      </c>
      <c r="AS68" s="4">
        <f t="shared" si="14"/>
        <v>0</v>
      </c>
      <c r="AT68" s="3">
        <f t="shared" si="15"/>
        <v>0</v>
      </c>
      <c r="AU68" s="3">
        <f t="shared" si="16"/>
        <v>0</v>
      </c>
      <c r="AV68" s="3">
        <f t="shared" si="17"/>
        <v>0</v>
      </c>
      <c r="AW68" s="5">
        <f t="shared" si="18"/>
        <v>1</v>
      </c>
      <c r="AX68" s="4">
        <f t="shared" si="19"/>
        <v>1</v>
      </c>
      <c r="AY68" s="3">
        <f t="shared" si="20"/>
        <v>0</v>
      </c>
      <c r="AZ68" s="3">
        <f t="shared" si="21"/>
        <v>0</v>
      </c>
      <c r="BA68" s="3">
        <f t="shared" si="22"/>
        <v>1</v>
      </c>
      <c r="BB68" s="5">
        <f t="shared" si="23"/>
        <v>0</v>
      </c>
      <c r="BC68" s="4">
        <f t="shared" si="24"/>
        <v>0</v>
      </c>
      <c r="BD68" s="3">
        <f t="shared" si="25"/>
        <v>2</v>
      </c>
      <c r="BE68" s="3">
        <f t="shared" si="26"/>
        <v>1</v>
      </c>
      <c r="BF68" s="3">
        <f t="shared" si="27"/>
        <v>1</v>
      </c>
      <c r="BG68" s="5">
        <f t="shared" si="28"/>
        <v>1</v>
      </c>
    </row>
    <row r="69" spans="1:59" x14ac:dyDescent="0.3">
      <c r="A69">
        <v>67</v>
      </c>
      <c r="B69" t="s">
        <v>31</v>
      </c>
      <c r="C69">
        <v>2018</v>
      </c>
      <c r="D69">
        <v>218</v>
      </c>
      <c r="E69">
        <v>67</v>
      </c>
      <c r="F69">
        <v>0.53669724770642202</v>
      </c>
      <c r="G69">
        <v>0.4</v>
      </c>
      <c r="H69">
        <v>3</v>
      </c>
      <c r="I69">
        <v>0.16</v>
      </c>
      <c r="J69">
        <v>0.56000000000000005</v>
      </c>
      <c r="K69">
        <v>0.56000000000000005</v>
      </c>
      <c r="L69">
        <v>7</v>
      </c>
      <c r="M69" t="s">
        <v>104</v>
      </c>
      <c r="N69" t="s">
        <v>49</v>
      </c>
      <c r="O69" t="s">
        <v>32</v>
      </c>
      <c r="P69" t="s">
        <v>68</v>
      </c>
      <c r="Q69" t="s">
        <v>42</v>
      </c>
      <c r="R69" t="s">
        <v>57</v>
      </c>
      <c r="S69" t="s">
        <v>59</v>
      </c>
      <c r="T69" t="s">
        <v>106</v>
      </c>
      <c r="U69" t="s">
        <v>105</v>
      </c>
      <c r="V69" t="s">
        <v>45</v>
      </c>
      <c r="W69">
        <v>5.3055138947058804</v>
      </c>
      <c r="X69">
        <v>5.1958414662499903</v>
      </c>
      <c r="Y69">
        <v>5.1517566704999904</v>
      </c>
      <c r="Z69">
        <v>5.1110278394999904</v>
      </c>
      <c r="AA69">
        <v>4.94542423777777</v>
      </c>
      <c r="AB69">
        <v>4.82674382125</v>
      </c>
      <c r="AC69">
        <v>4.7395768657142803</v>
      </c>
      <c r="AD69">
        <v>4.6896760681818099</v>
      </c>
      <c r="AE69">
        <v>4.6331520719999997</v>
      </c>
      <c r="AF69">
        <v>4.5721045900000004</v>
      </c>
      <c r="AH69" s="24" t="s">
        <v>66</v>
      </c>
      <c r="AI69" s="4">
        <f t="shared" si="8"/>
        <v>0</v>
      </c>
      <c r="AJ69" s="3">
        <f t="shared" si="53"/>
        <v>0</v>
      </c>
      <c r="AK69" s="3">
        <f t="shared" si="54"/>
        <v>1</v>
      </c>
      <c r="AL69" s="3">
        <f t="shared" si="55"/>
        <v>1</v>
      </c>
      <c r="AM69" s="5">
        <f t="shared" si="56"/>
        <v>0</v>
      </c>
      <c r="AN69" s="4">
        <f t="shared" si="9"/>
        <v>0</v>
      </c>
      <c r="AO69" s="3">
        <f t="shared" si="10"/>
        <v>0</v>
      </c>
      <c r="AP69" s="3">
        <f t="shared" si="11"/>
        <v>1</v>
      </c>
      <c r="AQ69" s="3">
        <f t="shared" si="12"/>
        <v>0</v>
      </c>
      <c r="AR69" s="5">
        <f t="shared" si="13"/>
        <v>1</v>
      </c>
      <c r="AS69" s="4">
        <f t="shared" si="14"/>
        <v>1</v>
      </c>
      <c r="AT69" s="3">
        <f t="shared" si="15"/>
        <v>1</v>
      </c>
      <c r="AU69" s="3">
        <f t="shared" si="16"/>
        <v>0</v>
      </c>
      <c r="AV69" s="3">
        <f t="shared" si="17"/>
        <v>1</v>
      </c>
      <c r="AW69" s="5">
        <f t="shared" si="18"/>
        <v>0</v>
      </c>
      <c r="AX69" s="4">
        <f t="shared" si="19"/>
        <v>0</v>
      </c>
      <c r="AY69" s="3">
        <f t="shared" si="20"/>
        <v>0</v>
      </c>
      <c r="AZ69" s="3">
        <f t="shared" si="21"/>
        <v>2</v>
      </c>
      <c r="BA69" s="3">
        <f t="shared" si="22"/>
        <v>2</v>
      </c>
      <c r="BB69" s="5">
        <f t="shared" si="23"/>
        <v>1</v>
      </c>
      <c r="BC69" s="4">
        <f t="shared" si="24"/>
        <v>0</v>
      </c>
      <c r="BD69" s="3">
        <f t="shared" si="25"/>
        <v>0</v>
      </c>
      <c r="BE69" s="3">
        <f t="shared" si="26"/>
        <v>1</v>
      </c>
      <c r="BF69" s="3">
        <f t="shared" si="27"/>
        <v>0</v>
      </c>
      <c r="BG69" s="5">
        <f t="shared" si="28"/>
        <v>1</v>
      </c>
    </row>
    <row r="70" spans="1:59" x14ac:dyDescent="0.3">
      <c r="A70">
        <v>68</v>
      </c>
      <c r="B70" t="s">
        <v>31</v>
      </c>
      <c r="C70">
        <v>2018</v>
      </c>
      <c r="D70">
        <v>218</v>
      </c>
      <c r="E70">
        <v>68</v>
      </c>
      <c r="F70">
        <v>0.56880733944954098</v>
      </c>
      <c r="G70">
        <v>0.24</v>
      </c>
      <c r="H70">
        <v>1</v>
      </c>
      <c r="I70">
        <v>0.3</v>
      </c>
      <c r="J70">
        <v>0.62</v>
      </c>
      <c r="K70">
        <v>0.36</v>
      </c>
      <c r="L70">
        <v>8</v>
      </c>
      <c r="M70" t="s">
        <v>68</v>
      </c>
      <c r="N70" t="s">
        <v>32</v>
      </c>
      <c r="O70" t="s">
        <v>47</v>
      </c>
      <c r="P70" t="s">
        <v>55</v>
      </c>
      <c r="Q70" t="s">
        <v>49</v>
      </c>
      <c r="R70" t="s">
        <v>66</v>
      </c>
      <c r="S70" t="s">
        <v>48</v>
      </c>
      <c r="T70" t="s">
        <v>39</v>
      </c>
      <c r="U70" t="s">
        <v>45</v>
      </c>
      <c r="V70" t="s">
        <v>43</v>
      </c>
      <c r="W70">
        <v>13.0552361966666</v>
      </c>
      <c r="X70">
        <v>12.1360506249999</v>
      </c>
      <c r="Y70">
        <v>10.847072605999999</v>
      </c>
      <c r="Z70">
        <v>10.5806608</v>
      </c>
      <c r="AA70">
        <v>10.537301167500001</v>
      </c>
      <c r="AB70">
        <v>10.50536202</v>
      </c>
      <c r="AC70">
        <v>10.47773351</v>
      </c>
      <c r="AD70">
        <v>10.21249057</v>
      </c>
      <c r="AE70">
        <v>9.67783545666666</v>
      </c>
      <c r="AF70">
        <v>9.6465918899999892</v>
      </c>
      <c r="AH70" s="24" t="s">
        <v>59</v>
      </c>
      <c r="AI70" s="4">
        <f t="shared" si="8"/>
        <v>0</v>
      </c>
      <c r="AJ70" s="3">
        <f t="shared" si="53"/>
        <v>0</v>
      </c>
      <c r="AK70" s="3">
        <f t="shared" si="54"/>
        <v>2</v>
      </c>
      <c r="AL70" s="3">
        <f t="shared" si="55"/>
        <v>0</v>
      </c>
      <c r="AM70" s="5">
        <f t="shared" si="56"/>
        <v>0</v>
      </c>
      <c r="AN70" s="4">
        <f t="shared" si="9"/>
        <v>0</v>
      </c>
      <c r="AO70" s="3">
        <f t="shared" si="10"/>
        <v>2</v>
      </c>
      <c r="AP70" s="3">
        <f t="shared" si="11"/>
        <v>1</v>
      </c>
      <c r="AQ70" s="3">
        <f t="shared" si="12"/>
        <v>1</v>
      </c>
      <c r="AR70" s="5">
        <f t="shared" si="13"/>
        <v>2</v>
      </c>
      <c r="AS70" s="4">
        <f t="shared" si="14"/>
        <v>0</v>
      </c>
      <c r="AT70" s="3">
        <f t="shared" si="15"/>
        <v>0</v>
      </c>
      <c r="AU70" s="3">
        <f t="shared" si="16"/>
        <v>0</v>
      </c>
      <c r="AV70" s="3">
        <f t="shared" si="17"/>
        <v>1</v>
      </c>
      <c r="AW70" s="5">
        <f t="shared" si="18"/>
        <v>0</v>
      </c>
      <c r="AX70" s="4">
        <f t="shared" si="19"/>
        <v>0</v>
      </c>
      <c r="AY70" s="3">
        <f t="shared" si="20"/>
        <v>0</v>
      </c>
      <c r="AZ70" s="3">
        <f t="shared" si="21"/>
        <v>2</v>
      </c>
      <c r="BA70" s="3">
        <f t="shared" si="22"/>
        <v>1</v>
      </c>
      <c r="BB70" s="5">
        <f t="shared" si="23"/>
        <v>0</v>
      </c>
      <c r="BC70" s="4">
        <f t="shared" si="24"/>
        <v>0</v>
      </c>
      <c r="BD70" s="3">
        <f t="shared" si="25"/>
        <v>0</v>
      </c>
      <c r="BE70" s="3">
        <f t="shared" si="26"/>
        <v>0</v>
      </c>
      <c r="BF70" s="3">
        <f t="shared" si="27"/>
        <v>2</v>
      </c>
      <c r="BG70" s="5">
        <f t="shared" si="28"/>
        <v>0</v>
      </c>
    </row>
    <row r="71" spans="1:59" x14ac:dyDescent="0.3">
      <c r="A71">
        <v>69</v>
      </c>
      <c r="B71" t="s">
        <v>31</v>
      </c>
      <c r="C71">
        <v>2018</v>
      </c>
      <c r="D71">
        <v>218</v>
      </c>
      <c r="E71">
        <v>69</v>
      </c>
      <c r="F71">
        <v>0.50458715596330195</v>
      </c>
      <c r="G71">
        <v>0.3</v>
      </c>
      <c r="H71">
        <v>2</v>
      </c>
      <c r="I71">
        <v>0.54</v>
      </c>
      <c r="J71">
        <v>0.84</v>
      </c>
      <c r="K71">
        <v>0.68</v>
      </c>
      <c r="L71">
        <v>7</v>
      </c>
      <c r="M71" t="s">
        <v>32</v>
      </c>
      <c r="N71" t="s">
        <v>52</v>
      </c>
      <c r="O71" t="s">
        <v>41</v>
      </c>
      <c r="P71" t="s">
        <v>64</v>
      </c>
      <c r="Q71" t="s">
        <v>49</v>
      </c>
      <c r="R71" t="s">
        <v>50</v>
      </c>
      <c r="S71" t="s">
        <v>44</v>
      </c>
      <c r="T71" t="s">
        <v>60</v>
      </c>
      <c r="U71" t="s">
        <v>39</v>
      </c>
      <c r="V71" t="s">
        <v>63</v>
      </c>
      <c r="W71">
        <v>11.712631695000001</v>
      </c>
      <c r="X71">
        <v>11.282948003333299</v>
      </c>
      <c r="Y71">
        <v>10.028885125</v>
      </c>
      <c r="Z71">
        <v>9.8991584800000005</v>
      </c>
      <c r="AA71">
        <v>9.4203586599999998</v>
      </c>
      <c r="AB71">
        <v>9.2343937566666607</v>
      </c>
      <c r="AC71">
        <v>9.1720843124999902</v>
      </c>
      <c r="AD71">
        <v>9.0151682799999993</v>
      </c>
      <c r="AE71">
        <v>8.9493433939999996</v>
      </c>
      <c r="AF71">
        <v>8.9435019699999998</v>
      </c>
      <c r="AH71" s="24" t="s">
        <v>103</v>
      </c>
      <c r="AI71" s="4">
        <f t="shared" si="8"/>
        <v>0</v>
      </c>
      <c r="AJ71" s="3">
        <f t="shared" ref="AJ71:AJ80" si="57">COUNTIF($N$2:$N$101,$AH71)</f>
        <v>1</v>
      </c>
      <c r="AK71" s="3">
        <f t="shared" ref="AK71:AK80" si="58">COUNTIF($O$2:$O$101,$AH71)</f>
        <v>0</v>
      </c>
      <c r="AL71" s="3">
        <f t="shared" ref="AL71:AL80" si="59">COUNTIF($P$2:$P$101,$AH71)</f>
        <v>0</v>
      </c>
      <c r="AM71" s="5">
        <f t="shared" ref="AM71:AM80" si="60">COUNTIF($Q$2:$Q$101,$AH71)</f>
        <v>0</v>
      </c>
      <c r="AN71" s="4">
        <f t="shared" si="9"/>
        <v>0</v>
      </c>
      <c r="AO71" s="3">
        <f t="shared" si="10"/>
        <v>0</v>
      </c>
      <c r="AP71" s="3">
        <f t="shared" si="11"/>
        <v>1</v>
      </c>
      <c r="AQ71" s="3">
        <f t="shared" si="12"/>
        <v>1</v>
      </c>
      <c r="AR71" s="5">
        <f t="shared" si="13"/>
        <v>0</v>
      </c>
      <c r="AS71" s="4">
        <f t="shared" si="14"/>
        <v>1</v>
      </c>
      <c r="AT71" s="3">
        <f t="shared" si="15"/>
        <v>0</v>
      </c>
      <c r="AU71" s="3">
        <f t="shared" si="16"/>
        <v>0</v>
      </c>
      <c r="AV71" s="3">
        <f t="shared" si="17"/>
        <v>0</v>
      </c>
      <c r="AW71" s="5">
        <f t="shared" si="18"/>
        <v>0</v>
      </c>
      <c r="AX71" s="4">
        <f t="shared" si="19"/>
        <v>2</v>
      </c>
      <c r="AY71" s="3">
        <f t="shared" si="20"/>
        <v>0</v>
      </c>
      <c r="AZ71" s="3">
        <f t="shared" si="21"/>
        <v>0</v>
      </c>
      <c r="BA71" s="3">
        <f t="shared" si="22"/>
        <v>0</v>
      </c>
      <c r="BB71" s="5">
        <f t="shared" si="23"/>
        <v>0</v>
      </c>
      <c r="BC71" s="4">
        <f t="shared" si="24"/>
        <v>3</v>
      </c>
      <c r="BD71" s="3">
        <f t="shared" si="25"/>
        <v>0</v>
      </c>
      <c r="BE71" s="3">
        <f t="shared" si="26"/>
        <v>1</v>
      </c>
      <c r="BF71" s="3">
        <f t="shared" si="27"/>
        <v>2</v>
      </c>
      <c r="BG71" s="5">
        <f t="shared" si="28"/>
        <v>1</v>
      </c>
    </row>
    <row r="72" spans="1:59" x14ac:dyDescent="0.3">
      <c r="A72">
        <v>70</v>
      </c>
      <c r="B72" t="s">
        <v>31</v>
      </c>
      <c r="C72">
        <v>2018</v>
      </c>
      <c r="D72">
        <v>218</v>
      </c>
      <c r="E72">
        <v>70</v>
      </c>
      <c r="F72">
        <v>0.51376146788990795</v>
      </c>
      <c r="G72">
        <v>0.1</v>
      </c>
      <c r="H72">
        <v>2</v>
      </c>
      <c r="I72">
        <v>0.78</v>
      </c>
      <c r="J72">
        <v>0.52</v>
      </c>
      <c r="K72">
        <v>0.04</v>
      </c>
      <c r="L72">
        <v>3</v>
      </c>
      <c r="M72" t="s">
        <v>32</v>
      </c>
      <c r="N72" t="s">
        <v>43</v>
      </c>
      <c r="O72" t="s">
        <v>59</v>
      </c>
      <c r="P72" t="s">
        <v>55</v>
      </c>
      <c r="Q72" t="s">
        <v>44</v>
      </c>
      <c r="R72" t="s">
        <v>64</v>
      </c>
      <c r="S72" t="s">
        <v>94</v>
      </c>
      <c r="T72" t="s">
        <v>107</v>
      </c>
      <c r="U72" t="s">
        <v>49</v>
      </c>
      <c r="V72" t="s">
        <v>48</v>
      </c>
      <c r="W72">
        <v>15.3870996537499</v>
      </c>
      <c r="X72">
        <v>14.37618676</v>
      </c>
      <c r="Y72">
        <v>13.8678937</v>
      </c>
      <c r="Z72">
        <v>13.3587074433333</v>
      </c>
      <c r="AA72">
        <v>13.264258235</v>
      </c>
      <c r="AB72">
        <v>13.149827950000001</v>
      </c>
      <c r="AC72">
        <v>13.0325279</v>
      </c>
      <c r="AD72">
        <v>12.8671735</v>
      </c>
      <c r="AE72">
        <v>12.599367624999999</v>
      </c>
      <c r="AF72">
        <v>12.55901892</v>
      </c>
      <c r="AH72" s="24" t="s">
        <v>98</v>
      </c>
      <c r="AI72" s="4">
        <f t="shared" ref="AI72:AI80" si="61">COUNTIF($M$2:$M$101,AH72)</f>
        <v>0</v>
      </c>
      <c r="AJ72" s="3">
        <f t="shared" si="57"/>
        <v>0</v>
      </c>
      <c r="AK72" s="3">
        <f t="shared" si="58"/>
        <v>0</v>
      </c>
      <c r="AL72" s="3">
        <f t="shared" si="59"/>
        <v>1</v>
      </c>
      <c r="AM72" s="5">
        <f t="shared" si="60"/>
        <v>1</v>
      </c>
      <c r="AN72" s="4">
        <f t="shared" ref="AN72:AN80" si="62">COUNTIF($M$106:$M$205,$AH72)</f>
        <v>1</v>
      </c>
      <c r="AO72" s="3">
        <f t="shared" ref="AO72:AO80" si="63">COUNTIF($N$106:$N$205,$AH72)</f>
        <v>0</v>
      </c>
      <c r="AP72" s="3">
        <f t="shared" ref="AP72:AP80" si="64">COUNTIF($O$106:$O$205,$AH72)</f>
        <v>1</v>
      </c>
      <c r="AQ72" s="3">
        <f t="shared" ref="AQ72:AQ80" si="65">COUNTIF($P$106:$P$205,$AH72)</f>
        <v>0</v>
      </c>
      <c r="AR72" s="5">
        <f t="shared" ref="AR72:AR80" si="66">COUNTIF($Q$106:$Q$205,$AH72)</f>
        <v>1</v>
      </c>
      <c r="AS72" s="4">
        <f t="shared" ref="AS72:AS80" si="67">COUNTIF($M$210:$M$309,$AH72)</f>
        <v>0</v>
      </c>
      <c r="AT72" s="3">
        <f t="shared" ref="AT72:AT80" si="68">COUNTIF($N$210:$N$309,$AH72)</f>
        <v>0</v>
      </c>
      <c r="AU72" s="3">
        <f t="shared" ref="AU72:AU80" si="69">COUNTIF($O$210:$O$309,$AH72)</f>
        <v>1</v>
      </c>
      <c r="AV72" s="3">
        <f t="shared" ref="AV72:AV80" si="70">COUNTIF($P$210:$P$309,$AH72)</f>
        <v>0</v>
      </c>
      <c r="AW72" s="5">
        <f t="shared" ref="AW72:AW80" si="71">COUNTIF($Q$210:$Q$309,$AH72)</f>
        <v>1</v>
      </c>
      <c r="AX72" s="4">
        <f t="shared" ref="AX72:AX80" si="72">COUNTIF($M$314:$M$413,$AH72)</f>
        <v>0</v>
      </c>
      <c r="AY72" s="3">
        <f t="shared" ref="AY72:AY80" si="73">COUNTIF($N$314:$N$413,$AH72)</f>
        <v>1</v>
      </c>
      <c r="AZ72" s="3">
        <f t="shared" ref="AZ72:AZ80" si="74">COUNTIF($O$314:$O$413,$AH72)</f>
        <v>0</v>
      </c>
      <c r="BA72" s="3">
        <f t="shared" ref="BA72:BA80" si="75">COUNTIF($P$314:$P$413,$AH72)</f>
        <v>0</v>
      </c>
      <c r="BB72" s="5">
        <f t="shared" ref="BB72:BB80" si="76">COUNTIF($Q$314:$Q$413,$AH72)</f>
        <v>0</v>
      </c>
      <c r="BC72" s="4">
        <f t="shared" ref="BC72:BC80" si="77">COUNTIF($M$418:$M$517,$AH72)</f>
        <v>0</v>
      </c>
      <c r="BD72" s="3">
        <f t="shared" ref="BD72:BD80" si="78">COUNTIF($N$418:$N$517,$AH72)</f>
        <v>0</v>
      </c>
      <c r="BE72" s="3">
        <f t="shared" ref="BE72:BE80" si="79">COUNTIF($O$418:$O$517,$AH72)</f>
        <v>0</v>
      </c>
      <c r="BF72" s="3">
        <f t="shared" ref="BF72:BF80" si="80">COUNTIF($P$417:$P$518,$AH72)</f>
        <v>0</v>
      </c>
      <c r="BG72" s="5">
        <f t="shared" ref="BG72:BG80" si="81">COUNTIF($Q$417:$Q$518,$AH72)</f>
        <v>0</v>
      </c>
    </row>
    <row r="73" spans="1:59" x14ac:dyDescent="0.3">
      <c r="A73">
        <v>71</v>
      </c>
      <c r="B73" t="s">
        <v>31</v>
      </c>
      <c r="C73">
        <v>2018</v>
      </c>
      <c r="D73">
        <v>218</v>
      </c>
      <c r="E73">
        <v>71</v>
      </c>
      <c r="F73">
        <v>0.55045871559632997</v>
      </c>
      <c r="G73">
        <v>0.02</v>
      </c>
      <c r="H73">
        <v>8</v>
      </c>
      <c r="I73">
        <v>0.6</v>
      </c>
      <c r="J73">
        <v>0.44</v>
      </c>
      <c r="K73">
        <v>0.8</v>
      </c>
      <c r="L73">
        <v>0</v>
      </c>
      <c r="M73" t="s">
        <v>32</v>
      </c>
      <c r="N73" t="s">
        <v>40</v>
      </c>
      <c r="O73" t="s">
        <v>77</v>
      </c>
      <c r="P73" t="s">
        <v>47</v>
      </c>
      <c r="Q73" t="s">
        <v>54</v>
      </c>
      <c r="R73" t="s">
        <v>43</v>
      </c>
      <c r="S73" t="s">
        <v>39</v>
      </c>
      <c r="T73" t="s">
        <v>53</v>
      </c>
      <c r="U73" t="s">
        <v>45</v>
      </c>
      <c r="V73" t="s">
        <v>69</v>
      </c>
      <c r="W73">
        <v>5.8337415478571302</v>
      </c>
      <c r="X73">
        <v>5.4003804199999896</v>
      </c>
      <c r="Y73">
        <v>5.3052704097093004</v>
      </c>
      <c r="Z73">
        <v>5.2758713534189203</v>
      </c>
      <c r="AA73">
        <v>5.0733167584465999</v>
      </c>
      <c r="AB73">
        <v>4.9342160271449202</v>
      </c>
      <c r="AC73">
        <v>4.9317341338709602</v>
      </c>
      <c r="AD73">
        <v>4.8829007284000001</v>
      </c>
      <c r="AE73">
        <v>4.8406166741612902</v>
      </c>
      <c r="AF73">
        <v>4.7960024290384604</v>
      </c>
      <c r="AH73" s="24" t="s">
        <v>70</v>
      </c>
      <c r="AI73" s="4">
        <f t="shared" si="61"/>
        <v>0</v>
      </c>
      <c r="AJ73" s="3">
        <f t="shared" si="57"/>
        <v>0</v>
      </c>
      <c r="AK73" s="3">
        <f t="shared" si="58"/>
        <v>1</v>
      </c>
      <c r="AL73" s="3">
        <f t="shared" si="59"/>
        <v>1</v>
      </c>
      <c r="AM73" s="5">
        <f t="shared" si="60"/>
        <v>1</v>
      </c>
      <c r="AN73" s="4">
        <f t="shared" si="62"/>
        <v>0</v>
      </c>
      <c r="AO73" s="3">
        <f t="shared" si="63"/>
        <v>0</v>
      </c>
      <c r="AP73" s="3">
        <f t="shared" si="64"/>
        <v>0</v>
      </c>
      <c r="AQ73" s="3">
        <f t="shared" si="65"/>
        <v>1</v>
      </c>
      <c r="AR73" s="5">
        <f t="shared" si="66"/>
        <v>0</v>
      </c>
      <c r="AS73" s="4">
        <f t="shared" si="67"/>
        <v>0</v>
      </c>
      <c r="AT73" s="3">
        <f t="shared" si="68"/>
        <v>0</v>
      </c>
      <c r="AU73" s="3">
        <f t="shared" si="69"/>
        <v>0</v>
      </c>
      <c r="AV73" s="3">
        <f t="shared" si="70"/>
        <v>0</v>
      </c>
      <c r="AW73" s="5">
        <f t="shared" si="71"/>
        <v>0</v>
      </c>
      <c r="AX73" s="4">
        <f t="shared" si="72"/>
        <v>0</v>
      </c>
      <c r="AY73" s="3">
        <f t="shared" si="73"/>
        <v>0</v>
      </c>
      <c r="AZ73" s="3">
        <f t="shared" si="74"/>
        <v>0</v>
      </c>
      <c r="BA73" s="3">
        <f t="shared" si="75"/>
        <v>0</v>
      </c>
      <c r="BB73" s="5">
        <f t="shared" si="76"/>
        <v>0</v>
      </c>
      <c r="BC73" s="4">
        <f t="shared" si="77"/>
        <v>3</v>
      </c>
      <c r="BD73" s="3">
        <f t="shared" si="78"/>
        <v>3</v>
      </c>
      <c r="BE73" s="3">
        <f t="shared" si="79"/>
        <v>3</v>
      </c>
      <c r="BF73" s="3">
        <f t="shared" si="80"/>
        <v>1</v>
      </c>
      <c r="BG73" s="5">
        <f t="shared" si="81"/>
        <v>2</v>
      </c>
    </row>
    <row r="74" spans="1:59" x14ac:dyDescent="0.3">
      <c r="A74">
        <v>72</v>
      </c>
      <c r="B74" t="s">
        <v>31</v>
      </c>
      <c r="C74">
        <v>2018</v>
      </c>
      <c r="D74">
        <v>218</v>
      </c>
      <c r="E74">
        <v>72</v>
      </c>
      <c r="F74">
        <v>0.54128440366972397</v>
      </c>
      <c r="G74">
        <v>0.38</v>
      </c>
      <c r="H74">
        <v>2</v>
      </c>
      <c r="I74">
        <v>0.3</v>
      </c>
      <c r="J74">
        <v>0.68</v>
      </c>
      <c r="K74">
        <v>0.14000000000000001</v>
      </c>
      <c r="L74">
        <v>8</v>
      </c>
      <c r="M74" t="s">
        <v>96</v>
      </c>
      <c r="N74" t="s">
        <v>43</v>
      </c>
      <c r="O74" t="s">
        <v>49</v>
      </c>
      <c r="P74" t="s">
        <v>57</v>
      </c>
      <c r="Q74" t="s">
        <v>42</v>
      </c>
      <c r="R74" t="s">
        <v>55</v>
      </c>
      <c r="S74" t="s">
        <v>41</v>
      </c>
      <c r="T74" t="s">
        <v>66</v>
      </c>
      <c r="U74" t="s">
        <v>71</v>
      </c>
      <c r="V74" t="s">
        <v>40</v>
      </c>
      <c r="W74">
        <v>10.3186255</v>
      </c>
      <c r="X74">
        <v>10.06599044</v>
      </c>
      <c r="Y74">
        <v>9.7695198100000002</v>
      </c>
      <c r="Z74">
        <v>9.4652450540000004</v>
      </c>
      <c r="AA74">
        <v>8.9474379233333305</v>
      </c>
      <c r="AB74">
        <v>8.6839836333333302</v>
      </c>
      <c r="AC74">
        <v>8.5922976774999995</v>
      </c>
      <c r="AD74">
        <v>8.4195106000000006</v>
      </c>
      <c r="AE74">
        <v>8.2500432233333303</v>
      </c>
      <c r="AF74">
        <v>8.1905208480000002</v>
      </c>
      <c r="AH74" s="24" t="s">
        <v>76</v>
      </c>
      <c r="AI74" s="4">
        <f t="shared" si="61"/>
        <v>0</v>
      </c>
      <c r="AJ74" s="3">
        <f t="shared" si="57"/>
        <v>0</v>
      </c>
      <c r="AK74" s="3">
        <f t="shared" si="58"/>
        <v>0</v>
      </c>
      <c r="AL74" s="3">
        <f t="shared" si="59"/>
        <v>1</v>
      </c>
      <c r="AM74" s="5">
        <f t="shared" si="60"/>
        <v>1</v>
      </c>
      <c r="AN74" s="4">
        <f t="shared" si="62"/>
        <v>0</v>
      </c>
      <c r="AO74" s="3">
        <f t="shared" si="63"/>
        <v>0</v>
      </c>
      <c r="AP74" s="3">
        <f t="shared" si="64"/>
        <v>1</v>
      </c>
      <c r="AQ74" s="3">
        <f t="shared" si="65"/>
        <v>2</v>
      </c>
      <c r="AR74" s="5">
        <f t="shared" si="66"/>
        <v>0</v>
      </c>
      <c r="AS74" s="4">
        <f t="shared" si="67"/>
        <v>0</v>
      </c>
      <c r="AT74" s="3">
        <f t="shared" si="68"/>
        <v>1</v>
      </c>
      <c r="AU74" s="3">
        <f t="shared" si="69"/>
        <v>0</v>
      </c>
      <c r="AV74" s="3">
        <f t="shared" si="70"/>
        <v>0</v>
      </c>
      <c r="AW74" s="5">
        <f t="shared" si="71"/>
        <v>0</v>
      </c>
      <c r="AX74" s="4">
        <f t="shared" si="72"/>
        <v>1</v>
      </c>
      <c r="AY74" s="3">
        <f t="shared" si="73"/>
        <v>1</v>
      </c>
      <c r="AZ74" s="3">
        <f t="shared" si="74"/>
        <v>1</v>
      </c>
      <c r="BA74" s="3">
        <f t="shared" si="75"/>
        <v>0</v>
      </c>
      <c r="BB74" s="5">
        <f t="shared" si="76"/>
        <v>2</v>
      </c>
      <c r="BC74" s="4">
        <f t="shared" si="77"/>
        <v>0</v>
      </c>
      <c r="BD74" s="3">
        <f t="shared" si="78"/>
        <v>1</v>
      </c>
      <c r="BE74" s="3">
        <f t="shared" si="79"/>
        <v>0</v>
      </c>
      <c r="BF74" s="3">
        <f t="shared" si="80"/>
        <v>0</v>
      </c>
      <c r="BG74" s="5">
        <f t="shared" si="81"/>
        <v>1</v>
      </c>
    </row>
    <row r="75" spans="1:59" x14ac:dyDescent="0.3">
      <c r="A75">
        <v>73</v>
      </c>
      <c r="B75" t="s">
        <v>31</v>
      </c>
      <c r="C75">
        <v>2018</v>
      </c>
      <c r="D75">
        <v>218</v>
      </c>
      <c r="E75">
        <v>73</v>
      </c>
      <c r="F75">
        <v>0.56422018348623804</v>
      </c>
      <c r="G75">
        <v>0.12</v>
      </c>
      <c r="H75">
        <v>3</v>
      </c>
      <c r="I75">
        <v>0.28000000000000003</v>
      </c>
      <c r="J75">
        <v>0.82</v>
      </c>
      <c r="K75">
        <v>1</v>
      </c>
      <c r="L75">
        <v>9</v>
      </c>
      <c r="M75" t="s">
        <v>41</v>
      </c>
      <c r="N75" t="s">
        <v>49</v>
      </c>
      <c r="O75" t="s">
        <v>32</v>
      </c>
      <c r="P75" t="s">
        <v>57</v>
      </c>
      <c r="Q75" t="s">
        <v>63</v>
      </c>
      <c r="R75" t="s">
        <v>39</v>
      </c>
      <c r="S75" t="s">
        <v>78</v>
      </c>
      <c r="T75" t="s">
        <v>77</v>
      </c>
      <c r="U75" t="s">
        <v>58</v>
      </c>
      <c r="V75" t="s">
        <v>74</v>
      </c>
      <c r="W75">
        <v>11.3439272366666</v>
      </c>
      <c r="X75">
        <v>10.866723112000001</v>
      </c>
      <c r="Y75">
        <v>10.599946907857101</v>
      </c>
      <c r="Z75">
        <v>9.4400519827272706</v>
      </c>
      <c r="AA75">
        <v>9.2658533149999993</v>
      </c>
      <c r="AB75">
        <v>9.2583991962500001</v>
      </c>
      <c r="AC75">
        <v>9.0570551859999995</v>
      </c>
      <c r="AD75">
        <v>8.8565193542857106</v>
      </c>
      <c r="AE75">
        <v>8.5562961639999902</v>
      </c>
      <c r="AF75">
        <v>8.4931035440000002</v>
      </c>
      <c r="AH75" s="24" t="s">
        <v>113</v>
      </c>
      <c r="AI75" s="4">
        <f t="shared" si="61"/>
        <v>0</v>
      </c>
      <c r="AJ75" s="3">
        <f t="shared" si="57"/>
        <v>0</v>
      </c>
      <c r="AK75" s="3">
        <f t="shared" si="58"/>
        <v>0</v>
      </c>
      <c r="AL75" s="3">
        <f t="shared" si="59"/>
        <v>0</v>
      </c>
      <c r="AM75" s="5">
        <f t="shared" si="60"/>
        <v>0</v>
      </c>
      <c r="AN75" s="4">
        <f t="shared" si="62"/>
        <v>0</v>
      </c>
      <c r="AO75" s="3">
        <f t="shared" si="63"/>
        <v>0</v>
      </c>
      <c r="AP75" s="3">
        <f t="shared" si="64"/>
        <v>0</v>
      </c>
      <c r="AQ75" s="3">
        <f t="shared" si="65"/>
        <v>0</v>
      </c>
      <c r="AR75" s="5">
        <f t="shared" si="66"/>
        <v>0</v>
      </c>
      <c r="AS75" s="4">
        <f t="shared" si="67"/>
        <v>0</v>
      </c>
      <c r="AT75" s="3">
        <f t="shared" si="68"/>
        <v>0</v>
      </c>
      <c r="AU75" s="3">
        <f t="shared" si="69"/>
        <v>0</v>
      </c>
      <c r="AV75" s="3">
        <f t="shared" si="70"/>
        <v>0</v>
      </c>
      <c r="AW75" s="5">
        <f t="shared" si="71"/>
        <v>0</v>
      </c>
      <c r="AX75" s="4">
        <f t="shared" si="72"/>
        <v>0</v>
      </c>
      <c r="AY75" s="3">
        <f t="shared" si="73"/>
        <v>0</v>
      </c>
      <c r="AZ75" s="3">
        <f t="shared" si="74"/>
        <v>0</v>
      </c>
      <c r="BA75" s="3">
        <f t="shared" si="75"/>
        <v>0</v>
      </c>
      <c r="BB75" s="5">
        <f t="shared" si="76"/>
        <v>0</v>
      </c>
      <c r="BC75" s="4">
        <f t="shared" si="77"/>
        <v>0</v>
      </c>
      <c r="BD75" s="3">
        <f t="shared" si="78"/>
        <v>0</v>
      </c>
      <c r="BE75" s="3">
        <f t="shared" si="79"/>
        <v>1</v>
      </c>
      <c r="BF75" s="3">
        <f t="shared" si="80"/>
        <v>0</v>
      </c>
      <c r="BG75" s="5">
        <f t="shared" si="81"/>
        <v>0</v>
      </c>
    </row>
    <row r="76" spans="1:59" x14ac:dyDescent="0.3">
      <c r="A76">
        <v>74</v>
      </c>
      <c r="B76" t="s">
        <v>31</v>
      </c>
      <c r="C76">
        <v>2018</v>
      </c>
      <c r="D76">
        <v>218</v>
      </c>
      <c r="E76">
        <v>74</v>
      </c>
      <c r="F76">
        <v>0.55045871559632997</v>
      </c>
      <c r="G76">
        <v>0.44</v>
      </c>
      <c r="H76">
        <v>1</v>
      </c>
      <c r="I76">
        <v>0.04</v>
      </c>
      <c r="J76">
        <v>0.98</v>
      </c>
      <c r="K76">
        <v>0.88</v>
      </c>
      <c r="L76">
        <v>0</v>
      </c>
      <c r="M76" t="s">
        <v>41</v>
      </c>
      <c r="N76" t="s">
        <v>32</v>
      </c>
      <c r="O76" t="s">
        <v>55</v>
      </c>
      <c r="P76" t="s">
        <v>70</v>
      </c>
      <c r="Q76" t="s">
        <v>52</v>
      </c>
      <c r="R76" t="s">
        <v>39</v>
      </c>
      <c r="S76" t="s">
        <v>53</v>
      </c>
      <c r="T76" t="s">
        <v>57</v>
      </c>
      <c r="U76" t="s">
        <v>54</v>
      </c>
      <c r="V76" t="s">
        <v>48</v>
      </c>
      <c r="W76">
        <v>16.117021600000001</v>
      </c>
      <c r="X76">
        <v>14.422526360000001</v>
      </c>
      <c r="Y76">
        <v>9.9849481600000001</v>
      </c>
      <c r="Z76">
        <v>9.7467670399999999</v>
      </c>
      <c r="AA76">
        <v>9.5883398100000008</v>
      </c>
      <c r="AB76">
        <v>9.1753454449999996</v>
      </c>
      <c r="AC76">
        <v>9.0839202350000008</v>
      </c>
      <c r="AD76">
        <v>9.0415255866666602</v>
      </c>
      <c r="AE76">
        <v>8.8516442699999995</v>
      </c>
      <c r="AF76">
        <v>8.7635855800000009</v>
      </c>
      <c r="AH76" s="24" t="s">
        <v>104</v>
      </c>
      <c r="AI76" s="4">
        <f t="shared" si="61"/>
        <v>1</v>
      </c>
      <c r="AJ76" s="3">
        <f t="shared" si="57"/>
        <v>1</v>
      </c>
      <c r="AK76" s="3">
        <f t="shared" si="58"/>
        <v>0</v>
      </c>
      <c r="AL76" s="3">
        <f t="shared" si="59"/>
        <v>0</v>
      </c>
      <c r="AM76" s="5">
        <f t="shared" si="60"/>
        <v>0</v>
      </c>
      <c r="AN76" s="4">
        <f t="shared" si="62"/>
        <v>0</v>
      </c>
      <c r="AO76" s="3">
        <f t="shared" si="63"/>
        <v>0</v>
      </c>
      <c r="AP76" s="3">
        <f t="shared" si="64"/>
        <v>1</v>
      </c>
      <c r="AQ76" s="3">
        <f t="shared" si="65"/>
        <v>0</v>
      </c>
      <c r="AR76" s="5">
        <f t="shared" si="66"/>
        <v>1</v>
      </c>
      <c r="AS76" s="4">
        <f t="shared" si="67"/>
        <v>0</v>
      </c>
      <c r="AT76" s="3">
        <f t="shared" si="68"/>
        <v>0</v>
      </c>
      <c r="AU76" s="3">
        <f t="shared" si="69"/>
        <v>0</v>
      </c>
      <c r="AV76" s="3">
        <f t="shared" si="70"/>
        <v>0</v>
      </c>
      <c r="AW76" s="5">
        <f t="shared" si="71"/>
        <v>0</v>
      </c>
      <c r="AX76" s="4">
        <f t="shared" si="72"/>
        <v>0</v>
      </c>
      <c r="AY76" s="3">
        <f t="shared" si="73"/>
        <v>0</v>
      </c>
      <c r="AZ76" s="3">
        <f t="shared" si="74"/>
        <v>0</v>
      </c>
      <c r="BA76" s="3">
        <f t="shared" si="75"/>
        <v>0</v>
      </c>
      <c r="BB76" s="5">
        <f t="shared" si="76"/>
        <v>0</v>
      </c>
      <c r="BC76" s="4">
        <f t="shared" si="77"/>
        <v>1</v>
      </c>
      <c r="BD76" s="3">
        <f t="shared" si="78"/>
        <v>0</v>
      </c>
      <c r="BE76" s="3">
        <f t="shared" si="79"/>
        <v>0</v>
      </c>
      <c r="BF76" s="3">
        <f t="shared" si="80"/>
        <v>0</v>
      </c>
      <c r="BG76" s="5">
        <f t="shared" si="81"/>
        <v>0</v>
      </c>
    </row>
    <row r="77" spans="1:59" x14ac:dyDescent="0.3">
      <c r="A77">
        <v>75</v>
      </c>
      <c r="B77" t="s">
        <v>31</v>
      </c>
      <c r="C77">
        <v>2018</v>
      </c>
      <c r="D77">
        <v>218</v>
      </c>
      <c r="E77">
        <v>75</v>
      </c>
      <c r="F77">
        <v>0.57798165137614599</v>
      </c>
      <c r="G77">
        <v>0.22</v>
      </c>
      <c r="H77">
        <v>3</v>
      </c>
      <c r="I77">
        <v>0.26</v>
      </c>
      <c r="J77">
        <v>0.92</v>
      </c>
      <c r="K77">
        <v>0</v>
      </c>
      <c r="L77">
        <v>2</v>
      </c>
      <c r="M77" t="s">
        <v>78</v>
      </c>
      <c r="N77" t="s">
        <v>47</v>
      </c>
      <c r="O77" t="s">
        <v>61</v>
      </c>
      <c r="P77" t="s">
        <v>52</v>
      </c>
      <c r="Q77" t="s">
        <v>32</v>
      </c>
      <c r="R77" t="s">
        <v>45</v>
      </c>
      <c r="S77" t="s">
        <v>54</v>
      </c>
      <c r="T77" t="s">
        <v>51</v>
      </c>
      <c r="U77" t="s">
        <v>74</v>
      </c>
      <c r="V77" t="s">
        <v>41</v>
      </c>
      <c r="W77">
        <v>8.8264825742857091</v>
      </c>
      <c r="X77">
        <v>7.5640044899999896</v>
      </c>
      <c r="Y77">
        <v>6.9654096228571403</v>
      </c>
      <c r="Z77">
        <v>6.7687952266666596</v>
      </c>
      <c r="AA77">
        <v>6.7374976200000001</v>
      </c>
      <c r="AB77">
        <v>6.70706067099999</v>
      </c>
      <c r="AC77">
        <v>6.5173960488888802</v>
      </c>
      <c r="AD77">
        <v>6.5025149657142798</v>
      </c>
      <c r="AE77">
        <v>6.4384799700000004</v>
      </c>
      <c r="AF77">
        <v>6.3916500094000002</v>
      </c>
      <c r="AH77" s="24" t="s">
        <v>86</v>
      </c>
      <c r="AI77" s="4">
        <f t="shared" si="61"/>
        <v>0</v>
      </c>
      <c r="AJ77" s="3">
        <f t="shared" si="57"/>
        <v>2</v>
      </c>
      <c r="AK77" s="3">
        <f t="shared" si="58"/>
        <v>0</v>
      </c>
      <c r="AL77" s="3">
        <f t="shared" si="59"/>
        <v>1</v>
      </c>
      <c r="AM77" s="5">
        <f t="shared" si="60"/>
        <v>0</v>
      </c>
      <c r="AN77" s="4">
        <f t="shared" si="62"/>
        <v>1</v>
      </c>
      <c r="AO77" s="3">
        <f t="shared" si="63"/>
        <v>2</v>
      </c>
      <c r="AP77" s="3">
        <f t="shared" si="64"/>
        <v>2</v>
      </c>
      <c r="AQ77" s="3">
        <f t="shared" si="65"/>
        <v>3</v>
      </c>
      <c r="AR77" s="5">
        <f t="shared" si="66"/>
        <v>4</v>
      </c>
      <c r="AS77" s="4">
        <f t="shared" si="67"/>
        <v>0</v>
      </c>
      <c r="AT77" s="3">
        <f t="shared" si="68"/>
        <v>0</v>
      </c>
      <c r="AU77" s="3">
        <f t="shared" si="69"/>
        <v>1</v>
      </c>
      <c r="AV77" s="3">
        <f t="shared" si="70"/>
        <v>0</v>
      </c>
      <c r="AW77" s="5">
        <f t="shared" si="71"/>
        <v>1</v>
      </c>
      <c r="AX77" s="4">
        <f t="shared" si="72"/>
        <v>1</v>
      </c>
      <c r="AY77" s="3">
        <f t="shared" si="73"/>
        <v>4</v>
      </c>
      <c r="AZ77" s="3">
        <f t="shared" si="74"/>
        <v>3</v>
      </c>
      <c r="BA77" s="3">
        <f t="shared" si="75"/>
        <v>7</v>
      </c>
      <c r="BB77" s="5">
        <f t="shared" si="76"/>
        <v>6</v>
      </c>
      <c r="BC77" s="4">
        <f t="shared" si="77"/>
        <v>0</v>
      </c>
      <c r="BD77" s="3">
        <f t="shared" si="78"/>
        <v>2</v>
      </c>
      <c r="BE77" s="3">
        <f t="shared" si="79"/>
        <v>2</v>
      </c>
      <c r="BF77" s="3">
        <f t="shared" si="80"/>
        <v>0</v>
      </c>
      <c r="BG77" s="5">
        <f t="shared" si="81"/>
        <v>2</v>
      </c>
    </row>
    <row r="78" spans="1:59" x14ac:dyDescent="0.3">
      <c r="A78">
        <v>76</v>
      </c>
      <c r="B78" t="s">
        <v>31</v>
      </c>
      <c r="C78">
        <v>2018</v>
      </c>
      <c r="D78">
        <v>218</v>
      </c>
      <c r="E78">
        <v>76</v>
      </c>
      <c r="F78">
        <v>0.57339449541284404</v>
      </c>
      <c r="G78">
        <v>0.04</v>
      </c>
      <c r="H78">
        <v>6</v>
      </c>
      <c r="I78">
        <v>0.38</v>
      </c>
      <c r="J78">
        <v>0.57999999999999996</v>
      </c>
      <c r="K78">
        <v>0.06</v>
      </c>
      <c r="L78">
        <v>8</v>
      </c>
      <c r="M78" t="s">
        <v>32</v>
      </c>
      <c r="N78" t="s">
        <v>43</v>
      </c>
      <c r="O78" t="s">
        <v>47</v>
      </c>
      <c r="P78" t="s">
        <v>55</v>
      </c>
      <c r="Q78" t="s">
        <v>57</v>
      </c>
      <c r="R78" t="s">
        <v>48</v>
      </c>
      <c r="S78" t="s">
        <v>41</v>
      </c>
      <c r="T78" t="s">
        <v>49</v>
      </c>
      <c r="U78" t="s">
        <v>50</v>
      </c>
      <c r="V78" t="s">
        <v>83</v>
      </c>
      <c r="W78">
        <v>8.4244874312765905</v>
      </c>
      <c r="X78">
        <v>7.7698718549999999</v>
      </c>
      <c r="Y78">
        <v>7.6106612559259199</v>
      </c>
      <c r="Z78">
        <v>7.3944151589655096</v>
      </c>
      <c r="AA78">
        <v>7.2662175258823503</v>
      </c>
      <c r="AB78">
        <v>7.2285395003571402</v>
      </c>
      <c r="AC78">
        <v>7.2128475434999997</v>
      </c>
      <c r="AD78">
        <v>7.1270233399999903</v>
      </c>
      <c r="AE78">
        <v>7.0681636905555498</v>
      </c>
      <c r="AF78">
        <v>7.0059180344444396</v>
      </c>
      <c r="AH78" s="24" t="s">
        <v>84</v>
      </c>
      <c r="AI78" s="4">
        <f t="shared" si="61"/>
        <v>2</v>
      </c>
      <c r="AJ78" s="3">
        <f t="shared" si="57"/>
        <v>0</v>
      </c>
      <c r="AK78" s="3">
        <f t="shared" si="58"/>
        <v>0</v>
      </c>
      <c r="AL78" s="3">
        <f t="shared" si="59"/>
        <v>1</v>
      </c>
      <c r="AM78" s="5">
        <f t="shared" si="60"/>
        <v>1</v>
      </c>
      <c r="AN78" s="4">
        <f t="shared" si="62"/>
        <v>0</v>
      </c>
      <c r="AO78" s="3">
        <f t="shared" si="63"/>
        <v>0</v>
      </c>
      <c r="AP78" s="3">
        <f t="shared" si="64"/>
        <v>0</v>
      </c>
      <c r="AQ78" s="3">
        <f t="shared" si="65"/>
        <v>2</v>
      </c>
      <c r="AR78" s="5">
        <f t="shared" si="66"/>
        <v>1</v>
      </c>
      <c r="AS78" s="4">
        <f t="shared" si="67"/>
        <v>1</v>
      </c>
      <c r="AT78" s="3">
        <f t="shared" si="68"/>
        <v>0</v>
      </c>
      <c r="AU78" s="3">
        <f t="shared" si="69"/>
        <v>0</v>
      </c>
      <c r="AV78" s="3">
        <f t="shared" si="70"/>
        <v>1</v>
      </c>
      <c r="AW78" s="5">
        <f t="shared" si="71"/>
        <v>0</v>
      </c>
      <c r="AX78" s="4">
        <f t="shared" si="72"/>
        <v>2</v>
      </c>
      <c r="AY78" s="3">
        <f t="shared" si="73"/>
        <v>0</v>
      </c>
      <c r="AZ78" s="3">
        <f t="shared" si="74"/>
        <v>2</v>
      </c>
      <c r="BA78" s="3">
        <f t="shared" si="75"/>
        <v>0</v>
      </c>
      <c r="BB78" s="5">
        <f t="shared" si="76"/>
        <v>1</v>
      </c>
      <c r="BC78" s="4">
        <f t="shared" si="77"/>
        <v>1</v>
      </c>
      <c r="BD78" s="3">
        <f t="shared" si="78"/>
        <v>1</v>
      </c>
      <c r="BE78" s="3">
        <f t="shared" si="79"/>
        <v>1</v>
      </c>
      <c r="BF78" s="3">
        <f t="shared" si="80"/>
        <v>0</v>
      </c>
      <c r="BG78" s="5">
        <f t="shared" si="81"/>
        <v>0</v>
      </c>
    </row>
    <row r="79" spans="1:59" x14ac:dyDescent="0.3">
      <c r="A79">
        <v>77</v>
      </c>
      <c r="B79" t="s">
        <v>31</v>
      </c>
      <c r="C79">
        <v>2018</v>
      </c>
      <c r="D79">
        <v>218</v>
      </c>
      <c r="E79">
        <v>77</v>
      </c>
      <c r="F79">
        <v>0.50917431192660501</v>
      </c>
      <c r="G79">
        <v>0.22</v>
      </c>
      <c r="H79">
        <v>3</v>
      </c>
      <c r="I79">
        <v>0.64</v>
      </c>
      <c r="J79">
        <v>0.54</v>
      </c>
      <c r="K79">
        <v>0.62</v>
      </c>
      <c r="L79">
        <v>9</v>
      </c>
      <c r="M79" t="s">
        <v>41</v>
      </c>
      <c r="N79" t="s">
        <v>32</v>
      </c>
      <c r="O79" t="s">
        <v>55</v>
      </c>
      <c r="P79" t="s">
        <v>78</v>
      </c>
      <c r="Q79" t="s">
        <v>72</v>
      </c>
      <c r="R79" t="s">
        <v>43</v>
      </c>
      <c r="S79" t="s">
        <v>40</v>
      </c>
      <c r="T79" t="s">
        <v>45</v>
      </c>
      <c r="U79" t="s">
        <v>57</v>
      </c>
      <c r="V79" t="s">
        <v>92</v>
      </c>
      <c r="W79">
        <v>11.026466707499999</v>
      </c>
      <c r="X79">
        <v>9.9857315374999995</v>
      </c>
      <c r="Y79">
        <v>9.9191898149999993</v>
      </c>
      <c r="Z79">
        <v>9.8679676124999993</v>
      </c>
      <c r="AA79">
        <v>9.55641252399999</v>
      </c>
      <c r="AB79">
        <v>9.5356045659999999</v>
      </c>
      <c r="AC79">
        <v>9.4593097333333294</v>
      </c>
      <c r="AD79">
        <v>9.3131693461538401</v>
      </c>
      <c r="AE79">
        <v>9.2300222562500007</v>
      </c>
      <c r="AF79">
        <v>8.5798912175000002</v>
      </c>
      <c r="AH79" s="24" t="s">
        <v>61</v>
      </c>
      <c r="AI79" s="4">
        <f t="shared" si="61"/>
        <v>0</v>
      </c>
      <c r="AJ79" s="3">
        <f t="shared" si="57"/>
        <v>1</v>
      </c>
      <c r="AK79" s="3">
        <f t="shared" si="58"/>
        <v>4</v>
      </c>
      <c r="AL79" s="3">
        <f t="shared" si="59"/>
        <v>0</v>
      </c>
      <c r="AM79" s="5">
        <f t="shared" si="60"/>
        <v>2</v>
      </c>
      <c r="AN79" s="4">
        <f t="shared" si="62"/>
        <v>0</v>
      </c>
      <c r="AO79" s="3">
        <f t="shared" si="63"/>
        <v>0</v>
      </c>
      <c r="AP79" s="3">
        <f t="shared" si="64"/>
        <v>0</v>
      </c>
      <c r="AQ79" s="3">
        <f t="shared" si="65"/>
        <v>1</v>
      </c>
      <c r="AR79" s="5">
        <f t="shared" si="66"/>
        <v>0</v>
      </c>
      <c r="AS79" s="4">
        <f t="shared" si="67"/>
        <v>0</v>
      </c>
      <c r="AT79" s="3">
        <f t="shared" si="68"/>
        <v>0</v>
      </c>
      <c r="AU79" s="3">
        <f t="shared" si="69"/>
        <v>0</v>
      </c>
      <c r="AV79" s="3">
        <f t="shared" si="70"/>
        <v>0</v>
      </c>
      <c r="AW79" s="5">
        <f t="shared" si="71"/>
        <v>0</v>
      </c>
      <c r="AX79" s="4">
        <f t="shared" si="72"/>
        <v>0</v>
      </c>
      <c r="AY79" s="3">
        <f t="shared" si="73"/>
        <v>0</v>
      </c>
      <c r="AZ79" s="3">
        <f t="shared" si="74"/>
        <v>0</v>
      </c>
      <c r="BA79" s="3">
        <f t="shared" si="75"/>
        <v>0</v>
      </c>
      <c r="BB79" s="5">
        <f t="shared" si="76"/>
        <v>0</v>
      </c>
      <c r="BC79" s="4">
        <f t="shared" si="77"/>
        <v>0</v>
      </c>
      <c r="BD79" s="3">
        <f t="shared" si="78"/>
        <v>0</v>
      </c>
      <c r="BE79" s="3">
        <f t="shared" si="79"/>
        <v>0</v>
      </c>
      <c r="BF79" s="3">
        <f t="shared" si="80"/>
        <v>0</v>
      </c>
      <c r="BG79" s="5">
        <f t="shared" si="81"/>
        <v>0</v>
      </c>
    </row>
    <row r="80" spans="1:59" ht="14.55" thickBot="1" x14ac:dyDescent="0.35">
      <c r="A80">
        <v>78</v>
      </c>
      <c r="B80" t="s">
        <v>31</v>
      </c>
      <c r="C80">
        <v>2018</v>
      </c>
      <c r="D80">
        <v>218</v>
      </c>
      <c r="E80">
        <v>78</v>
      </c>
      <c r="F80">
        <v>0.56422018348623804</v>
      </c>
      <c r="G80">
        <v>0.1</v>
      </c>
      <c r="H80">
        <v>4</v>
      </c>
      <c r="I80">
        <v>0.2</v>
      </c>
      <c r="J80">
        <v>0.66</v>
      </c>
      <c r="K80">
        <v>0.7</v>
      </c>
      <c r="L80">
        <v>7</v>
      </c>
      <c r="M80" t="s">
        <v>47</v>
      </c>
      <c r="N80" t="s">
        <v>32</v>
      </c>
      <c r="O80" t="s">
        <v>50</v>
      </c>
      <c r="P80" t="s">
        <v>43</v>
      </c>
      <c r="Q80" t="s">
        <v>49</v>
      </c>
      <c r="R80" t="s">
        <v>75</v>
      </c>
      <c r="S80" t="s">
        <v>45</v>
      </c>
      <c r="T80" t="s">
        <v>52</v>
      </c>
      <c r="U80" t="s">
        <v>92</v>
      </c>
      <c r="V80" t="s">
        <v>57</v>
      </c>
      <c r="W80">
        <v>6.4782756236842003</v>
      </c>
      <c r="X80">
        <v>6.3640403993103396</v>
      </c>
      <c r="Y80">
        <v>6.1731904980000003</v>
      </c>
      <c r="Z80">
        <v>5.9344948012499996</v>
      </c>
      <c r="AA80">
        <v>5.8122556000000003</v>
      </c>
      <c r="AB80">
        <v>5.5971432525806399</v>
      </c>
      <c r="AC80">
        <v>5.4673362161142798</v>
      </c>
      <c r="AD80">
        <v>5.4643752967999903</v>
      </c>
      <c r="AE80">
        <v>5.3958651928571397</v>
      </c>
      <c r="AF80">
        <v>5.3494077835714204</v>
      </c>
      <c r="AH80" s="25" t="s">
        <v>67</v>
      </c>
      <c r="AI80" s="6">
        <f t="shared" si="61"/>
        <v>1</v>
      </c>
      <c r="AJ80" s="7">
        <f t="shared" si="57"/>
        <v>0</v>
      </c>
      <c r="AK80" s="7">
        <f t="shared" si="58"/>
        <v>1</v>
      </c>
      <c r="AL80" s="7">
        <f t="shared" si="59"/>
        <v>0</v>
      </c>
      <c r="AM80" s="8">
        <f t="shared" si="60"/>
        <v>0</v>
      </c>
      <c r="AN80" s="6">
        <f t="shared" si="62"/>
        <v>0</v>
      </c>
      <c r="AO80" s="7">
        <f t="shared" si="63"/>
        <v>0</v>
      </c>
      <c r="AP80" s="7">
        <f t="shared" si="64"/>
        <v>1</v>
      </c>
      <c r="AQ80" s="7">
        <f t="shared" si="65"/>
        <v>1</v>
      </c>
      <c r="AR80" s="8">
        <f t="shared" si="66"/>
        <v>1</v>
      </c>
      <c r="AS80" s="6">
        <f t="shared" si="67"/>
        <v>0</v>
      </c>
      <c r="AT80" s="7">
        <f t="shared" si="68"/>
        <v>0</v>
      </c>
      <c r="AU80" s="7">
        <f t="shared" si="69"/>
        <v>0</v>
      </c>
      <c r="AV80" s="7">
        <f t="shared" si="70"/>
        <v>0</v>
      </c>
      <c r="AW80" s="8">
        <f t="shared" si="71"/>
        <v>1</v>
      </c>
      <c r="AX80" s="6">
        <f t="shared" si="72"/>
        <v>0</v>
      </c>
      <c r="AY80" s="7">
        <f t="shared" si="73"/>
        <v>0</v>
      </c>
      <c r="AZ80" s="7">
        <f t="shared" si="74"/>
        <v>0</v>
      </c>
      <c r="BA80" s="7">
        <f t="shared" si="75"/>
        <v>0</v>
      </c>
      <c r="BB80" s="8">
        <f t="shared" si="76"/>
        <v>0</v>
      </c>
      <c r="BC80" s="6">
        <f t="shared" si="77"/>
        <v>1</v>
      </c>
      <c r="BD80" s="7">
        <f t="shared" si="78"/>
        <v>0</v>
      </c>
      <c r="BE80" s="7">
        <f t="shared" si="79"/>
        <v>0</v>
      </c>
      <c r="BF80" s="7">
        <f t="shared" si="80"/>
        <v>0</v>
      </c>
      <c r="BG80" s="8">
        <f t="shared" si="81"/>
        <v>0</v>
      </c>
    </row>
    <row r="81" spans="1:32" x14ac:dyDescent="0.3">
      <c r="A81">
        <v>79</v>
      </c>
      <c r="B81" t="s">
        <v>31</v>
      </c>
      <c r="C81">
        <v>2018</v>
      </c>
      <c r="D81">
        <v>218</v>
      </c>
      <c r="E81">
        <v>79</v>
      </c>
      <c r="F81">
        <v>0.53211009174311896</v>
      </c>
      <c r="G81">
        <v>0.22</v>
      </c>
      <c r="H81">
        <v>4</v>
      </c>
      <c r="I81">
        <v>0.3</v>
      </c>
      <c r="J81">
        <v>0.78</v>
      </c>
      <c r="K81">
        <v>0.3</v>
      </c>
      <c r="L81">
        <v>9</v>
      </c>
      <c r="M81" t="s">
        <v>57</v>
      </c>
      <c r="N81" t="s">
        <v>49</v>
      </c>
      <c r="O81" t="s">
        <v>45</v>
      </c>
      <c r="P81" t="s">
        <v>66</v>
      </c>
      <c r="Q81" t="s">
        <v>32</v>
      </c>
      <c r="R81" t="s">
        <v>33</v>
      </c>
      <c r="S81" t="s">
        <v>101</v>
      </c>
      <c r="T81" t="s">
        <v>39</v>
      </c>
      <c r="U81" t="s">
        <v>41</v>
      </c>
      <c r="V81" t="s">
        <v>42</v>
      </c>
      <c r="W81">
        <v>7.0744024911111101</v>
      </c>
      <c r="X81">
        <v>7.0070924474999998</v>
      </c>
      <c r="Y81">
        <v>6.8375897252941096</v>
      </c>
      <c r="Z81">
        <v>6.8094436733333303</v>
      </c>
      <c r="AA81">
        <v>6.7243195705263101</v>
      </c>
      <c r="AB81">
        <v>6.7123250062499897</v>
      </c>
      <c r="AC81">
        <v>6.09745386923076</v>
      </c>
      <c r="AD81">
        <v>6.0697590359999998</v>
      </c>
      <c r="AE81">
        <v>6.0582631678571399</v>
      </c>
      <c r="AF81">
        <v>6.0473454591666602</v>
      </c>
    </row>
    <row r="82" spans="1:32" x14ac:dyDescent="0.3">
      <c r="A82">
        <v>80</v>
      </c>
      <c r="B82" t="s">
        <v>31</v>
      </c>
      <c r="C82">
        <v>2018</v>
      </c>
      <c r="D82">
        <v>218</v>
      </c>
      <c r="E82">
        <v>80</v>
      </c>
      <c r="F82">
        <v>0.60091743119265995</v>
      </c>
      <c r="G82">
        <v>0.1</v>
      </c>
      <c r="H82">
        <v>9</v>
      </c>
      <c r="I82">
        <v>0.94</v>
      </c>
      <c r="J82">
        <v>0.96</v>
      </c>
      <c r="K82">
        <v>0.6</v>
      </c>
      <c r="L82">
        <v>2</v>
      </c>
      <c r="M82" t="s">
        <v>32</v>
      </c>
      <c r="N82" t="s">
        <v>41</v>
      </c>
      <c r="O82" t="s">
        <v>74</v>
      </c>
      <c r="P82" t="s">
        <v>48</v>
      </c>
      <c r="Q82" t="s">
        <v>83</v>
      </c>
      <c r="R82" t="s">
        <v>56</v>
      </c>
      <c r="S82" t="s">
        <v>89</v>
      </c>
      <c r="T82" t="s">
        <v>44</v>
      </c>
      <c r="U82" t="s">
        <v>43</v>
      </c>
      <c r="V82" t="s">
        <v>45</v>
      </c>
      <c r="W82">
        <v>4.0328441431022704</v>
      </c>
      <c r="X82">
        <v>3.9012654416557302</v>
      </c>
      <c r="Y82">
        <v>3.4671764599677402</v>
      </c>
      <c r="Z82">
        <v>3.44101790387323</v>
      </c>
      <c r="AA82">
        <v>3.3029417624651098</v>
      </c>
      <c r="AB82">
        <v>3.2766197281999898</v>
      </c>
      <c r="AC82">
        <v>3.2655422889122701</v>
      </c>
      <c r="AD82">
        <v>3.2598390131052599</v>
      </c>
      <c r="AE82">
        <v>3.22621649510294</v>
      </c>
      <c r="AF82">
        <v>3.1626025127999999</v>
      </c>
    </row>
    <row r="83" spans="1:32" x14ac:dyDescent="0.3">
      <c r="A83">
        <v>81</v>
      </c>
      <c r="B83" t="s">
        <v>31</v>
      </c>
      <c r="C83">
        <v>2018</v>
      </c>
      <c r="D83">
        <v>218</v>
      </c>
      <c r="E83">
        <v>81</v>
      </c>
      <c r="F83">
        <v>0.56422018348623804</v>
      </c>
      <c r="G83">
        <v>0.02</v>
      </c>
      <c r="H83">
        <v>5</v>
      </c>
      <c r="I83">
        <v>0.82</v>
      </c>
      <c r="J83">
        <v>0.24</v>
      </c>
      <c r="K83">
        <v>0.12</v>
      </c>
      <c r="L83">
        <v>7</v>
      </c>
      <c r="M83" t="s">
        <v>32</v>
      </c>
      <c r="N83" t="s">
        <v>49</v>
      </c>
      <c r="O83" t="s">
        <v>75</v>
      </c>
      <c r="P83" t="s">
        <v>71</v>
      </c>
      <c r="Q83" t="s">
        <v>68</v>
      </c>
      <c r="R83" t="s">
        <v>41</v>
      </c>
      <c r="S83" t="s">
        <v>44</v>
      </c>
      <c r="T83" t="s">
        <v>95</v>
      </c>
      <c r="U83" t="s">
        <v>63</v>
      </c>
      <c r="V83" t="s">
        <v>105</v>
      </c>
      <c r="W83">
        <v>9.8817575271794809</v>
      </c>
      <c r="X83">
        <v>9.8590082895454501</v>
      </c>
      <c r="Y83">
        <v>9.2582053528124995</v>
      </c>
      <c r="Z83">
        <v>9.2424762794444408</v>
      </c>
      <c r="AA83">
        <v>9.2411705639393897</v>
      </c>
      <c r="AB83">
        <v>9.1395770536666596</v>
      </c>
      <c r="AC83">
        <v>9.0293191579999998</v>
      </c>
      <c r="AD83">
        <v>9.01727576761904</v>
      </c>
      <c r="AE83">
        <v>8.99385021343749</v>
      </c>
      <c r="AF83">
        <v>8.9873832553846107</v>
      </c>
    </row>
    <row r="84" spans="1:32" x14ac:dyDescent="0.3">
      <c r="A84">
        <v>82</v>
      </c>
      <c r="B84" t="s">
        <v>31</v>
      </c>
      <c r="C84">
        <v>2018</v>
      </c>
      <c r="D84">
        <v>218</v>
      </c>
      <c r="E84">
        <v>82</v>
      </c>
      <c r="F84">
        <v>0.56422018348623804</v>
      </c>
      <c r="G84">
        <v>0.06</v>
      </c>
      <c r="H84">
        <v>3</v>
      </c>
      <c r="I84">
        <v>0.26</v>
      </c>
      <c r="J84">
        <v>0.64</v>
      </c>
      <c r="K84">
        <v>0</v>
      </c>
      <c r="L84">
        <v>10</v>
      </c>
      <c r="M84" t="s">
        <v>32</v>
      </c>
      <c r="N84" t="s">
        <v>55</v>
      </c>
      <c r="O84" t="s">
        <v>49</v>
      </c>
      <c r="P84" t="s">
        <v>91</v>
      </c>
      <c r="Q84" t="s">
        <v>106</v>
      </c>
      <c r="R84" t="s">
        <v>68</v>
      </c>
      <c r="S84" t="s">
        <v>48</v>
      </c>
      <c r="T84" t="s">
        <v>78</v>
      </c>
      <c r="U84" t="s">
        <v>43</v>
      </c>
      <c r="V84" t="s">
        <v>42</v>
      </c>
      <c r="W84">
        <v>10.62240596</v>
      </c>
      <c r="X84">
        <v>10.3157806625</v>
      </c>
      <c r="Y84">
        <v>10.2718484185714</v>
      </c>
      <c r="Z84">
        <v>10.0054169</v>
      </c>
      <c r="AA84">
        <v>9.7383906011111101</v>
      </c>
      <c r="AB84">
        <v>9.6423772863636295</v>
      </c>
      <c r="AC84">
        <v>9.5773750946666603</v>
      </c>
      <c r="AD84">
        <v>9.5575098959999991</v>
      </c>
      <c r="AE84">
        <v>9.5502873857142792</v>
      </c>
      <c r="AF84">
        <v>9.4013005575000008</v>
      </c>
    </row>
    <row r="85" spans="1:32" x14ac:dyDescent="0.3">
      <c r="A85">
        <v>83</v>
      </c>
      <c r="B85" t="s">
        <v>31</v>
      </c>
      <c r="C85">
        <v>2018</v>
      </c>
      <c r="D85">
        <v>218</v>
      </c>
      <c r="E85">
        <v>83</v>
      </c>
      <c r="F85">
        <v>0.53211009174311896</v>
      </c>
      <c r="G85">
        <v>0.24</v>
      </c>
      <c r="H85">
        <v>2</v>
      </c>
      <c r="I85">
        <v>0.1</v>
      </c>
      <c r="J85">
        <v>0.68</v>
      </c>
      <c r="K85">
        <v>0.14000000000000001</v>
      </c>
      <c r="L85">
        <v>1</v>
      </c>
      <c r="M85" t="s">
        <v>41</v>
      </c>
      <c r="N85" t="s">
        <v>32</v>
      </c>
      <c r="O85" t="s">
        <v>43</v>
      </c>
      <c r="P85" t="s">
        <v>45</v>
      </c>
      <c r="Q85" t="s">
        <v>96</v>
      </c>
      <c r="R85" t="s">
        <v>47</v>
      </c>
      <c r="S85" t="s">
        <v>39</v>
      </c>
      <c r="T85" t="s">
        <v>56</v>
      </c>
      <c r="U85" t="s">
        <v>101</v>
      </c>
      <c r="V85" t="s">
        <v>54</v>
      </c>
      <c r="W85">
        <v>10.3019185133333</v>
      </c>
      <c r="X85">
        <v>10.108754469999999</v>
      </c>
      <c r="Y85">
        <v>10.04628372</v>
      </c>
      <c r="Z85">
        <v>9.0644688028571405</v>
      </c>
      <c r="AA85">
        <v>8.5235729199999994</v>
      </c>
      <c r="AB85">
        <v>8.3550333979999998</v>
      </c>
      <c r="AC85">
        <v>7.9713418574999997</v>
      </c>
      <c r="AD85">
        <v>7.9604902299999996</v>
      </c>
      <c r="AE85">
        <v>7.6160559650000001</v>
      </c>
      <c r="AF85">
        <v>7.59779247333333</v>
      </c>
    </row>
    <row r="86" spans="1:32" x14ac:dyDescent="0.3">
      <c r="A86">
        <v>84</v>
      </c>
      <c r="B86" t="s">
        <v>31</v>
      </c>
      <c r="C86">
        <v>2018</v>
      </c>
      <c r="D86">
        <v>218</v>
      </c>
      <c r="E86">
        <v>84</v>
      </c>
      <c r="F86">
        <v>0.56422018348623804</v>
      </c>
      <c r="G86">
        <v>0.24</v>
      </c>
      <c r="H86">
        <v>2</v>
      </c>
      <c r="I86">
        <v>0.92</v>
      </c>
      <c r="J86">
        <v>0.88</v>
      </c>
      <c r="K86">
        <v>0.56000000000000005</v>
      </c>
      <c r="L86">
        <v>10</v>
      </c>
      <c r="M86" t="s">
        <v>44</v>
      </c>
      <c r="N86" t="s">
        <v>58</v>
      </c>
      <c r="O86" t="s">
        <v>32</v>
      </c>
      <c r="P86" t="s">
        <v>47</v>
      </c>
      <c r="Q86" t="s">
        <v>41</v>
      </c>
      <c r="R86" t="s">
        <v>49</v>
      </c>
      <c r="S86" t="s">
        <v>39</v>
      </c>
      <c r="T86" t="s">
        <v>62</v>
      </c>
      <c r="U86" t="s">
        <v>87</v>
      </c>
      <c r="V86" t="s">
        <v>102</v>
      </c>
      <c r="W86">
        <v>14.2183456566666</v>
      </c>
      <c r="X86">
        <v>13.487994199999999</v>
      </c>
      <c r="Y86">
        <v>12.9398720128571</v>
      </c>
      <c r="Z86">
        <v>11.328359195714199</v>
      </c>
      <c r="AA86">
        <v>10.9279936233333</v>
      </c>
      <c r="AB86">
        <v>10.7105112266666</v>
      </c>
      <c r="AC86">
        <v>10.419160829999999</v>
      </c>
      <c r="AD86">
        <v>10.139302300000001</v>
      </c>
      <c r="AE86">
        <v>10.064106239999999</v>
      </c>
      <c r="AF86">
        <v>9.685867</v>
      </c>
    </row>
    <row r="87" spans="1:32" x14ac:dyDescent="0.3">
      <c r="A87">
        <v>85</v>
      </c>
      <c r="B87" t="s">
        <v>31</v>
      </c>
      <c r="C87">
        <v>2018</v>
      </c>
      <c r="D87">
        <v>218</v>
      </c>
      <c r="E87">
        <v>85</v>
      </c>
      <c r="F87">
        <v>0.53211009174311896</v>
      </c>
      <c r="G87">
        <v>0.08</v>
      </c>
      <c r="H87">
        <v>6</v>
      </c>
      <c r="I87">
        <v>0.48</v>
      </c>
      <c r="J87">
        <v>0.57999999999999996</v>
      </c>
      <c r="K87">
        <v>0.56000000000000005</v>
      </c>
      <c r="L87">
        <v>7</v>
      </c>
      <c r="M87" t="s">
        <v>32</v>
      </c>
      <c r="N87" t="s">
        <v>63</v>
      </c>
      <c r="O87" t="s">
        <v>45</v>
      </c>
      <c r="P87" t="s">
        <v>39</v>
      </c>
      <c r="Q87" t="s">
        <v>44</v>
      </c>
      <c r="R87" t="s">
        <v>75</v>
      </c>
      <c r="S87" t="s">
        <v>42</v>
      </c>
      <c r="T87" t="s">
        <v>69</v>
      </c>
      <c r="U87" t="s">
        <v>82</v>
      </c>
      <c r="V87" t="s">
        <v>43</v>
      </c>
      <c r="W87">
        <v>7.4759332521212096</v>
      </c>
      <c r="X87">
        <v>6.7844829010526304</v>
      </c>
      <c r="Y87">
        <v>6.7083355979333303</v>
      </c>
      <c r="Z87">
        <v>6.4403609852173798</v>
      </c>
      <c r="AA87">
        <v>6.4112896704347797</v>
      </c>
      <c r="AB87">
        <v>6.3589799533333302</v>
      </c>
      <c r="AC87">
        <v>6.3002309936842096</v>
      </c>
      <c r="AD87">
        <v>6.2639301296774104</v>
      </c>
      <c r="AE87">
        <v>6.2598716678947302</v>
      </c>
      <c r="AF87">
        <v>6.25436202736842</v>
      </c>
    </row>
    <row r="88" spans="1:32" x14ac:dyDescent="0.3">
      <c r="A88">
        <v>86</v>
      </c>
      <c r="B88" t="s">
        <v>31</v>
      </c>
      <c r="C88">
        <v>2018</v>
      </c>
      <c r="D88">
        <v>218</v>
      </c>
      <c r="E88">
        <v>86</v>
      </c>
      <c r="F88">
        <v>0.53669724770642202</v>
      </c>
      <c r="G88">
        <v>0.2</v>
      </c>
      <c r="H88">
        <v>4</v>
      </c>
      <c r="I88">
        <v>0.36</v>
      </c>
      <c r="J88">
        <v>0.92</v>
      </c>
      <c r="K88">
        <v>0.36</v>
      </c>
      <c r="L88">
        <v>9</v>
      </c>
      <c r="M88" t="s">
        <v>77</v>
      </c>
      <c r="N88" t="s">
        <v>72</v>
      </c>
      <c r="O88" t="s">
        <v>45</v>
      </c>
      <c r="P88" t="s">
        <v>107</v>
      </c>
      <c r="Q88" t="s">
        <v>32</v>
      </c>
      <c r="R88" t="s">
        <v>49</v>
      </c>
      <c r="S88" t="s">
        <v>58</v>
      </c>
      <c r="T88" t="s">
        <v>64</v>
      </c>
      <c r="U88" t="s">
        <v>44</v>
      </c>
      <c r="V88" t="s">
        <v>52</v>
      </c>
      <c r="W88">
        <v>7.0553976510526297</v>
      </c>
      <c r="X88">
        <v>6.6421767699999998</v>
      </c>
      <c r="Y88">
        <v>6.5970617323076901</v>
      </c>
      <c r="Z88">
        <v>6.4962423666666602</v>
      </c>
      <c r="AA88">
        <v>6.4231631071428499</v>
      </c>
      <c r="AB88">
        <v>6.40408710333333</v>
      </c>
      <c r="AC88">
        <v>6.3418575014285699</v>
      </c>
      <c r="AD88">
        <v>6.29467517375</v>
      </c>
      <c r="AE88">
        <v>6.1164144719999998</v>
      </c>
      <c r="AF88">
        <v>6.1137723942857098</v>
      </c>
    </row>
    <row r="89" spans="1:32" x14ac:dyDescent="0.3">
      <c r="A89">
        <v>87</v>
      </c>
      <c r="B89" t="s">
        <v>31</v>
      </c>
      <c r="C89">
        <v>2018</v>
      </c>
      <c r="D89">
        <v>218</v>
      </c>
      <c r="E89">
        <v>87</v>
      </c>
      <c r="F89">
        <v>0.53211009174311896</v>
      </c>
      <c r="G89">
        <v>0.14000000000000001</v>
      </c>
      <c r="H89">
        <v>9</v>
      </c>
      <c r="I89">
        <v>0.62</v>
      </c>
      <c r="J89">
        <v>0.92</v>
      </c>
      <c r="K89">
        <v>0.72</v>
      </c>
      <c r="L89">
        <v>8</v>
      </c>
      <c r="M89" t="s">
        <v>32</v>
      </c>
      <c r="N89" t="s">
        <v>68</v>
      </c>
      <c r="O89" t="s">
        <v>45</v>
      </c>
      <c r="P89" t="s">
        <v>44</v>
      </c>
      <c r="Q89" t="s">
        <v>94</v>
      </c>
      <c r="R89" t="s">
        <v>42</v>
      </c>
      <c r="S89" t="s">
        <v>46</v>
      </c>
      <c r="T89" t="s">
        <v>54</v>
      </c>
      <c r="U89" t="s">
        <v>41</v>
      </c>
      <c r="V89" t="s">
        <v>90</v>
      </c>
      <c r="W89">
        <v>4.4727037312744997</v>
      </c>
      <c r="X89">
        <v>4.0699979397600003</v>
      </c>
      <c r="Y89">
        <v>3.9904547574117601</v>
      </c>
      <c r="Z89">
        <v>3.8810605683249899</v>
      </c>
      <c r="AA89">
        <v>3.8442525391470501</v>
      </c>
      <c r="AB89">
        <v>3.7579847374285702</v>
      </c>
      <c r="AC89">
        <v>3.6881536225384601</v>
      </c>
      <c r="AD89">
        <v>3.6499014167317001</v>
      </c>
      <c r="AE89">
        <v>3.5930771997111099</v>
      </c>
      <c r="AF89">
        <v>3.5683761191110999</v>
      </c>
    </row>
    <row r="90" spans="1:32" x14ac:dyDescent="0.3">
      <c r="A90">
        <v>88</v>
      </c>
      <c r="B90" t="s">
        <v>31</v>
      </c>
      <c r="C90">
        <v>2018</v>
      </c>
      <c r="D90">
        <v>218</v>
      </c>
      <c r="E90">
        <v>88</v>
      </c>
      <c r="F90">
        <v>0.54128440366972397</v>
      </c>
      <c r="G90">
        <v>0.38</v>
      </c>
      <c r="H90">
        <v>3</v>
      </c>
      <c r="I90">
        <v>0.92</v>
      </c>
      <c r="J90">
        <v>0.96</v>
      </c>
      <c r="K90">
        <v>0.2</v>
      </c>
      <c r="L90">
        <v>7</v>
      </c>
      <c r="M90" t="s">
        <v>32</v>
      </c>
      <c r="N90" t="s">
        <v>44</v>
      </c>
      <c r="O90" t="s">
        <v>45</v>
      </c>
      <c r="P90" t="s">
        <v>39</v>
      </c>
      <c r="Q90" t="s">
        <v>50</v>
      </c>
      <c r="R90" t="s">
        <v>52</v>
      </c>
      <c r="S90" t="s">
        <v>64</v>
      </c>
      <c r="T90" t="s">
        <v>48</v>
      </c>
      <c r="U90" t="s">
        <v>57</v>
      </c>
      <c r="V90" t="s">
        <v>77</v>
      </c>
      <c r="W90">
        <v>6.96143396393333</v>
      </c>
      <c r="X90">
        <v>6.7619022107499998</v>
      </c>
      <c r="Y90">
        <v>6.7330710399999996</v>
      </c>
      <c r="Z90">
        <v>5.3348424825</v>
      </c>
      <c r="AA90">
        <v>5.2988530472727202</v>
      </c>
      <c r="AB90">
        <v>5.1840076866666598</v>
      </c>
      <c r="AC90">
        <v>5.1351324675454499</v>
      </c>
      <c r="AD90">
        <v>4.9966706507692296</v>
      </c>
      <c r="AE90">
        <v>4.9633040064705796</v>
      </c>
      <c r="AF90">
        <v>4.9332482004761902</v>
      </c>
    </row>
    <row r="91" spans="1:32" x14ac:dyDescent="0.3">
      <c r="A91">
        <v>89</v>
      </c>
      <c r="B91" t="s">
        <v>31</v>
      </c>
      <c r="C91">
        <v>2018</v>
      </c>
      <c r="D91">
        <v>218</v>
      </c>
      <c r="E91">
        <v>89</v>
      </c>
      <c r="F91">
        <v>0.54128440366972397</v>
      </c>
      <c r="G91">
        <v>0.18</v>
      </c>
      <c r="H91">
        <v>9</v>
      </c>
      <c r="I91">
        <v>0.84</v>
      </c>
      <c r="J91">
        <v>0.96</v>
      </c>
      <c r="K91">
        <v>0.06</v>
      </c>
      <c r="L91">
        <v>10</v>
      </c>
      <c r="M91" t="s">
        <v>32</v>
      </c>
      <c r="N91" t="s">
        <v>41</v>
      </c>
      <c r="O91" t="s">
        <v>45</v>
      </c>
      <c r="P91" t="s">
        <v>60</v>
      </c>
      <c r="Q91" t="s">
        <v>76</v>
      </c>
      <c r="R91" t="s">
        <v>39</v>
      </c>
      <c r="S91" t="s">
        <v>36</v>
      </c>
      <c r="T91" t="s">
        <v>65</v>
      </c>
      <c r="U91" t="s">
        <v>71</v>
      </c>
      <c r="V91" t="s">
        <v>53</v>
      </c>
      <c r="W91">
        <v>4.2722436804464197</v>
      </c>
      <c r="X91">
        <v>4.1936550716666599</v>
      </c>
      <c r="Y91">
        <v>4.0414826807380901</v>
      </c>
      <c r="Z91">
        <v>3.60694669388235</v>
      </c>
      <c r="AA91">
        <v>3.48123857375862</v>
      </c>
      <c r="AB91">
        <v>3.3404056365999999</v>
      </c>
      <c r="AC91">
        <v>3.32167532235714</v>
      </c>
      <c r="AD91">
        <v>3.28998456356</v>
      </c>
      <c r="AE91">
        <v>3.2613192555600001</v>
      </c>
      <c r="AF91">
        <v>3.2568346534749999</v>
      </c>
    </row>
    <row r="92" spans="1:32" x14ac:dyDescent="0.3">
      <c r="A92">
        <v>90</v>
      </c>
      <c r="B92" t="s">
        <v>31</v>
      </c>
      <c r="C92">
        <v>2018</v>
      </c>
      <c r="D92">
        <v>218</v>
      </c>
      <c r="E92">
        <v>90</v>
      </c>
      <c r="F92">
        <v>0.54587155963302703</v>
      </c>
      <c r="G92">
        <v>0.32</v>
      </c>
      <c r="H92">
        <v>2</v>
      </c>
      <c r="I92">
        <v>0.82</v>
      </c>
      <c r="J92">
        <v>0.98</v>
      </c>
      <c r="K92">
        <v>0.36</v>
      </c>
      <c r="L92">
        <v>9</v>
      </c>
      <c r="M92" t="s">
        <v>52</v>
      </c>
      <c r="N92" t="s">
        <v>45</v>
      </c>
      <c r="O92" t="s">
        <v>41</v>
      </c>
      <c r="P92" t="s">
        <v>32</v>
      </c>
      <c r="Q92" t="s">
        <v>44</v>
      </c>
      <c r="R92" t="s">
        <v>74</v>
      </c>
      <c r="S92" t="s">
        <v>102</v>
      </c>
      <c r="T92" t="s">
        <v>49</v>
      </c>
      <c r="U92" t="s">
        <v>63</v>
      </c>
      <c r="V92" t="s">
        <v>39</v>
      </c>
      <c r="W92">
        <v>9.8445142033333308</v>
      </c>
      <c r="X92">
        <v>9.4903116516666604</v>
      </c>
      <c r="Y92">
        <v>9.4618666875000006</v>
      </c>
      <c r="Z92">
        <v>8.9767661269999994</v>
      </c>
      <c r="AA92">
        <v>8.9658736875000002</v>
      </c>
      <c r="AB92">
        <v>8.3584198080000007</v>
      </c>
      <c r="AC92">
        <v>7.9376848199999896</v>
      </c>
      <c r="AD92">
        <v>7.7119124399999999</v>
      </c>
      <c r="AE92">
        <v>7.7117136075000001</v>
      </c>
      <c r="AF92">
        <v>7.6295514416666599</v>
      </c>
    </row>
    <row r="93" spans="1:32" x14ac:dyDescent="0.3">
      <c r="A93">
        <v>91</v>
      </c>
      <c r="B93" t="s">
        <v>31</v>
      </c>
      <c r="C93">
        <v>2018</v>
      </c>
      <c r="D93">
        <v>218</v>
      </c>
      <c r="E93">
        <v>91</v>
      </c>
      <c r="F93">
        <v>0.52752293577981602</v>
      </c>
      <c r="G93">
        <v>0.42</v>
      </c>
      <c r="H93">
        <v>2</v>
      </c>
      <c r="I93">
        <v>0.16</v>
      </c>
      <c r="J93">
        <v>0.94</v>
      </c>
      <c r="K93">
        <v>1</v>
      </c>
      <c r="L93">
        <v>8</v>
      </c>
      <c r="M93" t="s">
        <v>49</v>
      </c>
      <c r="N93" t="s">
        <v>45</v>
      </c>
      <c r="O93" t="s">
        <v>102</v>
      </c>
      <c r="P93" t="s">
        <v>77</v>
      </c>
      <c r="Q93" t="s">
        <v>44</v>
      </c>
      <c r="R93" t="s">
        <v>39</v>
      </c>
      <c r="S93" t="s">
        <v>54</v>
      </c>
      <c r="T93" t="s">
        <v>68</v>
      </c>
      <c r="U93" t="s">
        <v>86</v>
      </c>
      <c r="V93" t="s">
        <v>32</v>
      </c>
      <c r="W93">
        <v>6.3942193459999901</v>
      </c>
      <c r="X93">
        <v>5.8414000749999904</v>
      </c>
      <c r="Y93">
        <v>5.6280914549999999</v>
      </c>
      <c r="Z93">
        <v>5.4140901413333298</v>
      </c>
      <c r="AA93">
        <v>5.3385621612499996</v>
      </c>
      <c r="AB93">
        <v>5.1379504842857102</v>
      </c>
      <c r="AC93">
        <v>5.06473717692307</v>
      </c>
      <c r="AD93">
        <v>4.9769626283333297</v>
      </c>
      <c r="AE93">
        <v>4.8929466657142804</v>
      </c>
      <c r="AF93">
        <v>4.8797063295237999</v>
      </c>
    </row>
    <row r="94" spans="1:32" x14ac:dyDescent="0.3">
      <c r="A94">
        <v>92</v>
      </c>
      <c r="B94" t="s">
        <v>31</v>
      </c>
      <c r="C94">
        <v>2018</v>
      </c>
      <c r="D94">
        <v>218</v>
      </c>
      <c r="E94">
        <v>92</v>
      </c>
      <c r="F94">
        <v>0.48623853211009099</v>
      </c>
      <c r="G94">
        <v>0.74</v>
      </c>
      <c r="H94">
        <v>4</v>
      </c>
      <c r="I94">
        <v>0.42</v>
      </c>
      <c r="J94">
        <v>0.76</v>
      </c>
      <c r="K94">
        <v>0.36</v>
      </c>
      <c r="L94">
        <v>2</v>
      </c>
      <c r="M94" t="s">
        <v>42</v>
      </c>
      <c r="N94" t="s">
        <v>33</v>
      </c>
      <c r="O94" t="s">
        <v>70</v>
      </c>
      <c r="P94" t="s">
        <v>68</v>
      </c>
      <c r="Q94" t="s">
        <v>64</v>
      </c>
      <c r="R94" t="s">
        <v>49</v>
      </c>
      <c r="S94" t="s">
        <v>36</v>
      </c>
      <c r="T94" t="s">
        <v>51</v>
      </c>
      <c r="U94" t="s">
        <v>45</v>
      </c>
      <c r="V94" t="s">
        <v>85</v>
      </c>
      <c r="W94">
        <v>5.2055938399999997</v>
      </c>
      <c r="X94">
        <v>4.4819312604666601</v>
      </c>
      <c r="Y94">
        <v>4.4374295525624996</v>
      </c>
      <c r="Z94">
        <v>4.3311298205294104</v>
      </c>
      <c r="AA94">
        <v>4.1208565267599999</v>
      </c>
      <c r="AB94">
        <v>4.0705011662999997</v>
      </c>
      <c r="AC94">
        <v>4.0250092385714202</v>
      </c>
      <c r="AD94">
        <v>3.9818491148333299</v>
      </c>
      <c r="AE94">
        <v>3.9774911292500001</v>
      </c>
      <c r="AF94">
        <v>3.9406607358999999</v>
      </c>
    </row>
    <row r="95" spans="1:32" x14ac:dyDescent="0.3">
      <c r="A95">
        <v>93</v>
      </c>
      <c r="B95" t="s">
        <v>31</v>
      </c>
      <c r="C95">
        <v>2018</v>
      </c>
      <c r="D95">
        <v>218</v>
      </c>
      <c r="E95">
        <v>93</v>
      </c>
      <c r="F95">
        <v>0.55045871559632997</v>
      </c>
      <c r="G95">
        <v>0.64</v>
      </c>
      <c r="H95">
        <v>2</v>
      </c>
      <c r="I95">
        <v>0.24</v>
      </c>
      <c r="J95">
        <v>0.56000000000000005</v>
      </c>
      <c r="K95">
        <v>0.36</v>
      </c>
      <c r="L95">
        <v>4</v>
      </c>
      <c r="M95" t="s">
        <v>43</v>
      </c>
      <c r="N95" t="s">
        <v>64</v>
      </c>
      <c r="O95" t="s">
        <v>63</v>
      </c>
      <c r="P95" t="s">
        <v>45</v>
      </c>
      <c r="Q95" t="s">
        <v>98</v>
      </c>
      <c r="R95" t="s">
        <v>107</v>
      </c>
      <c r="S95" t="s">
        <v>42</v>
      </c>
      <c r="T95" t="s">
        <v>104</v>
      </c>
      <c r="U95" t="s">
        <v>49</v>
      </c>
      <c r="V95" t="s">
        <v>95</v>
      </c>
      <c r="W95">
        <v>15.9532366</v>
      </c>
      <c r="X95">
        <v>12.78339435</v>
      </c>
      <c r="Y95">
        <v>12.1244357333333</v>
      </c>
      <c r="Z95">
        <v>11.6116812025</v>
      </c>
      <c r="AA95">
        <v>11.5523148</v>
      </c>
      <c r="AB95">
        <v>11.402881600000001</v>
      </c>
      <c r="AC95">
        <v>11.2925354633333</v>
      </c>
      <c r="AD95">
        <v>10.849805345</v>
      </c>
      <c r="AE95">
        <v>10.454911510000001</v>
      </c>
      <c r="AF95">
        <v>10.0474596</v>
      </c>
    </row>
    <row r="96" spans="1:32" x14ac:dyDescent="0.3">
      <c r="A96">
        <v>94</v>
      </c>
      <c r="B96" t="s">
        <v>31</v>
      </c>
      <c r="C96">
        <v>2018</v>
      </c>
      <c r="D96">
        <v>218</v>
      </c>
      <c r="E96">
        <v>94</v>
      </c>
      <c r="F96">
        <v>0.55963302752293498</v>
      </c>
      <c r="G96">
        <v>0.18</v>
      </c>
      <c r="H96">
        <v>2</v>
      </c>
      <c r="I96">
        <v>0.22</v>
      </c>
      <c r="J96">
        <v>0.54</v>
      </c>
      <c r="K96">
        <v>0.48</v>
      </c>
      <c r="L96">
        <v>6</v>
      </c>
      <c r="M96" t="s">
        <v>52</v>
      </c>
      <c r="N96" t="s">
        <v>32</v>
      </c>
      <c r="O96" t="s">
        <v>49</v>
      </c>
      <c r="P96" t="s">
        <v>54</v>
      </c>
      <c r="Q96" t="s">
        <v>63</v>
      </c>
      <c r="R96" t="s">
        <v>41</v>
      </c>
      <c r="S96" t="s">
        <v>86</v>
      </c>
      <c r="T96" t="s">
        <v>57</v>
      </c>
      <c r="U96" t="s">
        <v>36</v>
      </c>
      <c r="V96" t="s">
        <v>68</v>
      </c>
      <c r="W96">
        <v>15.483346900000001</v>
      </c>
      <c r="X96">
        <v>12.272536219999999</v>
      </c>
      <c r="Y96">
        <v>12.205133743333301</v>
      </c>
      <c r="Z96">
        <v>11.718667050000001</v>
      </c>
      <c r="AA96">
        <v>11.634566289999899</v>
      </c>
      <c r="AB96">
        <v>10.6537547266666</v>
      </c>
      <c r="AC96">
        <v>9.7773761599999993</v>
      </c>
      <c r="AD96">
        <v>9.5725110774999997</v>
      </c>
      <c r="AE96">
        <v>9.4904514449999997</v>
      </c>
      <c r="AF96">
        <v>9.3944386842857099</v>
      </c>
    </row>
    <row r="97" spans="1:32" x14ac:dyDescent="0.3">
      <c r="A97">
        <v>95</v>
      </c>
      <c r="B97" t="s">
        <v>31</v>
      </c>
      <c r="C97">
        <v>2018</v>
      </c>
      <c r="D97">
        <v>218</v>
      </c>
      <c r="E97">
        <v>95</v>
      </c>
      <c r="F97">
        <v>0.53669724770642202</v>
      </c>
      <c r="G97">
        <v>0.12</v>
      </c>
      <c r="H97">
        <v>5</v>
      </c>
      <c r="I97">
        <v>0.14000000000000001</v>
      </c>
      <c r="J97">
        <v>0.48</v>
      </c>
      <c r="K97">
        <v>0.9</v>
      </c>
      <c r="L97">
        <v>9</v>
      </c>
      <c r="M97" t="s">
        <v>42</v>
      </c>
      <c r="N97" t="s">
        <v>45</v>
      </c>
      <c r="O97" t="s">
        <v>49</v>
      </c>
      <c r="P97" t="s">
        <v>52</v>
      </c>
      <c r="Q97" t="s">
        <v>32</v>
      </c>
      <c r="R97" t="s">
        <v>47</v>
      </c>
      <c r="S97" t="s">
        <v>41</v>
      </c>
      <c r="T97" t="s">
        <v>57</v>
      </c>
      <c r="U97" t="s">
        <v>65</v>
      </c>
      <c r="V97" t="s">
        <v>60</v>
      </c>
      <c r="W97">
        <v>5.0542646467857102</v>
      </c>
      <c r="X97">
        <v>4.9346328707407396</v>
      </c>
      <c r="Y97">
        <v>4.8906163115999997</v>
      </c>
      <c r="Z97">
        <v>4.8410675834285701</v>
      </c>
      <c r="AA97">
        <v>4.7906507877777704</v>
      </c>
      <c r="AB97">
        <v>4.7595100343999999</v>
      </c>
      <c r="AC97">
        <v>4.64375261763157</v>
      </c>
      <c r="AD97">
        <v>4.6368271418421001</v>
      </c>
      <c r="AE97">
        <v>4.5830432145454498</v>
      </c>
      <c r="AF97">
        <v>4.5729718260869499</v>
      </c>
    </row>
    <row r="98" spans="1:32" x14ac:dyDescent="0.3">
      <c r="A98">
        <v>96</v>
      </c>
      <c r="B98" t="s">
        <v>31</v>
      </c>
      <c r="C98">
        <v>2018</v>
      </c>
      <c r="D98">
        <v>218</v>
      </c>
      <c r="E98">
        <v>96</v>
      </c>
      <c r="F98">
        <v>0.53211009174311896</v>
      </c>
      <c r="G98">
        <v>0.42</v>
      </c>
      <c r="H98">
        <v>1</v>
      </c>
      <c r="I98">
        <v>0.9</v>
      </c>
      <c r="J98">
        <v>0.82</v>
      </c>
      <c r="K98">
        <v>0.2</v>
      </c>
      <c r="L98">
        <v>9</v>
      </c>
      <c r="M98" t="s">
        <v>44</v>
      </c>
      <c r="N98" t="s">
        <v>52</v>
      </c>
      <c r="O98" t="s">
        <v>43</v>
      </c>
      <c r="P98" t="s">
        <v>106</v>
      </c>
      <c r="Q98" t="s">
        <v>32</v>
      </c>
      <c r="R98" t="s">
        <v>41</v>
      </c>
      <c r="S98" t="s">
        <v>66</v>
      </c>
      <c r="T98" t="s">
        <v>33</v>
      </c>
      <c r="U98" t="s">
        <v>53</v>
      </c>
      <c r="V98" t="s">
        <v>48</v>
      </c>
      <c r="W98">
        <v>19.0303535</v>
      </c>
      <c r="X98">
        <v>17.446678200000001</v>
      </c>
      <c r="Y98">
        <v>16.433481199999999</v>
      </c>
      <c r="Z98">
        <v>13.9915743</v>
      </c>
      <c r="AA98">
        <v>13.790068272499999</v>
      </c>
      <c r="AB98">
        <v>13.4423704</v>
      </c>
      <c r="AC98">
        <v>12.884650199999999</v>
      </c>
      <c r="AD98">
        <v>12.0541801</v>
      </c>
      <c r="AE98">
        <v>11.4063116633333</v>
      </c>
      <c r="AF98">
        <v>11.383069039999899</v>
      </c>
    </row>
    <row r="99" spans="1:32" x14ac:dyDescent="0.3">
      <c r="A99">
        <v>97</v>
      </c>
      <c r="B99" t="s">
        <v>31</v>
      </c>
      <c r="C99">
        <v>2018</v>
      </c>
      <c r="D99">
        <v>218</v>
      </c>
      <c r="E99">
        <v>97</v>
      </c>
      <c r="F99">
        <v>0.52752293577981602</v>
      </c>
      <c r="G99">
        <v>0.26</v>
      </c>
      <c r="H99">
        <v>3</v>
      </c>
      <c r="I99">
        <v>0.76</v>
      </c>
      <c r="J99">
        <v>1</v>
      </c>
      <c r="K99">
        <v>0.72</v>
      </c>
      <c r="L99">
        <v>9</v>
      </c>
      <c r="M99" t="s">
        <v>42</v>
      </c>
      <c r="N99" t="s">
        <v>32</v>
      </c>
      <c r="O99" t="s">
        <v>67</v>
      </c>
      <c r="P99" t="s">
        <v>107</v>
      </c>
      <c r="Q99" t="s">
        <v>102</v>
      </c>
      <c r="R99" t="s">
        <v>74</v>
      </c>
      <c r="S99" t="s">
        <v>54</v>
      </c>
      <c r="T99" t="s">
        <v>44</v>
      </c>
      <c r="U99" t="s">
        <v>47</v>
      </c>
      <c r="V99" t="s">
        <v>63</v>
      </c>
      <c r="W99">
        <v>9.6759766887499996</v>
      </c>
      <c r="X99">
        <v>9.3251314108333307</v>
      </c>
      <c r="Y99">
        <v>9.1565873999999994</v>
      </c>
      <c r="Z99">
        <v>8.5825473199999998</v>
      </c>
      <c r="AA99">
        <v>8.5247239219999997</v>
      </c>
      <c r="AB99">
        <v>8.4026127420000005</v>
      </c>
      <c r="AC99">
        <v>8.3488590066666593</v>
      </c>
      <c r="AD99">
        <v>8.3201171439999992</v>
      </c>
      <c r="AE99">
        <v>8.3160930262499999</v>
      </c>
      <c r="AF99">
        <v>7.86296207</v>
      </c>
    </row>
    <row r="100" spans="1:32" x14ac:dyDescent="0.3">
      <c r="A100">
        <v>98</v>
      </c>
      <c r="B100" t="s">
        <v>31</v>
      </c>
      <c r="C100">
        <v>2018</v>
      </c>
      <c r="D100">
        <v>218</v>
      </c>
      <c r="E100">
        <v>98</v>
      </c>
      <c r="F100">
        <v>0.58256880733944905</v>
      </c>
      <c r="G100">
        <v>0.1</v>
      </c>
      <c r="H100">
        <v>2</v>
      </c>
      <c r="I100">
        <v>0.64</v>
      </c>
      <c r="J100">
        <v>0.62</v>
      </c>
      <c r="K100">
        <v>0.36</v>
      </c>
      <c r="L100">
        <v>10</v>
      </c>
      <c r="M100" t="s">
        <v>54</v>
      </c>
      <c r="N100" t="s">
        <v>32</v>
      </c>
      <c r="O100" t="s">
        <v>75</v>
      </c>
      <c r="P100" t="s">
        <v>39</v>
      </c>
      <c r="Q100" t="s">
        <v>92</v>
      </c>
      <c r="R100" t="s">
        <v>48</v>
      </c>
      <c r="S100" t="s">
        <v>86</v>
      </c>
      <c r="T100" t="s">
        <v>68</v>
      </c>
      <c r="U100" t="s">
        <v>49</v>
      </c>
      <c r="V100" t="s">
        <v>42</v>
      </c>
      <c r="W100">
        <v>16.210489299999999</v>
      </c>
      <c r="X100">
        <v>14.755981769</v>
      </c>
      <c r="Y100">
        <v>13.9588634775</v>
      </c>
      <c r="Z100">
        <v>13.036366715</v>
      </c>
      <c r="AA100">
        <v>12.637041999999999</v>
      </c>
      <c r="AB100">
        <v>12.249535357999999</v>
      </c>
      <c r="AC100">
        <v>12.0720949</v>
      </c>
      <c r="AD100">
        <v>11.9591333</v>
      </c>
      <c r="AE100">
        <v>11.93561396</v>
      </c>
      <c r="AF100">
        <v>11.736945370000001</v>
      </c>
    </row>
    <row r="101" spans="1:32" x14ac:dyDescent="0.3">
      <c r="A101">
        <v>99</v>
      </c>
      <c r="B101" t="s">
        <v>31</v>
      </c>
      <c r="C101">
        <v>2018</v>
      </c>
      <c r="D101">
        <v>218</v>
      </c>
      <c r="E101">
        <v>99</v>
      </c>
      <c r="F101">
        <v>0.55963302752293498</v>
      </c>
      <c r="G101">
        <v>0.08</v>
      </c>
      <c r="H101">
        <v>6</v>
      </c>
      <c r="I101">
        <v>0.46</v>
      </c>
      <c r="J101">
        <v>0.1</v>
      </c>
      <c r="K101">
        <v>0.9</v>
      </c>
      <c r="L101">
        <v>5</v>
      </c>
      <c r="M101" t="s">
        <v>84</v>
      </c>
      <c r="N101" t="s">
        <v>62</v>
      </c>
      <c r="O101" t="s">
        <v>42</v>
      </c>
      <c r="P101" t="s">
        <v>32</v>
      </c>
      <c r="Q101" t="s">
        <v>91</v>
      </c>
      <c r="R101" t="s">
        <v>68</v>
      </c>
      <c r="S101" t="s">
        <v>92</v>
      </c>
      <c r="T101" t="s">
        <v>53</v>
      </c>
      <c r="U101" t="s">
        <v>48</v>
      </c>
      <c r="V101" t="s">
        <v>108</v>
      </c>
      <c r="W101">
        <v>9.4502337099999991</v>
      </c>
      <c r="X101">
        <v>8.5384326119999994</v>
      </c>
      <c r="Y101">
        <v>8.4819321062499995</v>
      </c>
      <c r="Z101">
        <v>8.3851909628571395</v>
      </c>
      <c r="AA101">
        <v>8.3791419850000004</v>
      </c>
      <c r="AB101">
        <v>8.3618065700000006</v>
      </c>
      <c r="AC101">
        <v>7.8871710779999997</v>
      </c>
      <c r="AD101">
        <v>7.7872369837499997</v>
      </c>
      <c r="AE101">
        <v>7.7729540181249996</v>
      </c>
      <c r="AF101">
        <v>7.7075186759999896</v>
      </c>
    </row>
    <row r="106" spans="1:32" x14ac:dyDescent="0.3">
      <c r="A106">
        <v>100</v>
      </c>
      <c r="B106" t="s">
        <v>31</v>
      </c>
      <c r="C106">
        <v>2017</v>
      </c>
      <c r="D106">
        <v>221</v>
      </c>
      <c r="E106">
        <v>0</v>
      </c>
      <c r="F106">
        <v>0.58371040723981904</v>
      </c>
      <c r="G106">
        <v>0.18</v>
      </c>
      <c r="H106">
        <v>3</v>
      </c>
      <c r="I106">
        <v>0.26</v>
      </c>
      <c r="J106">
        <v>0.68</v>
      </c>
      <c r="K106">
        <v>0.04</v>
      </c>
      <c r="L106">
        <v>9</v>
      </c>
      <c r="M106" t="s">
        <v>32</v>
      </c>
      <c r="N106" t="s">
        <v>42</v>
      </c>
      <c r="O106" t="s">
        <v>104</v>
      </c>
      <c r="P106" t="s">
        <v>45</v>
      </c>
      <c r="Q106" t="s">
        <v>48</v>
      </c>
      <c r="R106" t="s">
        <v>81</v>
      </c>
      <c r="S106" t="s">
        <v>94</v>
      </c>
      <c r="T106" t="s">
        <v>68</v>
      </c>
      <c r="U106" t="s">
        <v>49</v>
      </c>
      <c r="V106" t="s">
        <v>108</v>
      </c>
      <c r="W106">
        <v>9.2261258974999993</v>
      </c>
      <c r="X106">
        <v>8.1209520208333306</v>
      </c>
      <c r="Y106">
        <v>8.0049697940000009</v>
      </c>
      <c r="Z106">
        <v>8.0019728279285705</v>
      </c>
      <c r="AA106">
        <v>7.5920550839999903</v>
      </c>
      <c r="AB106">
        <v>7.5329803757142804</v>
      </c>
      <c r="AC106">
        <v>7.471923125</v>
      </c>
      <c r="AD106">
        <v>7.3422501479999998</v>
      </c>
      <c r="AE106">
        <v>7.29618724416666</v>
      </c>
      <c r="AF106">
        <v>7.1735603339999896</v>
      </c>
    </row>
    <row r="107" spans="1:32" x14ac:dyDescent="0.3">
      <c r="A107">
        <v>101</v>
      </c>
      <c r="B107" t="s">
        <v>31</v>
      </c>
      <c r="C107">
        <v>2017</v>
      </c>
      <c r="D107">
        <v>221</v>
      </c>
      <c r="E107">
        <v>1</v>
      </c>
      <c r="F107">
        <v>0.50678733031674195</v>
      </c>
      <c r="G107">
        <v>0.26</v>
      </c>
      <c r="H107">
        <v>2</v>
      </c>
      <c r="I107">
        <v>0.74</v>
      </c>
      <c r="J107">
        <v>0.84</v>
      </c>
      <c r="K107">
        <v>0.5</v>
      </c>
      <c r="L107">
        <v>10</v>
      </c>
      <c r="M107" t="s">
        <v>32</v>
      </c>
      <c r="N107" t="s">
        <v>42</v>
      </c>
      <c r="O107" t="s">
        <v>107</v>
      </c>
      <c r="P107" t="s">
        <v>58</v>
      </c>
      <c r="Q107" t="s">
        <v>109</v>
      </c>
      <c r="R107" t="s">
        <v>45</v>
      </c>
      <c r="S107" t="s">
        <v>47</v>
      </c>
      <c r="T107" t="s">
        <v>39</v>
      </c>
      <c r="U107" t="s">
        <v>74</v>
      </c>
      <c r="V107" t="s">
        <v>37</v>
      </c>
      <c r="W107">
        <v>13.509531129999999</v>
      </c>
      <c r="X107">
        <v>12.897601105</v>
      </c>
      <c r="Y107">
        <v>12.67636443</v>
      </c>
      <c r="Z107">
        <v>11.4550734</v>
      </c>
      <c r="AA107">
        <v>10.278469100000001</v>
      </c>
      <c r="AB107">
        <v>9.4243433799999998</v>
      </c>
      <c r="AC107">
        <v>9.3824265100000002</v>
      </c>
      <c r="AD107">
        <v>8.9933566959999993</v>
      </c>
      <c r="AE107">
        <v>8.8067628433333294</v>
      </c>
      <c r="AF107">
        <v>8.7719413700000004</v>
      </c>
    </row>
    <row r="108" spans="1:32" x14ac:dyDescent="0.3">
      <c r="A108">
        <v>102</v>
      </c>
      <c r="B108" t="s">
        <v>31</v>
      </c>
      <c r="C108">
        <v>2017</v>
      </c>
      <c r="D108">
        <v>221</v>
      </c>
      <c r="E108">
        <v>2</v>
      </c>
      <c r="F108">
        <v>0.48416289592760098</v>
      </c>
      <c r="G108">
        <v>0.08</v>
      </c>
      <c r="H108">
        <v>3</v>
      </c>
      <c r="I108">
        <v>0.92</v>
      </c>
      <c r="J108">
        <v>0.78</v>
      </c>
      <c r="K108">
        <v>0.3</v>
      </c>
      <c r="L108">
        <v>0</v>
      </c>
      <c r="M108" t="s">
        <v>63</v>
      </c>
      <c r="N108" t="s">
        <v>110</v>
      </c>
      <c r="O108" t="s">
        <v>32</v>
      </c>
      <c r="P108" t="s">
        <v>39</v>
      </c>
      <c r="Q108" t="s">
        <v>45</v>
      </c>
      <c r="R108" t="s">
        <v>42</v>
      </c>
      <c r="S108" t="s">
        <v>49</v>
      </c>
      <c r="T108" t="s">
        <v>44</v>
      </c>
      <c r="U108" t="s">
        <v>107</v>
      </c>
      <c r="V108" t="s">
        <v>48</v>
      </c>
      <c r="W108">
        <v>10.451469612</v>
      </c>
      <c r="X108">
        <v>10.20420939625</v>
      </c>
      <c r="Y108">
        <v>9.9516886284999906</v>
      </c>
      <c r="Z108">
        <v>8.8831879325000003</v>
      </c>
      <c r="AA108">
        <v>8.7874138596153806</v>
      </c>
      <c r="AB108">
        <v>8.6753989966666598</v>
      </c>
      <c r="AC108">
        <v>8.5413086531818099</v>
      </c>
      <c r="AD108">
        <v>7.9516798288235204</v>
      </c>
      <c r="AE108">
        <v>7.8505764799999902</v>
      </c>
      <c r="AF108">
        <v>7.7768674217646998</v>
      </c>
    </row>
    <row r="109" spans="1:32" x14ac:dyDescent="0.3">
      <c r="A109">
        <v>103</v>
      </c>
      <c r="B109" t="s">
        <v>31</v>
      </c>
      <c r="C109">
        <v>2017</v>
      </c>
      <c r="D109">
        <v>221</v>
      </c>
      <c r="E109">
        <v>3</v>
      </c>
      <c r="F109">
        <v>0.50678733031674195</v>
      </c>
      <c r="G109">
        <v>0.14000000000000001</v>
      </c>
      <c r="H109">
        <v>2</v>
      </c>
      <c r="I109">
        <v>0.18</v>
      </c>
      <c r="J109">
        <v>0.76</v>
      </c>
      <c r="K109">
        <v>0.38</v>
      </c>
      <c r="L109">
        <v>0</v>
      </c>
      <c r="M109" t="s">
        <v>55</v>
      </c>
      <c r="N109" t="s">
        <v>63</v>
      </c>
      <c r="O109" t="s">
        <v>77</v>
      </c>
      <c r="P109" t="s">
        <v>32</v>
      </c>
      <c r="Q109" t="s">
        <v>45</v>
      </c>
      <c r="R109" t="s">
        <v>106</v>
      </c>
      <c r="S109" t="s">
        <v>34</v>
      </c>
      <c r="T109" t="s">
        <v>47</v>
      </c>
      <c r="U109" t="s">
        <v>107</v>
      </c>
      <c r="V109" t="s">
        <v>42</v>
      </c>
      <c r="W109">
        <v>11.9816646499999</v>
      </c>
      <c r="X109">
        <v>11.868481405000001</v>
      </c>
      <c r="Y109">
        <v>11.65078639</v>
      </c>
      <c r="Z109">
        <v>11.006851119999901</v>
      </c>
      <c r="AA109">
        <v>10.5088025599999</v>
      </c>
      <c r="AB109">
        <v>10.4028759</v>
      </c>
      <c r="AC109">
        <v>9.9919511500000002</v>
      </c>
      <c r="AD109">
        <v>9.3740215300000003</v>
      </c>
      <c r="AE109">
        <v>9.34678364799999</v>
      </c>
      <c r="AF109">
        <v>9.33521373833333</v>
      </c>
    </row>
    <row r="110" spans="1:32" x14ac:dyDescent="0.3">
      <c r="A110">
        <v>104</v>
      </c>
      <c r="B110" t="s">
        <v>31</v>
      </c>
      <c r="C110">
        <v>2017</v>
      </c>
      <c r="D110">
        <v>221</v>
      </c>
      <c r="E110">
        <v>4</v>
      </c>
      <c r="F110">
        <v>0.49773755656108598</v>
      </c>
      <c r="G110">
        <v>0.36</v>
      </c>
      <c r="H110">
        <v>1</v>
      </c>
      <c r="I110">
        <v>0.28000000000000003</v>
      </c>
      <c r="J110">
        <v>0.64</v>
      </c>
      <c r="K110">
        <v>0.44</v>
      </c>
      <c r="L110">
        <v>4</v>
      </c>
      <c r="M110" t="s">
        <v>42</v>
      </c>
      <c r="N110" t="s">
        <v>36</v>
      </c>
      <c r="O110" t="s">
        <v>111</v>
      </c>
      <c r="P110" t="s">
        <v>99</v>
      </c>
      <c r="Q110" t="s">
        <v>32</v>
      </c>
      <c r="R110" t="s">
        <v>72</v>
      </c>
      <c r="S110" t="s">
        <v>90</v>
      </c>
      <c r="T110" t="s">
        <v>77</v>
      </c>
      <c r="U110" t="s">
        <v>102</v>
      </c>
      <c r="V110" t="s">
        <v>49</v>
      </c>
      <c r="W110">
        <v>16.909944500000002</v>
      </c>
      <c r="X110">
        <v>14.182599099999999</v>
      </c>
      <c r="Y110">
        <v>13.905109400000001</v>
      </c>
      <c r="Z110">
        <v>13.0204811</v>
      </c>
      <c r="AA110">
        <v>12.805848109999999</v>
      </c>
      <c r="AB110">
        <v>12.692243099999899</v>
      </c>
      <c r="AC110">
        <v>12.534594500000001</v>
      </c>
      <c r="AD110">
        <v>12.406513049999999</v>
      </c>
      <c r="AE110">
        <v>12.3754673</v>
      </c>
      <c r="AF110">
        <v>12.1192486866666</v>
      </c>
    </row>
    <row r="111" spans="1:32" x14ac:dyDescent="0.3">
      <c r="A111">
        <v>105</v>
      </c>
      <c r="B111" t="s">
        <v>31</v>
      </c>
      <c r="C111">
        <v>2017</v>
      </c>
      <c r="D111">
        <v>221</v>
      </c>
      <c r="E111">
        <v>5</v>
      </c>
      <c r="F111">
        <v>0.493212669683257</v>
      </c>
      <c r="G111">
        <v>0.02</v>
      </c>
      <c r="H111">
        <v>4</v>
      </c>
      <c r="I111">
        <v>0.86</v>
      </c>
      <c r="J111">
        <v>0.24</v>
      </c>
      <c r="K111">
        <v>0.64</v>
      </c>
      <c r="L111">
        <v>7</v>
      </c>
      <c r="M111" t="s">
        <v>83</v>
      </c>
      <c r="N111" t="s">
        <v>58</v>
      </c>
      <c r="O111" t="s">
        <v>42</v>
      </c>
      <c r="P111" t="s">
        <v>32</v>
      </c>
      <c r="Q111" t="s">
        <v>48</v>
      </c>
      <c r="R111" t="s">
        <v>81</v>
      </c>
      <c r="S111" t="s">
        <v>92</v>
      </c>
      <c r="T111" t="s">
        <v>44</v>
      </c>
      <c r="U111" t="s">
        <v>85</v>
      </c>
      <c r="V111" t="s">
        <v>49</v>
      </c>
      <c r="W111">
        <v>11.723691502727201</v>
      </c>
      <c r="X111">
        <v>11.382508908571401</v>
      </c>
      <c r="Y111">
        <v>11.1070692</v>
      </c>
      <c r="Z111">
        <v>10.7095506848484</v>
      </c>
      <c r="AA111">
        <v>10.109910014375</v>
      </c>
      <c r="AB111">
        <v>10.076552524285701</v>
      </c>
      <c r="AC111">
        <v>10.046829807142799</v>
      </c>
      <c r="AD111">
        <v>10.021473452</v>
      </c>
      <c r="AE111">
        <v>10.0160581832</v>
      </c>
      <c r="AF111">
        <v>9.9802480337499997</v>
      </c>
    </row>
    <row r="112" spans="1:32" x14ac:dyDescent="0.3">
      <c r="A112">
        <v>106</v>
      </c>
      <c r="B112" t="s">
        <v>31</v>
      </c>
      <c r="C112">
        <v>2017</v>
      </c>
      <c r="D112">
        <v>221</v>
      </c>
      <c r="E112">
        <v>6</v>
      </c>
      <c r="F112">
        <v>0.48416289592760098</v>
      </c>
      <c r="G112">
        <v>0.04</v>
      </c>
      <c r="H112">
        <v>10</v>
      </c>
      <c r="I112">
        <v>0.52</v>
      </c>
      <c r="J112">
        <v>0.88</v>
      </c>
      <c r="K112">
        <v>0.16</v>
      </c>
      <c r="L112">
        <v>2</v>
      </c>
      <c r="M112" t="s">
        <v>32</v>
      </c>
      <c r="N112" t="s">
        <v>42</v>
      </c>
      <c r="O112" t="s">
        <v>45</v>
      </c>
      <c r="P112" t="s">
        <v>50</v>
      </c>
      <c r="Q112" t="s">
        <v>48</v>
      </c>
      <c r="R112" t="s">
        <v>49</v>
      </c>
      <c r="S112" t="s">
        <v>37</v>
      </c>
      <c r="T112" t="s">
        <v>44</v>
      </c>
      <c r="U112" t="s">
        <v>72</v>
      </c>
      <c r="V112" t="s">
        <v>81</v>
      </c>
      <c r="W112">
        <v>4.1360395936347301</v>
      </c>
      <c r="X112">
        <v>3.7638661329055099</v>
      </c>
      <c r="Y112">
        <v>3.5553621030718499</v>
      </c>
      <c r="Z112">
        <v>3.5482101792127598</v>
      </c>
      <c r="AA112">
        <v>3.4673805814417098</v>
      </c>
      <c r="AB112">
        <v>3.3582282568636299</v>
      </c>
      <c r="AC112">
        <v>3.2373078989918</v>
      </c>
      <c r="AD112">
        <v>3.2293057094344699</v>
      </c>
      <c r="AE112">
        <v>3.2143768728405799</v>
      </c>
      <c r="AF112">
        <v>3.1786336820613998</v>
      </c>
    </row>
    <row r="113" spans="1:32" x14ac:dyDescent="0.3">
      <c r="A113">
        <v>107</v>
      </c>
      <c r="B113" t="s">
        <v>31</v>
      </c>
      <c r="C113">
        <v>2017</v>
      </c>
      <c r="D113">
        <v>221</v>
      </c>
      <c r="E113">
        <v>7</v>
      </c>
      <c r="F113">
        <v>0.48868778280542902</v>
      </c>
      <c r="G113">
        <v>0.48</v>
      </c>
      <c r="H113">
        <v>2</v>
      </c>
      <c r="I113">
        <v>0.56000000000000005</v>
      </c>
      <c r="J113">
        <v>1</v>
      </c>
      <c r="K113">
        <v>0.3</v>
      </c>
      <c r="L113">
        <v>3</v>
      </c>
      <c r="M113" t="s">
        <v>32</v>
      </c>
      <c r="N113" t="s">
        <v>44</v>
      </c>
      <c r="O113" t="s">
        <v>45</v>
      </c>
      <c r="P113" t="s">
        <v>76</v>
      </c>
      <c r="Q113" t="s">
        <v>57</v>
      </c>
      <c r="R113" t="s">
        <v>42</v>
      </c>
      <c r="S113" t="s">
        <v>65</v>
      </c>
      <c r="T113" t="s">
        <v>82</v>
      </c>
      <c r="U113" t="s">
        <v>109</v>
      </c>
      <c r="V113" t="s">
        <v>86</v>
      </c>
      <c r="W113">
        <v>18.683935873333301</v>
      </c>
      <c r="X113">
        <v>13.470932339999999</v>
      </c>
      <c r="Y113">
        <v>9.4626555450000005</v>
      </c>
      <c r="Z113">
        <v>8.9032115899999997</v>
      </c>
      <c r="AA113">
        <v>8.5530441557142804</v>
      </c>
      <c r="AB113">
        <v>8.5104045774999992</v>
      </c>
      <c r="AC113">
        <v>7.7513895033333302</v>
      </c>
      <c r="AD113">
        <v>7.5499715800000002</v>
      </c>
      <c r="AE113">
        <v>7.5247821879999899</v>
      </c>
      <c r="AF113">
        <v>7.4695584850000003</v>
      </c>
    </row>
    <row r="114" spans="1:32" x14ac:dyDescent="0.3">
      <c r="A114">
        <v>108</v>
      </c>
      <c r="B114" t="s">
        <v>31</v>
      </c>
      <c r="C114">
        <v>2017</v>
      </c>
      <c r="D114">
        <v>221</v>
      </c>
      <c r="E114">
        <v>8</v>
      </c>
      <c r="F114">
        <v>0.52488687782805399</v>
      </c>
      <c r="G114">
        <v>0.32</v>
      </c>
      <c r="H114">
        <v>3</v>
      </c>
      <c r="I114">
        <v>1</v>
      </c>
      <c r="J114">
        <v>0.98</v>
      </c>
      <c r="K114">
        <v>0.16</v>
      </c>
      <c r="L114">
        <v>7</v>
      </c>
      <c r="M114" t="s">
        <v>32</v>
      </c>
      <c r="N114" t="s">
        <v>42</v>
      </c>
      <c r="O114" t="s">
        <v>98</v>
      </c>
      <c r="P114" t="s">
        <v>73</v>
      </c>
      <c r="Q114" t="s">
        <v>45</v>
      </c>
      <c r="R114" t="s">
        <v>44</v>
      </c>
      <c r="S114" t="s">
        <v>47</v>
      </c>
      <c r="T114" t="s">
        <v>106</v>
      </c>
      <c r="U114" t="s">
        <v>94</v>
      </c>
      <c r="V114" t="s">
        <v>61</v>
      </c>
      <c r="W114">
        <v>11.1029422255555</v>
      </c>
      <c r="X114">
        <v>10.3303939633333</v>
      </c>
      <c r="Y114">
        <v>8.48577296499999</v>
      </c>
      <c r="Z114">
        <v>8.0449995950000002</v>
      </c>
      <c r="AA114">
        <v>7.7605107679999996</v>
      </c>
      <c r="AB114">
        <v>7.3473336066666599</v>
      </c>
      <c r="AC114">
        <v>7.2956872349999999</v>
      </c>
      <c r="AD114">
        <v>7.0482225400000003</v>
      </c>
      <c r="AE114">
        <v>7.0072904449999998</v>
      </c>
      <c r="AF114">
        <v>6.99062363333333</v>
      </c>
    </row>
    <row r="115" spans="1:32" x14ac:dyDescent="0.3">
      <c r="A115">
        <v>109</v>
      </c>
      <c r="B115" t="s">
        <v>31</v>
      </c>
      <c r="C115">
        <v>2017</v>
      </c>
      <c r="D115">
        <v>221</v>
      </c>
      <c r="E115">
        <v>9</v>
      </c>
      <c r="F115">
        <v>0.55656108597285003</v>
      </c>
      <c r="G115">
        <v>0.3</v>
      </c>
      <c r="H115">
        <v>4</v>
      </c>
      <c r="I115">
        <v>0.64</v>
      </c>
      <c r="J115">
        <v>0.66</v>
      </c>
      <c r="K115">
        <v>0.7</v>
      </c>
      <c r="L115">
        <v>4</v>
      </c>
      <c r="M115" t="s">
        <v>44</v>
      </c>
      <c r="N115" t="s">
        <v>58</v>
      </c>
      <c r="O115" t="s">
        <v>42</v>
      </c>
      <c r="P115" t="s">
        <v>45</v>
      </c>
      <c r="Q115" t="s">
        <v>94</v>
      </c>
      <c r="R115" t="s">
        <v>36</v>
      </c>
      <c r="S115" t="s">
        <v>62</v>
      </c>
      <c r="T115" t="s">
        <v>85</v>
      </c>
      <c r="U115" t="s">
        <v>107</v>
      </c>
      <c r="V115" t="s">
        <v>41</v>
      </c>
      <c r="W115">
        <v>6.9732172462499999</v>
      </c>
      <c r="X115">
        <v>6.7418026700000002</v>
      </c>
      <c r="Y115">
        <v>6.5334976908333298</v>
      </c>
      <c r="Z115">
        <v>6.3286939270588203</v>
      </c>
      <c r="AA115">
        <v>6.3178349733333299</v>
      </c>
      <c r="AB115">
        <v>6.2929825157142796</v>
      </c>
      <c r="AC115">
        <v>6.2004389724999998</v>
      </c>
      <c r="AD115">
        <v>6.1881790326666604</v>
      </c>
      <c r="AE115">
        <v>5.9139483537499897</v>
      </c>
      <c r="AF115">
        <v>5.6518970285714198</v>
      </c>
    </row>
    <row r="116" spans="1:32" x14ac:dyDescent="0.3">
      <c r="A116">
        <v>110</v>
      </c>
      <c r="B116" t="s">
        <v>31</v>
      </c>
      <c r="C116">
        <v>2017</v>
      </c>
      <c r="D116">
        <v>221</v>
      </c>
      <c r="E116">
        <v>10</v>
      </c>
      <c r="F116">
        <v>0.54298642533936603</v>
      </c>
      <c r="G116">
        <v>0.44</v>
      </c>
      <c r="H116">
        <v>6</v>
      </c>
      <c r="I116">
        <v>0.78</v>
      </c>
      <c r="J116">
        <v>0.96</v>
      </c>
      <c r="K116">
        <v>0.64</v>
      </c>
      <c r="L116">
        <v>4</v>
      </c>
      <c r="M116" t="s">
        <v>32</v>
      </c>
      <c r="N116" t="s">
        <v>49</v>
      </c>
      <c r="O116" t="s">
        <v>56</v>
      </c>
      <c r="P116" t="s">
        <v>54</v>
      </c>
      <c r="Q116" t="s">
        <v>72</v>
      </c>
      <c r="R116" t="s">
        <v>74</v>
      </c>
      <c r="S116" t="s">
        <v>111</v>
      </c>
      <c r="T116" t="s">
        <v>34</v>
      </c>
      <c r="U116" t="s">
        <v>63</v>
      </c>
      <c r="V116" t="s">
        <v>36</v>
      </c>
      <c r="W116">
        <v>5.8307850894210498</v>
      </c>
      <c r="X116">
        <v>5.1835127334999997</v>
      </c>
      <c r="Y116">
        <v>4.5306354452222202</v>
      </c>
      <c r="Z116">
        <v>4.3958689368333301</v>
      </c>
      <c r="AA116">
        <v>4.3936477808749999</v>
      </c>
      <c r="AB116">
        <v>4.3112884663076896</v>
      </c>
      <c r="AC116">
        <v>4.18386889977777</v>
      </c>
      <c r="AD116">
        <v>4.0605044998636304</v>
      </c>
      <c r="AE116">
        <v>3.9864177450434699</v>
      </c>
      <c r="AF116">
        <v>3.9076165655999899</v>
      </c>
    </row>
    <row r="117" spans="1:32" x14ac:dyDescent="0.3">
      <c r="A117">
        <v>111</v>
      </c>
      <c r="B117" t="s">
        <v>31</v>
      </c>
      <c r="C117">
        <v>2017</v>
      </c>
      <c r="D117">
        <v>221</v>
      </c>
      <c r="E117">
        <v>11</v>
      </c>
      <c r="F117">
        <v>0.51583710407239802</v>
      </c>
      <c r="G117">
        <v>0.18</v>
      </c>
      <c r="H117">
        <v>2</v>
      </c>
      <c r="I117">
        <v>0.48</v>
      </c>
      <c r="J117">
        <v>0.9</v>
      </c>
      <c r="K117">
        <v>0.84</v>
      </c>
      <c r="L117">
        <v>7</v>
      </c>
      <c r="M117" t="s">
        <v>32</v>
      </c>
      <c r="N117" t="s">
        <v>42</v>
      </c>
      <c r="O117" t="s">
        <v>45</v>
      </c>
      <c r="P117" t="s">
        <v>50</v>
      </c>
      <c r="Q117" t="s">
        <v>80</v>
      </c>
      <c r="R117" t="s">
        <v>85</v>
      </c>
      <c r="S117" t="s">
        <v>49</v>
      </c>
      <c r="T117" t="s">
        <v>107</v>
      </c>
      <c r="U117" t="s">
        <v>98</v>
      </c>
      <c r="V117" t="s">
        <v>53</v>
      </c>
      <c r="W117">
        <v>13.2105619966666</v>
      </c>
      <c r="X117">
        <v>10.3242568916666</v>
      </c>
      <c r="Y117">
        <v>9.8075495811111093</v>
      </c>
      <c r="Z117">
        <v>9.37865248833333</v>
      </c>
      <c r="AA117">
        <v>9.1968412449999999</v>
      </c>
      <c r="AB117">
        <v>9.1668724966666595</v>
      </c>
      <c r="AC117">
        <v>9.0896647299999902</v>
      </c>
      <c r="AD117">
        <v>9.0173715942857093</v>
      </c>
      <c r="AE117">
        <v>8.5463533399999996</v>
      </c>
      <c r="AF117">
        <v>8.4834207157142796</v>
      </c>
    </row>
    <row r="118" spans="1:32" x14ac:dyDescent="0.3">
      <c r="A118">
        <v>112</v>
      </c>
      <c r="B118" t="s">
        <v>31</v>
      </c>
      <c r="C118">
        <v>2017</v>
      </c>
      <c r="D118">
        <v>221</v>
      </c>
      <c r="E118">
        <v>12</v>
      </c>
      <c r="F118">
        <v>0.44343891402714902</v>
      </c>
      <c r="G118">
        <v>0.8</v>
      </c>
      <c r="H118">
        <v>7</v>
      </c>
      <c r="I118">
        <v>0.16</v>
      </c>
      <c r="J118">
        <v>0.68</v>
      </c>
      <c r="K118">
        <v>0.2</v>
      </c>
      <c r="L118">
        <v>3</v>
      </c>
      <c r="M118" t="s">
        <v>97</v>
      </c>
      <c r="N118" t="s">
        <v>81</v>
      </c>
      <c r="O118" t="s">
        <v>90</v>
      </c>
      <c r="P118" t="s">
        <v>55</v>
      </c>
      <c r="Q118" t="s">
        <v>50</v>
      </c>
      <c r="R118" t="s">
        <v>80</v>
      </c>
      <c r="S118" t="s">
        <v>45</v>
      </c>
      <c r="T118" t="s">
        <v>69</v>
      </c>
      <c r="U118" t="s">
        <v>41</v>
      </c>
      <c r="V118" t="s">
        <v>71</v>
      </c>
      <c r="W118">
        <v>3.5198846495454501</v>
      </c>
      <c r="X118">
        <v>3.2673912404666599</v>
      </c>
      <c r="Y118">
        <v>3.2391118650625002</v>
      </c>
      <c r="Z118">
        <v>3.0054688631578901</v>
      </c>
      <c r="AA118">
        <v>2.8932115107037002</v>
      </c>
      <c r="AB118">
        <v>2.8120313083461501</v>
      </c>
      <c r="AC118">
        <v>2.8117017762727201</v>
      </c>
      <c r="AD118">
        <v>2.7026410333636299</v>
      </c>
      <c r="AE118">
        <v>2.67135396913043</v>
      </c>
      <c r="AF118">
        <v>2.6634211453636301</v>
      </c>
    </row>
    <row r="119" spans="1:32" x14ac:dyDescent="0.3">
      <c r="A119">
        <v>113</v>
      </c>
      <c r="B119" t="s">
        <v>31</v>
      </c>
      <c r="C119">
        <v>2017</v>
      </c>
      <c r="D119">
        <v>221</v>
      </c>
      <c r="E119">
        <v>13</v>
      </c>
      <c r="F119">
        <v>0.53393665158370995</v>
      </c>
      <c r="G119">
        <v>0.06</v>
      </c>
      <c r="H119">
        <v>10</v>
      </c>
      <c r="I119">
        <v>0.64</v>
      </c>
      <c r="J119">
        <v>0.56000000000000005</v>
      </c>
      <c r="K119">
        <v>0.72</v>
      </c>
      <c r="L119">
        <v>3</v>
      </c>
      <c r="M119" t="s">
        <v>32</v>
      </c>
      <c r="N119" t="s">
        <v>45</v>
      </c>
      <c r="O119" t="s">
        <v>85</v>
      </c>
      <c r="P119" t="s">
        <v>55</v>
      </c>
      <c r="Q119" t="s">
        <v>99</v>
      </c>
      <c r="R119" t="s">
        <v>94</v>
      </c>
      <c r="S119" t="s">
        <v>83</v>
      </c>
      <c r="T119" t="s">
        <v>36</v>
      </c>
      <c r="U119" t="s">
        <v>42</v>
      </c>
      <c r="V119" t="s">
        <v>59</v>
      </c>
      <c r="W119">
        <v>4.5644446681975301</v>
      </c>
      <c r="X119">
        <v>4.3197473968850497</v>
      </c>
      <c r="Y119">
        <v>4.3129327994637601</v>
      </c>
      <c r="Z119">
        <v>4.2723629779666599</v>
      </c>
      <c r="AA119">
        <v>4.2548563594230702</v>
      </c>
      <c r="AB119">
        <v>4.2396533356909103</v>
      </c>
      <c r="AC119">
        <v>4.1551349722222204</v>
      </c>
      <c r="AD119">
        <v>4.15406469391489</v>
      </c>
      <c r="AE119">
        <v>4.0871874656212102</v>
      </c>
      <c r="AF119">
        <v>4.0799028314827499</v>
      </c>
    </row>
    <row r="120" spans="1:32" x14ac:dyDescent="0.3">
      <c r="A120">
        <v>114</v>
      </c>
      <c r="B120" t="s">
        <v>31</v>
      </c>
      <c r="C120">
        <v>2017</v>
      </c>
      <c r="D120">
        <v>221</v>
      </c>
      <c r="E120">
        <v>14</v>
      </c>
      <c r="F120">
        <v>0.50226244343891402</v>
      </c>
      <c r="G120">
        <v>0.26</v>
      </c>
      <c r="H120">
        <v>3</v>
      </c>
      <c r="I120">
        <v>0.78</v>
      </c>
      <c r="J120">
        <v>0.62</v>
      </c>
      <c r="K120">
        <v>0.1</v>
      </c>
      <c r="L120">
        <v>8</v>
      </c>
      <c r="M120" t="s">
        <v>112</v>
      </c>
      <c r="N120" t="s">
        <v>32</v>
      </c>
      <c r="O120" t="s">
        <v>83</v>
      </c>
      <c r="P120" t="s">
        <v>70</v>
      </c>
      <c r="Q120" t="s">
        <v>44</v>
      </c>
      <c r="R120" t="s">
        <v>41</v>
      </c>
      <c r="S120" t="s">
        <v>100</v>
      </c>
      <c r="T120" t="s">
        <v>68</v>
      </c>
      <c r="U120" t="s">
        <v>54</v>
      </c>
      <c r="V120" t="s">
        <v>84</v>
      </c>
      <c r="W120">
        <v>11.3920980699999</v>
      </c>
      <c r="X120">
        <v>10.8209966088888</v>
      </c>
      <c r="Y120">
        <v>9.2648108328571404</v>
      </c>
      <c r="Z120">
        <v>8.87712479999999</v>
      </c>
      <c r="AA120">
        <v>8.8593779099999992</v>
      </c>
      <c r="AB120">
        <v>8.7092500083333295</v>
      </c>
      <c r="AC120">
        <v>8.6449527209999992</v>
      </c>
      <c r="AD120">
        <v>8.5924786016666594</v>
      </c>
      <c r="AE120">
        <v>8.3801789316666593</v>
      </c>
      <c r="AF120">
        <v>8.3559305490908997</v>
      </c>
    </row>
    <row r="121" spans="1:32" x14ac:dyDescent="0.3">
      <c r="A121">
        <v>115</v>
      </c>
      <c r="B121" t="s">
        <v>31</v>
      </c>
      <c r="C121">
        <v>2017</v>
      </c>
      <c r="D121">
        <v>221</v>
      </c>
      <c r="E121">
        <v>15</v>
      </c>
      <c r="F121">
        <v>0.50678733031674195</v>
      </c>
      <c r="G121">
        <v>0.06</v>
      </c>
      <c r="H121">
        <v>8</v>
      </c>
      <c r="I121">
        <v>0.54</v>
      </c>
      <c r="J121">
        <v>0.7</v>
      </c>
      <c r="K121">
        <v>0.66</v>
      </c>
      <c r="L121">
        <v>9</v>
      </c>
      <c r="M121" t="s">
        <v>32</v>
      </c>
      <c r="N121" t="s">
        <v>42</v>
      </c>
      <c r="O121" t="s">
        <v>48</v>
      </c>
      <c r="P121" t="s">
        <v>45</v>
      </c>
      <c r="Q121" t="s">
        <v>68</v>
      </c>
      <c r="R121" t="s">
        <v>39</v>
      </c>
      <c r="S121" t="s">
        <v>52</v>
      </c>
      <c r="T121" t="s">
        <v>86</v>
      </c>
      <c r="U121" t="s">
        <v>49</v>
      </c>
      <c r="V121" t="s">
        <v>57</v>
      </c>
      <c r="W121">
        <v>7.8415580884782603</v>
      </c>
      <c r="X121">
        <v>7.39622902088235</v>
      </c>
      <c r="Y121">
        <v>7.2862931814285696</v>
      </c>
      <c r="Z121">
        <v>6.9136328561363598</v>
      </c>
      <c r="AA121">
        <v>6.8717756552941101</v>
      </c>
      <c r="AB121">
        <v>6.7736943466666597</v>
      </c>
      <c r="AC121">
        <v>6.6083432394117603</v>
      </c>
      <c r="AD121">
        <v>6.5965312229411701</v>
      </c>
      <c r="AE121">
        <v>6.5526760205405301</v>
      </c>
      <c r="AF121">
        <v>6.51963194652381</v>
      </c>
    </row>
    <row r="122" spans="1:32" x14ac:dyDescent="0.3">
      <c r="A122">
        <v>116</v>
      </c>
      <c r="B122" t="s">
        <v>31</v>
      </c>
      <c r="C122">
        <v>2017</v>
      </c>
      <c r="D122">
        <v>221</v>
      </c>
      <c r="E122">
        <v>16</v>
      </c>
      <c r="F122">
        <v>0.52036199095022595</v>
      </c>
      <c r="G122">
        <v>0.08</v>
      </c>
      <c r="H122">
        <v>4</v>
      </c>
      <c r="I122">
        <v>0.6</v>
      </c>
      <c r="J122">
        <v>0.57999999999999996</v>
      </c>
      <c r="K122">
        <v>0.24</v>
      </c>
      <c r="L122">
        <v>6</v>
      </c>
      <c r="M122" t="s">
        <v>54</v>
      </c>
      <c r="N122" t="s">
        <v>86</v>
      </c>
      <c r="O122" t="s">
        <v>32</v>
      </c>
      <c r="P122" t="s">
        <v>110</v>
      </c>
      <c r="Q122" t="s">
        <v>83</v>
      </c>
      <c r="R122" t="s">
        <v>48</v>
      </c>
      <c r="S122" t="s">
        <v>36</v>
      </c>
      <c r="T122" t="s">
        <v>44</v>
      </c>
      <c r="U122" t="s">
        <v>72</v>
      </c>
      <c r="V122" t="s">
        <v>42</v>
      </c>
      <c r="W122">
        <v>10.05636906</v>
      </c>
      <c r="X122">
        <v>9.8829706646153799</v>
      </c>
      <c r="Y122">
        <v>9.7394915181666608</v>
      </c>
      <c r="Z122">
        <v>9.6591190130769196</v>
      </c>
      <c r="AA122">
        <v>9.3463119324999901</v>
      </c>
      <c r="AB122">
        <v>9.3408220721052597</v>
      </c>
      <c r="AC122">
        <v>9.1938163333333307</v>
      </c>
      <c r="AD122">
        <v>8.8901375763636299</v>
      </c>
      <c r="AE122">
        <v>8.8192394945454495</v>
      </c>
      <c r="AF122">
        <v>8.74979628333333</v>
      </c>
    </row>
    <row r="123" spans="1:32" x14ac:dyDescent="0.3">
      <c r="A123">
        <v>117</v>
      </c>
      <c r="B123" t="s">
        <v>31</v>
      </c>
      <c r="C123">
        <v>2017</v>
      </c>
      <c r="D123">
        <v>221</v>
      </c>
      <c r="E123">
        <v>17</v>
      </c>
      <c r="F123">
        <v>0.44796380090497701</v>
      </c>
      <c r="G123">
        <v>0.02</v>
      </c>
      <c r="H123">
        <v>10</v>
      </c>
      <c r="I123">
        <v>0.6</v>
      </c>
      <c r="J123">
        <v>0.62</v>
      </c>
      <c r="K123">
        <v>0.18</v>
      </c>
      <c r="L123">
        <v>6</v>
      </c>
      <c r="M123" t="s">
        <v>32</v>
      </c>
      <c r="N123" t="s">
        <v>57</v>
      </c>
      <c r="O123" t="s">
        <v>45</v>
      </c>
      <c r="P123" t="s">
        <v>48</v>
      </c>
      <c r="Q123" t="s">
        <v>89</v>
      </c>
      <c r="R123" t="s">
        <v>86</v>
      </c>
      <c r="S123" t="s">
        <v>41</v>
      </c>
      <c r="T123" t="s">
        <v>58</v>
      </c>
      <c r="U123" t="s">
        <v>42</v>
      </c>
      <c r="V123" t="s">
        <v>49</v>
      </c>
      <c r="W123">
        <v>9.7675663882857098</v>
      </c>
      <c r="X123">
        <v>7.4459481687096796</v>
      </c>
      <c r="Y123">
        <v>7.4436108307671196</v>
      </c>
      <c r="Z123">
        <v>7.4061684620754704</v>
      </c>
      <c r="AA123">
        <v>7.2746693309756001</v>
      </c>
      <c r="AB123">
        <v>7.2371555355555497</v>
      </c>
      <c r="AC123">
        <v>7.1753113273809497</v>
      </c>
      <c r="AD123">
        <v>7.1306583407999904</v>
      </c>
      <c r="AE123">
        <v>7.1073991162499999</v>
      </c>
      <c r="AF123">
        <v>7.1064266983396198</v>
      </c>
    </row>
    <row r="124" spans="1:32" x14ac:dyDescent="0.3">
      <c r="A124">
        <v>118</v>
      </c>
      <c r="B124" t="s">
        <v>31</v>
      </c>
      <c r="C124">
        <v>2017</v>
      </c>
      <c r="D124">
        <v>221</v>
      </c>
      <c r="E124">
        <v>18</v>
      </c>
      <c r="F124">
        <v>0.48868778280542902</v>
      </c>
      <c r="G124">
        <v>0.28000000000000003</v>
      </c>
      <c r="H124">
        <v>1</v>
      </c>
      <c r="I124">
        <v>0.44</v>
      </c>
      <c r="J124">
        <v>0.92</v>
      </c>
      <c r="K124">
        <v>0.46</v>
      </c>
      <c r="L124">
        <v>9</v>
      </c>
      <c r="M124" t="s">
        <v>32</v>
      </c>
      <c r="N124" t="s">
        <v>58</v>
      </c>
      <c r="O124" t="s">
        <v>42</v>
      </c>
      <c r="P124" t="s">
        <v>107</v>
      </c>
      <c r="Q124" t="s">
        <v>45</v>
      </c>
      <c r="R124" t="s">
        <v>85</v>
      </c>
      <c r="S124" t="s">
        <v>49</v>
      </c>
      <c r="T124" t="s">
        <v>63</v>
      </c>
      <c r="U124" t="s">
        <v>53</v>
      </c>
      <c r="V124" t="s">
        <v>44</v>
      </c>
      <c r="W124">
        <v>19.01898491</v>
      </c>
      <c r="X124">
        <v>14.0737667</v>
      </c>
      <c r="Y124">
        <v>13.193876749999999</v>
      </c>
      <c r="Z124">
        <v>11.600867753333301</v>
      </c>
      <c r="AA124">
        <v>10.533229834</v>
      </c>
      <c r="AB124">
        <v>10.218386000000001</v>
      </c>
      <c r="AC124">
        <v>9.2596076333333297</v>
      </c>
      <c r="AD124">
        <v>9.2507543749999996</v>
      </c>
      <c r="AE124">
        <v>9.1375477425000007</v>
      </c>
      <c r="AF124">
        <v>8.8236716699999906</v>
      </c>
    </row>
    <row r="125" spans="1:32" x14ac:dyDescent="0.3">
      <c r="A125">
        <v>119</v>
      </c>
      <c r="B125" t="s">
        <v>31</v>
      </c>
      <c r="C125">
        <v>2017</v>
      </c>
      <c r="D125">
        <v>221</v>
      </c>
      <c r="E125">
        <v>19</v>
      </c>
      <c r="F125">
        <v>0.54751131221719396</v>
      </c>
      <c r="G125">
        <v>0.44</v>
      </c>
      <c r="H125">
        <v>1</v>
      </c>
      <c r="I125">
        <v>0.04</v>
      </c>
      <c r="J125">
        <v>0.52</v>
      </c>
      <c r="K125">
        <v>0.96</v>
      </c>
      <c r="L125">
        <v>2</v>
      </c>
      <c r="M125" t="s">
        <v>32</v>
      </c>
      <c r="N125" t="s">
        <v>82</v>
      </c>
      <c r="O125" t="s">
        <v>76</v>
      </c>
      <c r="P125" t="s">
        <v>112</v>
      </c>
      <c r="Q125" t="s">
        <v>50</v>
      </c>
      <c r="R125" t="s">
        <v>96</v>
      </c>
      <c r="S125" t="s">
        <v>43</v>
      </c>
      <c r="T125" t="s">
        <v>85</v>
      </c>
      <c r="U125" t="s">
        <v>94</v>
      </c>
      <c r="V125" t="s">
        <v>77</v>
      </c>
      <c r="W125">
        <v>16.171690000000002</v>
      </c>
      <c r="X125">
        <v>13.9858732</v>
      </c>
      <c r="Y125">
        <v>13.692091</v>
      </c>
      <c r="Z125">
        <v>11.7844152</v>
      </c>
      <c r="AA125">
        <v>11.4859028</v>
      </c>
      <c r="AB125">
        <v>11.3367796</v>
      </c>
      <c r="AC125">
        <v>11.0890722</v>
      </c>
      <c r="AD125">
        <v>10.983578700000001</v>
      </c>
      <c r="AE125">
        <v>10.7986746</v>
      </c>
      <c r="AF125">
        <v>10.598316339999901</v>
      </c>
    </row>
    <row r="126" spans="1:32" x14ac:dyDescent="0.3">
      <c r="A126">
        <v>120</v>
      </c>
      <c r="B126" t="s">
        <v>31</v>
      </c>
      <c r="C126">
        <v>2017</v>
      </c>
      <c r="D126">
        <v>221</v>
      </c>
      <c r="E126">
        <v>20</v>
      </c>
      <c r="F126">
        <v>0.51131221719456998</v>
      </c>
      <c r="G126">
        <v>0.28000000000000003</v>
      </c>
      <c r="H126">
        <v>2</v>
      </c>
      <c r="I126">
        <v>0.56000000000000005</v>
      </c>
      <c r="J126">
        <v>0.76</v>
      </c>
      <c r="K126">
        <v>0.38</v>
      </c>
      <c r="L126">
        <v>6</v>
      </c>
      <c r="M126" t="s">
        <v>32</v>
      </c>
      <c r="N126" t="s">
        <v>107</v>
      </c>
      <c r="O126" t="s">
        <v>86</v>
      </c>
      <c r="P126" t="s">
        <v>85</v>
      </c>
      <c r="Q126" t="s">
        <v>63</v>
      </c>
      <c r="R126" t="s">
        <v>45</v>
      </c>
      <c r="S126" t="s">
        <v>42</v>
      </c>
      <c r="T126" t="s">
        <v>110</v>
      </c>
      <c r="U126" t="s">
        <v>77</v>
      </c>
      <c r="V126" t="s">
        <v>99</v>
      </c>
      <c r="W126">
        <v>13.926500323999999</v>
      </c>
      <c r="X126">
        <v>12.01187992</v>
      </c>
      <c r="Y126">
        <v>11.261621464999999</v>
      </c>
      <c r="Z126">
        <v>11.1835085466666</v>
      </c>
      <c r="AA126">
        <v>10.905458905</v>
      </c>
      <c r="AB126">
        <v>10.702358041999901</v>
      </c>
      <c r="AC126">
        <v>10.642001909999999</v>
      </c>
      <c r="AD126">
        <v>10.5709543</v>
      </c>
      <c r="AE126">
        <v>10.34224446</v>
      </c>
      <c r="AF126">
        <v>10.297109600000001</v>
      </c>
    </row>
    <row r="127" spans="1:32" x14ac:dyDescent="0.3">
      <c r="A127">
        <v>121</v>
      </c>
      <c r="B127" t="s">
        <v>31</v>
      </c>
      <c r="C127">
        <v>2017</v>
      </c>
      <c r="D127">
        <v>221</v>
      </c>
      <c r="E127">
        <v>21</v>
      </c>
      <c r="F127">
        <v>0.52941176470588203</v>
      </c>
      <c r="G127">
        <v>0.12</v>
      </c>
      <c r="H127">
        <v>4</v>
      </c>
      <c r="I127">
        <v>0.4</v>
      </c>
      <c r="J127">
        <v>0.38</v>
      </c>
      <c r="K127">
        <v>0.32</v>
      </c>
      <c r="L127">
        <v>5</v>
      </c>
      <c r="M127" t="s">
        <v>94</v>
      </c>
      <c r="N127" t="s">
        <v>110</v>
      </c>
      <c r="O127" t="s">
        <v>96</v>
      </c>
      <c r="P127" t="s">
        <v>58</v>
      </c>
      <c r="Q127" t="s">
        <v>49</v>
      </c>
      <c r="R127" t="s">
        <v>48</v>
      </c>
      <c r="S127" t="s">
        <v>72</v>
      </c>
      <c r="T127" t="s">
        <v>35</v>
      </c>
      <c r="U127" t="s">
        <v>112</v>
      </c>
      <c r="V127" t="s">
        <v>68</v>
      </c>
      <c r="W127">
        <v>7.9462793840000003</v>
      </c>
      <c r="X127">
        <v>7.2818188900000003</v>
      </c>
      <c r="Y127">
        <v>7.0897301192307696</v>
      </c>
      <c r="Z127">
        <v>7.0148272462499897</v>
      </c>
      <c r="AA127">
        <v>7.0078640195000004</v>
      </c>
      <c r="AB127">
        <v>6.9942145937499998</v>
      </c>
      <c r="AC127">
        <v>6.8508248271428496</v>
      </c>
      <c r="AD127">
        <v>6.8237030436842101</v>
      </c>
      <c r="AE127">
        <v>6.8230267823076902</v>
      </c>
      <c r="AF127">
        <v>6.7371118584615299</v>
      </c>
    </row>
    <row r="128" spans="1:32" x14ac:dyDescent="0.3">
      <c r="A128">
        <v>122</v>
      </c>
      <c r="B128" t="s">
        <v>31</v>
      </c>
      <c r="C128">
        <v>2017</v>
      </c>
      <c r="D128">
        <v>221</v>
      </c>
      <c r="E128">
        <v>22</v>
      </c>
      <c r="F128">
        <v>0.50226244343891402</v>
      </c>
      <c r="G128">
        <v>0.04</v>
      </c>
      <c r="H128">
        <v>7</v>
      </c>
      <c r="I128">
        <v>0.22</v>
      </c>
      <c r="J128">
        <v>0.56000000000000005</v>
      </c>
      <c r="K128">
        <v>0.86</v>
      </c>
      <c r="L128">
        <v>4</v>
      </c>
      <c r="M128" t="s">
        <v>32</v>
      </c>
      <c r="N128" t="s">
        <v>42</v>
      </c>
      <c r="O128" t="s">
        <v>83</v>
      </c>
      <c r="P128" t="s">
        <v>110</v>
      </c>
      <c r="Q128" t="s">
        <v>57</v>
      </c>
      <c r="R128" t="s">
        <v>45</v>
      </c>
      <c r="S128" t="s">
        <v>69</v>
      </c>
      <c r="T128" t="s">
        <v>49</v>
      </c>
      <c r="U128" t="s">
        <v>34</v>
      </c>
      <c r="V128" t="s">
        <v>84</v>
      </c>
      <c r="W128">
        <v>4.5457691084722196</v>
      </c>
      <c r="X128">
        <v>4.51130349783333</v>
      </c>
      <c r="Y128">
        <v>4.4875221305256403</v>
      </c>
      <c r="Z128">
        <v>4.4346813969655097</v>
      </c>
      <c r="AA128">
        <v>4.3495513449655103</v>
      </c>
      <c r="AB128">
        <v>4.2836611449999999</v>
      </c>
      <c r="AC128">
        <v>4.2571713121794801</v>
      </c>
      <c r="AD128">
        <v>4.2495407091428499</v>
      </c>
      <c r="AE128">
        <v>4.2009137080845003</v>
      </c>
      <c r="AF128">
        <v>4.1822059183373499</v>
      </c>
    </row>
    <row r="129" spans="1:32" x14ac:dyDescent="0.3">
      <c r="A129">
        <v>123</v>
      </c>
      <c r="B129" t="s">
        <v>31</v>
      </c>
      <c r="C129">
        <v>2017</v>
      </c>
      <c r="D129">
        <v>221</v>
      </c>
      <c r="E129">
        <v>23</v>
      </c>
      <c r="F129">
        <v>0.52488687782805399</v>
      </c>
      <c r="G129">
        <v>0.44</v>
      </c>
      <c r="H129">
        <v>2</v>
      </c>
      <c r="I129">
        <v>0.76</v>
      </c>
      <c r="J129">
        <v>0.92</v>
      </c>
      <c r="K129">
        <v>0.68</v>
      </c>
      <c r="L129">
        <v>1</v>
      </c>
      <c r="M129" t="s">
        <v>32</v>
      </c>
      <c r="N129" t="s">
        <v>37</v>
      </c>
      <c r="O129" t="s">
        <v>73</v>
      </c>
      <c r="P129" t="s">
        <v>44</v>
      </c>
      <c r="Q129" t="s">
        <v>42</v>
      </c>
      <c r="R129" t="s">
        <v>111</v>
      </c>
      <c r="S129" t="s">
        <v>97</v>
      </c>
      <c r="T129" t="s">
        <v>50</v>
      </c>
      <c r="U129" t="s">
        <v>86</v>
      </c>
      <c r="V129" t="s">
        <v>71</v>
      </c>
      <c r="W129">
        <v>19.839782709999898</v>
      </c>
      <c r="X129">
        <v>12.518646199999999</v>
      </c>
      <c r="Y129">
        <v>11.535618315000001</v>
      </c>
      <c r="Z129">
        <v>10.28291608</v>
      </c>
      <c r="AA129">
        <v>10.02842029</v>
      </c>
      <c r="AB129">
        <v>9.3454322800000007</v>
      </c>
      <c r="AC129">
        <v>8.7049384133333305</v>
      </c>
      <c r="AD129">
        <v>8.6242600725000003</v>
      </c>
      <c r="AE129">
        <v>8.5496860439999995</v>
      </c>
      <c r="AF129">
        <v>8.3984375866666596</v>
      </c>
    </row>
    <row r="130" spans="1:32" x14ac:dyDescent="0.3">
      <c r="A130">
        <v>124</v>
      </c>
      <c r="B130" t="s">
        <v>31</v>
      </c>
      <c r="C130">
        <v>2017</v>
      </c>
      <c r="D130">
        <v>221</v>
      </c>
      <c r="E130">
        <v>24</v>
      </c>
      <c r="F130">
        <v>0.50226244343891402</v>
      </c>
      <c r="G130">
        <v>0.52</v>
      </c>
      <c r="H130">
        <v>1</v>
      </c>
      <c r="I130">
        <v>0.56000000000000005</v>
      </c>
      <c r="J130">
        <v>0.96</v>
      </c>
      <c r="K130">
        <v>0.88</v>
      </c>
      <c r="L130">
        <v>0</v>
      </c>
      <c r="M130" t="s">
        <v>107</v>
      </c>
      <c r="N130" t="s">
        <v>32</v>
      </c>
      <c r="O130" t="s">
        <v>63</v>
      </c>
      <c r="P130" t="s">
        <v>80</v>
      </c>
      <c r="Q130" t="s">
        <v>45</v>
      </c>
      <c r="R130" t="s">
        <v>42</v>
      </c>
      <c r="S130" t="s">
        <v>85</v>
      </c>
      <c r="T130" t="s">
        <v>57</v>
      </c>
      <c r="U130" t="s">
        <v>44</v>
      </c>
      <c r="V130" t="s">
        <v>49</v>
      </c>
      <c r="W130">
        <v>21.814855600000001</v>
      </c>
      <c r="X130">
        <v>21.734600049999901</v>
      </c>
      <c r="Y130">
        <v>13.3762398</v>
      </c>
      <c r="Z130">
        <v>12.531037299999999</v>
      </c>
      <c r="AA130">
        <v>11.4171700575</v>
      </c>
      <c r="AB130">
        <v>11.112545505</v>
      </c>
      <c r="AC130">
        <v>10.796335104999899</v>
      </c>
      <c r="AD130">
        <v>8.5211812200000008</v>
      </c>
      <c r="AE130">
        <v>8.5110712149999994</v>
      </c>
      <c r="AF130">
        <v>8.3117716275000006</v>
      </c>
    </row>
    <row r="131" spans="1:32" x14ac:dyDescent="0.3">
      <c r="A131">
        <v>125</v>
      </c>
      <c r="B131" t="s">
        <v>31</v>
      </c>
      <c r="C131">
        <v>2017</v>
      </c>
      <c r="D131">
        <v>221</v>
      </c>
      <c r="E131">
        <v>25</v>
      </c>
      <c r="F131">
        <v>0.45701357466063303</v>
      </c>
      <c r="G131">
        <v>0.08</v>
      </c>
      <c r="H131">
        <v>2</v>
      </c>
      <c r="I131">
        <v>0.24</v>
      </c>
      <c r="J131">
        <v>0.42</v>
      </c>
      <c r="K131">
        <v>0.48</v>
      </c>
      <c r="L131">
        <v>9</v>
      </c>
      <c r="M131" t="s">
        <v>32</v>
      </c>
      <c r="N131" t="s">
        <v>53</v>
      </c>
      <c r="O131" t="s">
        <v>111</v>
      </c>
      <c r="P131" t="s">
        <v>112</v>
      </c>
      <c r="Q131" t="s">
        <v>65</v>
      </c>
      <c r="R131" t="s">
        <v>34</v>
      </c>
      <c r="S131" t="s">
        <v>88</v>
      </c>
      <c r="T131" t="s">
        <v>85</v>
      </c>
      <c r="U131" t="s">
        <v>103</v>
      </c>
      <c r="V131" t="s">
        <v>89</v>
      </c>
      <c r="W131">
        <v>13.9705497128571</v>
      </c>
      <c r="X131">
        <v>13.94395875</v>
      </c>
      <c r="Y131">
        <v>12.893928499999999</v>
      </c>
      <c r="Z131">
        <v>12.175520243333301</v>
      </c>
      <c r="AA131">
        <v>12.066432949999999</v>
      </c>
      <c r="AB131">
        <v>11.406639589999999</v>
      </c>
      <c r="AC131">
        <v>11.383755996666601</v>
      </c>
      <c r="AD131">
        <v>11.345682157499899</v>
      </c>
      <c r="AE131">
        <v>11.2820358199999</v>
      </c>
      <c r="AF131">
        <v>11.140995</v>
      </c>
    </row>
    <row r="132" spans="1:32" x14ac:dyDescent="0.3">
      <c r="A132">
        <v>126</v>
      </c>
      <c r="B132" t="s">
        <v>31</v>
      </c>
      <c r="C132">
        <v>2017</v>
      </c>
      <c r="D132">
        <v>221</v>
      </c>
      <c r="E132">
        <v>26</v>
      </c>
      <c r="F132">
        <v>0.53393665158370995</v>
      </c>
      <c r="G132">
        <v>0.14000000000000001</v>
      </c>
      <c r="H132">
        <v>7</v>
      </c>
      <c r="I132">
        <v>0.14000000000000001</v>
      </c>
      <c r="J132">
        <v>0.9</v>
      </c>
      <c r="K132">
        <v>0.94</v>
      </c>
      <c r="L132">
        <v>9</v>
      </c>
      <c r="M132" t="s">
        <v>32</v>
      </c>
      <c r="N132" t="s">
        <v>45</v>
      </c>
      <c r="O132" t="s">
        <v>80</v>
      </c>
      <c r="P132" t="s">
        <v>103</v>
      </c>
      <c r="Q132" t="s">
        <v>71</v>
      </c>
      <c r="R132" t="s">
        <v>36</v>
      </c>
      <c r="S132" t="s">
        <v>42</v>
      </c>
      <c r="T132" t="s">
        <v>97</v>
      </c>
      <c r="U132" t="s">
        <v>85</v>
      </c>
      <c r="V132" t="s">
        <v>62</v>
      </c>
      <c r="W132">
        <v>6.1788064880000002</v>
      </c>
      <c r="X132">
        <v>4.8300227833333302</v>
      </c>
      <c r="Y132">
        <v>4.6265263738095204</v>
      </c>
      <c r="Z132">
        <v>4.5967119689473597</v>
      </c>
      <c r="AA132">
        <v>4.5302639166666596</v>
      </c>
      <c r="AB132">
        <v>4.5272489304166603</v>
      </c>
      <c r="AC132">
        <v>4.5037359358064499</v>
      </c>
      <c r="AD132">
        <v>4.5014026991666602</v>
      </c>
      <c r="AE132">
        <v>4.4536383605000003</v>
      </c>
      <c r="AF132">
        <v>4.3146227359999996</v>
      </c>
    </row>
    <row r="133" spans="1:32" x14ac:dyDescent="0.3">
      <c r="A133">
        <v>127</v>
      </c>
      <c r="B133" t="s">
        <v>31</v>
      </c>
      <c r="C133">
        <v>2017</v>
      </c>
      <c r="D133">
        <v>221</v>
      </c>
      <c r="E133">
        <v>27</v>
      </c>
      <c r="F133">
        <v>0.47511312217194501</v>
      </c>
      <c r="G133">
        <v>0.08</v>
      </c>
      <c r="H133">
        <v>9</v>
      </c>
      <c r="I133">
        <v>0.5</v>
      </c>
      <c r="J133">
        <v>0.36</v>
      </c>
      <c r="K133">
        <v>0.44</v>
      </c>
      <c r="L133">
        <v>6</v>
      </c>
      <c r="M133" t="s">
        <v>49</v>
      </c>
      <c r="N133" t="s">
        <v>46</v>
      </c>
      <c r="O133" t="s">
        <v>58</v>
      </c>
      <c r="P133" t="s">
        <v>51</v>
      </c>
      <c r="Q133" t="s">
        <v>47</v>
      </c>
      <c r="R133" t="s">
        <v>63</v>
      </c>
      <c r="S133" t="s">
        <v>65</v>
      </c>
      <c r="T133" t="s">
        <v>32</v>
      </c>
      <c r="U133" t="s">
        <v>45</v>
      </c>
      <c r="V133" t="s">
        <v>83</v>
      </c>
      <c r="W133">
        <v>6.1236635929259204</v>
      </c>
      <c r="X133">
        <v>5.8776593965714197</v>
      </c>
      <c r="Y133">
        <v>5.6515387803225803</v>
      </c>
      <c r="Z133">
        <v>5.6325037013636301</v>
      </c>
      <c r="AA133">
        <v>5.6044818058064498</v>
      </c>
      <c r="AB133">
        <v>5.45294220458333</v>
      </c>
      <c r="AC133">
        <v>5.4435106154838699</v>
      </c>
      <c r="AD133">
        <v>5.4375044259512197</v>
      </c>
      <c r="AE133">
        <v>5.4357355074999996</v>
      </c>
      <c r="AF133">
        <v>5.4062134000000004</v>
      </c>
    </row>
    <row r="134" spans="1:32" x14ac:dyDescent="0.3">
      <c r="A134">
        <v>128</v>
      </c>
      <c r="B134" t="s">
        <v>31</v>
      </c>
      <c r="C134">
        <v>2017</v>
      </c>
      <c r="D134">
        <v>221</v>
      </c>
      <c r="E134">
        <v>28</v>
      </c>
      <c r="F134">
        <v>0.54751131221719396</v>
      </c>
      <c r="G134">
        <v>0.14000000000000001</v>
      </c>
      <c r="H134">
        <v>7</v>
      </c>
      <c r="I134">
        <v>0.22</v>
      </c>
      <c r="J134">
        <v>0.6</v>
      </c>
      <c r="K134">
        <v>0.4</v>
      </c>
      <c r="L134">
        <v>0</v>
      </c>
      <c r="M134" t="s">
        <v>32</v>
      </c>
      <c r="N134" t="s">
        <v>34</v>
      </c>
      <c r="O134" t="s">
        <v>106</v>
      </c>
      <c r="P134" t="s">
        <v>107</v>
      </c>
      <c r="Q134" t="s">
        <v>59</v>
      </c>
      <c r="R134" t="s">
        <v>54</v>
      </c>
      <c r="S134" t="s">
        <v>46</v>
      </c>
      <c r="T134" t="s">
        <v>69</v>
      </c>
      <c r="U134" t="s">
        <v>45</v>
      </c>
      <c r="V134" t="s">
        <v>53</v>
      </c>
      <c r="W134">
        <v>2.6332913121481401</v>
      </c>
      <c r="X134">
        <v>2.543094263</v>
      </c>
      <c r="Y134">
        <v>2.3806073442786899</v>
      </c>
      <c r="Z134">
        <v>2.35813782361017</v>
      </c>
      <c r="AA134">
        <v>2.3457541105892799</v>
      </c>
      <c r="AB134">
        <v>2.3263218337228899</v>
      </c>
      <c r="AC134">
        <v>2.3011624652018301</v>
      </c>
      <c r="AD134">
        <v>2.2873169502477002</v>
      </c>
      <c r="AE134">
        <v>2.2654707795625</v>
      </c>
      <c r="AF134">
        <v>2.2338170672592499</v>
      </c>
    </row>
    <row r="135" spans="1:32" x14ac:dyDescent="0.3">
      <c r="A135">
        <v>129</v>
      </c>
      <c r="B135" t="s">
        <v>31</v>
      </c>
      <c r="C135">
        <v>2017</v>
      </c>
      <c r="D135">
        <v>221</v>
      </c>
      <c r="E135">
        <v>29</v>
      </c>
      <c r="F135">
        <v>0.53393665158370995</v>
      </c>
      <c r="G135">
        <v>0.32</v>
      </c>
      <c r="H135">
        <v>5</v>
      </c>
      <c r="I135">
        <v>0.4</v>
      </c>
      <c r="J135">
        <v>0.6</v>
      </c>
      <c r="K135">
        <v>0.18</v>
      </c>
      <c r="L135">
        <v>3</v>
      </c>
      <c r="M135" t="s">
        <v>60</v>
      </c>
      <c r="N135" t="s">
        <v>83</v>
      </c>
      <c r="O135" t="s">
        <v>36</v>
      </c>
      <c r="P135" t="s">
        <v>59</v>
      </c>
      <c r="Q135" t="s">
        <v>72</v>
      </c>
      <c r="R135" t="s">
        <v>94</v>
      </c>
      <c r="S135" t="s">
        <v>48</v>
      </c>
      <c r="T135" t="s">
        <v>49</v>
      </c>
      <c r="U135" t="s">
        <v>80</v>
      </c>
      <c r="V135" t="s">
        <v>69</v>
      </c>
      <c r="W135">
        <v>4.7168949531428499</v>
      </c>
      <c r="X135">
        <v>4.68297348614285</v>
      </c>
      <c r="Y135">
        <v>4.4925340811111099</v>
      </c>
      <c r="Z135">
        <v>4.2961842395652097</v>
      </c>
      <c r="AA135">
        <v>4.2514973211904703</v>
      </c>
      <c r="AB135">
        <v>4.2167207264000002</v>
      </c>
      <c r="AC135">
        <v>4.1831433892916596</v>
      </c>
      <c r="AD135">
        <v>4.1746538377083304</v>
      </c>
      <c r="AE135">
        <v>4.1638607972307602</v>
      </c>
      <c r="AF135">
        <v>4.0485879569354797</v>
      </c>
    </row>
    <row r="136" spans="1:32" x14ac:dyDescent="0.3">
      <c r="A136">
        <v>130</v>
      </c>
      <c r="B136" t="s">
        <v>31</v>
      </c>
      <c r="C136">
        <v>2017</v>
      </c>
      <c r="D136">
        <v>221</v>
      </c>
      <c r="E136">
        <v>30</v>
      </c>
      <c r="F136">
        <v>0.53393665158370995</v>
      </c>
      <c r="G136">
        <v>0.32</v>
      </c>
      <c r="H136">
        <v>3</v>
      </c>
      <c r="I136">
        <v>0.22</v>
      </c>
      <c r="J136">
        <v>0.68</v>
      </c>
      <c r="K136">
        <v>0.06</v>
      </c>
      <c r="L136">
        <v>10</v>
      </c>
      <c r="M136" t="s">
        <v>37</v>
      </c>
      <c r="N136" t="s">
        <v>41</v>
      </c>
      <c r="O136" t="s">
        <v>45</v>
      </c>
      <c r="P136" t="s">
        <v>84</v>
      </c>
      <c r="Q136" t="s">
        <v>98</v>
      </c>
      <c r="R136" t="s">
        <v>83</v>
      </c>
      <c r="S136" t="s">
        <v>85</v>
      </c>
      <c r="T136" t="s">
        <v>59</v>
      </c>
      <c r="U136" t="s">
        <v>66</v>
      </c>
      <c r="V136" t="s">
        <v>89</v>
      </c>
      <c r="W136">
        <v>7.7235324859999999</v>
      </c>
      <c r="X136">
        <v>7.68802947</v>
      </c>
      <c r="Y136">
        <v>7.6790999659999999</v>
      </c>
      <c r="Z136">
        <v>7.3392644846153798</v>
      </c>
      <c r="AA136">
        <v>6.9709138900000003</v>
      </c>
      <c r="AB136">
        <v>6.9459582728571396</v>
      </c>
      <c r="AC136">
        <v>6.9044919011111103</v>
      </c>
      <c r="AD136">
        <v>6.8964385039999998</v>
      </c>
      <c r="AE136">
        <v>6.8050853814285697</v>
      </c>
      <c r="AF136">
        <v>6.7374957212500002</v>
      </c>
    </row>
    <row r="137" spans="1:32" x14ac:dyDescent="0.3">
      <c r="A137">
        <v>131</v>
      </c>
      <c r="B137" t="s">
        <v>31</v>
      </c>
      <c r="C137">
        <v>2017</v>
      </c>
      <c r="D137">
        <v>221</v>
      </c>
      <c r="E137">
        <v>31</v>
      </c>
      <c r="F137">
        <v>0.493212669683257</v>
      </c>
      <c r="G137">
        <v>0.18</v>
      </c>
      <c r="H137">
        <v>1</v>
      </c>
      <c r="I137">
        <v>0.34</v>
      </c>
      <c r="J137">
        <v>0.92</v>
      </c>
      <c r="K137">
        <v>0.14000000000000001</v>
      </c>
      <c r="L137">
        <v>6</v>
      </c>
      <c r="M137" t="s">
        <v>32</v>
      </c>
      <c r="N137" t="s">
        <v>49</v>
      </c>
      <c r="O137" t="s">
        <v>85</v>
      </c>
      <c r="P137" t="s">
        <v>107</v>
      </c>
      <c r="Q137" t="s">
        <v>54</v>
      </c>
      <c r="R137" t="s">
        <v>42</v>
      </c>
      <c r="S137" t="s">
        <v>63</v>
      </c>
      <c r="T137" t="s">
        <v>58</v>
      </c>
      <c r="U137" t="s">
        <v>78</v>
      </c>
      <c r="V137" t="s">
        <v>55</v>
      </c>
      <c r="W137">
        <v>19.151194011999898</v>
      </c>
      <c r="X137">
        <v>13.5343019925</v>
      </c>
      <c r="Y137">
        <v>13.138918627499899</v>
      </c>
      <c r="Z137">
        <v>12.964487406666599</v>
      </c>
      <c r="AA137">
        <v>12.878109</v>
      </c>
      <c r="AB137">
        <v>12.0981394333333</v>
      </c>
      <c r="AC137">
        <v>11.94729422</v>
      </c>
      <c r="AD137">
        <v>11.765268825</v>
      </c>
      <c r="AE137">
        <v>11.709111200000001</v>
      </c>
      <c r="AF137">
        <v>11.5601263</v>
      </c>
    </row>
    <row r="138" spans="1:32" x14ac:dyDescent="0.3">
      <c r="A138">
        <v>132</v>
      </c>
      <c r="B138" t="s">
        <v>31</v>
      </c>
      <c r="C138">
        <v>2017</v>
      </c>
      <c r="D138">
        <v>221</v>
      </c>
      <c r="E138">
        <v>32</v>
      </c>
      <c r="F138">
        <v>0.52488687782805399</v>
      </c>
      <c r="G138">
        <v>0.12</v>
      </c>
      <c r="H138">
        <v>4</v>
      </c>
      <c r="I138">
        <v>0.36</v>
      </c>
      <c r="J138">
        <v>0.8</v>
      </c>
      <c r="K138">
        <v>0.64</v>
      </c>
      <c r="L138">
        <v>0</v>
      </c>
      <c r="M138" t="s">
        <v>32</v>
      </c>
      <c r="N138" t="s">
        <v>37</v>
      </c>
      <c r="O138" t="s">
        <v>34</v>
      </c>
      <c r="P138" t="s">
        <v>42</v>
      </c>
      <c r="Q138" t="s">
        <v>89</v>
      </c>
      <c r="R138" t="s">
        <v>45</v>
      </c>
      <c r="S138" t="s">
        <v>47</v>
      </c>
      <c r="T138" t="s">
        <v>50</v>
      </c>
      <c r="U138" t="s">
        <v>83</v>
      </c>
      <c r="V138" t="s">
        <v>100</v>
      </c>
      <c r="W138">
        <v>7.2115953861538404</v>
      </c>
      <c r="X138">
        <v>7.0067137466666596</v>
      </c>
      <c r="Y138">
        <v>6.5416488631250003</v>
      </c>
      <c r="Z138">
        <v>6.2468179281818097</v>
      </c>
      <c r="AA138">
        <v>6.0559989892307602</v>
      </c>
      <c r="AB138">
        <v>6.0243309655172403</v>
      </c>
      <c r="AC138">
        <v>5.9567588503846096</v>
      </c>
      <c r="AD138">
        <v>5.7901244894117596</v>
      </c>
      <c r="AE138">
        <v>5.7209058084583297</v>
      </c>
      <c r="AF138">
        <v>5.6810335890476198</v>
      </c>
    </row>
    <row r="139" spans="1:32" x14ac:dyDescent="0.3">
      <c r="A139">
        <v>133</v>
      </c>
      <c r="B139" t="s">
        <v>31</v>
      </c>
      <c r="C139">
        <v>2017</v>
      </c>
      <c r="D139">
        <v>221</v>
      </c>
      <c r="E139">
        <v>33</v>
      </c>
      <c r="F139">
        <v>0.46153846153846101</v>
      </c>
      <c r="G139">
        <v>0.2</v>
      </c>
      <c r="H139">
        <v>1</v>
      </c>
      <c r="I139">
        <v>0.22</v>
      </c>
      <c r="J139">
        <v>0.92</v>
      </c>
      <c r="K139">
        <v>0.5</v>
      </c>
      <c r="L139">
        <v>5</v>
      </c>
      <c r="M139" t="s">
        <v>106</v>
      </c>
      <c r="N139" t="s">
        <v>32</v>
      </c>
      <c r="O139" t="s">
        <v>42</v>
      </c>
      <c r="P139" t="s">
        <v>63</v>
      </c>
      <c r="Q139" t="s">
        <v>45</v>
      </c>
      <c r="R139" t="s">
        <v>107</v>
      </c>
      <c r="S139" t="s">
        <v>54</v>
      </c>
      <c r="T139" t="s">
        <v>85</v>
      </c>
      <c r="U139" t="s">
        <v>80</v>
      </c>
      <c r="V139" t="s">
        <v>49</v>
      </c>
      <c r="W139">
        <v>18.0800266</v>
      </c>
      <c r="X139">
        <v>17.982856004999999</v>
      </c>
      <c r="Y139">
        <v>13.364215833333301</v>
      </c>
      <c r="Z139">
        <v>12.877138615</v>
      </c>
      <c r="AA139">
        <v>12.757275484999999</v>
      </c>
      <c r="AB139">
        <v>12.565725</v>
      </c>
      <c r="AC139">
        <v>11.8012228</v>
      </c>
      <c r="AD139">
        <v>11.303140277500001</v>
      </c>
      <c r="AE139">
        <v>11.030533784999999</v>
      </c>
      <c r="AF139">
        <v>10.733159260000001</v>
      </c>
    </row>
    <row r="140" spans="1:32" x14ac:dyDescent="0.3">
      <c r="A140">
        <v>134</v>
      </c>
      <c r="B140" t="s">
        <v>31</v>
      </c>
      <c r="C140">
        <v>2017</v>
      </c>
      <c r="D140">
        <v>221</v>
      </c>
      <c r="E140">
        <v>34</v>
      </c>
      <c r="F140">
        <v>0.52488687782805399</v>
      </c>
      <c r="G140">
        <v>0.66</v>
      </c>
      <c r="H140">
        <v>3</v>
      </c>
      <c r="I140">
        <v>0.76</v>
      </c>
      <c r="J140">
        <v>0.96</v>
      </c>
      <c r="K140">
        <v>0.04</v>
      </c>
      <c r="L140">
        <v>6</v>
      </c>
      <c r="M140" t="s">
        <v>32</v>
      </c>
      <c r="N140" t="s">
        <v>107</v>
      </c>
      <c r="O140" t="s">
        <v>57</v>
      </c>
      <c r="P140" t="s">
        <v>54</v>
      </c>
      <c r="Q140" t="s">
        <v>49</v>
      </c>
      <c r="R140" t="s">
        <v>45</v>
      </c>
      <c r="S140" t="s">
        <v>63</v>
      </c>
      <c r="T140" t="s">
        <v>50</v>
      </c>
      <c r="U140" t="s">
        <v>69</v>
      </c>
      <c r="V140" t="s">
        <v>86</v>
      </c>
      <c r="W140">
        <v>6.4308348306363596</v>
      </c>
      <c r="X140">
        <v>4.7988805781818096</v>
      </c>
      <c r="Y140">
        <v>4.39850715005882</v>
      </c>
      <c r="Z140">
        <v>4.2740493016666603</v>
      </c>
      <c r="AA140">
        <v>4.2698311041538402</v>
      </c>
      <c r="AB140">
        <v>4.1875912744545403</v>
      </c>
      <c r="AC140">
        <v>4.1788005783636297</v>
      </c>
      <c r="AD140">
        <v>4.0647659048999998</v>
      </c>
      <c r="AE140">
        <v>4.00824758094444</v>
      </c>
      <c r="AF140">
        <v>3.9607575235999999</v>
      </c>
    </row>
    <row r="141" spans="1:32" x14ac:dyDescent="0.3">
      <c r="A141">
        <v>135</v>
      </c>
      <c r="B141" t="s">
        <v>31</v>
      </c>
      <c r="C141">
        <v>2017</v>
      </c>
      <c r="D141">
        <v>221</v>
      </c>
      <c r="E141">
        <v>35</v>
      </c>
      <c r="F141">
        <v>0.49773755656108598</v>
      </c>
      <c r="G141">
        <v>0.34</v>
      </c>
      <c r="H141">
        <v>5</v>
      </c>
      <c r="I141">
        <v>0.28000000000000003</v>
      </c>
      <c r="J141">
        <v>0.96</v>
      </c>
      <c r="K141">
        <v>0.44</v>
      </c>
      <c r="L141">
        <v>10</v>
      </c>
      <c r="M141" t="s">
        <v>42</v>
      </c>
      <c r="N141" t="s">
        <v>72</v>
      </c>
      <c r="O141" t="s">
        <v>55</v>
      </c>
      <c r="P141" t="s">
        <v>45</v>
      </c>
      <c r="Q141" t="s">
        <v>71</v>
      </c>
      <c r="R141" t="s">
        <v>85</v>
      </c>
      <c r="S141" t="s">
        <v>54</v>
      </c>
      <c r="T141" t="s">
        <v>73</v>
      </c>
      <c r="U141" t="s">
        <v>48</v>
      </c>
      <c r="V141" t="s">
        <v>53</v>
      </c>
      <c r="W141">
        <v>5.7615016856666603</v>
      </c>
      <c r="X141">
        <v>5.6657599718181801</v>
      </c>
      <c r="Y141">
        <v>5.2525077775</v>
      </c>
      <c r="Z141">
        <v>5.10488576366666</v>
      </c>
      <c r="AA141">
        <v>5.0561621871428502</v>
      </c>
      <c r="AB141">
        <v>5.0020561761538396</v>
      </c>
      <c r="AC141">
        <v>4.9620106627272698</v>
      </c>
      <c r="AD141">
        <v>4.95612118555555</v>
      </c>
      <c r="AE141">
        <v>4.9326246021428499</v>
      </c>
      <c r="AF141">
        <v>4.8594555619999902</v>
      </c>
    </row>
    <row r="142" spans="1:32" x14ac:dyDescent="0.3">
      <c r="A142">
        <v>136</v>
      </c>
      <c r="B142" t="s">
        <v>31</v>
      </c>
      <c r="C142">
        <v>2017</v>
      </c>
      <c r="D142">
        <v>221</v>
      </c>
      <c r="E142">
        <v>36</v>
      </c>
      <c r="F142">
        <v>0.48868778280542902</v>
      </c>
      <c r="G142">
        <v>0.56000000000000005</v>
      </c>
      <c r="H142">
        <v>10</v>
      </c>
      <c r="I142">
        <v>0.3</v>
      </c>
      <c r="J142">
        <v>0.62</v>
      </c>
      <c r="K142">
        <v>0.68</v>
      </c>
      <c r="L142">
        <v>2</v>
      </c>
      <c r="M142" t="s">
        <v>95</v>
      </c>
      <c r="N142" t="s">
        <v>90</v>
      </c>
      <c r="O142" t="s">
        <v>108</v>
      </c>
      <c r="P142" t="s">
        <v>45</v>
      </c>
      <c r="Q142" t="s">
        <v>49</v>
      </c>
      <c r="R142" t="s">
        <v>72</v>
      </c>
      <c r="S142" t="s">
        <v>68</v>
      </c>
      <c r="T142" t="s">
        <v>73</v>
      </c>
      <c r="U142" t="s">
        <v>75</v>
      </c>
      <c r="V142" t="s">
        <v>85</v>
      </c>
      <c r="W142">
        <v>4.2075506581538402</v>
      </c>
      <c r="X142">
        <v>3.84427731245454</v>
      </c>
      <c r="Y142">
        <v>3.7622086826999999</v>
      </c>
      <c r="Z142">
        <v>3.5298327360322501</v>
      </c>
      <c r="AA142">
        <v>3.4822784711999999</v>
      </c>
      <c r="AB142">
        <v>3.3823935433500001</v>
      </c>
      <c r="AC142">
        <v>3.17699321331034</v>
      </c>
      <c r="AD142">
        <v>3.0484251933125002</v>
      </c>
      <c r="AE142">
        <v>3.02941845409523</v>
      </c>
      <c r="AF142">
        <v>3.0227706447826002</v>
      </c>
    </row>
    <row r="143" spans="1:32" x14ac:dyDescent="0.3">
      <c r="A143">
        <v>137</v>
      </c>
      <c r="B143" t="s">
        <v>31</v>
      </c>
      <c r="C143">
        <v>2017</v>
      </c>
      <c r="D143">
        <v>221</v>
      </c>
      <c r="E143">
        <v>37</v>
      </c>
      <c r="F143">
        <v>0.48868778280542902</v>
      </c>
      <c r="G143">
        <v>0.1</v>
      </c>
      <c r="H143">
        <v>3</v>
      </c>
      <c r="I143">
        <v>0.5</v>
      </c>
      <c r="J143">
        <v>0.46</v>
      </c>
      <c r="K143">
        <v>0.54</v>
      </c>
      <c r="L143">
        <v>1</v>
      </c>
      <c r="M143" t="s">
        <v>32</v>
      </c>
      <c r="N143" t="s">
        <v>49</v>
      </c>
      <c r="O143" t="s">
        <v>80</v>
      </c>
      <c r="P143" t="s">
        <v>85</v>
      </c>
      <c r="Q143" t="s">
        <v>42</v>
      </c>
      <c r="R143" t="s">
        <v>75</v>
      </c>
      <c r="S143" t="s">
        <v>35</v>
      </c>
      <c r="T143" t="s">
        <v>46</v>
      </c>
      <c r="U143" t="s">
        <v>94</v>
      </c>
      <c r="V143" t="s">
        <v>48</v>
      </c>
      <c r="W143">
        <v>8.8608212863157796</v>
      </c>
      <c r="X143">
        <v>8.2909630431818204</v>
      </c>
      <c r="Y143">
        <v>7.6171004054545399</v>
      </c>
      <c r="Z143">
        <v>7.55246088333333</v>
      </c>
      <c r="AA143">
        <v>7.4901687799999896</v>
      </c>
      <c r="AB143">
        <v>7.4088276439999996</v>
      </c>
      <c r="AC143">
        <v>7.3502057941666603</v>
      </c>
      <c r="AD143">
        <v>7.2423771211111099</v>
      </c>
      <c r="AE143">
        <v>7.1749679127272703</v>
      </c>
      <c r="AF143">
        <v>7.1517931781249997</v>
      </c>
    </row>
    <row r="144" spans="1:32" x14ac:dyDescent="0.3">
      <c r="A144">
        <v>138</v>
      </c>
      <c r="B144" t="s">
        <v>31</v>
      </c>
      <c r="C144">
        <v>2017</v>
      </c>
      <c r="D144">
        <v>221</v>
      </c>
      <c r="E144">
        <v>38</v>
      </c>
      <c r="F144">
        <v>0.48416289592760098</v>
      </c>
      <c r="G144">
        <v>0.32</v>
      </c>
      <c r="H144">
        <v>1</v>
      </c>
      <c r="I144">
        <v>0.02</v>
      </c>
      <c r="J144">
        <v>0.57999999999999996</v>
      </c>
      <c r="K144">
        <v>0.82</v>
      </c>
      <c r="L144">
        <v>3</v>
      </c>
      <c r="M144" t="s">
        <v>32</v>
      </c>
      <c r="N144" t="s">
        <v>85</v>
      </c>
      <c r="O144" t="s">
        <v>40</v>
      </c>
      <c r="P144" t="s">
        <v>68</v>
      </c>
      <c r="Q144" t="s">
        <v>57</v>
      </c>
      <c r="R144" t="s">
        <v>43</v>
      </c>
      <c r="S144" t="s">
        <v>50</v>
      </c>
      <c r="T144" t="s">
        <v>58</v>
      </c>
      <c r="U144" t="s">
        <v>60</v>
      </c>
      <c r="V144" t="s">
        <v>42</v>
      </c>
      <c r="W144">
        <v>30.815626099999999</v>
      </c>
      <c r="X144">
        <v>14.190877</v>
      </c>
      <c r="Y144">
        <v>12.8576975</v>
      </c>
      <c r="Z144">
        <v>10.8283176</v>
      </c>
      <c r="AA144">
        <v>10.710137400000001</v>
      </c>
      <c r="AB144">
        <v>10.02953314</v>
      </c>
      <c r="AC144">
        <v>9.2506179799999995</v>
      </c>
      <c r="AD144">
        <v>8.6152436899999998</v>
      </c>
      <c r="AE144">
        <v>8.2982916850000006</v>
      </c>
      <c r="AF144">
        <v>8.1639740424999996</v>
      </c>
    </row>
    <row r="145" spans="1:32" x14ac:dyDescent="0.3">
      <c r="A145">
        <v>139</v>
      </c>
      <c r="B145" t="s">
        <v>31</v>
      </c>
      <c r="C145">
        <v>2017</v>
      </c>
      <c r="D145">
        <v>221</v>
      </c>
      <c r="E145">
        <v>39</v>
      </c>
      <c r="F145">
        <v>0.52941176470588203</v>
      </c>
      <c r="G145">
        <v>0.2</v>
      </c>
      <c r="H145">
        <v>8</v>
      </c>
      <c r="I145">
        <v>0.62</v>
      </c>
      <c r="J145">
        <v>0.86</v>
      </c>
      <c r="K145">
        <v>0.22</v>
      </c>
      <c r="L145">
        <v>7</v>
      </c>
      <c r="M145" t="s">
        <v>32</v>
      </c>
      <c r="N145" t="s">
        <v>44</v>
      </c>
      <c r="O145" t="s">
        <v>49</v>
      </c>
      <c r="P145" t="s">
        <v>85</v>
      </c>
      <c r="Q145" t="s">
        <v>107</v>
      </c>
      <c r="R145" t="s">
        <v>42</v>
      </c>
      <c r="S145" t="s">
        <v>77</v>
      </c>
      <c r="T145" t="s">
        <v>48</v>
      </c>
      <c r="U145" t="s">
        <v>79</v>
      </c>
      <c r="V145" t="s">
        <v>34</v>
      </c>
      <c r="W145">
        <v>3.7080367535749899</v>
      </c>
      <c r="X145">
        <v>3.3212862584210501</v>
      </c>
      <c r="Y145">
        <v>3.1605421945757501</v>
      </c>
      <c r="Z145">
        <v>3.1490185694680801</v>
      </c>
      <c r="AA145">
        <v>3.1311372312156802</v>
      </c>
      <c r="AB145">
        <v>3.1094399083243198</v>
      </c>
      <c r="AC145">
        <v>3.07040623699999</v>
      </c>
      <c r="AD145">
        <v>2.9576674354210502</v>
      </c>
      <c r="AE145">
        <v>2.9354230916749899</v>
      </c>
      <c r="AF145">
        <v>2.9219869823076898</v>
      </c>
    </row>
    <row r="146" spans="1:32" x14ac:dyDescent="0.3">
      <c r="A146">
        <v>140</v>
      </c>
      <c r="B146" t="s">
        <v>31</v>
      </c>
      <c r="C146">
        <v>2017</v>
      </c>
      <c r="D146">
        <v>221</v>
      </c>
      <c r="E146">
        <v>40</v>
      </c>
      <c r="F146">
        <v>0.407239819004524</v>
      </c>
      <c r="G146">
        <v>0.06</v>
      </c>
      <c r="H146">
        <v>1</v>
      </c>
      <c r="I146">
        <v>0.82</v>
      </c>
      <c r="J146">
        <v>0.46</v>
      </c>
      <c r="K146">
        <v>0.16</v>
      </c>
      <c r="L146">
        <v>10</v>
      </c>
      <c r="M146" t="s">
        <v>110</v>
      </c>
      <c r="N146" t="s">
        <v>39</v>
      </c>
      <c r="O146" t="s">
        <v>44</v>
      </c>
      <c r="P146" t="s">
        <v>32</v>
      </c>
      <c r="Q146" t="s">
        <v>59</v>
      </c>
      <c r="R146" t="s">
        <v>58</v>
      </c>
      <c r="S146" t="s">
        <v>80</v>
      </c>
      <c r="T146" t="s">
        <v>86</v>
      </c>
      <c r="U146" t="s">
        <v>42</v>
      </c>
      <c r="V146" t="s">
        <v>97</v>
      </c>
      <c r="W146">
        <v>20.281892800000001</v>
      </c>
      <c r="X146">
        <v>18.4465389</v>
      </c>
      <c r="Y146">
        <v>17.755329126666599</v>
      </c>
      <c r="Z146">
        <v>17.726861199999998</v>
      </c>
      <c r="AA146">
        <v>17.499662399999998</v>
      </c>
      <c r="AB146">
        <v>16.339239599999999</v>
      </c>
      <c r="AC146">
        <v>16.287128450000001</v>
      </c>
      <c r="AD146">
        <v>16.2319684</v>
      </c>
      <c r="AE146">
        <v>16.2220916666666</v>
      </c>
      <c r="AF146">
        <v>15.8862547499999</v>
      </c>
    </row>
    <row r="147" spans="1:32" x14ac:dyDescent="0.3">
      <c r="A147">
        <v>141</v>
      </c>
      <c r="B147" t="s">
        <v>31</v>
      </c>
      <c r="C147">
        <v>2017</v>
      </c>
      <c r="D147">
        <v>221</v>
      </c>
      <c r="E147">
        <v>41</v>
      </c>
      <c r="F147">
        <v>0.51583710407239802</v>
      </c>
      <c r="G147">
        <v>0.24</v>
      </c>
      <c r="H147">
        <v>3</v>
      </c>
      <c r="I147">
        <v>0.7</v>
      </c>
      <c r="J147">
        <v>0.9</v>
      </c>
      <c r="K147">
        <v>0</v>
      </c>
      <c r="L147">
        <v>10</v>
      </c>
      <c r="M147" t="s">
        <v>85</v>
      </c>
      <c r="N147" t="s">
        <v>32</v>
      </c>
      <c r="O147" t="s">
        <v>42</v>
      </c>
      <c r="P147" t="s">
        <v>48</v>
      </c>
      <c r="Q147" t="s">
        <v>67</v>
      </c>
      <c r="R147" t="s">
        <v>83</v>
      </c>
      <c r="S147" t="s">
        <v>60</v>
      </c>
      <c r="T147" t="s">
        <v>33</v>
      </c>
      <c r="U147" t="s">
        <v>75</v>
      </c>
      <c r="V147" t="s">
        <v>49</v>
      </c>
      <c r="W147">
        <v>6.1878057805882296</v>
      </c>
      <c r="X147">
        <v>5.9839723494736798</v>
      </c>
      <c r="Y147">
        <v>5.8117220433333303</v>
      </c>
      <c r="Z147">
        <v>5.4897532988235298</v>
      </c>
      <c r="AA147">
        <v>5.3070879274999996</v>
      </c>
      <c r="AB147">
        <v>5.2852812506666602</v>
      </c>
      <c r="AC147">
        <v>5.1282401960000001</v>
      </c>
      <c r="AD147">
        <v>5.05485295666666</v>
      </c>
      <c r="AE147">
        <v>5.0514915641176401</v>
      </c>
      <c r="AF147">
        <v>4.9533354882608602</v>
      </c>
    </row>
    <row r="148" spans="1:32" x14ac:dyDescent="0.3">
      <c r="A148">
        <v>142</v>
      </c>
      <c r="B148" t="s">
        <v>31</v>
      </c>
      <c r="C148">
        <v>2017</v>
      </c>
      <c r="D148">
        <v>221</v>
      </c>
      <c r="E148">
        <v>42</v>
      </c>
      <c r="F148">
        <v>0.493212669683257</v>
      </c>
      <c r="G148">
        <v>0.12</v>
      </c>
      <c r="H148">
        <v>8</v>
      </c>
      <c r="I148">
        <v>0.48</v>
      </c>
      <c r="J148">
        <v>1</v>
      </c>
      <c r="K148">
        <v>0.36</v>
      </c>
      <c r="L148">
        <v>2</v>
      </c>
      <c r="M148" t="s">
        <v>32</v>
      </c>
      <c r="N148" t="s">
        <v>36</v>
      </c>
      <c r="O148" t="s">
        <v>44</v>
      </c>
      <c r="P148" t="s">
        <v>45</v>
      </c>
      <c r="Q148" t="s">
        <v>83</v>
      </c>
      <c r="R148" t="s">
        <v>37</v>
      </c>
      <c r="S148" t="s">
        <v>42</v>
      </c>
      <c r="T148" t="s">
        <v>48</v>
      </c>
      <c r="U148" t="s">
        <v>54</v>
      </c>
      <c r="V148" t="s">
        <v>86</v>
      </c>
      <c r="W148">
        <v>3.7870884857532401</v>
      </c>
      <c r="X148">
        <v>3.2497394803333299</v>
      </c>
      <c r="Y148">
        <v>3.1693838877272702</v>
      </c>
      <c r="Z148">
        <v>3.1327876425999901</v>
      </c>
      <c r="AA148">
        <v>3.0157709880943302</v>
      </c>
      <c r="AB148">
        <v>2.9136733873230698</v>
      </c>
      <c r="AC148">
        <v>2.8292173381076902</v>
      </c>
      <c r="AD148">
        <v>2.66713140598611</v>
      </c>
      <c r="AE148">
        <v>2.6469128903013699</v>
      </c>
      <c r="AF148">
        <v>2.64061053758333</v>
      </c>
    </row>
    <row r="149" spans="1:32" x14ac:dyDescent="0.3">
      <c r="A149">
        <v>143</v>
      </c>
      <c r="B149" t="s">
        <v>31</v>
      </c>
      <c r="C149">
        <v>2017</v>
      </c>
      <c r="D149">
        <v>221</v>
      </c>
      <c r="E149">
        <v>43</v>
      </c>
      <c r="F149">
        <v>0.53846153846153799</v>
      </c>
      <c r="G149">
        <v>0.12</v>
      </c>
      <c r="H149">
        <v>7</v>
      </c>
      <c r="I149">
        <v>0.56000000000000005</v>
      </c>
      <c r="J149">
        <v>0.42</v>
      </c>
      <c r="K149">
        <v>0.74</v>
      </c>
      <c r="L149">
        <v>3</v>
      </c>
      <c r="M149" t="s">
        <v>48</v>
      </c>
      <c r="N149" t="s">
        <v>110</v>
      </c>
      <c r="O149" t="s">
        <v>89</v>
      </c>
      <c r="P149" t="s">
        <v>112</v>
      </c>
      <c r="Q149" t="s">
        <v>104</v>
      </c>
      <c r="R149" t="s">
        <v>38</v>
      </c>
      <c r="S149" t="s">
        <v>86</v>
      </c>
      <c r="T149" t="s">
        <v>83</v>
      </c>
      <c r="U149" t="s">
        <v>84</v>
      </c>
      <c r="V149" t="s">
        <v>32</v>
      </c>
      <c r="W149">
        <v>4.6918876424375</v>
      </c>
      <c r="X149">
        <v>4.5745361335945898</v>
      </c>
      <c r="Y149">
        <v>4.5568888140322503</v>
      </c>
      <c r="Z149">
        <v>4.4099040775000002</v>
      </c>
      <c r="AA149">
        <v>4.2653703216666603</v>
      </c>
      <c r="AB149">
        <v>4.2077599305555502</v>
      </c>
      <c r="AC149">
        <v>4.1615668204047598</v>
      </c>
      <c r="AD149">
        <v>4.0802740844871703</v>
      </c>
      <c r="AE149">
        <v>4.0376267184444403</v>
      </c>
      <c r="AF149">
        <v>4.0282811634883702</v>
      </c>
    </row>
    <row r="150" spans="1:32" x14ac:dyDescent="0.3">
      <c r="A150">
        <v>144</v>
      </c>
      <c r="B150" t="s">
        <v>31</v>
      </c>
      <c r="C150">
        <v>2017</v>
      </c>
      <c r="D150">
        <v>221</v>
      </c>
      <c r="E150">
        <v>44</v>
      </c>
      <c r="F150">
        <v>0.52036199095022595</v>
      </c>
      <c r="G150">
        <v>0.24</v>
      </c>
      <c r="H150">
        <v>7</v>
      </c>
      <c r="I150">
        <v>0.42</v>
      </c>
      <c r="J150">
        <v>1</v>
      </c>
      <c r="K150">
        <v>0.78</v>
      </c>
      <c r="L150">
        <v>9</v>
      </c>
      <c r="M150" t="s">
        <v>32</v>
      </c>
      <c r="N150" t="s">
        <v>36</v>
      </c>
      <c r="O150" t="s">
        <v>44</v>
      </c>
      <c r="P150" t="s">
        <v>83</v>
      </c>
      <c r="Q150" t="s">
        <v>85</v>
      </c>
      <c r="R150" t="s">
        <v>56</v>
      </c>
      <c r="S150" t="s">
        <v>69</v>
      </c>
      <c r="T150" t="s">
        <v>45</v>
      </c>
      <c r="U150" t="s">
        <v>73</v>
      </c>
      <c r="V150" t="s">
        <v>64</v>
      </c>
      <c r="W150">
        <v>4.8957867301290303</v>
      </c>
      <c r="X150">
        <v>4.6190572364285698</v>
      </c>
      <c r="Y150">
        <v>4.2988122106800004</v>
      </c>
      <c r="Z150">
        <v>4.1440324153157899</v>
      </c>
      <c r="AA150">
        <v>4.1430830411034396</v>
      </c>
      <c r="AB150">
        <v>4.0547895662631497</v>
      </c>
      <c r="AC150">
        <v>3.7917583125925902</v>
      </c>
      <c r="AD150">
        <v>3.7118381394615301</v>
      </c>
      <c r="AE150">
        <v>3.6110710816799898</v>
      </c>
      <c r="AF150">
        <v>3.5589577948333302</v>
      </c>
    </row>
    <row r="151" spans="1:32" x14ac:dyDescent="0.3">
      <c r="A151">
        <v>145</v>
      </c>
      <c r="B151" t="s">
        <v>31</v>
      </c>
      <c r="C151">
        <v>2017</v>
      </c>
      <c r="D151">
        <v>221</v>
      </c>
      <c r="E151">
        <v>45</v>
      </c>
      <c r="F151">
        <v>0.51583710407239802</v>
      </c>
      <c r="G151">
        <v>0.18</v>
      </c>
      <c r="H151">
        <v>2</v>
      </c>
      <c r="I151">
        <v>0.08</v>
      </c>
      <c r="J151">
        <v>1</v>
      </c>
      <c r="K151">
        <v>0.46</v>
      </c>
      <c r="L151">
        <v>1</v>
      </c>
      <c r="M151" t="s">
        <v>32</v>
      </c>
      <c r="N151" t="s">
        <v>47</v>
      </c>
      <c r="O151" t="s">
        <v>85</v>
      </c>
      <c r="P151" t="s">
        <v>44</v>
      </c>
      <c r="Q151" t="s">
        <v>107</v>
      </c>
      <c r="R151" t="s">
        <v>71</v>
      </c>
      <c r="S151" t="s">
        <v>42</v>
      </c>
      <c r="T151" t="s">
        <v>63</v>
      </c>
      <c r="U151" t="s">
        <v>77</v>
      </c>
      <c r="V151" t="s">
        <v>37</v>
      </c>
      <c r="W151">
        <v>13.949602428</v>
      </c>
      <c r="X151">
        <v>10.7864036566666</v>
      </c>
      <c r="Y151">
        <v>9.7210851819999995</v>
      </c>
      <c r="Z151">
        <v>8.6575932499999997</v>
      </c>
      <c r="AA151">
        <v>8.3211925099999995</v>
      </c>
      <c r="AB151">
        <v>8.0723628999999999</v>
      </c>
      <c r="AC151">
        <v>8.0338301525000002</v>
      </c>
      <c r="AD151">
        <v>7.4929496674999996</v>
      </c>
      <c r="AE151">
        <v>7.40090193142857</v>
      </c>
      <c r="AF151">
        <v>7.2722509400000002</v>
      </c>
    </row>
    <row r="152" spans="1:32" x14ac:dyDescent="0.3">
      <c r="A152">
        <v>146</v>
      </c>
      <c r="B152" t="s">
        <v>31</v>
      </c>
      <c r="C152">
        <v>2017</v>
      </c>
      <c r="D152">
        <v>221</v>
      </c>
      <c r="E152">
        <v>46</v>
      </c>
      <c r="F152">
        <v>0.51583710407239802</v>
      </c>
      <c r="G152">
        <v>0.62</v>
      </c>
      <c r="H152">
        <v>2</v>
      </c>
      <c r="I152">
        <v>0.34</v>
      </c>
      <c r="J152">
        <v>0.88</v>
      </c>
      <c r="K152">
        <v>0.04</v>
      </c>
      <c r="L152">
        <v>10</v>
      </c>
      <c r="M152" t="s">
        <v>32</v>
      </c>
      <c r="N152" t="s">
        <v>97</v>
      </c>
      <c r="O152" t="s">
        <v>103</v>
      </c>
      <c r="P152" t="s">
        <v>50</v>
      </c>
      <c r="Q152" t="s">
        <v>37</v>
      </c>
      <c r="R152" t="s">
        <v>45</v>
      </c>
      <c r="S152" t="s">
        <v>56</v>
      </c>
      <c r="T152" t="s">
        <v>54</v>
      </c>
      <c r="U152" t="s">
        <v>83</v>
      </c>
      <c r="V152" t="s">
        <v>73</v>
      </c>
      <c r="W152">
        <v>11.478824088</v>
      </c>
      <c r="X152">
        <v>9.1415454566666607</v>
      </c>
      <c r="Y152">
        <v>8.8597087899999991</v>
      </c>
      <c r="Z152">
        <v>8.5443449025000007</v>
      </c>
      <c r="AA152">
        <v>8.45732035999999</v>
      </c>
      <c r="AB152">
        <v>8.4314720616666605</v>
      </c>
      <c r="AC152">
        <v>8.3959104199999999</v>
      </c>
      <c r="AD152">
        <v>8.0340783140000003</v>
      </c>
      <c r="AE152">
        <v>8.0315645974999992</v>
      </c>
      <c r="AF152">
        <v>7.6262760150000002</v>
      </c>
    </row>
    <row r="153" spans="1:32" x14ac:dyDescent="0.3">
      <c r="A153">
        <v>147</v>
      </c>
      <c r="B153" t="s">
        <v>31</v>
      </c>
      <c r="C153">
        <v>2017</v>
      </c>
      <c r="D153">
        <v>221</v>
      </c>
      <c r="E153">
        <v>47</v>
      </c>
      <c r="F153">
        <v>0.54751131221719396</v>
      </c>
      <c r="G153">
        <v>0.2</v>
      </c>
      <c r="H153">
        <v>7</v>
      </c>
      <c r="I153">
        <v>0.62</v>
      </c>
      <c r="J153">
        <v>0.78</v>
      </c>
      <c r="K153">
        <v>0.08</v>
      </c>
      <c r="L153">
        <v>9</v>
      </c>
      <c r="M153" t="s">
        <v>44</v>
      </c>
      <c r="N153" t="s">
        <v>42</v>
      </c>
      <c r="O153" t="s">
        <v>32</v>
      </c>
      <c r="P153" t="s">
        <v>45</v>
      </c>
      <c r="Q153" t="s">
        <v>86</v>
      </c>
      <c r="R153" t="s">
        <v>43</v>
      </c>
      <c r="S153" t="s">
        <v>105</v>
      </c>
      <c r="T153" t="s">
        <v>99</v>
      </c>
      <c r="U153" t="s">
        <v>36</v>
      </c>
      <c r="V153" t="s">
        <v>107</v>
      </c>
      <c r="W153">
        <v>5.2433216806666598</v>
      </c>
      <c r="X153">
        <v>5.0048530016666604</v>
      </c>
      <c r="Y153">
        <v>4.9905704518275797</v>
      </c>
      <c r="Z153">
        <v>4.6551618734374998</v>
      </c>
      <c r="AA153">
        <v>4.6449142543333304</v>
      </c>
      <c r="AB153">
        <v>4.4439002390909002</v>
      </c>
      <c r="AC153">
        <v>4.4295757403636298</v>
      </c>
      <c r="AD153">
        <v>4.4257127025652103</v>
      </c>
      <c r="AE153">
        <v>4.4196573419999998</v>
      </c>
      <c r="AF153">
        <v>4.3211162962962897</v>
      </c>
    </row>
    <row r="154" spans="1:32" x14ac:dyDescent="0.3">
      <c r="A154">
        <v>148</v>
      </c>
      <c r="B154" t="s">
        <v>31</v>
      </c>
      <c r="C154">
        <v>2017</v>
      </c>
      <c r="D154">
        <v>221</v>
      </c>
      <c r="E154">
        <v>48</v>
      </c>
      <c r="F154">
        <v>0.53393665158370995</v>
      </c>
      <c r="G154">
        <v>0.3</v>
      </c>
      <c r="H154">
        <v>6</v>
      </c>
      <c r="I154">
        <v>0.62</v>
      </c>
      <c r="J154">
        <v>1</v>
      </c>
      <c r="K154">
        <v>0.72</v>
      </c>
      <c r="L154">
        <v>6</v>
      </c>
      <c r="M154" t="s">
        <v>32</v>
      </c>
      <c r="N154" t="s">
        <v>37</v>
      </c>
      <c r="O154" t="s">
        <v>45</v>
      </c>
      <c r="P154" t="s">
        <v>109</v>
      </c>
      <c r="Q154" t="s">
        <v>95</v>
      </c>
      <c r="R154" t="s">
        <v>44</v>
      </c>
      <c r="S154" t="s">
        <v>93</v>
      </c>
      <c r="T154" t="s">
        <v>85</v>
      </c>
      <c r="U154" t="s">
        <v>36</v>
      </c>
      <c r="V154" t="s">
        <v>57</v>
      </c>
      <c r="W154">
        <v>5.2857932020799998</v>
      </c>
      <c r="X154">
        <v>4.2307438800909001</v>
      </c>
      <c r="Y154">
        <v>4.0526507938947303</v>
      </c>
      <c r="Z154">
        <v>4.0009639965294097</v>
      </c>
      <c r="AA154">
        <v>3.8417601789411702</v>
      </c>
      <c r="AB154">
        <v>3.82365658473684</v>
      </c>
      <c r="AC154">
        <v>3.7613403666666598</v>
      </c>
      <c r="AD154">
        <v>3.7078084646153799</v>
      </c>
      <c r="AE154">
        <v>3.5966853183529399</v>
      </c>
      <c r="AF154">
        <v>3.5136086352727198</v>
      </c>
    </row>
    <row r="155" spans="1:32" x14ac:dyDescent="0.3">
      <c r="A155">
        <v>149</v>
      </c>
      <c r="B155" t="s">
        <v>31</v>
      </c>
      <c r="C155">
        <v>2017</v>
      </c>
      <c r="D155">
        <v>221</v>
      </c>
      <c r="E155">
        <v>49</v>
      </c>
      <c r="F155">
        <v>0.50226244343891402</v>
      </c>
      <c r="G155">
        <v>0.52</v>
      </c>
      <c r="H155">
        <v>8</v>
      </c>
      <c r="I155">
        <v>0.52</v>
      </c>
      <c r="J155">
        <v>0.78</v>
      </c>
      <c r="K155">
        <v>0.18</v>
      </c>
      <c r="L155">
        <v>5</v>
      </c>
      <c r="M155" t="s">
        <v>45</v>
      </c>
      <c r="N155" t="s">
        <v>107</v>
      </c>
      <c r="O155" t="s">
        <v>83</v>
      </c>
      <c r="P155" t="s">
        <v>47</v>
      </c>
      <c r="Q155" t="s">
        <v>48</v>
      </c>
      <c r="R155" t="s">
        <v>51</v>
      </c>
      <c r="S155" t="s">
        <v>72</v>
      </c>
      <c r="T155" t="s">
        <v>50</v>
      </c>
      <c r="U155" t="s">
        <v>49</v>
      </c>
      <c r="V155" t="s">
        <v>60</v>
      </c>
      <c r="W155">
        <v>4.1570915077894703</v>
      </c>
      <c r="X155">
        <v>4.1112479785454497</v>
      </c>
      <c r="Y155">
        <v>3.9584457663888801</v>
      </c>
      <c r="Z155">
        <v>3.81062871057894</v>
      </c>
      <c r="AA155">
        <v>3.76056703047368</v>
      </c>
      <c r="AB155">
        <v>3.4314152299999998</v>
      </c>
      <c r="AC155">
        <v>3.4079110657058802</v>
      </c>
      <c r="AD155">
        <v>3.3994776307499901</v>
      </c>
      <c r="AE155">
        <v>3.2627731927727202</v>
      </c>
      <c r="AF155">
        <v>3.2016832092941101</v>
      </c>
    </row>
    <row r="156" spans="1:32" x14ac:dyDescent="0.3">
      <c r="A156">
        <v>150</v>
      </c>
      <c r="B156" t="s">
        <v>31</v>
      </c>
      <c r="C156">
        <v>2017</v>
      </c>
      <c r="D156">
        <v>221</v>
      </c>
      <c r="E156">
        <v>50</v>
      </c>
      <c r="F156">
        <v>0.48868778280542902</v>
      </c>
      <c r="G156">
        <v>0.04</v>
      </c>
      <c r="H156">
        <v>10</v>
      </c>
      <c r="I156">
        <v>0.54</v>
      </c>
      <c r="J156">
        <v>0.98</v>
      </c>
      <c r="K156">
        <v>0.04</v>
      </c>
      <c r="L156">
        <v>10</v>
      </c>
      <c r="M156" t="s">
        <v>32</v>
      </c>
      <c r="N156" t="s">
        <v>42</v>
      </c>
      <c r="O156" t="s">
        <v>37</v>
      </c>
      <c r="P156" t="s">
        <v>45</v>
      </c>
      <c r="Q156" t="s">
        <v>44</v>
      </c>
      <c r="R156" t="s">
        <v>48</v>
      </c>
      <c r="S156" t="s">
        <v>85</v>
      </c>
      <c r="T156" t="s">
        <v>107</v>
      </c>
      <c r="U156" t="s">
        <v>54</v>
      </c>
      <c r="V156" t="s">
        <v>49</v>
      </c>
      <c r="W156">
        <v>9.3673388522727201</v>
      </c>
      <c r="X156">
        <v>7.9168890815094297</v>
      </c>
      <c r="Y156">
        <v>7.4098587159999898</v>
      </c>
      <c r="Z156">
        <v>7.4004457363793099</v>
      </c>
      <c r="AA156">
        <v>7.2444622682608699</v>
      </c>
      <c r="AB156">
        <v>7.0352686222222198</v>
      </c>
      <c r="AC156">
        <v>6.9682465690909003</v>
      </c>
      <c r="AD156">
        <v>6.8017367468421002</v>
      </c>
      <c r="AE156">
        <v>6.71529316162162</v>
      </c>
      <c r="AF156">
        <v>6.68311727243902</v>
      </c>
    </row>
    <row r="157" spans="1:32" x14ac:dyDescent="0.3">
      <c r="A157">
        <v>151</v>
      </c>
      <c r="B157" t="s">
        <v>31</v>
      </c>
      <c r="C157">
        <v>2017</v>
      </c>
      <c r="D157">
        <v>221</v>
      </c>
      <c r="E157">
        <v>51</v>
      </c>
      <c r="F157">
        <v>0.54298642533936603</v>
      </c>
      <c r="G157">
        <v>0.22</v>
      </c>
      <c r="H157">
        <v>4</v>
      </c>
      <c r="I157">
        <v>0.82</v>
      </c>
      <c r="J157">
        <v>0.74</v>
      </c>
      <c r="K157">
        <v>0.88</v>
      </c>
      <c r="L157">
        <v>7</v>
      </c>
      <c r="M157" t="s">
        <v>32</v>
      </c>
      <c r="N157" t="s">
        <v>42</v>
      </c>
      <c r="O157" t="s">
        <v>47</v>
      </c>
      <c r="P157" t="s">
        <v>58</v>
      </c>
      <c r="Q157" t="s">
        <v>109</v>
      </c>
      <c r="R157" t="s">
        <v>45</v>
      </c>
      <c r="S157" t="s">
        <v>76</v>
      </c>
      <c r="T157" t="s">
        <v>54</v>
      </c>
      <c r="U157" t="s">
        <v>49</v>
      </c>
      <c r="V157" t="s">
        <v>77</v>
      </c>
      <c r="W157">
        <v>9.9244999515384595</v>
      </c>
      <c r="X157">
        <v>7.8959790607142804</v>
      </c>
      <c r="Y157">
        <v>7.2559134063636304</v>
      </c>
      <c r="Z157">
        <v>7.0546042062499996</v>
      </c>
      <c r="AA157">
        <v>6.94603073625</v>
      </c>
      <c r="AB157">
        <v>6.8163890376470597</v>
      </c>
      <c r="AC157">
        <v>6.7547714899999898</v>
      </c>
      <c r="AD157">
        <v>6.6852573266666599</v>
      </c>
      <c r="AE157">
        <v>6.6384627112499999</v>
      </c>
      <c r="AF157">
        <v>6.49400103375</v>
      </c>
    </row>
    <row r="158" spans="1:32" x14ac:dyDescent="0.3">
      <c r="A158">
        <v>152</v>
      </c>
      <c r="B158" t="s">
        <v>31</v>
      </c>
      <c r="C158">
        <v>2017</v>
      </c>
      <c r="D158">
        <v>221</v>
      </c>
      <c r="E158">
        <v>52</v>
      </c>
      <c r="F158">
        <v>0.52036199095022595</v>
      </c>
      <c r="G158">
        <v>0.72</v>
      </c>
      <c r="H158">
        <v>1</v>
      </c>
      <c r="I158">
        <v>0.86</v>
      </c>
      <c r="J158">
        <v>0.54</v>
      </c>
      <c r="K158">
        <v>0.52</v>
      </c>
      <c r="L158">
        <v>2</v>
      </c>
      <c r="M158" t="s">
        <v>32</v>
      </c>
      <c r="N158" t="s">
        <v>112</v>
      </c>
      <c r="O158" t="s">
        <v>55</v>
      </c>
      <c r="P158" t="s">
        <v>34</v>
      </c>
      <c r="Q158" t="s">
        <v>71</v>
      </c>
      <c r="R158" t="s">
        <v>105</v>
      </c>
      <c r="S158" t="s">
        <v>81</v>
      </c>
      <c r="T158" t="s">
        <v>97</v>
      </c>
      <c r="U158" t="s">
        <v>110</v>
      </c>
      <c r="V158" t="s">
        <v>90</v>
      </c>
      <c r="W158">
        <v>18.654942500000001</v>
      </c>
      <c r="X158">
        <v>15.688742966666601</v>
      </c>
      <c r="Y158">
        <v>15.259987799999999</v>
      </c>
      <c r="Z158">
        <v>14.4338379</v>
      </c>
      <c r="AA158">
        <v>14.4000044</v>
      </c>
      <c r="AB158">
        <v>14.1720772</v>
      </c>
      <c r="AC158">
        <v>13.5295968</v>
      </c>
      <c r="AD158">
        <v>13.486676214999999</v>
      </c>
      <c r="AE158">
        <v>13.46794605</v>
      </c>
      <c r="AF158">
        <v>13.2964817666666</v>
      </c>
    </row>
    <row r="159" spans="1:32" x14ac:dyDescent="0.3">
      <c r="A159">
        <v>153</v>
      </c>
      <c r="B159" t="s">
        <v>31</v>
      </c>
      <c r="C159">
        <v>2017</v>
      </c>
      <c r="D159">
        <v>221</v>
      </c>
      <c r="E159">
        <v>53</v>
      </c>
      <c r="F159">
        <v>0.48416289592760098</v>
      </c>
      <c r="G159">
        <v>0.08</v>
      </c>
      <c r="H159">
        <v>6</v>
      </c>
      <c r="I159">
        <v>0.92</v>
      </c>
      <c r="J159">
        <v>0.84</v>
      </c>
      <c r="K159">
        <v>0.54</v>
      </c>
      <c r="L159">
        <v>4</v>
      </c>
      <c r="M159" t="s">
        <v>32</v>
      </c>
      <c r="N159" t="s">
        <v>45</v>
      </c>
      <c r="O159" t="s">
        <v>50</v>
      </c>
      <c r="P159" t="s">
        <v>42</v>
      </c>
      <c r="Q159" t="s">
        <v>49</v>
      </c>
      <c r="R159" t="s">
        <v>85</v>
      </c>
      <c r="S159" t="s">
        <v>72</v>
      </c>
      <c r="T159" t="s">
        <v>63</v>
      </c>
      <c r="U159" t="s">
        <v>47</v>
      </c>
      <c r="V159" t="s">
        <v>95</v>
      </c>
      <c r="W159">
        <v>7.4695480602127597</v>
      </c>
      <c r="X159">
        <v>5.8618122235555497</v>
      </c>
      <c r="Y159">
        <v>5.6194949876315796</v>
      </c>
      <c r="Z159">
        <v>5.5363049676470499</v>
      </c>
      <c r="AA159">
        <v>5.4772471520000003</v>
      </c>
      <c r="AB159">
        <v>5.39446805066666</v>
      </c>
      <c r="AC159">
        <v>5.3810826759999904</v>
      </c>
      <c r="AD159">
        <v>5.2959492819444396</v>
      </c>
      <c r="AE159">
        <v>5.2767389130322497</v>
      </c>
      <c r="AF159">
        <v>5.2019857378124996</v>
      </c>
    </row>
    <row r="160" spans="1:32" x14ac:dyDescent="0.3">
      <c r="A160">
        <v>154</v>
      </c>
      <c r="B160" t="s">
        <v>31</v>
      </c>
      <c r="C160">
        <v>2017</v>
      </c>
      <c r="D160">
        <v>221</v>
      </c>
      <c r="E160">
        <v>54</v>
      </c>
      <c r="F160">
        <v>0.54751131221719396</v>
      </c>
      <c r="G160">
        <v>0.12</v>
      </c>
      <c r="H160">
        <v>7</v>
      </c>
      <c r="I160">
        <v>0.36</v>
      </c>
      <c r="J160">
        <v>0.96</v>
      </c>
      <c r="K160">
        <v>0.64</v>
      </c>
      <c r="L160">
        <v>9</v>
      </c>
      <c r="M160" t="s">
        <v>32</v>
      </c>
      <c r="N160" t="s">
        <v>42</v>
      </c>
      <c r="O160" t="s">
        <v>48</v>
      </c>
      <c r="P160" t="s">
        <v>86</v>
      </c>
      <c r="Q160" t="s">
        <v>45</v>
      </c>
      <c r="R160" t="s">
        <v>50</v>
      </c>
      <c r="S160" t="s">
        <v>83</v>
      </c>
      <c r="T160" t="s">
        <v>37</v>
      </c>
      <c r="U160" t="s">
        <v>36</v>
      </c>
      <c r="V160" t="s">
        <v>54</v>
      </c>
      <c r="W160">
        <v>5.2933077094523799</v>
      </c>
      <c r="X160">
        <v>4.5952172719142803</v>
      </c>
      <c r="Y160">
        <v>4.2919269090731698</v>
      </c>
      <c r="Z160">
        <v>4.27767617617857</v>
      </c>
      <c r="AA160">
        <v>4.1742382995999998</v>
      </c>
      <c r="AB160">
        <v>4.0014025371860402</v>
      </c>
      <c r="AC160">
        <v>3.97598849695652</v>
      </c>
      <c r="AD160">
        <v>3.8771430054864799</v>
      </c>
      <c r="AE160">
        <v>3.87183000814814</v>
      </c>
      <c r="AF160">
        <v>3.8503460757777699</v>
      </c>
    </row>
    <row r="161" spans="1:32" x14ac:dyDescent="0.3">
      <c r="A161">
        <v>155</v>
      </c>
      <c r="B161" t="s">
        <v>31</v>
      </c>
      <c r="C161">
        <v>2017</v>
      </c>
      <c r="D161">
        <v>221</v>
      </c>
      <c r="E161">
        <v>55</v>
      </c>
      <c r="F161">
        <v>0.493212669683257</v>
      </c>
      <c r="G161">
        <v>0.06</v>
      </c>
      <c r="H161">
        <v>6</v>
      </c>
      <c r="I161">
        <v>0.28000000000000003</v>
      </c>
      <c r="J161">
        <v>0.42</v>
      </c>
      <c r="K161">
        <v>0.78</v>
      </c>
      <c r="L161">
        <v>10</v>
      </c>
      <c r="M161" t="s">
        <v>32</v>
      </c>
      <c r="N161" t="s">
        <v>108</v>
      </c>
      <c r="O161" t="s">
        <v>34</v>
      </c>
      <c r="P161" t="s">
        <v>94</v>
      </c>
      <c r="Q161" t="s">
        <v>71</v>
      </c>
      <c r="R161" t="s">
        <v>112</v>
      </c>
      <c r="S161" t="s">
        <v>49</v>
      </c>
      <c r="T161" t="s">
        <v>110</v>
      </c>
      <c r="U161" t="s">
        <v>83</v>
      </c>
      <c r="V161" t="s">
        <v>86</v>
      </c>
      <c r="W161">
        <v>7.6537859565384601</v>
      </c>
      <c r="X161">
        <v>7.1543445256249898</v>
      </c>
      <c r="Y161">
        <v>6.9965164204999901</v>
      </c>
      <c r="Z161">
        <v>6.8280915683333303</v>
      </c>
      <c r="AA161">
        <v>6.7807488469999999</v>
      </c>
      <c r="AB161">
        <v>6.7444715850000003</v>
      </c>
      <c r="AC161">
        <v>6.7027087970370296</v>
      </c>
      <c r="AD161">
        <v>6.64338298148148</v>
      </c>
      <c r="AE161">
        <v>6.5033632223076898</v>
      </c>
      <c r="AF161">
        <v>6.4790563158823504</v>
      </c>
    </row>
    <row r="162" spans="1:32" x14ac:dyDescent="0.3">
      <c r="A162">
        <v>156</v>
      </c>
      <c r="B162" t="s">
        <v>31</v>
      </c>
      <c r="C162">
        <v>2017</v>
      </c>
      <c r="D162">
        <v>221</v>
      </c>
      <c r="E162">
        <v>56</v>
      </c>
      <c r="F162">
        <v>0.54298642533936603</v>
      </c>
      <c r="G162">
        <v>0.32</v>
      </c>
      <c r="H162">
        <v>2</v>
      </c>
      <c r="I162">
        <v>0.62</v>
      </c>
      <c r="J162">
        <v>0.7</v>
      </c>
      <c r="K162">
        <v>0.8</v>
      </c>
      <c r="L162">
        <v>10</v>
      </c>
      <c r="M162" t="s">
        <v>32</v>
      </c>
      <c r="N162" t="s">
        <v>41</v>
      </c>
      <c r="O162" t="s">
        <v>71</v>
      </c>
      <c r="P162" t="s">
        <v>109</v>
      </c>
      <c r="Q162" t="s">
        <v>42</v>
      </c>
      <c r="R162" t="s">
        <v>58</v>
      </c>
      <c r="S162" t="s">
        <v>36</v>
      </c>
      <c r="T162" t="s">
        <v>57</v>
      </c>
      <c r="U162" t="s">
        <v>39</v>
      </c>
      <c r="V162" t="s">
        <v>77</v>
      </c>
      <c r="W162">
        <v>13.448121537999899</v>
      </c>
      <c r="X162">
        <v>11.5511520566666</v>
      </c>
      <c r="Y162">
        <v>11.3874346433333</v>
      </c>
      <c r="Z162">
        <v>11.353947659999999</v>
      </c>
      <c r="AA162">
        <v>10.9377960266666</v>
      </c>
      <c r="AB162">
        <v>10.832966799999999</v>
      </c>
      <c r="AC162">
        <v>10.716365026666599</v>
      </c>
      <c r="AD162">
        <v>10.652670093749901</v>
      </c>
      <c r="AE162">
        <v>10.434494974</v>
      </c>
      <c r="AF162">
        <v>10.347351439999899</v>
      </c>
    </row>
    <row r="163" spans="1:32" x14ac:dyDescent="0.3">
      <c r="A163">
        <v>157</v>
      </c>
      <c r="B163" t="s">
        <v>31</v>
      </c>
      <c r="C163">
        <v>2017</v>
      </c>
      <c r="D163">
        <v>221</v>
      </c>
      <c r="E163">
        <v>57</v>
      </c>
      <c r="F163">
        <v>0.48416289592760098</v>
      </c>
      <c r="G163">
        <v>0.06</v>
      </c>
      <c r="H163">
        <v>9</v>
      </c>
      <c r="I163">
        <v>0.18</v>
      </c>
      <c r="J163">
        <v>0.78</v>
      </c>
      <c r="K163">
        <v>0.7</v>
      </c>
      <c r="L163">
        <v>8</v>
      </c>
      <c r="M163" t="s">
        <v>45</v>
      </c>
      <c r="N163" t="s">
        <v>32</v>
      </c>
      <c r="O163" t="s">
        <v>81</v>
      </c>
      <c r="P163" t="s">
        <v>39</v>
      </c>
      <c r="Q163" t="s">
        <v>60</v>
      </c>
      <c r="R163" t="s">
        <v>85</v>
      </c>
      <c r="S163" t="s">
        <v>106</v>
      </c>
      <c r="T163" t="s">
        <v>46</v>
      </c>
      <c r="U163" t="s">
        <v>43</v>
      </c>
      <c r="V163" t="s">
        <v>59</v>
      </c>
      <c r="W163">
        <v>5.51218343539706</v>
      </c>
      <c r="X163">
        <v>5.3802985470204003</v>
      </c>
      <c r="Y163">
        <v>5.2208296362499897</v>
      </c>
      <c r="Z163">
        <v>5.0518320575000004</v>
      </c>
      <c r="AA163">
        <v>4.9831117553191504</v>
      </c>
      <c r="AB163">
        <v>4.9822842179545397</v>
      </c>
      <c r="AC163">
        <v>4.9643352407999997</v>
      </c>
      <c r="AD163">
        <v>4.9513227707017498</v>
      </c>
      <c r="AE163">
        <v>4.8613069759487102</v>
      </c>
      <c r="AF163">
        <v>4.8509694194594504</v>
      </c>
    </row>
    <row r="164" spans="1:32" x14ac:dyDescent="0.3">
      <c r="A164">
        <v>158</v>
      </c>
      <c r="B164" t="s">
        <v>31</v>
      </c>
      <c r="C164">
        <v>2017</v>
      </c>
      <c r="D164">
        <v>221</v>
      </c>
      <c r="E164">
        <v>58</v>
      </c>
      <c r="F164">
        <v>0.50226244343891402</v>
      </c>
      <c r="G164">
        <v>0.57999999999999996</v>
      </c>
      <c r="H164">
        <v>2</v>
      </c>
      <c r="I164">
        <v>0.84</v>
      </c>
      <c r="J164">
        <v>0.96</v>
      </c>
      <c r="K164">
        <v>0</v>
      </c>
      <c r="L164">
        <v>0</v>
      </c>
      <c r="M164" t="s">
        <v>32</v>
      </c>
      <c r="N164" t="s">
        <v>50</v>
      </c>
      <c r="O164" t="s">
        <v>67</v>
      </c>
      <c r="P164" t="s">
        <v>47</v>
      </c>
      <c r="Q164" t="s">
        <v>42</v>
      </c>
      <c r="R164" t="s">
        <v>80</v>
      </c>
      <c r="S164" t="s">
        <v>45</v>
      </c>
      <c r="T164" t="s">
        <v>39</v>
      </c>
      <c r="U164" t="s">
        <v>52</v>
      </c>
      <c r="V164" t="s">
        <v>90</v>
      </c>
      <c r="W164">
        <v>10.494382423333301</v>
      </c>
      <c r="X164">
        <v>8.9626921559999992</v>
      </c>
      <c r="Y164">
        <v>8.8433644033333305</v>
      </c>
      <c r="Z164">
        <v>8.5891896499999998</v>
      </c>
      <c r="AA164">
        <v>8.4764297633333303</v>
      </c>
      <c r="AB164">
        <v>8.2473256399999997</v>
      </c>
      <c r="AC164">
        <v>7.9988427874999903</v>
      </c>
      <c r="AD164">
        <v>7.8926133333333297</v>
      </c>
      <c r="AE164">
        <v>7.4804402940000001</v>
      </c>
      <c r="AF164">
        <v>7.3862092500000003</v>
      </c>
    </row>
    <row r="165" spans="1:32" x14ac:dyDescent="0.3">
      <c r="A165">
        <v>159</v>
      </c>
      <c r="B165" t="s">
        <v>31</v>
      </c>
      <c r="C165">
        <v>2017</v>
      </c>
      <c r="D165">
        <v>221</v>
      </c>
      <c r="E165">
        <v>59</v>
      </c>
      <c r="F165">
        <v>0.48868778280542902</v>
      </c>
      <c r="G165">
        <v>0.16</v>
      </c>
      <c r="H165">
        <v>10</v>
      </c>
      <c r="I165">
        <v>0.84</v>
      </c>
      <c r="J165">
        <v>0.8</v>
      </c>
      <c r="K165">
        <v>0.08</v>
      </c>
      <c r="L165">
        <v>5</v>
      </c>
      <c r="M165" t="s">
        <v>42</v>
      </c>
      <c r="N165" t="s">
        <v>32</v>
      </c>
      <c r="O165" t="s">
        <v>66</v>
      </c>
      <c r="P165" t="s">
        <v>76</v>
      </c>
      <c r="Q165" t="s">
        <v>37</v>
      </c>
      <c r="R165" t="s">
        <v>39</v>
      </c>
      <c r="S165" t="s">
        <v>70</v>
      </c>
      <c r="T165" t="s">
        <v>92</v>
      </c>
      <c r="U165" t="s">
        <v>77</v>
      </c>
      <c r="V165" t="s">
        <v>49</v>
      </c>
      <c r="W165">
        <v>4.1193827374827503</v>
      </c>
      <c r="X165">
        <v>3.9700793135769201</v>
      </c>
      <c r="Y165">
        <v>3.3693384390303001</v>
      </c>
      <c r="Z165">
        <v>3.2361444498478198</v>
      </c>
      <c r="AA165">
        <v>3.1627361401162699</v>
      </c>
      <c r="AB165">
        <v>3.0951261302500002</v>
      </c>
      <c r="AC165">
        <v>3.0819550584062498</v>
      </c>
      <c r="AD165">
        <v>3.05895863357894</v>
      </c>
      <c r="AE165">
        <v>2.9687945699807599</v>
      </c>
      <c r="AF165">
        <v>2.9418172683749901</v>
      </c>
    </row>
    <row r="166" spans="1:32" x14ac:dyDescent="0.3">
      <c r="A166">
        <v>160</v>
      </c>
      <c r="B166" t="s">
        <v>31</v>
      </c>
      <c r="C166">
        <v>2017</v>
      </c>
      <c r="D166">
        <v>221</v>
      </c>
      <c r="E166">
        <v>60</v>
      </c>
      <c r="F166">
        <v>0.47511312217194501</v>
      </c>
      <c r="G166">
        <v>0.64</v>
      </c>
      <c r="H166">
        <v>3</v>
      </c>
      <c r="I166">
        <v>0.68</v>
      </c>
      <c r="J166">
        <v>0.72</v>
      </c>
      <c r="K166">
        <v>0.76</v>
      </c>
      <c r="L166">
        <v>7</v>
      </c>
      <c r="M166" t="s">
        <v>49</v>
      </c>
      <c r="N166" t="s">
        <v>41</v>
      </c>
      <c r="O166" t="s">
        <v>57</v>
      </c>
      <c r="P166" t="s">
        <v>67</v>
      </c>
      <c r="Q166" t="s">
        <v>32</v>
      </c>
      <c r="R166" t="s">
        <v>36</v>
      </c>
      <c r="S166" t="s">
        <v>55</v>
      </c>
      <c r="T166" t="s">
        <v>107</v>
      </c>
      <c r="U166" t="s">
        <v>58</v>
      </c>
      <c r="V166" t="s">
        <v>59</v>
      </c>
      <c r="W166">
        <v>8.1020116842857099</v>
      </c>
      <c r="X166">
        <v>7.7718974359999899</v>
      </c>
      <c r="Y166">
        <v>7.7232994499999998</v>
      </c>
      <c r="Z166">
        <v>7.4934296899999904</v>
      </c>
      <c r="AA166">
        <v>7.3618170977777702</v>
      </c>
      <c r="AB166">
        <v>7.2754109479999904</v>
      </c>
      <c r="AC166">
        <v>7.1958956774999896</v>
      </c>
      <c r="AD166">
        <v>7.1546924757142802</v>
      </c>
      <c r="AE166">
        <v>7.0657689111111104</v>
      </c>
      <c r="AF166">
        <v>7.0612194837500004</v>
      </c>
    </row>
    <row r="167" spans="1:32" x14ac:dyDescent="0.3">
      <c r="A167">
        <v>161</v>
      </c>
      <c r="B167" t="s">
        <v>31</v>
      </c>
      <c r="C167">
        <v>2017</v>
      </c>
      <c r="D167">
        <v>221</v>
      </c>
      <c r="E167">
        <v>61</v>
      </c>
      <c r="F167">
        <v>0.50226244343891402</v>
      </c>
      <c r="G167">
        <v>0.02</v>
      </c>
      <c r="H167">
        <v>5</v>
      </c>
      <c r="I167">
        <v>0.52</v>
      </c>
      <c r="J167">
        <v>0.66</v>
      </c>
      <c r="K167">
        <v>0.62</v>
      </c>
      <c r="L167">
        <v>3</v>
      </c>
      <c r="M167" t="s">
        <v>32</v>
      </c>
      <c r="N167" t="s">
        <v>45</v>
      </c>
      <c r="O167" t="s">
        <v>42</v>
      </c>
      <c r="P167" t="s">
        <v>48</v>
      </c>
      <c r="Q167" t="s">
        <v>86</v>
      </c>
      <c r="R167" t="s">
        <v>44</v>
      </c>
      <c r="S167" t="s">
        <v>80</v>
      </c>
      <c r="T167" t="s">
        <v>89</v>
      </c>
      <c r="U167" t="s">
        <v>57</v>
      </c>
      <c r="V167" t="s">
        <v>63</v>
      </c>
      <c r="W167">
        <v>12.260425416792399</v>
      </c>
      <c r="X167">
        <v>9.247751332</v>
      </c>
      <c r="Y167">
        <v>9.2096417661904706</v>
      </c>
      <c r="Z167">
        <v>8.7708207840476096</v>
      </c>
      <c r="AA167">
        <v>8.4644769529787194</v>
      </c>
      <c r="AB167">
        <v>8.3650367377272694</v>
      </c>
      <c r="AC167">
        <v>8.3310008810333294</v>
      </c>
      <c r="AD167">
        <v>8.2607526375217297</v>
      </c>
      <c r="AE167">
        <v>8.2152394484999895</v>
      </c>
      <c r="AF167">
        <v>8.2021774146153792</v>
      </c>
    </row>
    <row r="168" spans="1:32" x14ac:dyDescent="0.3">
      <c r="A168">
        <v>162</v>
      </c>
      <c r="B168" t="s">
        <v>31</v>
      </c>
      <c r="C168">
        <v>2017</v>
      </c>
      <c r="D168">
        <v>221</v>
      </c>
      <c r="E168">
        <v>62</v>
      </c>
      <c r="F168">
        <v>0.56108597285067796</v>
      </c>
      <c r="G168">
        <v>0.54</v>
      </c>
      <c r="H168">
        <v>1</v>
      </c>
      <c r="I168">
        <v>0.96</v>
      </c>
      <c r="J168">
        <v>0.62</v>
      </c>
      <c r="K168">
        <v>0.2</v>
      </c>
      <c r="L168">
        <v>4</v>
      </c>
      <c r="M168" t="s">
        <v>98</v>
      </c>
      <c r="N168" t="s">
        <v>75</v>
      </c>
      <c r="O168" t="s">
        <v>42</v>
      </c>
      <c r="P168" t="s">
        <v>32</v>
      </c>
      <c r="Q168" t="s">
        <v>86</v>
      </c>
      <c r="R168" t="s">
        <v>45</v>
      </c>
      <c r="S168" t="s">
        <v>33</v>
      </c>
      <c r="T168" t="s">
        <v>83</v>
      </c>
      <c r="U168" t="s">
        <v>69</v>
      </c>
      <c r="V168" t="s">
        <v>93</v>
      </c>
      <c r="W168">
        <v>16.515628800000002</v>
      </c>
      <c r="X168">
        <v>16.457422300000001</v>
      </c>
      <c r="Y168">
        <v>16.054039</v>
      </c>
      <c r="Z168">
        <v>14.71036125</v>
      </c>
      <c r="AA168">
        <v>14.5302057333333</v>
      </c>
      <c r="AB168">
        <v>12.7445993433333</v>
      </c>
      <c r="AC168">
        <v>12.725245449999999</v>
      </c>
      <c r="AD168">
        <v>12.225451473333299</v>
      </c>
      <c r="AE168">
        <v>12.1211519075</v>
      </c>
      <c r="AF168">
        <v>12.09413146</v>
      </c>
    </row>
    <row r="169" spans="1:32" x14ac:dyDescent="0.3">
      <c r="A169">
        <v>163</v>
      </c>
      <c r="B169" t="s">
        <v>31</v>
      </c>
      <c r="C169">
        <v>2017</v>
      </c>
      <c r="D169">
        <v>221</v>
      </c>
      <c r="E169">
        <v>63</v>
      </c>
      <c r="F169">
        <v>0.479638009049773</v>
      </c>
      <c r="G169">
        <v>0.06</v>
      </c>
      <c r="H169">
        <v>5</v>
      </c>
      <c r="I169">
        <v>0.72</v>
      </c>
      <c r="J169">
        <v>0.7</v>
      </c>
      <c r="K169">
        <v>0.8</v>
      </c>
      <c r="L169">
        <v>10</v>
      </c>
      <c r="M169" t="s">
        <v>32</v>
      </c>
      <c r="N169" t="s">
        <v>110</v>
      </c>
      <c r="O169" t="s">
        <v>36</v>
      </c>
      <c r="P169" t="s">
        <v>44</v>
      </c>
      <c r="Q169" t="s">
        <v>42</v>
      </c>
      <c r="R169" t="s">
        <v>63</v>
      </c>
      <c r="S169" t="s">
        <v>48</v>
      </c>
      <c r="T169" t="s">
        <v>45</v>
      </c>
      <c r="U169" t="s">
        <v>83</v>
      </c>
      <c r="V169" t="s">
        <v>57</v>
      </c>
      <c r="W169">
        <v>10.208796411333299</v>
      </c>
      <c r="X169">
        <v>9.0809849883333307</v>
      </c>
      <c r="Y169">
        <v>8.9502797884615397</v>
      </c>
      <c r="Z169">
        <v>8.8335595940909002</v>
      </c>
      <c r="AA169">
        <v>8.5797612887499906</v>
      </c>
      <c r="AB169">
        <v>8.5325835188235306</v>
      </c>
      <c r="AC169">
        <v>8.4583917655199894</v>
      </c>
      <c r="AD169">
        <v>8.3245655981481406</v>
      </c>
      <c r="AE169">
        <v>8.2198681878571396</v>
      </c>
      <c r="AF169">
        <v>8.1739510486206903</v>
      </c>
    </row>
    <row r="170" spans="1:32" x14ac:dyDescent="0.3">
      <c r="A170">
        <v>164</v>
      </c>
      <c r="B170" t="s">
        <v>31</v>
      </c>
      <c r="C170">
        <v>2017</v>
      </c>
      <c r="D170">
        <v>221</v>
      </c>
      <c r="E170">
        <v>64</v>
      </c>
      <c r="F170">
        <v>0.48868778280542902</v>
      </c>
      <c r="G170">
        <v>0.04</v>
      </c>
      <c r="H170">
        <v>4</v>
      </c>
      <c r="I170">
        <v>0.74</v>
      </c>
      <c r="J170">
        <v>0.98</v>
      </c>
      <c r="K170">
        <v>0.82</v>
      </c>
      <c r="L170">
        <v>9</v>
      </c>
      <c r="M170" t="s">
        <v>32</v>
      </c>
      <c r="N170" t="s">
        <v>42</v>
      </c>
      <c r="O170" t="s">
        <v>44</v>
      </c>
      <c r="P170" t="s">
        <v>50</v>
      </c>
      <c r="Q170" t="s">
        <v>54</v>
      </c>
      <c r="R170" t="s">
        <v>49</v>
      </c>
      <c r="S170" t="s">
        <v>63</v>
      </c>
      <c r="T170" t="s">
        <v>34</v>
      </c>
      <c r="U170" t="s">
        <v>110</v>
      </c>
      <c r="V170" t="s">
        <v>83</v>
      </c>
      <c r="W170">
        <v>15.6482928438709</v>
      </c>
      <c r="X170">
        <v>12.578950358</v>
      </c>
      <c r="Y170">
        <v>12.270874120666599</v>
      </c>
      <c r="Z170">
        <v>11.034001233750001</v>
      </c>
      <c r="AA170">
        <v>10.9329860842857</v>
      </c>
      <c r="AB170">
        <v>10.473439108235199</v>
      </c>
      <c r="AC170">
        <v>10.444261005625</v>
      </c>
      <c r="AD170">
        <v>10.297652015000001</v>
      </c>
      <c r="AE170">
        <v>10.294693236999899</v>
      </c>
      <c r="AF170">
        <v>10.2393220843749</v>
      </c>
    </row>
    <row r="171" spans="1:32" x14ac:dyDescent="0.3">
      <c r="A171">
        <v>165</v>
      </c>
      <c r="B171" t="s">
        <v>31</v>
      </c>
      <c r="C171">
        <v>2017</v>
      </c>
      <c r="D171">
        <v>221</v>
      </c>
      <c r="E171">
        <v>65</v>
      </c>
      <c r="F171">
        <v>0.52488687782805399</v>
      </c>
      <c r="G171">
        <v>0.78</v>
      </c>
      <c r="H171">
        <v>5</v>
      </c>
      <c r="I171">
        <v>0.34</v>
      </c>
      <c r="J171">
        <v>0.98</v>
      </c>
      <c r="K171">
        <v>0.82</v>
      </c>
      <c r="L171">
        <v>6</v>
      </c>
      <c r="M171" t="s">
        <v>49</v>
      </c>
      <c r="N171" t="s">
        <v>43</v>
      </c>
      <c r="O171" t="s">
        <v>50</v>
      </c>
      <c r="P171" t="s">
        <v>48</v>
      </c>
      <c r="Q171" t="s">
        <v>106</v>
      </c>
      <c r="R171" t="s">
        <v>72</v>
      </c>
      <c r="S171" t="s">
        <v>45</v>
      </c>
      <c r="T171" t="s">
        <v>47</v>
      </c>
      <c r="U171" t="s">
        <v>85</v>
      </c>
      <c r="V171" t="s">
        <v>42</v>
      </c>
      <c r="W171">
        <v>6.2978345661999997</v>
      </c>
      <c r="X171">
        <v>6.0439848339999998</v>
      </c>
      <c r="Y171">
        <v>5.5675437949999997</v>
      </c>
      <c r="Z171">
        <v>5.2251259446249998</v>
      </c>
      <c r="AA171">
        <v>4.92244307863636</v>
      </c>
      <c r="AB171">
        <v>4.8718351911666602</v>
      </c>
      <c r="AC171">
        <v>4.7759856788333304</v>
      </c>
      <c r="AD171">
        <v>4.6830639281666597</v>
      </c>
      <c r="AE171">
        <v>4.5712375085999897</v>
      </c>
      <c r="AF171">
        <v>4.4327787516666604</v>
      </c>
    </row>
    <row r="172" spans="1:32" x14ac:dyDescent="0.3">
      <c r="A172">
        <v>166</v>
      </c>
      <c r="B172" t="s">
        <v>31</v>
      </c>
      <c r="C172">
        <v>2017</v>
      </c>
      <c r="D172">
        <v>221</v>
      </c>
      <c r="E172">
        <v>66</v>
      </c>
      <c r="F172">
        <v>0.52036199095022595</v>
      </c>
      <c r="G172">
        <v>0.36</v>
      </c>
      <c r="H172">
        <v>6</v>
      </c>
      <c r="I172">
        <v>0.84</v>
      </c>
      <c r="J172">
        <v>0.84</v>
      </c>
      <c r="K172">
        <v>0.36</v>
      </c>
      <c r="L172">
        <v>4</v>
      </c>
      <c r="M172" t="s">
        <v>32</v>
      </c>
      <c r="N172" t="s">
        <v>108</v>
      </c>
      <c r="O172" t="s">
        <v>44</v>
      </c>
      <c r="P172" t="s">
        <v>84</v>
      </c>
      <c r="Q172" t="s">
        <v>54</v>
      </c>
      <c r="R172" t="s">
        <v>57</v>
      </c>
      <c r="S172" t="s">
        <v>76</v>
      </c>
      <c r="T172" t="s">
        <v>107</v>
      </c>
      <c r="U172" t="s">
        <v>72</v>
      </c>
      <c r="V172" t="s">
        <v>103</v>
      </c>
      <c r="W172">
        <v>4.0839051866774101</v>
      </c>
      <c r="X172">
        <v>3.45896236496153</v>
      </c>
      <c r="Y172">
        <v>3.42828437651999</v>
      </c>
      <c r="Z172">
        <v>3.3810818857142801</v>
      </c>
      <c r="AA172">
        <v>3.3410028974090902</v>
      </c>
      <c r="AB172">
        <v>3.2660945787272699</v>
      </c>
      <c r="AC172">
        <v>3.25568649813333</v>
      </c>
      <c r="AD172">
        <v>3.2165691563809502</v>
      </c>
      <c r="AE172">
        <v>3.1874224539523799</v>
      </c>
      <c r="AF172">
        <v>3.1524389477083301</v>
      </c>
    </row>
    <row r="173" spans="1:32" x14ac:dyDescent="0.3">
      <c r="A173">
        <v>167</v>
      </c>
      <c r="B173" t="s">
        <v>31</v>
      </c>
      <c r="C173">
        <v>2017</v>
      </c>
      <c r="D173">
        <v>221</v>
      </c>
      <c r="E173">
        <v>67</v>
      </c>
      <c r="F173">
        <v>0.552036199095022</v>
      </c>
      <c r="G173">
        <v>0.04</v>
      </c>
      <c r="H173">
        <v>6</v>
      </c>
      <c r="I173">
        <v>0.44</v>
      </c>
      <c r="J173">
        <v>0.6</v>
      </c>
      <c r="K173">
        <v>0.44</v>
      </c>
      <c r="L173">
        <v>3</v>
      </c>
      <c r="M173" t="s">
        <v>32</v>
      </c>
      <c r="N173" t="s">
        <v>48</v>
      </c>
      <c r="O173" t="s">
        <v>42</v>
      </c>
      <c r="P173" t="s">
        <v>45</v>
      </c>
      <c r="Q173" t="s">
        <v>110</v>
      </c>
      <c r="R173" t="s">
        <v>50</v>
      </c>
      <c r="S173" t="s">
        <v>57</v>
      </c>
      <c r="T173" t="s">
        <v>37</v>
      </c>
      <c r="U173" t="s">
        <v>38</v>
      </c>
      <c r="V173" t="s">
        <v>89</v>
      </c>
      <c r="W173">
        <v>8.1808941415094303</v>
      </c>
      <c r="X173">
        <v>7.4889605789473599</v>
      </c>
      <c r="Y173">
        <v>7.0148895173157904</v>
      </c>
      <c r="Z173">
        <v>6.6544717933750004</v>
      </c>
      <c r="AA173">
        <v>6.2798414769230702</v>
      </c>
      <c r="AB173">
        <v>6.2718041559459401</v>
      </c>
      <c r="AC173">
        <v>6.0440151207547101</v>
      </c>
      <c r="AD173">
        <v>5.9982606655227197</v>
      </c>
      <c r="AE173">
        <v>5.96468710744898</v>
      </c>
      <c r="AF173">
        <v>5.8875082695675598</v>
      </c>
    </row>
    <row r="174" spans="1:32" x14ac:dyDescent="0.3">
      <c r="A174">
        <v>168</v>
      </c>
      <c r="B174" t="s">
        <v>31</v>
      </c>
      <c r="C174">
        <v>2017</v>
      </c>
      <c r="D174">
        <v>221</v>
      </c>
      <c r="E174">
        <v>68</v>
      </c>
      <c r="F174">
        <v>0.52036199095022595</v>
      </c>
      <c r="G174">
        <v>0.28000000000000003</v>
      </c>
      <c r="H174">
        <v>4</v>
      </c>
      <c r="I174">
        <v>0.64</v>
      </c>
      <c r="J174">
        <v>0.9</v>
      </c>
      <c r="K174">
        <v>0.02</v>
      </c>
      <c r="L174">
        <v>7</v>
      </c>
      <c r="M174" t="s">
        <v>45</v>
      </c>
      <c r="N174" t="s">
        <v>39</v>
      </c>
      <c r="O174" t="s">
        <v>42</v>
      </c>
      <c r="P174" t="s">
        <v>32</v>
      </c>
      <c r="Q174" t="s">
        <v>86</v>
      </c>
      <c r="R174" t="s">
        <v>44</v>
      </c>
      <c r="S174" t="s">
        <v>33</v>
      </c>
      <c r="T174" t="s">
        <v>83</v>
      </c>
      <c r="U174" t="s">
        <v>52</v>
      </c>
      <c r="V174" t="s">
        <v>50</v>
      </c>
      <c r="W174">
        <v>4.3765360923199896</v>
      </c>
      <c r="X174">
        <v>4.1753488190526298</v>
      </c>
      <c r="Y174">
        <v>4.1201328309473597</v>
      </c>
      <c r="Z174">
        <v>3.9589683541071401</v>
      </c>
      <c r="AA174">
        <v>3.8593208029411699</v>
      </c>
      <c r="AB174">
        <v>3.7082932345600002</v>
      </c>
      <c r="AC174">
        <v>3.6797643634285699</v>
      </c>
      <c r="AD174">
        <v>3.5468550976111102</v>
      </c>
      <c r="AE174">
        <v>3.4140694044615301</v>
      </c>
      <c r="AF174">
        <v>3.3903531813000001</v>
      </c>
    </row>
    <row r="175" spans="1:32" x14ac:dyDescent="0.3">
      <c r="A175">
        <v>169</v>
      </c>
      <c r="B175" t="s">
        <v>31</v>
      </c>
      <c r="C175">
        <v>2017</v>
      </c>
      <c r="D175">
        <v>221</v>
      </c>
      <c r="E175">
        <v>69</v>
      </c>
      <c r="F175">
        <v>0.54751131221719396</v>
      </c>
      <c r="G175">
        <v>0.08</v>
      </c>
      <c r="H175">
        <v>8</v>
      </c>
      <c r="I175">
        <v>0.9</v>
      </c>
      <c r="J175">
        <v>0.14000000000000001</v>
      </c>
      <c r="K175">
        <v>0.8</v>
      </c>
      <c r="L175">
        <v>7</v>
      </c>
      <c r="M175" t="s">
        <v>48</v>
      </c>
      <c r="N175" t="s">
        <v>75</v>
      </c>
      <c r="O175" t="s">
        <v>92</v>
      </c>
      <c r="P175" t="s">
        <v>46</v>
      </c>
      <c r="Q175" t="s">
        <v>94</v>
      </c>
      <c r="R175" t="s">
        <v>57</v>
      </c>
      <c r="S175" t="s">
        <v>77</v>
      </c>
      <c r="T175" t="s">
        <v>32</v>
      </c>
      <c r="U175" t="s">
        <v>72</v>
      </c>
      <c r="V175" t="s">
        <v>100</v>
      </c>
      <c r="W175">
        <v>10.04877806</v>
      </c>
      <c r="X175">
        <v>9.6646313110000008</v>
      </c>
      <c r="Y175">
        <v>9.60252713399999</v>
      </c>
      <c r="Z175">
        <v>9.3253662357142808</v>
      </c>
      <c r="AA175">
        <v>9.0613769477777701</v>
      </c>
      <c r="AB175">
        <v>8.9181890387500005</v>
      </c>
      <c r="AC175">
        <v>8.8302074499999996</v>
      </c>
      <c r="AD175">
        <v>8.7366015649999902</v>
      </c>
      <c r="AE175">
        <v>8.7074790953333299</v>
      </c>
      <c r="AF175">
        <v>8.5284246158333303</v>
      </c>
    </row>
    <row r="176" spans="1:32" x14ac:dyDescent="0.3">
      <c r="A176">
        <v>170</v>
      </c>
      <c r="B176" t="s">
        <v>31</v>
      </c>
      <c r="C176">
        <v>2017</v>
      </c>
      <c r="D176">
        <v>221</v>
      </c>
      <c r="E176">
        <v>70</v>
      </c>
      <c r="F176">
        <v>0.52036199095022595</v>
      </c>
      <c r="G176">
        <v>0.4</v>
      </c>
      <c r="H176">
        <v>1</v>
      </c>
      <c r="I176">
        <v>0.48</v>
      </c>
      <c r="J176">
        <v>0.6</v>
      </c>
      <c r="K176">
        <v>0.42</v>
      </c>
      <c r="L176">
        <v>7</v>
      </c>
      <c r="M176" t="s">
        <v>54</v>
      </c>
      <c r="N176" t="s">
        <v>68</v>
      </c>
      <c r="O176" t="s">
        <v>32</v>
      </c>
      <c r="P176" t="s">
        <v>39</v>
      </c>
      <c r="Q176" t="s">
        <v>110</v>
      </c>
      <c r="R176" t="s">
        <v>88</v>
      </c>
      <c r="S176" t="s">
        <v>63</v>
      </c>
      <c r="T176" t="s">
        <v>103</v>
      </c>
      <c r="U176" t="s">
        <v>107</v>
      </c>
      <c r="V176" t="s">
        <v>77</v>
      </c>
      <c r="W176">
        <v>17.252330799999999</v>
      </c>
      <c r="X176">
        <v>15.512836500000001</v>
      </c>
      <c r="Y176">
        <v>15.410429024999999</v>
      </c>
      <c r="Z176">
        <v>13.898337400000001</v>
      </c>
      <c r="AA176">
        <v>13.422760999999999</v>
      </c>
      <c r="AB176">
        <v>13.3085699</v>
      </c>
      <c r="AC176">
        <v>13.2493277</v>
      </c>
      <c r="AD176">
        <v>12.556130400000001</v>
      </c>
      <c r="AE176">
        <v>12.5381708</v>
      </c>
      <c r="AF176">
        <v>12.505894700000001</v>
      </c>
    </row>
    <row r="177" spans="1:32" x14ac:dyDescent="0.3">
      <c r="A177">
        <v>171</v>
      </c>
      <c r="B177" t="s">
        <v>31</v>
      </c>
      <c r="C177">
        <v>2017</v>
      </c>
      <c r="D177">
        <v>221</v>
      </c>
      <c r="E177">
        <v>71</v>
      </c>
      <c r="F177">
        <v>0.57013574660633404</v>
      </c>
      <c r="G177">
        <v>0.14000000000000001</v>
      </c>
      <c r="H177">
        <v>2</v>
      </c>
      <c r="I177">
        <v>0.96</v>
      </c>
      <c r="J177">
        <v>0.32</v>
      </c>
      <c r="K177">
        <v>0.68</v>
      </c>
      <c r="L177">
        <v>0</v>
      </c>
      <c r="M177" t="s">
        <v>92</v>
      </c>
      <c r="N177" t="s">
        <v>36</v>
      </c>
      <c r="O177" t="s">
        <v>44</v>
      </c>
      <c r="P177" t="s">
        <v>39</v>
      </c>
      <c r="Q177" t="s">
        <v>32</v>
      </c>
      <c r="R177" t="s">
        <v>63</v>
      </c>
      <c r="S177" t="s">
        <v>42</v>
      </c>
      <c r="T177" t="s">
        <v>47</v>
      </c>
      <c r="U177" t="s">
        <v>58</v>
      </c>
      <c r="V177" t="s">
        <v>82</v>
      </c>
      <c r="W177">
        <v>15.412398574999999</v>
      </c>
      <c r="X177">
        <v>13.062526699999999</v>
      </c>
      <c r="Y177">
        <v>12.9392153666666</v>
      </c>
      <c r="Z177">
        <v>12.7447303033333</v>
      </c>
      <c r="AA177">
        <v>12.5811388777777</v>
      </c>
      <c r="AB177">
        <v>12.46877033</v>
      </c>
      <c r="AC177">
        <v>12.390057797500001</v>
      </c>
      <c r="AD177">
        <v>11.6633860333333</v>
      </c>
      <c r="AE177">
        <v>11.575541490000001</v>
      </c>
      <c r="AF177">
        <v>11.44408144</v>
      </c>
    </row>
    <row r="178" spans="1:32" x14ac:dyDescent="0.3">
      <c r="A178">
        <v>172</v>
      </c>
      <c r="B178" t="s">
        <v>31</v>
      </c>
      <c r="C178">
        <v>2017</v>
      </c>
      <c r="D178">
        <v>221</v>
      </c>
      <c r="E178">
        <v>72</v>
      </c>
      <c r="F178">
        <v>0.51131221719456998</v>
      </c>
      <c r="G178">
        <v>0.28000000000000003</v>
      </c>
      <c r="H178">
        <v>8</v>
      </c>
      <c r="I178">
        <v>1</v>
      </c>
      <c r="J178">
        <v>0.86</v>
      </c>
      <c r="K178">
        <v>0.14000000000000001</v>
      </c>
      <c r="L178">
        <v>10</v>
      </c>
      <c r="M178" t="s">
        <v>44</v>
      </c>
      <c r="N178" t="s">
        <v>32</v>
      </c>
      <c r="O178" t="s">
        <v>37</v>
      </c>
      <c r="P178" t="s">
        <v>51</v>
      </c>
      <c r="Q178" t="s">
        <v>75</v>
      </c>
      <c r="R178" t="s">
        <v>106</v>
      </c>
      <c r="S178" t="s">
        <v>81</v>
      </c>
      <c r="T178" t="s">
        <v>82</v>
      </c>
      <c r="U178" t="s">
        <v>50</v>
      </c>
      <c r="V178" t="s">
        <v>58</v>
      </c>
      <c r="W178">
        <v>5.7237169727272699</v>
      </c>
      <c r="X178">
        <v>5.1623445666999999</v>
      </c>
      <c r="Y178">
        <v>5.0492658463157802</v>
      </c>
      <c r="Z178">
        <v>4.5160330349999898</v>
      </c>
      <c r="AA178">
        <v>4.3405822589411702</v>
      </c>
      <c r="AB178">
        <v>4.18772394375</v>
      </c>
      <c r="AC178">
        <v>4.0718275963912998</v>
      </c>
      <c r="AD178">
        <v>4.0438904337272703</v>
      </c>
      <c r="AE178">
        <v>4.0398177232727202</v>
      </c>
      <c r="AF178">
        <v>4.0333240663333303</v>
      </c>
    </row>
    <row r="179" spans="1:32" x14ac:dyDescent="0.3">
      <c r="A179">
        <v>173</v>
      </c>
      <c r="B179" t="s">
        <v>31</v>
      </c>
      <c r="C179">
        <v>2017</v>
      </c>
      <c r="D179">
        <v>221</v>
      </c>
      <c r="E179">
        <v>73</v>
      </c>
      <c r="F179">
        <v>0.52036199095022595</v>
      </c>
      <c r="G179">
        <v>0.22</v>
      </c>
      <c r="H179">
        <v>8</v>
      </c>
      <c r="I179">
        <v>0.88</v>
      </c>
      <c r="J179">
        <v>0.88</v>
      </c>
      <c r="K179">
        <v>0.08</v>
      </c>
      <c r="L179">
        <v>9</v>
      </c>
      <c r="M179" t="s">
        <v>32</v>
      </c>
      <c r="N179" t="s">
        <v>50</v>
      </c>
      <c r="O179" t="s">
        <v>42</v>
      </c>
      <c r="P179" t="s">
        <v>63</v>
      </c>
      <c r="Q179" t="s">
        <v>45</v>
      </c>
      <c r="R179" t="s">
        <v>72</v>
      </c>
      <c r="S179" t="s">
        <v>69</v>
      </c>
      <c r="T179" t="s">
        <v>37</v>
      </c>
      <c r="U179" t="s">
        <v>60</v>
      </c>
      <c r="V179" t="s">
        <v>76</v>
      </c>
      <c r="W179">
        <v>4.9661023157105202</v>
      </c>
      <c r="X179">
        <v>4.17829405259259</v>
      </c>
      <c r="Y179">
        <v>4.0677078582666599</v>
      </c>
      <c r="Z179">
        <v>4.0364808966250001</v>
      </c>
      <c r="AA179">
        <v>3.9773796580689602</v>
      </c>
      <c r="AB179">
        <v>3.9316051632399902</v>
      </c>
      <c r="AC179">
        <v>3.92325083289189</v>
      </c>
      <c r="AD179">
        <v>3.8479277130526301</v>
      </c>
      <c r="AE179">
        <v>3.7735308581562501</v>
      </c>
      <c r="AF179">
        <v>3.7712845459047601</v>
      </c>
    </row>
    <row r="180" spans="1:32" x14ac:dyDescent="0.3">
      <c r="A180">
        <v>174</v>
      </c>
      <c r="B180" t="s">
        <v>31</v>
      </c>
      <c r="C180">
        <v>2017</v>
      </c>
      <c r="D180">
        <v>221</v>
      </c>
      <c r="E180">
        <v>74</v>
      </c>
      <c r="F180">
        <v>0.47511312217194501</v>
      </c>
      <c r="G180">
        <v>0.02</v>
      </c>
      <c r="H180">
        <v>10</v>
      </c>
      <c r="I180">
        <v>0.2</v>
      </c>
      <c r="J180">
        <v>0.57999999999999996</v>
      </c>
      <c r="K180">
        <v>0.6</v>
      </c>
      <c r="L180">
        <v>5</v>
      </c>
      <c r="M180" t="s">
        <v>32</v>
      </c>
      <c r="N180" t="s">
        <v>45</v>
      </c>
      <c r="O180" t="s">
        <v>57</v>
      </c>
      <c r="P180" t="s">
        <v>106</v>
      </c>
      <c r="Q180" t="s">
        <v>48</v>
      </c>
      <c r="R180" t="s">
        <v>94</v>
      </c>
      <c r="S180" t="s">
        <v>41</v>
      </c>
      <c r="T180" t="s">
        <v>85</v>
      </c>
      <c r="U180" t="s">
        <v>70</v>
      </c>
      <c r="V180" t="s">
        <v>103</v>
      </c>
      <c r="W180">
        <v>7.1552684262340396</v>
      </c>
      <c r="X180">
        <v>6.2716737133974299</v>
      </c>
      <c r="Y180">
        <v>6.1690316074683498</v>
      </c>
      <c r="Z180">
        <v>6.0225185704680797</v>
      </c>
      <c r="AA180">
        <v>5.9014023249583296</v>
      </c>
      <c r="AB180">
        <v>5.6319752349999996</v>
      </c>
      <c r="AC180">
        <v>5.6299368459090902</v>
      </c>
      <c r="AD180">
        <v>5.61173473024561</v>
      </c>
      <c r="AE180">
        <v>5.5552052021874898</v>
      </c>
      <c r="AF180">
        <v>5.51305791340351</v>
      </c>
    </row>
    <row r="181" spans="1:32" x14ac:dyDescent="0.3">
      <c r="A181">
        <v>175</v>
      </c>
      <c r="B181" t="s">
        <v>31</v>
      </c>
      <c r="C181">
        <v>2017</v>
      </c>
      <c r="D181">
        <v>221</v>
      </c>
      <c r="E181">
        <v>75</v>
      </c>
      <c r="F181">
        <v>0.46606334841628899</v>
      </c>
      <c r="G181">
        <v>0.08</v>
      </c>
      <c r="H181">
        <v>9</v>
      </c>
      <c r="I181">
        <v>0.66</v>
      </c>
      <c r="J181">
        <v>0.57999999999999996</v>
      </c>
      <c r="K181">
        <v>0.66</v>
      </c>
      <c r="L181">
        <v>5</v>
      </c>
      <c r="M181" t="s">
        <v>32</v>
      </c>
      <c r="N181" t="s">
        <v>45</v>
      </c>
      <c r="O181" t="s">
        <v>59</v>
      </c>
      <c r="P181" t="s">
        <v>57</v>
      </c>
      <c r="Q181" t="s">
        <v>36</v>
      </c>
      <c r="R181" t="s">
        <v>94</v>
      </c>
      <c r="S181" t="s">
        <v>46</v>
      </c>
      <c r="T181" t="s">
        <v>85</v>
      </c>
      <c r="U181" t="s">
        <v>50</v>
      </c>
      <c r="V181" t="s">
        <v>69</v>
      </c>
      <c r="W181">
        <v>5.7330794288333298</v>
      </c>
      <c r="X181">
        <v>5.4046991959574404</v>
      </c>
      <c r="Y181">
        <v>5.2919010981764698</v>
      </c>
      <c r="Z181">
        <v>5.2530837104255301</v>
      </c>
      <c r="AA181">
        <v>5.1811809083333298</v>
      </c>
      <c r="AB181">
        <v>5.1499340374285696</v>
      </c>
      <c r="AC181">
        <v>5.1037552831632604</v>
      </c>
      <c r="AD181">
        <v>4.9592888592249897</v>
      </c>
      <c r="AE181">
        <v>4.9456731479999902</v>
      </c>
      <c r="AF181">
        <v>4.9313920448936104</v>
      </c>
    </row>
    <row r="182" spans="1:32" x14ac:dyDescent="0.3">
      <c r="A182">
        <v>176</v>
      </c>
      <c r="B182" t="s">
        <v>31</v>
      </c>
      <c r="C182">
        <v>2017</v>
      </c>
      <c r="D182">
        <v>221</v>
      </c>
      <c r="E182">
        <v>76</v>
      </c>
      <c r="F182">
        <v>0.44343891402714902</v>
      </c>
      <c r="G182">
        <v>0.02</v>
      </c>
      <c r="H182">
        <v>2</v>
      </c>
      <c r="I182">
        <v>0.64</v>
      </c>
      <c r="J182">
        <v>0.12</v>
      </c>
      <c r="K182">
        <v>0.02</v>
      </c>
      <c r="L182">
        <v>7</v>
      </c>
      <c r="M182" t="s">
        <v>56</v>
      </c>
      <c r="N182" t="s">
        <v>32</v>
      </c>
      <c r="O182" t="s">
        <v>41</v>
      </c>
      <c r="P182" t="s">
        <v>77</v>
      </c>
      <c r="Q182" t="s">
        <v>79</v>
      </c>
      <c r="R182" t="s">
        <v>44</v>
      </c>
      <c r="S182" t="s">
        <v>110</v>
      </c>
      <c r="T182" t="s">
        <v>55</v>
      </c>
      <c r="U182" t="s">
        <v>106</v>
      </c>
      <c r="V182" t="s">
        <v>70</v>
      </c>
      <c r="W182">
        <v>13.964567565999999</v>
      </c>
      <c r="X182">
        <v>13.648324757777701</v>
      </c>
      <c r="Y182">
        <v>13.287187325</v>
      </c>
      <c r="Z182">
        <v>12.672969055999999</v>
      </c>
      <c r="AA182">
        <v>12.6462498</v>
      </c>
      <c r="AB182">
        <v>12.462191956</v>
      </c>
      <c r="AC182">
        <v>12.3809706333333</v>
      </c>
      <c r="AD182">
        <v>12.108478049999899</v>
      </c>
      <c r="AE182">
        <v>12.098788249999901</v>
      </c>
      <c r="AF182">
        <v>12.044921777500001</v>
      </c>
    </row>
    <row r="183" spans="1:32" x14ac:dyDescent="0.3">
      <c r="A183">
        <v>177</v>
      </c>
      <c r="B183" t="s">
        <v>31</v>
      </c>
      <c r="C183">
        <v>2017</v>
      </c>
      <c r="D183">
        <v>221</v>
      </c>
      <c r="E183">
        <v>77</v>
      </c>
      <c r="F183">
        <v>0.51131221719456998</v>
      </c>
      <c r="G183">
        <v>0.32</v>
      </c>
      <c r="H183">
        <v>1</v>
      </c>
      <c r="I183">
        <v>0.36</v>
      </c>
      <c r="J183">
        <v>0.9</v>
      </c>
      <c r="K183">
        <v>0.14000000000000001</v>
      </c>
      <c r="L183">
        <v>9</v>
      </c>
      <c r="M183" t="s">
        <v>32</v>
      </c>
      <c r="N183" t="s">
        <v>55</v>
      </c>
      <c r="O183" t="s">
        <v>58</v>
      </c>
      <c r="P183" t="s">
        <v>49</v>
      </c>
      <c r="Q183" t="s">
        <v>37</v>
      </c>
      <c r="R183" t="s">
        <v>42</v>
      </c>
      <c r="S183" t="s">
        <v>85</v>
      </c>
      <c r="T183" t="s">
        <v>63</v>
      </c>
      <c r="U183" t="s">
        <v>107</v>
      </c>
      <c r="V183" t="s">
        <v>45</v>
      </c>
      <c r="W183">
        <v>22.214564963333299</v>
      </c>
      <c r="X183">
        <v>14.792286900000001</v>
      </c>
      <c r="Y183">
        <v>14.3308477</v>
      </c>
      <c r="Z183">
        <v>12.89638439</v>
      </c>
      <c r="AA183">
        <v>12.234209999999999</v>
      </c>
      <c r="AB183">
        <v>11.131739114999901</v>
      </c>
      <c r="AC183">
        <v>10.623131275</v>
      </c>
      <c r="AD183">
        <v>10.6095448</v>
      </c>
      <c r="AE183">
        <v>10.1159207066666</v>
      </c>
      <c r="AF183">
        <v>9.9778071359999991</v>
      </c>
    </row>
    <row r="184" spans="1:32" x14ac:dyDescent="0.3">
      <c r="A184">
        <v>178</v>
      </c>
      <c r="B184" t="s">
        <v>31</v>
      </c>
      <c r="C184">
        <v>2017</v>
      </c>
      <c r="D184">
        <v>221</v>
      </c>
      <c r="E184">
        <v>78</v>
      </c>
      <c r="F184">
        <v>0.52941176470588203</v>
      </c>
      <c r="G184">
        <v>0.04</v>
      </c>
      <c r="H184">
        <v>10</v>
      </c>
      <c r="I184">
        <v>0.32</v>
      </c>
      <c r="J184">
        <v>0.44</v>
      </c>
      <c r="K184">
        <v>0.62</v>
      </c>
      <c r="L184">
        <v>9</v>
      </c>
      <c r="M184" t="s">
        <v>49</v>
      </c>
      <c r="N184" t="s">
        <v>65</v>
      </c>
      <c r="O184" t="s">
        <v>85</v>
      </c>
      <c r="P184" t="s">
        <v>32</v>
      </c>
      <c r="Q184" t="s">
        <v>84</v>
      </c>
      <c r="R184" t="s">
        <v>57</v>
      </c>
      <c r="S184" t="s">
        <v>47</v>
      </c>
      <c r="T184" t="s">
        <v>41</v>
      </c>
      <c r="U184" t="s">
        <v>54</v>
      </c>
      <c r="V184" t="s">
        <v>110</v>
      </c>
      <c r="W184">
        <v>6.7398799207142801</v>
      </c>
      <c r="X184">
        <v>6.4456867378260796</v>
      </c>
      <c r="Y184">
        <v>6.4154019774358897</v>
      </c>
      <c r="Z184">
        <v>6.1964732255333299</v>
      </c>
      <c r="AA184">
        <v>6.0433797455263099</v>
      </c>
      <c r="AB184">
        <v>5.9951220382926804</v>
      </c>
      <c r="AC184">
        <v>5.9172693975000001</v>
      </c>
      <c r="AD184">
        <v>5.8591112440243904</v>
      </c>
      <c r="AE184">
        <v>5.8255581467741901</v>
      </c>
      <c r="AF184">
        <v>5.8222030190243901</v>
      </c>
    </row>
    <row r="185" spans="1:32" x14ac:dyDescent="0.3">
      <c r="A185">
        <v>179</v>
      </c>
      <c r="B185" t="s">
        <v>31</v>
      </c>
      <c r="C185">
        <v>2017</v>
      </c>
      <c r="D185">
        <v>221</v>
      </c>
      <c r="E185">
        <v>79</v>
      </c>
      <c r="F185">
        <v>0.52941176470588203</v>
      </c>
      <c r="G185">
        <v>0.16</v>
      </c>
      <c r="H185">
        <v>5</v>
      </c>
      <c r="I185">
        <v>0.57999999999999996</v>
      </c>
      <c r="J185">
        <v>0.57999999999999996</v>
      </c>
      <c r="K185">
        <v>0.57999999999999996</v>
      </c>
      <c r="L185">
        <v>9</v>
      </c>
      <c r="M185" t="s">
        <v>85</v>
      </c>
      <c r="N185" t="s">
        <v>32</v>
      </c>
      <c r="O185" t="s">
        <v>54</v>
      </c>
      <c r="P185" t="s">
        <v>42</v>
      </c>
      <c r="Q185" t="s">
        <v>110</v>
      </c>
      <c r="R185" t="s">
        <v>36</v>
      </c>
      <c r="S185" t="s">
        <v>45</v>
      </c>
      <c r="T185" t="s">
        <v>83</v>
      </c>
      <c r="U185" t="s">
        <v>57</v>
      </c>
      <c r="V185" t="s">
        <v>67</v>
      </c>
      <c r="W185">
        <v>7.8426613079999896</v>
      </c>
      <c r="X185">
        <v>7.5736358099999999</v>
      </c>
      <c r="Y185">
        <v>7.3866405784615301</v>
      </c>
      <c r="Z185">
        <v>7.32356768</v>
      </c>
      <c r="AA185">
        <v>7.30077840833333</v>
      </c>
      <c r="AB185">
        <v>7.1602598799999999</v>
      </c>
      <c r="AC185">
        <v>7.0310458589473601</v>
      </c>
      <c r="AD185">
        <v>6.9090563556250002</v>
      </c>
      <c r="AE185">
        <v>6.73640121761904</v>
      </c>
      <c r="AF185">
        <v>6.6100577211111098</v>
      </c>
    </row>
    <row r="186" spans="1:32" x14ac:dyDescent="0.3">
      <c r="A186">
        <v>180</v>
      </c>
      <c r="B186" t="s">
        <v>31</v>
      </c>
      <c r="C186">
        <v>2017</v>
      </c>
      <c r="D186">
        <v>221</v>
      </c>
      <c r="E186">
        <v>80</v>
      </c>
      <c r="F186">
        <v>0.45701357466063303</v>
      </c>
      <c r="G186">
        <v>0.02</v>
      </c>
      <c r="H186">
        <v>9</v>
      </c>
      <c r="I186">
        <v>0.44</v>
      </c>
      <c r="J186">
        <v>0.64</v>
      </c>
      <c r="K186">
        <v>0.86</v>
      </c>
      <c r="L186">
        <v>5</v>
      </c>
      <c r="M186" t="s">
        <v>32</v>
      </c>
      <c r="N186" t="s">
        <v>45</v>
      </c>
      <c r="O186" t="s">
        <v>42</v>
      </c>
      <c r="P186" t="s">
        <v>75</v>
      </c>
      <c r="Q186" t="s">
        <v>57</v>
      </c>
      <c r="R186" t="s">
        <v>50</v>
      </c>
      <c r="S186" t="s">
        <v>48</v>
      </c>
      <c r="T186" t="s">
        <v>47</v>
      </c>
      <c r="U186" t="s">
        <v>49</v>
      </c>
      <c r="V186" t="s">
        <v>63</v>
      </c>
      <c r="W186">
        <v>8.0268795691792505</v>
      </c>
      <c r="X186">
        <v>6.8989892610660304</v>
      </c>
      <c r="Y186">
        <v>6.8171422635125003</v>
      </c>
      <c r="Z186">
        <v>6.6170614698076902</v>
      </c>
      <c r="AA186">
        <v>6.4761506272727196</v>
      </c>
      <c r="AB186">
        <v>6.4411130005555499</v>
      </c>
      <c r="AC186">
        <v>6.2625782276388797</v>
      </c>
      <c r="AD186">
        <v>6.1798219471428499</v>
      </c>
      <c r="AE186">
        <v>6.1633790055434803</v>
      </c>
      <c r="AF186">
        <v>6.1486569105312396</v>
      </c>
    </row>
    <row r="187" spans="1:32" x14ac:dyDescent="0.3">
      <c r="A187">
        <v>181</v>
      </c>
      <c r="B187" t="s">
        <v>31</v>
      </c>
      <c r="C187">
        <v>2017</v>
      </c>
      <c r="D187">
        <v>221</v>
      </c>
      <c r="E187">
        <v>81</v>
      </c>
      <c r="F187">
        <v>0.52941176470588203</v>
      </c>
      <c r="G187">
        <v>0.14000000000000001</v>
      </c>
      <c r="H187">
        <v>2</v>
      </c>
      <c r="I187">
        <v>0.62</v>
      </c>
      <c r="J187">
        <v>0.64</v>
      </c>
      <c r="K187">
        <v>0.96</v>
      </c>
      <c r="L187">
        <v>8</v>
      </c>
      <c r="M187" t="s">
        <v>32</v>
      </c>
      <c r="N187" t="s">
        <v>39</v>
      </c>
      <c r="O187" t="s">
        <v>86</v>
      </c>
      <c r="P187" t="s">
        <v>41</v>
      </c>
      <c r="Q187" t="s">
        <v>42</v>
      </c>
      <c r="R187" t="s">
        <v>49</v>
      </c>
      <c r="S187" t="s">
        <v>63</v>
      </c>
      <c r="T187" t="s">
        <v>85</v>
      </c>
      <c r="U187" t="s">
        <v>57</v>
      </c>
      <c r="V187" t="s">
        <v>54</v>
      </c>
      <c r="W187">
        <v>13.7004222814285</v>
      </c>
      <c r="X187">
        <v>12.350295376666599</v>
      </c>
      <c r="Y187">
        <v>11.682034010000001</v>
      </c>
      <c r="Z187">
        <v>11.411292082499999</v>
      </c>
      <c r="AA187">
        <v>11.393290426</v>
      </c>
      <c r="AB187">
        <v>10.9116328114285</v>
      </c>
      <c r="AC187">
        <v>10.8109508775</v>
      </c>
      <c r="AD187">
        <v>10.4321557616666</v>
      </c>
      <c r="AE187">
        <v>10.184683957500001</v>
      </c>
      <c r="AF187">
        <v>10.131915100000001</v>
      </c>
    </row>
    <row r="188" spans="1:32" x14ac:dyDescent="0.3">
      <c r="A188">
        <v>182</v>
      </c>
      <c r="B188" t="s">
        <v>31</v>
      </c>
      <c r="C188">
        <v>2017</v>
      </c>
      <c r="D188">
        <v>221</v>
      </c>
      <c r="E188">
        <v>82</v>
      </c>
      <c r="F188">
        <v>0.56108597285067796</v>
      </c>
      <c r="G188">
        <v>0.4</v>
      </c>
      <c r="H188">
        <v>6</v>
      </c>
      <c r="I188">
        <v>0.2</v>
      </c>
      <c r="J188">
        <v>0.72</v>
      </c>
      <c r="K188">
        <v>0.38</v>
      </c>
      <c r="L188">
        <v>10</v>
      </c>
      <c r="M188" t="s">
        <v>96</v>
      </c>
      <c r="N188" t="s">
        <v>59</v>
      </c>
      <c r="O188" t="s">
        <v>55</v>
      </c>
      <c r="P188" t="s">
        <v>69</v>
      </c>
      <c r="Q188" t="s">
        <v>85</v>
      </c>
      <c r="R188" t="s">
        <v>106</v>
      </c>
      <c r="S188" t="s">
        <v>112</v>
      </c>
      <c r="T188" t="s">
        <v>72</v>
      </c>
      <c r="U188" t="s">
        <v>45</v>
      </c>
      <c r="V188" t="s">
        <v>50</v>
      </c>
      <c r="W188">
        <v>5.1935153020769196</v>
      </c>
      <c r="X188">
        <v>4.5253725081818104</v>
      </c>
      <c r="Y188">
        <v>4.0776044745882301</v>
      </c>
      <c r="Z188">
        <v>3.9058901927999998</v>
      </c>
      <c r="AA188">
        <v>3.7027262408333299</v>
      </c>
      <c r="AB188">
        <v>3.6749037442999901</v>
      </c>
      <c r="AC188">
        <v>3.6454262311363599</v>
      </c>
      <c r="AD188">
        <v>3.6437095607333299</v>
      </c>
      <c r="AE188">
        <v>3.6436459342499901</v>
      </c>
      <c r="AF188">
        <v>3.62342761296</v>
      </c>
    </row>
    <row r="189" spans="1:32" x14ac:dyDescent="0.3">
      <c r="A189">
        <v>183</v>
      </c>
      <c r="B189" t="s">
        <v>31</v>
      </c>
      <c r="C189">
        <v>2017</v>
      </c>
      <c r="D189">
        <v>221</v>
      </c>
      <c r="E189">
        <v>83</v>
      </c>
      <c r="F189">
        <v>0.493212669683257</v>
      </c>
      <c r="G189">
        <v>0.76</v>
      </c>
      <c r="H189">
        <v>1</v>
      </c>
      <c r="I189">
        <v>0.96</v>
      </c>
      <c r="J189">
        <v>0.62</v>
      </c>
      <c r="K189">
        <v>0.6</v>
      </c>
      <c r="L189">
        <v>2</v>
      </c>
      <c r="M189" t="s">
        <v>110</v>
      </c>
      <c r="N189" t="s">
        <v>68</v>
      </c>
      <c r="O189" t="s">
        <v>58</v>
      </c>
      <c r="P189" t="s">
        <v>61</v>
      </c>
      <c r="Q189" t="s">
        <v>32</v>
      </c>
      <c r="R189" t="s">
        <v>88</v>
      </c>
      <c r="S189" t="s">
        <v>86</v>
      </c>
      <c r="T189" t="s">
        <v>67</v>
      </c>
      <c r="U189" t="s">
        <v>55</v>
      </c>
      <c r="V189" t="s">
        <v>107</v>
      </c>
      <c r="W189">
        <v>19.654159499999999</v>
      </c>
      <c r="X189">
        <v>19.4835186</v>
      </c>
      <c r="Y189">
        <v>18.520082500000001</v>
      </c>
      <c r="Z189">
        <v>18.055448500000001</v>
      </c>
      <c r="AA189">
        <v>18.044249499999999</v>
      </c>
      <c r="AB189">
        <v>17.954124499999999</v>
      </c>
      <c r="AC189">
        <v>17.6844559</v>
      </c>
      <c r="AD189">
        <v>17.625070600000001</v>
      </c>
      <c r="AE189">
        <v>16.009237299999999</v>
      </c>
      <c r="AF189">
        <v>14.9611588</v>
      </c>
    </row>
    <row r="190" spans="1:32" x14ac:dyDescent="0.3">
      <c r="A190">
        <v>184</v>
      </c>
      <c r="B190" t="s">
        <v>31</v>
      </c>
      <c r="C190">
        <v>2017</v>
      </c>
      <c r="D190">
        <v>221</v>
      </c>
      <c r="E190">
        <v>84</v>
      </c>
      <c r="F190">
        <v>0.565610859728506</v>
      </c>
      <c r="G190">
        <v>0.3</v>
      </c>
      <c r="H190">
        <v>5</v>
      </c>
      <c r="I190">
        <v>0.44</v>
      </c>
      <c r="J190">
        <v>0.98</v>
      </c>
      <c r="K190">
        <v>0.74</v>
      </c>
      <c r="L190">
        <v>7</v>
      </c>
      <c r="M190" t="s">
        <v>32</v>
      </c>
      <c r="N190" t="s">
        <v>85</v>
      </c>
      <c r="O190" t="s">
        <v>111</v>
      </c>
      <c r="P190" t="s">
        <v>45</v>
      </c>
      <c r="Q190" t="s">
        <v>110</v>
      </c>
      <c r="R190" t="s">
        <v>54</v>
      </c>
      <c r="S190" t="s">
        <v>49</v>
      </c>
      <c r="T190" t="s">
        <v>75</v>
      </c>
      <c r="U190" t="s">
        <v>57</v>
      </c>
      <c r="V190" t="s">
        <v>55</v>
      </c>
      <c r="W190">
        <v>5.8382634006666603</v>
      </c>
      <c r="X190">
        <v>5.6812209941666598</v>
      </c>
      <c r="Y190">
        <v>5.4917417289090897</v>
      </c>
      <c r="Z190">
        <v>5.3431735408333303</v>
      </c>
      <c r="AA190">
        <v>5.2953374499999999</v>
      </c>
      <c r="AB190">
        <v>5.2253796621428501</v>
      </c>
      <c r="AC190">
        <v>4.9882059058888801</v>
      </c>
      <c r="AD190">
        <v>4.9093020599999999</v>
      </c>
      <c r="AE190">
        <v>4.9027990842105202</v>
      </c>
      <c r="AF190">
        <v>4.8496780232307604</v>
      </c>
    </row>
    <row r="191" spans="1:32" x14ac:dyDescent="0.3">
      <c r="A191">
        <v>185</v>
      </c>
      <c r="B191" t="s">
        <v>31</v>
      </c>
      <c r="C191">
        <v>2017</v>
      </c>
      <c r="D191">
        <v>221</v>
      </c>
      <c r="E191">
        <v>85</v>
      </c>
      <c r="F191">
        <v>0.50226244343891402</v>
      </c>
      <c r="G191">
        <v>0.22</v>
      </c>
      <c r="H191">
        <v>3</v>
      </c>
      <c r="I191">
        <v>0.52</v>
      </c>
      <c r="J191">
        <v>0.92</v>
      </c>
      <c r="K191">
        <v>0.78</v>
      </c>
      <c r="L191">
        <v>2</v>
      </c>
      <c r="M191" t="s">
        <v>32</v>
      </c>
      <c r="N191" t="s">
        <v>49</v>
      </c>
      <c r="O191" t="s">
        <v>42</v>
      </c>
      <c r="P191" t="s">
        <v>102</v>
      </c>
      <c r="Q191" t="s">
        <v>44</v>
      </c>
      <c r="R191" t="s">
        <v>107</v>
      </c>
      <c r="S191" t="s">
        <v>85</v>
      </c>
      <c r="T191" t="s">
        <v>48</v>
      </c>
      <c r="U191" t="s">
        <v>110</v>
      </c>
      <c r="V191" t="s">
        <v>45</v>
      </c>
      <c r="W191">
        <v>6.7712330957894702</v>
      </c>
      <c r="X191">
        <v>6.1681463610526297</v>
      </c>
      <c r="Y191">
        <v>5.8456243457142802</v>
      </c>
      <c r="Z191">
        <v>5.3680521739999998</v>
      </c>
      <c r="AA191">
        <v>5.3538228792857101</v>
      </c>
      <c r="AB191">
        <v>5.3068469188235303</v>
      </c>
      <c r="AC191">
        <v>5.2365374049411697</v>
      </c>
      <c r="AD191">
        <v>5.1678898384210497</v>
      </c>
      <c r="AE191">
        <v>4.9867374040000003</v>
      </c>
      <c r="AF191">
        <v>4.9471469381818096</v>
      </c>
    </row>
    <row r="192" spans="1:32" x14ac:dyDescent="0.3">
      <c r="A192">
        <v>186</v>
      </c>
      <c r="B192" t="s">
        <v>31</v>
      </c>
      <c r="C192">
        <v>2017</v>
      </c>
      <c r="D192">
        <v>221</v>
      </c>
      <c r="E192">
        <v>86</v>
      </c>
      <c r="F192">
        <v>0.50226244343891402</v>
      </c>
      <c r="G192">
        <v>0.04</v>
      </c>
      <c r="H192">
        <v>5</v>
      </c>
      <c r="I192">
        <v>0.6</v>
      </c>
      <c r="J192">
        <v>0.52</v>
      </c>
      <c r="K192">
        <v>0.64</v>
      </c>
      <c r="L192">
        <v>0</v>
      </c>
      <c r="M192" t="s">
        <v>32</v>
      </c>
      <c r="N192" t="s">
        <v>52</v>
      </c>
      <c r="O192" t="s">
        <v>45</v>
      </c>
      <c r="P192" t="s">
        <v>86</v>
      </c>
      <c r="Q192" t="s">
        <v>42</v>
      </c>
      <c r="R192" t="s">
        <v>35</v>
      </c>
      <c r="S192" t="s">
        <v>110</v>
      </c>
      <c r="T192" t="s">
        <v>85</v>
      </c>
      <c r="U192" t="s">
        <v>50</v>
      </c>
      <c r="V192" t="s">
        <v>60</v>
      </c>
      <c r="W192">
        <v>8.2440455304545406</v>
      </c>
      <c r="X192">
        <v>7.8334760928571399</v>
      </c>
      <c r="Y192">
        <v>7.4182806266666601</v>
      </c>
      <c r="Z192">
        <v>6.9837567122499902</v>
      </c>
      <c r="AA192">
        <v>6.96854657925926</v>
      </c>
      <c r="AB192">
        <v>6.7105607082500001</v>
      </c>
      <c r="AC192">
        <v>6.4711382263888799</v>
      </c>
      <c r="AD192">
        <v>6.4049401656296299</v>
      </c>
      <c r="AE192">
        <v>6.3678426996296302</v>
      </c>
      <c r="AF192">
        <v>6.3010757948648601</v>
      </c>
    </row>
    <row r="193" spans="1:32" x14ac:dyDescent="0.3">
      <c r="A193">
        <v>187</v>
      </c>
      <c r="B193" t="s">
        <v>31</v>
      </c>
      <c r="C193">
        <v>2017</v>
      </c>
      <c r="D193">
        <v>221</v>
      </c>
      <c r="E193">
        <v>87</v>
      </c>
      <c r="F193">
        <v>0.53393665158370995</v>
      </c>
      <c r="G193">
        <v>0.36</v>
      </c>
      <c r="H193">
        <v>4</v>
      </c>
      <c r="I193">
        <v>0.7</v>
      </c>
      <c r="J193">
        <v>0.3</v>
      </c>
      <c r="K193">
        <v>0.57999999999999996</v>
      </c>
      <c r="L193">
        <v>4</v>
      </c>
      <c r="M193" t="s">
        <v>86</v>
      </c>
      <c r="N193" t="s">
        <v>88</v>
      </c>
      <c r="O193" t="s">
        <v>99</v>
      </c>
      <c r="P193" t="s">
        <v>75</v>
      </c>
      <c r="Q193" t="s">
        <v>96</v>
      </c>
      <c r="R193" t="s">
        <v>105</v>
      </c>
      <c r="S193" t="s">
        <v>54</v>
      </c>
      <c r="T193" t="s">
        <v>42</v>
      </c>
      <c r="U193" t="s">
        <v>34</v>
      </c>
      <c r="V193" t="s">
        <v>82</v>
      </c>
      <c r="W193">
        <v>9.0211355659999999</v>
      </c>
      <c r="X193">
        <v>8.7554349045454494</v>
      </c>
      <c r="Y193">
        <v>8.2813389527272694</v>
      </c>
      <c r="Z193">
        <v>8.0554373333333302</v>
      </c>
      <c r="AA193">
        <v>7.9842038115384604</v>
      </c>
      <c r="AB193">
        <v>7.7560593616666598</v>
      </c>
      <c r="AC193">
        <v>7.6459600862499997</v>
      </c>
      <c r="AD193">
        <v>7.5842314907692296</v>
      </c>
      <c r="AE193">
        <v>7.4991769374999899</v>
      </c>
      <c r="AF193">
        <v>7.44765006529411</v>
      </c>
    </row>
    <row r="194" spans="1:32" x14ac:dyDescent="0.3">
      <c r="A194">
        <v>188</v>
      </c>
      <c r="B194" t="s">
        <v>31</v>
      </c>
      <c r="C194">
        <v>2017</v>
      </c>
      <c r="D194">
        <v>221</v>
      </c>
      <c r="E194">
        <v>88</v>
      </c>
      <c r="F194">
        <v>0.51131221719456998</v>
      </c>
      <c r="G194">
        <v>0.12</v>
      </c>
      <c r="H194">
        <v>2</v>
      </c>
      <c r="I194">
        <v>0.74</v>
      </c>
      <c r="J194">
        <v>0.64</v>
      </c>
      <c r="K194">
        <v>0.56000000000000005</v>
      </c>
      <c r="L194">
        <v>4</v>
      </c>
      <c r="M194" t="s">
        <v>47</v>
      </c>
      <c r="N194" t="s">
        <v>110</v>
      </c>
      <c r="O194" t="s">
        <v>42</v>
      </c>
      <c r="P194" t="s">
        <v>32</v>
      </c>
      <c r="Q194" t="s">
        <v>57</v>
      </c>
      <c r="R194" t="s">
        <v>111</v>
      </c>
      <c r="S194" t="s">
        <v>52</v>
      </c>
      <c r="T194" t="s">
        <v>44</v>
      </c>
      <c r="U194" t="s">
        <v>95</v>
      </c>
      <c r="V194" t="s">
        <v>68</v>
      </c>
      <c r="W194">
        <v>14.568195299999999</v>
      </c>
      <c r="X194">
        <v>14.5210352</v>
      </c>
      <c r="Y194">
        <v>14.192528926</v>
      </c>
      <c r="Z194">
        <v>13.460458441249999</v>
      </c>
      <c r="AA194">
        <v>12.768223551111101</v>
      </c>
      <c r="AB194">
        <v>12.6721325</v>
      </c>
      <c r="AC194">
        <v>12.563104600000001</v>
      </c>
      <c r="AD194">
        <v>12.4686779975</v>
      </c>
      <c r="AE194">
        <v>12.413458051999999</v>
      </c>
      <c r="AF194">
        <v>12.2430191</v>
      </c>
    </row>
    <row r="195" spans="1:32" x14ac:dyDescent="0.3">
      <c r="A195">
        <v>189</v>
      </c>
      <c r="B195" t="s">
        <v>31</v>
      </c>
      <c r="C195">
        <v>2017</v>
      </c>
      <c r="D195">
        <v>221</v>
      </c>
      <c r="E195">
        <v>89</v>
      </c>
      <c r="F195">
        <v>0.52488687782805399</v>
      </c>
      <c r="G195">
        <v>0.54</v>
      </c>
      <c r="H195">
        <v>2</v>
      </c>
      <c r="I195">
        <v>0.98</v>
      </c>
      <c r="J195">
        <v>0.74</v>
      </c>
      <c r="K195">
        <v>0.04</v>
      </c>
      <c r="L195">
        <v>7</v>
      </c>
      <c r="M195" t="s">
        <v>58</v>
      </c>
      <c r="N195" t="s">
        <v>42</v>
      </c>
      <c r="O195" t="s">
        <v>57</v>
      </c>
      <c r="P195" t="s">
        <v>73</v>
      </c>
      <c r="Q195" t="s">
        <v>32</v>
      </c>
      <c r="R195" t="s">
        <v>86</v>
      </c>
      <c r="S195" t="s">
        <v>95</v>
      </c>
      <c r="T195" t="s">
        <v>111</v>
      </c>
      <c r="U195" t="s">
        <v>103</v>
      </c>
      <c r="V195" t="s">
        <v>101</v>
      </c>
      <c r="W195">
        <v>12.597702725</v>
      </c>
      <c r="X195">
        <v>12.48520278</v>
      </c>
      <c r="Y195">
        <v>12.0521869575</v>
      </c>
      <c r="Z195">
        <v>11.93542482</v>
      </c>
      <c r="AA195">
        <v>11.930752761999999</v>
      </c>
      <c r="AB195">
        <v>10.3969363</v>
      </c>
      <c r="AC195">
        <v>10.1675462775</v>
      </c>
      <c r="AD195">
        <v>10.0709755475</v>
      </c>
      <c r="AE195">
        <v>9.9502754200000005</v>
      </c>
      <c r="AF195">
        <v>9.9105921049999992</v>
      </c>
    </row>
    <row r="196" spans="1:32" x14ac:dyDescent="0.3">
      <c r="A196">
        <v>190</v>
      </c>
      <c r="B196" t="s">
        <v>31</v>
      </c>
      <c r="C196">
        <v>2017</v>
      </c>
      <c r="D196">
        <v>221</v>
      </c>
      <c r="E196">
        <v>90</v>
      </c>
      <c r="F196">
        <v>0.51583710407239802</v>
      </c>
      <c r="G196">
        <v>0.06</v>
      </c>
      <c r="H196">
        <v>2</v>
      </c>
      <c r="I196">
        <v>0.2</v>
      </c>
      <c r="J196">
        <v>0.8</v>
      </c>
      <c r="K196">
        <v>0</v>
      </c>
      <c r="L196">
        <v>6</v>
      </c>
      <c r="M196" t="s">
        <v>32</v>
      </c>
      <c r="N196" t="s">
        <v>42</v>
      </c>
      <c r="O196" t="s">
        <v>63</v>
      </c>
      <c r="P196" t="s">
        <v>106</v>
      </c>
      <c r="Q196" t="s">
        <v>85</v>
      </c>
      <c r="R196" t="s">
        <v>45</v>
      </c>
      <c r="S196" t="s">
        <v>54</v>
      </c>
      <c r="T196" t="s">
        <v>49</v>
      </c>
      <c r="U196" t="s">
        <v>57</v>
      </c>
      <c r="V196" t="s">
        <v>98</v>
      </c>
      <c r="W196">
        <v>12.429612358823499</v>
      </c>
      <c r="X196">
        <v>12.077665565</v>
      </c>
      <c r="Y196">
        <v>10.0884847055555</v>
      </c>
      <c r="Z196">
        <v>9.8131421824999894</v>
      </c>
      <c r="AA196">
        <v>9.6527980742857107</v>
      </c>
      <c r="AB196">
        <v>9.3350278474999993</v>
      </c>
      <c r="AC196">
        <v>8.9085777731249998</v>
      </c>
      <c r="AD196">
        <v>8.5078878628571406</v>
      </c>
      <c r="AE196">
        <v>8.4071210883333301</v>
      </c>
      <c r="AF196">
        <v>8.3429441400000002</v>
      </c>
    </row>
    <row r="197" spans="1:32" x14ac:dyDescent="0.3">
      <c r="A197">
        <v>191</v>
      </c>
      <c r="B197" t="s">
        <v>31</v>
      </c>
      <c r="C197">
        <v>2017</v>
      </c>
      <c r="D197">
        <v>221</v>
      </c>
      <c r="E197">
        <v>91</v>
      </c>
      <c r="F197">
        <v>0.52036199095022595</v>
      </c>
      <c r="G197">
        <v>0.1</v>
      </c>
      <c r="H197">
        <v>5</v>
      </c>
      <c r="I197">
        <v>0.98</v>
      </c>
      <c r="J197">
        <v>0.54</v>
      </c>
      <c r="K197">
        <v>0.18</v>
      </c>
      <c r="L197">
        <v>1</v>
      </c>
      <c r="M197" t="s">
        <v>32</v>
      </c>
      <c r="N197" t="s">
        <v>86</v>
      </c>
      <c r="O197" t="s">
        <v>37</v>
      </c>
      <c r="P197" t="s">
        <v>45</v>
      </c>
      <c r="Q197" t="s">
        <v>63</v>
      </c>
      <c r="R197" t="s">
        <v>60</v>
      </c>
      <c r="S197" t="s">
        <v>44</v>
      </c>
      <c r="T197" t="s">
        <v>46</v>
      </c>
      <c r="U197" t="s">
        <v>42</v>
      </c>
      <c r="V197" t="s">
        <v>48</v>
      </c>
      <c r="W197">
        <v>6.94720647170967</v>
      </c>
      <c r="X197">
        <v>6.0535705094838699</v>
      </c>
      <c r="Y197">
        <v>6.0158209020833304</v>
      </c>
      <c r="Z197">
        <v>6.0017073459999999</v>
      </c>
      <c r="AA197">
        <v>5.9632391573703698</v>
      </c>
      <c r="AB197">
        <v>5.9294580842105198</v>
      </c>
      <c r="AC197">
        <v>5.9175039199999899</v>
      </c>
      <c r="AD197">
        <v>5.8572539459374999</v>
      </c>
      <c r="AE197">
        <v>5.85011343761904</v>
      </c>
      <c r="AF197">
        <v>5.6302243599999899</v>
      </c>
    </row>
    <row r="198" spans="1:32" x14ac:dyDescent="0.3">
      <c r="A198">
        <v>192</v>
      </c>
      <c r="B198" t="s">
        <v>31</v>
      </c>
      <c r="C198">
        <v>2017</v>
      </c>
      <c r="D198">
        <v>221</v>
      </c>
      <c r="E198">
        <v>92</v>
      </c>
      <c r="F198">
        <v>0.50678733031674195</v>
      </c>
      <c r="G198">
        <v>0.04</v>
      </c>
      <c r="H198">
        <v>8</v>
      </c>
      <c r="I198">
        <v>0.94</v>
      </c>
      <c r="J198">
        <v>0.18</v>
      </c>
      <c r="K198">
        <v>0.5</v>
      </c>
      <c r="L198">
        <v>2</v>
      </c>
      <c r="M198" t="s">
        <v>34</v>
      </c>
      <c r="N198" t="s">
        <v>58</v>
      </c>
      <c r="O198" t="s">
        <v>37</v>
      </c>
      <c r="P198" t="s">
        <v>60</v>
      </c>
      <c r="Q198" t="s">
        <v>49</v>
      </c>
      <c r="R198" t="s">
        <v>56</v>
      </c>
      <c r="S198" t="s">
        <v>42</v>
      </c>
      <c r="T198" t="s">
        <v>76</v>
      </c>
      <c r="U198" t="s">
        <v>32</v>
      </c>
      <c r="V198" t="s">
        <v>45</v>
      </c>
      <c r="W198">
        <v>6.36776625067567</v>
      </c>
      <c r="X198">
        <v>6.35470075235484</v>
      </c>
      <c r="Y198">
        <v>6.2338742387142796</v>
      </c>
      <c r="Z198">
        <v>6.1821243410243802</v>
      </c>
      <c r="AA198">
        <v>6.1564759502941104</v>
      </c>
      <c r="AB198">
        <v>6.1224454891428497</v>
      </c>
      <c r="AC198">
        <v>6.0568950704705804</v>
      </c>
      <c r="AD198">
        <v>6.0287056699666604</v>
      </c>
      <c r="AE198">
        <v>6.0157072865111099</v>
      </c>
      <c r="AF198">
        <v>5.9936573576000001</v>
      </c>
    </row>
    <row r="199" spans="1:32" x14ac:dyDescent="0.3">
      <c r="A199">
        <v>193</v>
      </c>
      <c r="B199" t="s">
        <v>31</v>
      </c>
      <c r="C199">
        <v>2017</v>
      </c>
      <c r="D199">
        <v>221</v>
      </c>
      <c r="E199">
        <v>93</v>
      </c>
      <c r="F199">
        <v>0.58371040723981904</v>
      </c>
      <c r="G199">
        <v>0.08</v>
      </c>
      <c r="H199">
        <v>7</v>
      </c>
      <c r="I199">
        <v>0.74</v>
      </c>
      <c r="J199">
        <v>0.16</v>
      </c>
      <c r="K199">
        <v>0.06</v>
      </c>
      <c r="L199">
        <v>0</v>
      </c>
      <c r="M199" t="s">
        <v>53</v>
      </c>
      <c r="N199" t="s">
        <v>108</v>
      </c>
      <c r="O199" t="s">
        <v>39</v>
      </c>
      <c r="P199" t="s">
        <v>86</v>
      </c>
      <c r="Q199" t="s">
        <v>89</v>
      </c>
      <c r="R199" t="s">
        <v>66</v>
      </c>
      <c r="S199" t="s">
        <v>42</v>
      </c>
      <c r="T199" t="s">
        <v>43</v>
      </c>
      <c r="U199" t="s">
        <v>105</v>
      </c>
      <c r="V199" t="s">
        <v>32</v>
      </c>
      <c r="W199">
        <v>2.6396435279773498</v>
      </c>
      <c r="X199">
        <v>2.4555900684218699</v>
      </c>
      <c r="Y199">
        <v>2.4068684329641599</v>
      </c>
      <c r="Z199">
        <v>2.3980753152043</v>
      </c>
      <c r="AA199">
        <v>2.3969577786427401</v>
      </c>
      <c r="AB199">
        <v>2.3547572808486401</v>
      </c>
      <c r="AC199">
        <v>2.3272607086347801</v>
      </c>
      <c r="AD199">
        <v>2.3267104835849</v>
      </c>
      <c r="AE199">
        <v>2.3170866281942599</v>
      </c>
      <c r="AF199">
        <v>2.3150240879069899</v>
      </c>
    </row>
    <row r="200" spans="1:32" x14ac:dyDescent="0.3">
      <c r="A200">
        <v>194</v>
      </c>
      <c r="B200" t="s">
        <v>31</v>
      </c>
      <c r="C200">
        <v>2017</v>
      </c>
      <c r="D200">
        <v>221</v>
      </c>
      <c r="E200">
        <v>94</v>
      </c>
      <c r="F200">
        <v>0.49773755656108598</v>
      </c>
      <c r="G200">
        <v>0.2</v>
      </c>
      <c r="H200">
        <v>3</v>
      </c>
      <c r="I200">
        <v>0.2</v>
      </c>
      <c r="J200">
        <v>0.96</v>
      </c>
      <c r="K200">
        <v>0.46</v>
      </c>
      <c r="L200">
        <v>10</v>
      </c>
      <c r="M200" t="s">
        <v>32</v>
      </c>
      <c r="N200" t="s">
        <v>50</v>
      </c>
      <c r="O200" t="s">
        <v>71</v>
      </c>
      <c r="P200" t="s">
        <v>44</v>
      </c>
      <c r="Q200" t="s">
        <v>106</v>
      </c>
      <c r="R200" t="s">
        <v>85</v>
      </c>
      <c r="S200" t="s">
        <v>34</v>
      </c>
      <c r="T200" t="s">
        <v>107</v>
      </c>
      <c r="U200" t="s">
        <v>103</v>
      </c>
      <c r="V200" t="s">
        <v>47</v>
      </c>
      <c r="W200">
        <v>9.3011666524999992</v>
      </c>
      <c r="X200">
        <v>8.4758380100000004</v>
      </c>
      <c r="Y200">
        <v>7.9889883579999896</v>
      </c>
      <c r="Z200">
        <v>7.4662389779999998</v>
      </c>
      <c r="AA200">
        <v>7.2356812899999996</v>
      </c>
      <c r="AB200">
        <v>7.1134655688888797</v>
      </c>
      <c r="AC200">
        <v>7.1124442139999999</v>
      </c>
      <c r="AD200">
        <v>7.0035550555555499</v>
      </c>
      <c r="AE200">
        <v>6.7929704566666604</v>
      </c>
      <c r="AF200">
        <v>6.7817083379999996</v>
      </c>
    </row>
    <row r="201" spans="1:32" x14ac:dyDescent="0.3">
      <c r="A201">
        <v>195</v>
      </c>
      <c r="B201" t="s">
        <v>31</v>
      </c>
      <c r="C201">
        <v>2017</v>
      </c>
      <c r="D201">
        <v>221</v>
      </c>
      <c r="E201">
        <v>95</v>
      </c>
      <c r="F201">
        <v>0.52488687782805399</v>
      </c>
      <c r="G201">
        <v>0.24</v>
      </c>
      <c r="H201">
        <v>3</v>
      </c>
      <c r="I201">
        <v>0.98</v>
      </c>
      <c r="J201">
        <v>0.64</v>
      </c>
      <c r="K201">
        <v>0.56000000000000005</v>
      </c>
      <c r="L201">
        <v>0</v>
      </c>
      <c r="M201" t="s">
        <v>32</v>
      </c>
      <c r="N201" t="s">
        <v>42</v>
      </c>
      <c r="O201" t="s">
        <v>48</v>
      </c>
      <c r="P201" t="s">
        <v>80</v>
      </c>
      <c r="Q201" t="s">
        <v>66</v>
      </c>
      <c r="R201" t="s">
        <v>54</v>
      </c>
      <c r="S201" t="s">
        <v>36</v>
      </c>
      <c r="T201" t="s">
        <v>86</v>
      </c>
      <c r="U201" t="s">
        <v>74</v>
      </c>
      <c r="V201" t="s">
        <v>45</v>
      </c>
      <c r="W201">
        <v>7.4306176864285698</v>
      </c>
      <c r="X201">
        <v>6.6121021015384596</v>
      </c>
      <c r="Y201">
        <v>6.2219214568750001</v>
      </c>
      <c r="Z201">
        <v>5.8296145910000003</v>
      </c>
      <c r="AA201">
        <v>5.6215703245454502</v>
      </c>
      <c r="AB201">
        <v>5.5945428250000004</v>
      </c>
      <c r="AC201">
        <v>5.4358748084615298</v>
      </c>
      <c r="AD201">
        <v>5.4105703294444396</v>
      </c>
      <c r="AE201">
        <v>5.3924200610624897</v>
      </c>
      <c r="AF201">
        <v>5.3718990134782603</v>
      </c>
    </row>
    <row r="202" spans="1:32" x14ac:dyDescent="0.3">
      <c r="A202">
        <v>196</v>
      </c>
      <c r="B202" t="s">
        <v>31</v>
      </c>
      <c r="C202">
        <v>2017</v>
      </c>
      <c r="D202">
        <v>221</v>
      </c>
      <c r="E202">
        <v>96</v>
      </c>
      <c r="F202">
        <v>0.53846153846153799</v>
      </c>
      <c r="G202">
        <v>0.26</v>
      </c>
      <c r="H202">
        <v>4</v>
      </c>
      <c r="I202">
        <v>0.44</v>
      </c>
      <c r="J202">
        <v>0.98</v>
      </c>
      <c r="K202">
        <v>0.3</v>
      </c>
      <c r="L202">
        <v>4</v>
      </c>
      <c r="M202" t="s">
        <v>57</v>
      </c>
      <c r="N202" t="s">
        <v>47</v>
      </c>
      <c r="O202" t="s">
        <v>42</v>
      </c>
      <c r="P202" t="s">
        <v>32</v>
      </c>
      <c r="Q202" t="s">
        <v>111</v>
      </c>
      <c r="R202" t="s">
        <v>48</v>
      </c>
      <c r="S202" t="s">
        <v>74</v>
      </c>
      <c r="T202" t="s">
        <v>106</v>
      </c>
      <c r="U202" t="s">
        <v>37</v>
      </c>
      <c r="V202" t="s">
        <v>50</v>
      </c>
      <c r="W202">
        <v>6.46084755777777</v>
      </c>
      <c r="X202">
        <v>6.4347523759999996</v>
      </c>
      <c r="Y202">
        <v>6.3735407389999903</v>
      </c>
      <c r="Z202">
        <v>6.3027357987499997</v>
      </c>
      <c r="AA202">
        <v>5.5116459928571402</v>
      </c>
      <c r="AB202">
        <v>5.4222572553333297</v>
      </c>
      <c r="AC202">
        <v>5.3071030329999997</v>
      </c>
      <c r="AD202">
        <v>5.2829256224999899</v>
      </c>
      <c r="AE202">
        <v>5.1744144700000003</v>
      </c>
      <c r="AF202">
        <v>5.1326895563636299</v>
      </c>
    </row>
    <row r="203" spans="1:32" x14ac:dyDescent="0.3">
      <c r="A203">
        <v>197</v>
      </c>
      <c r="B203" t="s">
        <v>31</v>
      </c>
      <c r="C203">
        <v>2017</v>
      </c>
      <c r="D203">
        <v>221</v>
      </c>
      <c r="E203">
        <v>97</v>
      </c>
      <c r="F203">
        <v>0.51131221719456998</v>
      </c>
      <c r="G203">
        <v>0.1</v>
      </c>
      <c r="H203">
        <v>4</v>
      </c>
      <c r="I203">
        <v>0.52</v>
      </c>
      <c r="J203">
        <v>0.36</v>
      </c>
      <c r="K203">
        <v>0.46</v>
      </c>
      <c r="L203">
        <v>3</v>
      </c>
      <c r="M203" t="s">
        <v>46</v>
      </c>
      <c r="N203" t="s">
        <v>49</v>
      </c>
      <c r="O203" t="s">
        <v>32</v>
      </c>
      <c r="P203" t="s">
        <v>52</v>
      </c>
      <c r="Q203" t="s">
        <v>110</v>
      </c>
      <c r="R203" t="s">
        <v>39</v>
      </c>
      <c r="S203" t="s">
        <v>56</v>
      </c>
      <c r="T203" t="s">
        <v>102</v>
      </c>
      <c r="U203" t="s">
        <v>94</v>
      </c>
      <c r="V203" t="s">
        <v>37</v>
      </c>
      <c r="W203">
        <v>6.0313040156666604</v>
      </c>
      <c r="X203">
        <v>5.7175155236111097</v>
      </c>
      <c r="Y203">
        <v>5.5972366870370296</v>
      </c>
      <c r="Z203">
        <v>5.41843498727272</v>
      </c>
      <c r="AA203">
        <v>5.2811619343333298</v>
      </c>
      <c r="AB203">
        <v>5.1570789274186</v>
      </c>
      <c r="AC203">
        <v>5.1493550631818099</v>
      </c>
      <c r="AD203">
        <v>5.0911489452941101</v>
      </c>
      <c r="AE203">
        <v>5.0507557302999997</v>
      </c>
      <c r="AF203">
        <v>5.0404599066666602</v>
      </c>
    </row>
    <row r="204" spans="1:32" x14ac:dyDescent="0.3">
      <c r="A204">
        <v>198</v>
      </c>
      <c r="B204" t="s">
        <v>31</v>
      </c>
      <c r="C204">
        <v>2017</v>
      </c>
      <c r="D204">
        <v>221</v>
      </c>
      <c r="E204">
        <v>98</v>
      </c>
      <c r="F204">
        <v>0.52941176470588203</v>
      </c>
      <c r="G204">
        <v>0.06</v>
      </c>
      <c r="H204">
        <v>10</v>
      </c>
      <c r="I204">
        <v>0.42</v>
      </c>
      <c r="J204">
        <v>0.88</v>
      </c>
      <c r="K204">
        <v>0.57999999999999996</v>
      </c>
      <c r="L204">
        <v>1</v>
      </c>
      <c r="M204" t="s">
        <v>32</v>
      </c>
      <c r="N204" t="s">
        <v>50</v>
      </c>
      <c r="O204" t="s">
        <v>45</v>
      </c>
      <c r="P204" t="s">
        <v>42</v>
      </c>
      <c r="Q204" t="s">
        <v>83</v>
      </c>
      <c r="R204" t="s">
        <v>54</v>
      </c>
      <c r="S204" t="s">
        <v>37</v>
      </c>
      <c r="T204" t="s">
        <v>59</v>
      </c>
      <c r="U204" t="s">
        <v>60</v>
      </c>
      <c r="V204" t="s">
        <v>72</v>
      </c>
      <c r="W204">
        <v>2.9382627739209002</v>
      </c>
      <c r="X204">
        <v>2.5782366904140099</v>
      </c>
      <c r="Y204">
        <v>2.4958531707530098</v>
      </c>
      <c r="Z204">
        <v>2.4533024729264699</v>
      </c>
      <c r="AA204">
        <v>2.3312717652096699</v>
      </c>
      <c r="AB204">
        <v>2.2834416745136901</v>
      </c>
      <c r="AC204">
        <v>2.2400116425255399</v>
      </c>
      <c r="AD204">
        <v>2.2202668850876202</v>
      </c>
      <c r="AE204">
        <v>2.2141635167978699</v>
      </c>
      <c r="AF204">
        <v>2.2110580777500002</v>
      </c>
    </row>
    <row r="205" spans="1:32" x14ac:dyDescent="0.3">
      <c r="A205">
        <v>199</v>
      </c>
      <c r="B205" t="s">
        <v>31</v>
      </c>
      <c r="C205">
        <v>2017</v>
      </c>
      <c r="D205">
        <v>221</v>
      </c>
      <c r="E205">
        <v>99</v>
      </c>
      <c r="F205">
        <v>0.52036199095022595</v>
      </c>
      <c r="G205">
        <v>0.14000000000000001</v>
      </c>
      <c r="H205">
        <v>2</v>
      </c>
      <c r="I205">
        <v>0.57999999999999996</v>
      </c>
      <c r="J205">
        <v>0.36</v>
      </c>
      <c r="K205">
        <v>0.62</v>
      </c>
      <c r="L205">
        <v>5</v>
      </c>
      <c r="M205" t="s">
        <v>96</v>
      </c>
      <c r="N205" t="s">
        <v>59</v>
      </c>
      <c r="O205" t="s">
        <v>52</v>
      </c>
      <c r="P205" t="s">
        <v>112</v>
      </c>
      <c r="Q205" t="s">
        <v>47</v>
      </c>
      <c r="R205" t="s">
        <v>110</v>
      </c>
      <c r="S205" t="s">
        <v>109</v>
      </c>
      <c r="T205" t="s">
        <v>106</v>
      </c>
      <c r="U205" t="s">
        <v>85</v>
      </c>
      <c r="V205" t="s">
        <v>44</v>
      </c>
      <c r="W205">
        <v>12.6263341866666</v>
      </c>
      <c r="X205">
        <v>12.52925301</v>
      </c>
      <c r="Y205">
        <v>12.399862300000001</v>
      </c>
      <c r="Z205">
        <v>12.2464452</v>
      </c>
      <c r="AA205">
        <v>12.221847045000001</v>
      </c>
      <c r="AB205">
        <v>12.2069283</v>
      </c>
      <c r="AC205">
        <v>12.1387424</v>
      </c>
      <c r="AD205">
        <v>11.789532684999999</v>
      </c>
      <c r="AE205">
        <v>11.71149647625</v>
      </c>
      <c r="AF205">
        <v>11.44667591</v>
      </c>
    </row>
    <row r="210" spans="1:32" x14ac:dyDescent="0.3">
      <c r="A210">
        <v>200</v>
      </c>
      <c r="B210" t="s">
        <v>31</v>
      </c>
      <c r="C210">
        <v>2016</v>
      </c>
      <c r="D210">
        <v>219</v>
      </c>
      <c r="E210">
        <v>0</v>
      </c>
      <c r="F210">
        <v>0.54794520547945202</v>
      </c>
      <c r="G210">
        <v>0.48</v>
      </c>
      <c r="H210">
        <v>1</v>
      </c>
      <c r="I210">
        <v>0.68</v>
      </c>
      <c r="J210">
        <v>0.8</v>
      </c>
      <c r="K210">
        <v>0.52</v>
      </c>
      <c r="L210">
        <v>10</v>
      </c>
      <c r="M210" t="s">
        <v>103</v>
      </c>
      <c r="N210" t="s">
        <v>47</v>
      </c>
      <c r="O210" t="s">
        <v>49</v>
      </c>
      <c r="P210" t="s">
        <v>32</v>
      </c>
      <c r="Q210" t="s">
        <v>39</v>
      </c>
      <c r="R210" t="s">
        <v>82</v>
      </c>
      <c r="S210" t="s">
        <v>48</v>
      </c>
      <c r="T210" t="s">
        <v>95</v>
      </c>
      <c r="U210" t="s">
        <v>45</v>
      </c>
      <c r="V210" t="s">
        <v>41</v>
      </c>
      <c r="W210">
        <v>12.29934192</v>
      </c>
      <c r="X210">
        <v>12.005706496666599</v>
      </c>
      <c r="Y210">
        <v>11.78016135</v>
      </c>
      <c r="Z210">
        <v>11.4872412683333</v>
      </c>
      <c r="AA210">
        <v>11.4824953</v>
      </c>
      <c r="AB210">
        <v>10.60859965</v>
      </c>
      <c r="AC210">
        <v>10.353284373333301</v>
      </c>
      <c r="AD210">
        <v>10.0061233</v>
      </c>
      <c r="AE210">
        <v>9.8208704099999995</v>
      </c>
      <c r="AF210">
        <v>9.1020433866666597</v>
      </c>
    </row>
    <row r="211" spans="1:32" x14ac:dyDescent="0.3">
      <c r="A211">
        <v>201</v>
      </c>
      <c r="B211" t="s">
        <v>31</v>
      </c>
      <c r="C211">
        <v>2016</v>
      </c>
      <c r="D211">
        <v>219</v>
      </c>
      <c r="E211">
        <v>1</v>
      </c>
      <c r="F211">
        <v>0.53881278538812705</v>
      </c>
      <c r="G211">
        <v>0.22</v>
      </c>
      <c r="H211">
        <v>1</v>
      </c>
      <c r="I211">
        <v>0.54</v>
      </c>
      <c r="J211">
        <v>0.78</v>
      </c>
      <c r="K211">
        <v>0.56000000000000005</v>
      </c>
      <c r="L211">
        <v>0</v>
      </c>
      <c r="M211" t="s">
        <v>32</v>
      </c>
      <c r="N211" t="s">
        <v>54</v>
      </c>
      <c r="O211" t="s">
        <v>48</v>
      </c>
      <c r="P211" t="s">
        <v>44</v>
      </c>
      <c r="Q211" t="s">
        <v>47</v>
      </c>
      <c r="R211" t="s">
        <v>45</v>
      </c>
      <c r="S211" t="s">
        <v>78</v>
      </c>
      <c r="T211" t="s">
        <v>43</v>
      </c>
      <c r="U211" t="s">
        <v>77</v>
      </c>
      <c r="V211" t="s">
        <v>41</v>
      </c>
      <c r="W211">
        <v>19.04338765</v>
      </c>
      <c r="X211">
        <v>15.189377800000001</v>
      </c>
      <c r="Y211">
        <v>14.7026742266666</v>
      </c>
      <c r="Z211">
        <v>13.072628999999999</v>
      </c>
      <c r="AA211">
        <v>12.443427556666601</v>
      </c>
      <c r="AB211">
        <v>11.5326565983333</v>
      </c>
      <c r="AC211">
        <v>10.945941940000001</v>
      </c>
      <c r="AD211">
        <v>10.7531053</v>
      </c>
      <c r="AE211">
        <v>10.592185425714201</v>
      </c>
      <c r="AF211">
        <v>10.503142356666601</v>
      </c>
    </row>
    <row r="212" spans="1:32" x14ac:dyDescent="0.3">
      <c r="A212">
        <v>202</v>
      </c>
      <c r="B212" t="s">
        <v>31</v>
      </c>
      <c r="C212">
        <v>2016</v>
      </c>
      <c r="D212">
        <v>219</v>
      </c>
      <c r="E212">
        <v>2</v>
      </c>
      <c r="F212">
        <v>0.52968036529680296</v>
      </c>
      <c r="G212">
        <v>0.08</v>
      </c>
      <c r="H212">
        <v>1</v>
      </c>
      <c r="I212">
        <v>0.38</v>
      </c>
      <c r="J212">
        <v>0.34</v>
      </c>
      <c r="K212">
        <v>0.34</v>
      </c>
      <c r="L212">
        <v>3</v>
      </c>
      <c r="M212" t="s">
        <v>91</v>
      </c>
      <c r="N212" t="s">
        <v>110</v>
      </c>
      <c r="O212" t="s">
        <v>90</v>
      </c>
      <c r="P212" t="s">
        <v>77</v>
      </c>
      <c r="Q212" t="s">
        <v>111</v>
      </c>
      <c r="R212" t="s">
        <v>108</v>
      </c>
      <c r="S212" t="s">
        <v>81</v>
      </c>
      <c r="T212" t="s">
        <v>32</v>
      </c>
      <c r="U212" t="s">
        <v>52</v>
      </c>
      <c r="V212" t="s">
        <v>89</v>
      </c>
      <c r="W212">
        <v>22.107297899999999</v>
      </c>
      <c r="X212">
        <v>16.088487600000001</v>
      </c>
      <c r="Y212">
        <v>15.945582349999899</v>
      </c>
      <c r="Z212">
        <v>15.938649499999901</v>
      </c>
      <c r="AA212">
        <v>15.196755400000001</v>
      </c>
      <c r="AB212">
        <v>14.840022100000001</v>
      </c>
      <c r="AC212">
        <v>14.477671600000001</v>
      </c>
      <c r="AD212">
        <v>14.26173399875</v>
      </c>
      <c r="AE212">
        <v>14.201834699999999</v>
      </c>
      <c r="AF212">
        <v>14.043535694999999</v>
      </c>
    </row>
    <row r="213" spans="1:32" x14ac:dyDescent="0.3">
      <c r="A213">
        <v>203</v>
      </c>
      <c r="B213" t="s">
        <v>31</v>
      </c>
      <c r="C213">
        <v>2016</v>
      </c>
      <c r="D213">
        <v>219</v>
      </c>
      <c r="E213">
        <v>3</v>
      </c>
      <c r="F213">
        <v>0.52968036529680296</v>
      </c>
      <c r="G213">
        <v>0.52</v>
      </c>
      <c r="H213">
        <v>1</v>
      </c>
      <c r="I213">
        <v>0.88</v>
      </c>
      <c r="J213">
        <v>0.92</v>
      </c>
      <c r="K213">
        <v>0.24</v>
      </c>
      <c r="L213">
        <v>6</v>
      </c>
      <c r="M213" t="s">
        <v>32</v>
      </c>
      <c r="N213" t="s">
        <v>47</v>
      </c>
      <c r="O213" t="s">
        <v>48</v>
      </c>
      <c r="P213" t="s">
        <v>39</v>
      </c>
      <c r="Q213" t="s">
        <v>41</v>
      </c>
      <c r="R213" t="s">
        <v>44</v>
      </c>
      <c r="S213" t="s">
        <v>75</v>
      </c>
      <c r="T213" t="s">
        <v>43</v>
      </c>
      <c r="U213" t="s">
        <v>95</v>
      </c>
      <c r="V213" t="s">
        <v>42</v>
      </c>
      <c r="W213">
        <v>19.241155793333299</v>
      </c>
      <c r="X213">
        <v>14.090779646666601</v>
      </c>
      <c r="Y213">
        <v>14.053220984999999</v>
      </c>
      <c r="Z213">
        <v>12.947271300000001</v>
      </c>
      <c r="AA213">
        <v>11.61908897</v>
      </c>
      <c r="AB213">
        <v>11.179829120000001</v>
      </c>
      <c r="AC213">
        <v>11.171209299999999</v>
      </c>
      <c r="AD213">
        <v>10.511963365</v>
      </c>
      <c r="AE213">
        <v>10.0749728599999</v>
      </c>
      <c r="AF213">
        <v>9.93279362</v>
      </c>
    </row>
    <row r="214" spans="1:32" x14ac:dyDescent="0.3">
      <c r="A214">
        <v>204</v>
      </c>
      <c r="B214" t="s">
        <v>31</v>
      </c>
      <c r="C214">
        <v>2016</v>
      </c>
      <c r="D214">
        <v>219</v>
      </c>
      <c r="E214">
        <v>4</v>
      </c>
      <c r="F214">
        <v>0.50228310502283102</v>
      </c>
      <c r="G214">
        <v>0.46</v>
      </c>
      <c r="H214">
        <v>2</v>
      </c>
      <c r="I214">
        <v>0.32</v>
      </c>
      <c r="J214">
        <v>0.56000000000000005</v>
      </c>
      <c r="K214">
        <v>0.68</v>
      </c>
      <c r="L214">
        <v>1</v>
      </c>
      <c r="M214" t="s">
        <v>90</v>
      </c>
      <c r="N214" t="s">
        <v>74</v>
      </c>
      <c r="O214" t="s">
        <v>49</v>
      </c>
      <c r="P214" t="s">
        <v>85</v>
      </c>
      <c r="Q214" t="s">
        <v>73</v>
      </c>
      <c r="R214" t="s">
        <v>48</v>
      </c>
      <c r="S214" t="s">
        <v>98</v>
      </c>
      <c r="T214" t="s">
        <v>45</v>
      </c>
      <c r="U214" t="s">
        <v>110</v>
      </c>
      <c r="V214" t="s">
        <v>95</v>
      </c>
      <c r="W214">
        <v>15.4449234</v>
      </c>
      <c r="X214">
        <v>10.881168485</v>
      </c>
      <c r="Y214">
        <v>10.856172089999999</v>
      </c>
      <c r="Z214">
        <v>10.816614319999999</v>
      </c>
      <c r="AA214">
        <v>10.279749152500001</v>
      </c>
      <c r="AB214">
        <v>10.27418482</v>
      </c>
      <c r="AC214">
        <v>10.091686234999999</v>
      </c>
      <c r="AD214">
        <v>10.060587309999899</v>
      </c>
      <c r="AE214">
        <v>9.7929100949999999</v>
      </c>
      <c r="AF214">
        <v>9.4034104200000002</v>
      </c>
    </row>
    <row r="215" spans="1:32" x14ac:dyDescent="0.3">
      <c r="A215">
        <v>205</v>
      </c>
      <c r="B215" t="s">
        <v>31</v>
      </c>
      <c r="C215">
        <v>2016</v>
      </c>
      <c r="D215">
        <v>219</v>
      </c>
      <c r="E215">
        <v>5</v>
      </c>
      <c r="F215">
        <v>0.52054794520547898</v>
      </c>
      <c r="G215">
        <v>0.18</v>
      </c>
      <c r="H215">
        <v>1</v>
      </c>
      <c r="I215">
        <v>0.18</v>
      </c>
      <c r="J215">
        <v>0.5</v>
      </c>
      <c r="K215">
        <v>0.86</v>
      </c>
      <c r="L215">
        <v>0</v>
      </c>
      <c r="M215" t="s">
        <v>93</v>
      </c>
      <c r="N215" t="s">
        <v>48</v>
      </c>
      <c r="O215" t="s">
        <v>37</v>
      </c>
      <c r="P215" t="s">
        <v>54</v>
      </c>
      <c r="Q215" t="s">
        <v>106</v>
      </c>
      <c r="R215" t="s">
        <v>39</v>
      </c>
      <c r="S215" t="s">
        <v>47</v>
      </c>
      <c r="T215" t="s">
        <v>85</v>
      </c>
      <c r="U215" t="s">
        <v>40</v>
      </c>
      <c r="V215" t="s">
        <v>41</v>
      </c>
      <c r="W215">
        <v>12.8709702349999</v>
      </c>
      <c r="X215">
        <v>12.666780599999999</v>
      </c>
      <c r="Y215">
        <v>12.421470599999999</v>
      </c>
      <c r="Z215">
        <v>12.000632055000001</v>
      </c>
      <c r="AA215">
        <v>11.523249923333299</v>
      </c>
      <c r="AB215">
        <v>11.488857269999899</v>
      </c>
      <c r="AC215">
        <v>11.072392410000001</v>
      </c>
      <c r="AD215">
        <v>10.898885699999999</v>
      </c>
      <c r="AE215">
        <v>10.839083668000001</v>
      </c>
      <c r="AF215">
        <v>10.524976096666601</v>
      </c>
    </row>
    <row r="216" spans="1:32" x14ac:dyDescent="0.3">
      <c r="A216">
        <v>206</v>
      </c>
      <c r="B216" t="s">
        <v>31</v>
      </c>
      <c r="C216">
        <v>2016</v>
      </c>
      <c r="D216">
        <v>219</v>
      </c>
      <c r="E216">
        <v>6</v>
      </c>
      <c r="F216">
        <v>0.534246575342465</v>
      </c>
      <c r="G216">
        <v>0.34</v>
      </c>
      <c r="H216">
        <v>5</v>
      </c>
      <c r="I216">
        <v>0.48</v>
      </c>
      <c r="J216">
        <v>0.86</v>
      </c>
      <c r="K216">
        <v>0.56000000000000005</v>
      </c>
      <c r="L216">
        <v>5</v>
      </c>
      <c r="M216" t="s">
        <v>32</v>
      </c>
      <c r="N216" t="s">
        <v>41</v>
      </c>
      <c r="O216" t="s">
        <v>47</v>
      </c>
      <c r="P216" t="s">
        <v>68</v>
      </c>
      <c r="Q216" t="s">
        <v>44</v>
      </c>
      <c r="R216" t="s">
        <v>53</v>
      </c>
      <c r="S216" t="s">
        <v>55</v>
      </c>
      <c r="T216" t="s">
        <v>39</v>
      </c>
      <c r="U216" t="s">
        <v>109</v>
      </c>
      <c r="V216" t="s">
        <v>46</v>
      </c>
      <c r="W216">
        <v>5.5511130565624898</v>
      </c>
      <c r="X216">
        <v>5.0636096124999996</v>
      </c>
      <c r="Y216">
        <v>4.4931314940555502</v>
      </c>
      <c r="Z216">
        <v>4.3625749701333296</v>
      </c>
      <c r="AA216">
        <v>4.3458106223478197</v>
      </c>
      <c r="AB216">
        <v>4.3433094289374896</v>
      </c>
      <c r="AC216">
        <v>4.1427878601538399</v>
      </c>
      <c r="AD216">
        <v>4.1093904587647003</v>
      </c>
      <c r="AE216">
        <v>4.03048414608695</v>
      </c>
      <c r="AF216">
        <v>4.01266171678947</v>
      </c>
    </row>
    <row r="217" spans="1:32" x14ac:dyDescent="0.3">
      <c r="A217">
        <v>207</v>
      </c>
      <c r="B217" t="s">
        <v>31</v>
      </c>
      <c r="C217">
        <v>2016</v>
      </c>
      <c r="D217">
        <v>219</v>
      </c>
      <c r="E217">
        <v>7</v>
      </c>
      <c r="F217">
        <v>0.557077625570776</v>
      </c>
      <c r="G217">
        <v>0.02</v>
      </c>
      <c r="H217">
        <v>5</v>
      </c>
      <c r="I217">
        <v>0.94</v>
      </c>
      <c r="J217">
        <v>0.94</v>
      </c>
      <c r="K217">
        <v>0.8</v>
      </c>
      <c r="L217">
        <v>7</v>
      </c>
      <c r="M217" t="s">
        <v>32</v>
      </c>
      <c r="N217" t="s">
        <v>48</v>
      </c>
      <c r="O217" t="s">
        <v>44</v>
      </c>
      <c r="P217" t="s">
        <v>47</v>
      </c>
      <c r="Q217" t="s">
        <v>54</v>
      </c>
      <c r="R217" t="s">
        <v>73</v>
      </c>
      <c r="S217" t="s">
        <v>85</v>
      </c>
      <c r="T217" t="s">
        <v>45</v>
      </c>
      <c r="U217" t="s">
        <v>60</v>
      </c>
      <c r="V217" t="s">
        <v>94</v>
      </c>
      <c r="W217">
        <v>14.035182712957701</v>
      </c>
      <c r="X217">
        <v>12.848988127317</v>
      </c>
      <c r="Y217">
        <v>12.056459892325501</v>
      </c>
      <c r="Z217">
        <v>11.7162086414285</v>
      </c>
      <c r="AA217">
        <v>11.507044941071401</v>
      </c>
      <c r="AB217">
        <v>11.1948243726666</v>
      </c>
      <c r="AC217">
        <v>10.6921523380952</v>
      </c>
      <c r="AD217">
        <v>10.564942849538401</v>
      </c>
      <c r="AE217">
        <v>10.3492872091071</v>
      </c>
      <c r="AF217">
        <v>10.1785294325</v>
      </c>
    </row>
    <row r="218" spans="1:32" x14ac:dyDescent="0.3">
      <c r="A218">
        <v>208</v>
      </c>
      <c r="B218" t="s">
        <v>31</v>
      </c>
      <c r="C218">
        <v>2016</v>
      </c>
      <c r="D218">
        <v>219</v>
      </c>
      <c r="E218">
        <v>8</v>
      </c>
      <c r="F218">
        <v>0.511415525114155</v>
      </c>
      <c r="G218">
        <v>0.36</v>
      </c>
      <c r="H218">
        <v>3</v>
      </c>
      <c r="I218">
        <v>0.3</v>
      </c>
      <c r="J218">
        <v>1</v>
      </c>
      <c r="K218">
        <v>0.68</v>
      </c>
      <c r="L218">
        <v>9</v>
      </c>
      <c r="M218" t="s">
        <v>44</v>
      </c>
      <c r="N218" t="s">
        <v>47</v>
      </c>
      <c r="O218" t="s">
        <v>32</v>
      </c>
      <c r="P218" t="s">
        <v>106</v>
      </c>
      <c r="Q218" t="s">
        <v>74</v>
      </c>
      <c r="R218" t="s">
        <v>41</v>
      </c>
      <c r="S218" t="s">
        <v>85</v>
      </c>
      <c r="T218" t="s">
        <v>102</v>
      </c>
      <c r="U218" t="s">
        <v>45</v>
      </c>
      <c r="V218" t="s">
        <v>66</v>
      </c>
      <c r="W218">
        <v>10.2278141875</v>
      </c>
      <c r="X218">
        <v>8.3562756528571391</v>
      </c>
      <c r="Y218">
        <v>8.24862060841666</v>
      </c>
      <c r="Z218">
        <v>6.2056380687499999</v>
      </c>
      <c r="AA218">
        <v>6.03962228111111</v>
      </c>
      <c r="AB218">
        <v>5.7657900876922996</v>
      </c>
      <c r="AC218">
        <v>5.75151214025</v>
      </c>
      <c r="AD218">
        <v>5.6901643314285701</v>
      </c>
      <c r="AE218">
        <v>5.6644659259374999</v>
      </c>
      <c r="AF218">
        <v>5.4757977124999897</v>
      </c>
    </row>
    <row r="219" spans="1:32" x14ac:dyDescent="0.3">
      <c r="A219">
        <v>209</v>
      </c>
      <c r="B219" t="s">
        <v>31</v>
      </c>
      <c r="C219">
        <v>2016</v>
      </c>
      <c r="D219">
        <v>219</v>
      </c>
      <c r="E219">
        <v>9</v>
      </c>
      <c r="F219">
        <v>0.52968036529680296</v>
      </c>
      <c r="G219">
        <v>0.08</v>
      </c>
      <c r="H219">
        <v>3</v>
      </c>
      <c r="I219">
        <v>0.1</v>
      </c>
      <c r="J219">
        <v>0.92</v>
      </c>
      <c r="K219">
        <v>0.04</v>
      </c>
      <c r="L219">
        <v>8</v>
      </c>
      <c r="M219" t="s">
        <v>32</v>
      </c>
      <c r="N219" t="s">
        <v>106</v>
      </c>
      <c r="O219" t="s">
        <v>74</v>
      </c>
      <c r="P219" t="s">
        <v>57</v>
      </c>
      <c r="Q219" t="s">
        <v>41</v>
      </c>
      <c r="R219" t="s">
        <v>48</v>
      </c>
      <c r="S219" t="s">
        <v>45</v>
      </c>
      <c r="T219" t="s">
        <v>49</v>
      </c>
      <c r="U219" t="s">
        <v>37</v>
      </c>
      <c r="V219" t="s">
        <v>43</v>
      </c>
      <c r="W219">
        <v>12.66185376</v>
      </c>
      <c r="X219">
        <v>9.3452491850000001</v>
      </c>
      <c r="Y219">
        <v>9.0434346199999993</v>
      </c>
      <c r="Z219">
        <v>8.9312003566666593</v>
      </c>
      <c r="AA219">
        <v>8.8328329829999994</v>
      </c>
      <c r="AB219">
        <v>8.8019152164285703</v>
      </c>
      <c r="AC219">
        <v>8.7605511735294108</v>
      </c>
      <c r="AD219">
        <v>8.61142407</v>
      </c>
      <c r="AE219">
        <v>8.5632613580000001</v>
      </c>
      <c r="AF219">
        <v>8.4898286733333297</v>
      </c>
    </row>
    <row r="220" spans="1:32" x14ac:dyDescent="0.3">
      <c r="A220">
        <v>210</v>
      </c>
      <c r="B220" t="s">
        <v>31</v>
      </c>
      <c r="C220">
        <v>2016</v>
      </c>
      <c r="D220">
        <v>219</v>
      </c>
      <c r="E220">
        <v>10</v>
      </c>
      <c r="F220">
        <v>0.52968036529680296</v>
      </c>
      <c r="G220">
        <v>0.14000000000000001</v>
      </c>
      <c r="H220">
        <v>5</v>
      </c>
      <c r="I220">
        <v>0.28000000000000003</v>
      </c>
      <c r="J220">
        <v>0.82</v>
      </c>
      <c r="K220">
        <v>0.6</v>
      </c>
      <c r="L220">
        <v>7</v>
      </c>
      <c r="M220" t="s">
        <v>102</v>
      </c>
      <c r="N220" t="s">
        <v>41</v>
      </c>
      <c r="O220" t="s">
        <v>47</v>
      </c>
      <c r="P220" t="s">
        <v>32</v>
      </c>
      <c r="Q220" t="s">
        <v>53</v>
      </c>
      <c r="R220" t="s">
        <v>58</v>
      </c>
      <c r="S220" t="s">
        <v>36</v>
      </c>
      <c r="T220" t="s">
        <v>39</v>
      </c>
      <c r="U220" t="s">
        <v>78</v>
      </c>
      <c r="V220" t="s">
        <v>43</v>
      </c>
      <c r="W220">
        <v>5.7770578202272702</v>
      </c>
      <c r="X220">
        <v>5.7029162729999996</v>
      </c>
      <c r="Y220">
        <v>5.6659977647058799</v>
      </c>
      <c r="Z220">
        <v>5.3234651359714196</v>
      </c>
      <c r="AA220">
        <v>5.2292216240624896</v>
      </c>
      <c r="AB220">
        <v>5.2031044468181804</v>
      </c>
      <c r="AC220">
        <v>5.1331190184000004</v>
      </c>
      <c r="AD220">
        <v>5.1170458926060602</v>
      </c>
      <c r="AE220">
        <v>5.0414691637499898</v>
      </c>
      <c r="AF220">
        <v>5.0338645427272697</v>
      </c>
    </row>
    <row r="221" spans="1:32" x14ac:dyDescent="0.3">
      <c r="A221">
        <v>211</v>
      </c>
      <c r="B221" t="s">
        <v>31</v>
      </c>
      <c r="C221">
        <v>2016</v>
      </c>
      <c r="D221">
        <v>219</v>
      </c>
      <c r="E221">
        <v>11</v>
      </c>
      <c r="F221">
        <v>0.57077625570776203</v>
      </c>
      <c r="G221">
        <v>0.6</v>
      </c>
      <c r="H221">
        <v>1</v>
      </c>
      <c r="I221">
        <v>0.08</v>
      </c>
      <c r="J221">
        <v>0.68</v>
      </c>
      <c r="K221">
        <v>0.68</v>
      </c>
      <c r="L221">
        <v>2</v>
      </c>
      <c r="M221" t="s">
        <v>48</v>
      </c>
      <c r="N221" t="s">
        <v>54</v>
      </c>
      <c r="O221" t="s">
        <v>41</v>
      </c>
      <c r="P221" t="s">
        <v>74</v>
      </c>
      <c r="Q221" t="s">
        <v>106</v>
      </c>
      <c r="R221" t="s">
        <v>95</v>
      </c>
      <c r="S221" t="s">
        <v>47</v>
      </c>
      <c r="T221" t="s">
        <v>45</v>
      </c>
      <c r="U221" t="s">
        <v>35</v>
      </c>
      <c r="V221" t="s">
        <v>65</v>
      </c>
      <c r="W221">
        <v>13.55614304</v>
      </c>
      <c r="X221">
        <v>9.2754883649999993</v>
      </c>
      <c r="Y221">
        <v>8.7822175060000003</v>
      </c>
      <c r="Z221">
        <v>8.3788281133333307</v>
      </c>
      <c r="AA221">
        <v>8.33549118</v>
      </c>
      <c r="AB221">
        <v>8.1666800266666595</v>
      </c>
      <c r="AC221">
        <v>8.1297677283333307</v>
      </c>
      <c r="AD221">
        <v>8.0765860150000002</v>
      </c>
      <c r="AE221">
        <v>7.9947674800000001</v>
      </c>
      <c r="AF221">
        <v>7.9621181500000002</v>
      </c>
    </row>
    <row r="222" spans="1:32" x14ac:dyDescent="0.3">
      <c r="A222">
        <v>212</v>
      </c>
      <c r="B222" t="s">
        <v>31</v>
      </c>
      <c r="C222">
        <v>2016</v>
      </c>
      <c r="D222">
        <v>219</v>
      </c>
      <c r="E222">
        <v>12</v>
      </c>
      <c r="F222">
        <v>0.52054794520547898</v>
      </c>
      <c r="G222">
        <v>0.02</v>
      </c>
      <c r="H222">
        <v>7</v>
      </c>
      <c r="I222">
        <v>0.12</v>
      </c>
      <c r="J222">
        <v>0.56000000000000005</v>
      </c>
      <c r="K222">
        <v>0.32</v>
      </c>
      <c r="L222">
        <v>6</v>
      </c>
      <c r="M222" t="s">
        <v>47</v>
      </c>
      <c r="N222" t="s">
        <v>45</v>
      </c>
      <c r="O222" t="s">
        <v>54</v>
      </c>
      <c r="P222" t="s">
        <v>32</v>
      </c>
      <c r="Q222" t="s">
        <v>77</v>
      </c>
      <c r="R222" t="s">
        <v>44</v>
      </c>
      <c r="S222" t="s">
        <v>48</v>
      </c>
      <c r="T222" t="s">
        <v>36</v>
      </c>
      <c r="U222" t="s">
        <v>52</v>
      </c>
      <c r="V222" t="s">
        <v>43</v>
      </c>
      <c r="W222">
        <v>6.4577349766292098</v>
      </c>
      <c r="X222">
        <v>6.3378082217105201</v>
      </c>
      <c r="Y222">
        <v>6.3073843046153799</v>
      </c>
      <c r="Z222">
        <v>5.8942954434843697</v>
      </c>
      <c r="AA222">
        <v>5.7877554800898796</v>
      </c>
      <c r="AB222">
        <v>5.7272539034874903</v>
      </c>
      <c r="AC222">
        <v>5.7005179893974303</v>
      </c>
      <c r="AD222">
        <v>5.6220508290392104</v>
      </c>
      <c r="AE222">
        <v>5.51903356826086</v>
      </c>
      <c r="AF222">
        <v>5.5044121886567101</v>
      </c>
    </row>
    <row r="223" spans="1:32" x14ac:dyDescent="0.3">
      <c r="A223">
        <v>213</v>
      </c>
      <c r="B223" t="s">
        <v>31</v>
      </c>
      <c r="C223">
        <v>2016</v>
      </c>
      <c r="D223">
        <v>219</v>
      </c>
      <c r="E223">
        <v>13</v>
      </c>
      <c r="F223">
        <v>0.49315068493150599</v>
      </c>
      <c r="G223">
        <v>0.24</v>
      </c>
      <c r="H223">
        <v>6</v>
      </c>
      <c r="I223">
        <v>0.88</v>
      </c>
      <c r="J223">
        <v>0.92</v>
      </c>
      <c r="K223">
        <v>0.56000000000000005</v>
      </c>
      <c r="L223">
        <v>7</v>
      </c>
      <c r="M223" t="s">
        <v>32</v>
      </c>
      <c r="N223" t="s">
        <v>77</v>
      </c>
      <c r="O223" t="s">
        <v>44</v>
      </c>
      <c r="P223" t="s">
        <v>41</v>
      </c>
      <c r="Q223" t="s">
        <v>48</v>
      </c>
      <c r="R223" t="s">
        <v>36</v>
      </c>
      <c r="S223" t="s">
        <v>47</v>
      </c>
      <c r="T223" t="s">
        <v>69</v>
      </c>
      <c r="U223" t="s">
        <v>60</v>
      </c>
      <c r="V223" t="s">
        <v>39</v>
      </c>
      <c r="W223">
        <v>4.9098153619032203</v>
      </c>
      <c r="X223">
        <v>4.5281571329999997</v>
      </c>
      <c r="Y223">
        <v>4.5025168716956498</v>
      </c>
      <c r="Z223">
        <v>4.0204705958260796</v>
      </c>
      <c r="AA223">
        <v>3.9233163581818098</v>
      </c>
      <c r="AB223">
        <v>3.8622417146571402</v>
      </c>
      <c r="AC223">
        <v>3.8265760869999998</v>
      </c>
      <c r="AD223">
        <v>3.7794545570810798</v>
      </c>
      <c r="AE223">
        <v>3.7745653010930198</v>
      </c>
      <c r="AF223">
        <v>3.71200359251851</v>
      </c>
    </row>
    <row r="224" spans="1:32" x14ac:dyDescent="0.3">
      <c r="A224">
        <v>214</v>
      </c>
      <c r="B224" t="s">
        <v>31</v>
      </c>
      <c r="C224">
        <v>2016</v>
      </c>
      <c r="D224">
        <v>219</v>
      </c>
      <c r="E224">
        <v>14</v>
      </c>
      <c r="F224">
        <v>0.48401826484018201</v>
      </c>
      <c r="G224">
        <v>0.42</v>
      </c>
      <c r="H224">
        <v>4</v>
      </c>
      <c r="I224">
        <v>0.92</v>
      </c>
      <c r="J224">
        <v>0.86</v>
      </c>
      <c r="K224">
        <v>0.4</v>
      </c>
      <c r="L224">
        <v>6</v>
      </c>
      <c r="M224" t="s">
        <v>110</v>
      </c>
      <c r="N224" t="s">
        <v>54</v>
      </c>
      <c r="O224" t="s">
        <v>33</v>
      </c>
      <c r="P224" t="s">
        <v>44</v>
      </c>
      <c r="Q224" t="s">
        <v>47</v>
      </c>
      <c r="R224" t="s">
        <v>36</v>
      </c>
      <c r="S224" t="s">
        <v>48</v>
      </c>
      <c r="T224" t="s">
        <v>50</v>
      </c>
      <c r="U224" t="s">
        <v>92</v>
      </c>
      <c r="V224" t="s">
        <v>83</v>
      </c>
      <c r="W224">
        <v>5.0515112722</v>
      </c>
      <c r="X224">
        <v>4.2441498114761904</v>
      </c>
      <c r="Y224">
        <v>4.1539910186249998</v>
      </c>
      <c r="Z224">
        <v>4.0189062384090901</v>
      </c>
      <c r="AA224">
        <v>3.86744295952631</v>
      </c>
      <c r="AB224">
        <v>3.8075985894615298</v>
      </c>
      <c r="AC224">
        <v>3.71168974007692</v>
      </c>
      <c r="AD224">
        <v>3.6852176434736799</v>
      </c>
      <c r="AE224">
        <v>3.6665965926922999</v>
      </c>
      <c r="AF224">
        <v>3.6636018158461501</v>
      </c>
    </row>
    <row r="225" spans="1:32" x14ac:dyDescent="0.3">
      <c r="A225">
        <v>215</v>
      </c>
      <c r="B225" t="s">
        <v>31</v>
      </c>
      <c r="C225">
        <v>2016</v>
      </c>
      <c r="D225">
        <v>219</v>
      </c>
      <c r="E225">
        <v>15</v>
      </c>
      <c r="F225">
        <v>0.557077625570776</v>
      </c>
      <c r="G225">
        <v>0.36</v>
      </c>
      <c r="H225">
        <v>5</v>
      </c>
      <c r="I225">
        <v>0.56000000000000005</v>
      </c>
      <c r="J225">
        <v>0.82</v>
      </c>
      <c r="K225">
        <v>0.04</v>
      </c>
      <c r="L225">
        <v>7</v>
      </c>
      <c r="M225" t="s">
        <v>77</v>
      </c>
      <c r="N225" t="s">
        <v>36</v>
      </c>
      <c r="O225" t="s">
        <v>47</v>
      </c>
      <c r="P225" t="s">
        <v>41</v>
      </c>
      <c r="Q225" t="s">
        <v>97</v>
      </c>
      <c r="R225" t="s">
        <v>45</v>
      </c>
      <c r="S225" t="s">
        <v>60</v>
      </c>
      <c r="T225" t="s">
        <v>83</v>
      </c>
      <c r="U225" t="s">
        <v>51</v>
      </c>
      <c r="V225" t="s">
        <v>88</v>
      </c>
      <c r="W225">
        <v>6.1070097311764604</v>
      </c>
      <c r="X225">
        <v>5.6031333710000002</v>
      </c>
      <c r="Y225">
        <v>5.1315642396111096</v>
      </c>
      <c r="Z225">
        <v>4.8524392892352903</v>
      </c>
      <c r="AA225">
        <v>4.6652111655217299</v>
      </c>
      <c r="AB225">
        <v>4.6643852822727201</v>
      </c>
      <c r="AC225">
        <v>4.5554265025384604</v>
      </c>
      <c r="AD225">
        <v>4.4346344427825999</v>
      </c>
      <c r="AE225">
        <v>4.3501554166666603</v>
      </c>
      <c r="AF225">
        <v>4.2107698329999996</v>
      </c>
    </row>
    <row r="226" spans="1:32" x14ac:dyDescent="0.3">
      <c r="A226">
        <v>216</v>
      </c>
      <c r="B226" t="s">
        <v>31</v>
      </c>
      <c r="C226">
        <v>2016</v>
      </c>
      <c r="D226">
        <v>219</v>
      </c>
      <c r="E226">
        <v>16</v>
      </c>
      <c r="F226">
        <v>0.59817351598173496</v>
      </c>
      <c r="G226">
        <v>0.9</v>
      </c>
      <c r="H226">
        <v>1</v>
      </c>
      <c r="I226">
        <v>0.98</v>
      </c>
      <c r="J226">
        <v>0.86</v>
      </c>
      <c r="K226">
        <v>0.66</v>
      </c>
      <c r="L226">
        <v>1</v>
      </c>
      <c r="M226" t="s">
        <v>48</v>
      </c>
      <c r="N226" t="s">
        <v>32</v>
      </c>
      <c r="O226" t="s">
        <v>39</v>
      </c>
      <c r="P226" t="s">
        <v>47</v>
      </c>
      <c r="Q226" t="s">
        <v>45</v>
      </c>
      <c r="R226" t="s">
        <v>43</v>
      </c>
      <c r="S226" t="s">
        <v>68</v>
      </c>
      <c r="T226" t="s">
        <v>44</v>
      </c>
      <c r="U226" t="s">
        <v>95</v>
      </c>
      <c r="V226" t="s">
        <v>75</v>
      </c>
      <c r="W226">
        <v>21.861551299999999</v>
      </c>
      <c r="X226">
        <v>17.497978849999999</v>
      </c>
      <c r="Y226">
        <v>16.098726299999999</v>
      </c>
      <c r="Z226">
        <v>15.72635695</v>
      </c>
      <c r="AA226">
        <v>15.48815634</v>
      </c>
      <c r="AB226">
        <v>13.6107149</v>
      </c>
      <c r="AC226">
        <v>13.052652399999999</v>
      </c>
      <c r="AD226">
        <v>12.6439667</v>
      </c>
      <c r="AE226">
        <v>12.58695268</v>
      </c>
      <c r="AF226">
        <v>12.3916518066666</v>
      </c>
    </row>
    <row r="227" spans="1:32" x14ac:dyDescent="0.3">
      <c r="A227">
        <v>217</v>
      </c>
      <c r="B227" t="s">
        <v>31</v>
      </c>
      <c r="C227">
        <v>2016</v>
      </c>
      <c r="D227">
        <v>219</v>
      </c>
      <c r="E227">
        <v>17</v>
      </c>
      <c r="F227">
        <v>0.54794520547945202</v>
      </c>
      <c r="G227">
        <v>0.64</v>
      </c>
      <c r="H227">
        <v>1</v>
      </c>
      <c r="I227">
        <v>0.46</v>
      </c>
      <c r="J227">
        <v>0.86</v>
      </c>
      <c r="K227">
        <v>0.06</v>
      </c>
      <c r="L227">
        <v>9</v>
      </c>
      <c r="M227" t="s">
        <v>95</v>
      </c>
      <c r="N227" t="s">
        <v>32</v>
      </c>
      <c r="O227" t="s">
        <v>78</v>
      </c>
      <c r="P227" t="s">
        <v>39</v>
      </c>
      <c r="Q227" t="s">
        <v>41</v>
      </c>
      <c r="R227" t="s">
        <v>48</v>
      </c>
      <c r="S227" t="s">
        <v>47</v>
      </c>
      <c r="T227" t="s">
        <v>43</v>
      </c>
      <c r="U227" t="s">
        <v>75</v>
      </c>
      <c r="V227" t="s">
        <v>74</v>
      </c>
      <c r="W227">
        <v>17.549058899999999</v>
      </c>
      <c r="X227">
        <v>16.1505379733333</v>
      </c>
      <c r="Y227">
        <v>14.1681042</v>
      </c>
      <c r="Z227">
        <v>13.5866928</v>
      </c>
      <c r="AA227">
        <v>13.410098065</v>
      </c>
      <c r="AB227">
        <v>13.113117469999899</v>
      </c>
      <c r="AC227">
        <v>12.6554810266666</v>
      </c>
      <c r="AD227">
        <v>11.6680384</v>
      </c>
      <c r="AE227">
        <v>11.534046200000001</v>
      </c>
      <c r="AF227">
        <v>11.424288749999899</v>
      </c>
    </row>
    <row r="228" spans="1:32" x14ac:dyDescent="0.3">
      <c r="A228">
        <v>218</v>
      </c>
      <c r="B228" t="s">
        <v>31</v>
      </c>
      <c r="C228">
        <v>2016</v>
      </c>
      <c r="D228">
        <v>219</v>
      </c>
      <c r="E228">
        <v>18</v>
      </c>
      <c r="F228">
        <v>0.56164383561643805</v>
      </c>
      <c r="G228">
        <v>0.14000000000000001</v>
      </c>
      <c r="H228">
        <v>3</v>
      </c>
      <c r="I228">
        <v>0.86</v>
      </c>
      <c r="J228">
        <v>0.72</v>
      </c>
      <c r="K228">
        <v>0.26</v>
      </c>
      <c r="L228">
        <v>7</v>
      </c>
      <c r="M228" t="s">
        <v>32</v>
      </c>
      <c r="N228" t="s">
        <v>44</v>
      </c>
      <c r="O228" t="s">
        <v>48</v>
      </c>
      <c r="P228" t="s">
        <v>41</v>
      </c>
      <c r="Q228" t="s">
        <v>51</v>
      </c>
      <c r="R228" t="s">
        <v>89</v>
      </c>
      <c r="S228" t="s">
        <v>68</v>
      </c>
      <c r="T228" t="s">
        <v>82</v>
      </c>
      <c r="U228" t="s">
        <v>54</v>
      </c>
      <c r="V228" t="s">
        <v>43</v>
      </c>
      <c r="W228">
        <v>10.648952368666601</v>
      </c>
      <c r="X228">
        <v>10.2748888581818</v>
      </c>
      <c r="Y228">
        <v>9.9535629142857101</v>
      </c>
      <c r="Z228">
        <v>9.3302730206666595</v>
      </c>
      <c r="AA228">
        <v>9.2545754324999994</v>
      </c>
      <c r="AB228">
        <v>8.7398011062500007</v>
      </c>
      <c r="AC228">
        <v>8.7333118591666601</v>
      </c>
      <c r="AD228">
        <v>8.6953549900000002</v>
      </c>
      <c r="AE228">
        <v>8.3595913514285698</v>
      </c>
      <c r="AF228">
        <v>8.3133306050000009</v>
      </c>
    </row>
    <row r="229" spans="1:32" x14ac:dyDescent="0.3">
      <c r="A229">
        <v>219</v>
      </c>
      <c r="B229" t="s">
        <v>31</v>
      </c>
      <c r="C229">
        <v>2016</v>
      </c>
      <c r="D229">
        <v>219</v>
      </c>
      <c r="E229">
        <v>19</v>
      </c>
      <c r="F229">
        <v>0.49771689497716798</v>
      </c>
      <c r="G229">
        <v>0.74</v>
      </c>
      <c r="H229">
        <v>1</v>
      </c>
      <c r="I229">
        <v>0.54</v>
      </c>
      <c r="J229">
        <v>0.46</v>
      </c>
      <c r="K229">
        <v>0.68</v>
      </c>
      <c r="L229">
        <v>5</v>
      </c>
      <c r="M229" t="s">
        <v>40</v>
      </c>
      <c r="N229" t="s">
        <v>43</v>
      </c>
      <c r="O229" t="s">
        <v>52</v>
      </c>
      <c r="P229" t="s">
        <v>59</v>
      </c>
      <c r="Q229" t="s">
        <v>32</v>
      </c>
      <c r="R229" t="s">
        <v>72</v>
      </c>
      <c r="S229" t="s">
        <v>106</v>
      </c>
      <c r="T229" t="s">
        <v>46</v>
      </c>
      <c r="U229" t="s">
        <v>76</v>
      </c>
      <c r="V229" t="s">
        <v>48</v>
      </c>
      <c r="W229">
        <v>24.558172249999998</v>
      </c>
      <c r="X229">
        <v>18.7656612</v>
      </c>
      <c r="Y229">
        <v>17.136664400000001</v>
      </c>
      <c r="Z229">
        <v>17.025648100000002</v>
      </c>
      <c r="AA229">
        <v>16.638367649999999</v>
      </c>
      <c r="AB229">
        <v>16.232847199999998</v>
      </c>
      <c r="AC229">
        <v>16.0470109</v>
      </c>
      <c r="AD229">
        <v>15.7050636833333</v>
      </c>
      <c r="AE229">
        <v>15.4910526</v>
      </c>
      <c r="AF229">
        <v>15.3776665</v>
      </c>
    </row>
    <row r="230" spans="1:32" x14ac:dyDescent="0.3">
      <c r="A230">
        <v>220</v>
      </c>
      <c r="B230" t="s">
        <v>31</v>
      </c>
      <c r="C230">
        <v>2016</v>
      </c>
      <c r="D230">
        <v>219</v>
      </c>
      <c r="E230">
        <v>20</v>
      </c>
      <c r="F230">
        <v>0.55251141552511396</v>
      </c>
      <c r="G230">
        <v>0.22</v>
      </c>
      <c r="H230">
        <v>2</v>
      </c>
      <c r="I230">
        <v>0.72</v>
      </c>
      <c r="J230">
        <v>1</v>
      </c>
      <c r="K230">
        <v>0.98</v>
      </c>
      <c r="L230">
        <v>10</v>
      </c>
      <c r="M230" t="s">
        <v>32</v>
      </c>
      <c r="N230" t="s">
        <v>44</v>
      </c>
      <c r="O230" t="s">
        <v>47</v>
      </c>
      <c r="P230" t="s">
        <v>40</v>
      </c>
      <c r="Q230" t="s">
        <v>39</v>
      </c>
      <c r="R230" t="s">
        <v>83</v>
      </c>
      <c r="S230" t="s">
        <v>106</v>
      </c>
      <c r="T230" t="s">
        <v>36</v>
      </c>
      <c r="U230" t="s">
        <v>77</v>
      </c>
      <c r="V230" t="s">
        <v>61</v>
      </c>
      <c r="W230">
        <v>10.716563789166599</v>
      </c>
      <c r="X230">
        <v>10.497403988749999</v>
      </c>
      <c r="Y230">
        <v>10.0521185311111</v>
      </c>
      <c r="Z230">
        <v>7.4929286016666596</v>
      </c>
      <c r="AA230">
        <v>7.4046860824999996</v>
      </c>
      <c r="AB230">
        <v>7.3344041466666603</v>
      </c>
      <c r="AC230">
        <v>7.3304386150000003</v>
      </c>
      <c r="AD230">
        <v>7.3292424179999998</v>
      </c>
      <c r="AE230">
        <v>7.2759053983333297</v>
      </c>
      <c r="AF230">
        <v>7.0713849059999996</v>
      </c>
    </row>
    <row r="231" spans="1:32" x14ac:dyDescent="0.3">
      <c r="A231">
        <v>221</v>
      </c>
      <c r="B231" t="s">
        <v>31</v>
      </c>
      <c r="C231">
        <v>2016</v>
      </c>
      <c r="D231">
        <v>219</v>
      </c>
      <c r="E231">
        <v>21</v>
      </c>
      <c r="F231">
        <v>0.557077625570776</v>
      </c>
      <c r="G231">
        <v>0.48</v>
      </c>
      <c r="H231">
        <v>1</v>
      </c>
      <c r="I231">
        <v>0.18</v>
      </c>
      <c r="J231">
        <v>0.88</v>
      </c>
      <c r="K231">
        <v>0.82</v>
      </c>
      <c r="L231">
        <v>9</v>
      </c>
      <c r="M231" t="s">
        <v>41</v>
      </c>
      <c r="N231" t="s">
        <v>47</v>
      </c>
      <c r="O231" t="s">
        <v>44</v>
      </c>
      <c r="P231" t="s">
        <v>43</v>
      </c>
      <c r="Q231" t="s">
        <v>106</v>
      </c>
      <c r="R231" t="s">
        <v>48</v>
      </c>
      <c r="S231" t="s">
        <v>54</v>
      </c>
      <c r="T231" t="s">
        <v>88</v>
      </c>
      <c r="U231" t="s">
        <v>39</v>
      </c>
      <c r="V231" t="s">
        <v>49</v>
      </c>
      <c r="W231">
        <v>12.959201350000001</v>
      </c>
      <c r="X231">
        <v>12.911349939999999</v>
      </c>
      <c r="Y231">
        <v>11.750020019999999</v>
      </c>
      <c r="Z231">
        <v>11.209485069999999</v>
      </c>
      <c r="AA231">
        <v>10.091545106666601</v>
      </c>
      <c r="AB231">
        <v>10.012270356666599</v>
      </c>
      <c r="AC231">
        <v>9.3216789850000001</v>
      </c>
      <c r="AD231">
        <v>9.1924190499999998</v>
      </c>
      <c r="AE231">
        <v>9.1059973450000005</v>
      </c>
      <c r="AF231">
        <v>8.5971037366666607</v>
      </c>
    </row>
    <row r="232" spans="1:32" x14ac:dyDescent="0.3">
      <c r="A232">
        <v>222</v>
      </c>
      <c r="B232" t="s">
        <v>31</v>
      </c>
      <c r="C232">
        <v>2016</v>
      </c>
      <c r="D232">
        <v>219</v>
      </c>
      <c r="E232">
        <v>22</v>
      </c>
      <c r="F232">
        <v>0.56164383561643805</v>
      </c>
      <c r="G232">
        <v>0.1</v>
      </c>
      <c r="H232">
        <v>1</v>
      </c>
      <c r="I232">
        <v>0.34</v>
      </c>
      <c r="J232">
        <v>0.5</v>
      </c>
      <c r="K232">
        <v>0.18</v>
      </c>
      <c r="L232">
        <v>9</v>
      </c>
      <c r="M232" t="s">
        <v>95</v>
      </c>
      <c r="N232" t="s">
        <v>49</v>
      </c>
      <c r="O232" t="s">
        <v>32</v>
      </c>
      <c r="P232" t="s">
        <v>66</v>
      </c>
      <c r="Q232" t="s">
        <v>45</v>
      </c>
      <c r="R232" t="s">
        <v>93</v>
      </c>
      <c r="S232" t="s">
        <v>48</v>
      </c>
      <c r="T232" t="s">
        <v>73</v>
      </c>
      <c r="U232" t="s">
        <v>72</v>
      </c>
      <c r="V232" t="s">
        <v>39</v>
      </c>
      <c r="W232">
        <v>17.211000899999998</v>
      </c>
      <c r="X232">
        <v>17.109718300000001</v>
      </c>
      <c r="Y232">
        <v>16.6043262333333</v>
      </c>
      <c r="Z232">
        <v>15.737730000000001</v>
      </c>
      <c r="AA232">
        <v>15.59160692</v>
      </c>
      <c r="AB232">
        <v>15.524974799999899</v>
      </c>
      <c r="AC232">
        <v>15.167208949999999</v>
      </c>
      <c r="AD232">
        <v>15.094654050000001</v>
      </c>
      <c r="AE232">
        <v>14.718142500000001</v>
      </c>
      <c r="AF232">
        <v>14.5455136</v>
      </c>
    </row>
    <row r="233" spans="1:32" x14ac:dyDescent="0.3">
      <c r="A233">
        <v>223</v>
      </c>
      <c r="B233" t="s">
        <v>31</v>
      </c>
      <c r="C233">
        <v>2016</v>
      </c>
      <c r="D233">
        <v>219</v>
      </c>
      <c r="E233">
        <v>23</v>
      </c>
      <c r="F233">
        <v>0.54337899543378998</v>
      </c>
      <c r="G233">
        <v>0.06</v>
      </c>
      <c r="H233">
        <v>3</v>
      </c>
      <c r="I233">
        <v>0.72</v>
      </c>
      <c r="J233">
        <v>0.78</v>
      </c>
      <c r="K233">
        <v>0.66</v>
      </c>
      <c r="L233">
        <v>8</v>
      </c>
      <c r="M233" t="s">
        <v>32</v>
      </c>
      <c r="N233" t="s">
        <v>54</v>
      </c>
      <c r="O233" t="s">
        <v>48</v>
      </c>
      <c r="P233" t="s">
        <v>44</v>
      </c>
      <c r="Q233" t="s">
        <v>47</v>
      </c>
      <c r="R233" t="s">
        <v>71</v>
      </c>
      <c r="S233" t="s">
        <v>58</v>
      </c>
      <c r="T233" t="s">
        <v>41</v>
      </c>
      <c r="U233" t="s">
        <v>38</v>
      </c>
      <c r="V233" t="s">
        <v>57</v>
      </c>
      <c r="W233">
        <v>17.334205321176398</v>
      </c>
      <c r="X233">
        <v>13.2122780914285</v>
      </c>
      <c r="Y233">
        <v>12.533525585</v>
      </c>
      <c r="Z233">
        <v>12.095589098461501</v>
      </c>
      <c r="AA233">
        <v>11.8749584562499</v>
      </c>
      <c r="AB233">
        <v>11.866989945</v>
      </c>
      <c r="AC233">
        <v>11.530332099999899</v>
      </c>
      <c r="AD233">
        <v>11.2928173488888</v>
      </c>
      <c r="AE233">
        <v>11.15691399</v>
      </c>
      <c r="AF233">
        <v>11.1411729422222</v>
      </c>
    </row>
    <row r="234" spans="1:32" x14ac:dyDescent="0.3">
      <c r="A234">
        <v>224</v>
      </c>
      <c r="B234" t="s">
        <v>31</v>
      </c>
      <c r="C234">
        <v>2016</v>
      </c>
      <c r="D234">
        <v>219</v>
      </c>
      <c r="E234">
        <v>24</v>
      </c>
      <c r="F234">
        <v>0.49771689497716798</v>
      </c>
      <c r="G234">
        <v>0.48</v>
      </c>
      <c r="H234">
        <v>3</v>
      </c>
      <c r="I234">
        <v>0.5</v>
      </c>
      <c r="J234">
        <v>0.46</v>
      </c>
      <c r="K234">
        <v>0.94</v>
      </c>
      <c r="L234">
        <v>8</v>
      </c>
      <c r="M234" t="s">
        <v>81</v>
      </c>
      <c r="N234" t="s">
        <v>37</v>
      </c>
      <c r="O234" t="s">
        <v>100</v>
      </c>
      <c r="P234" t="s">
        <v>42</v>
      </c>
      <c r="Q234" t="s">
        <v>47</v>
      </c>
      <c r="R234" t="s">
        <v>87</v>
      </c>
      <c r="S234" t="s">
        <v>51</v>
      </c>
      <c r="T234" t="s">
        <v>34</v>
      </c>
      <c r="U234" t="s">
        <v>64</v>
      </c>
      <c r="V234" t="s">
        <v>74</v>
      </c>
      <c r="W234">
        <v>10.620444999999901</v>
      </c>
      <c r="X234">
        <v>10.4686081771428</v>
      </c>
      <c r="Y234">
        <v>10.1840475079999</v>
      </c>
      <c r="Z234">
        <v>9.7863499399999991</v>
      </c>
      <c r="AA234">
        <v>9.7198053228571393</v>
      </c>
      <c r="AB234">
        <v>9.4223738428571409</v>
      </c>
      <c r="AC234">
        <v>9.343767734</v>
      </c>
      <c r="AD234">
        <v>9.3337666166666597</v>
      </c>
      <c r="AE234">
        <v>9.0949241524999902</v>
      </c>
      <c r="AF234">
        <v>9.0786242599999891</v>
      </c>
    </row>
    <row r="235" spans="1:32" x14ac:dyDescent="0.3">
      <c r="A235">
        <v>225</v>
      </c>
      <c r="B235" t="s">
        <v>31</v>
      </c>
      <c r="C235">
        <v>2016</v>
      </c>
      <c r="D235">
        <v>219</v>
      </c>
      <c r="E235">
        <v>25</v>
      </c>
      <c r="F235">
        <v>0.52511415525114102</v>
      </c>
      <c r="G235">
        <v>0.04</v>
      </c>
      <c r="H235">
        <v>9</v>
      </c>
      <c r="I235">
        <v>0.66</v>
      </c>
      <c r="J235">
        <v>0.14000000000000001</v>
      </c>
      <c r="K235">
        <v>0.14000000000000001</v>
      </c>
      <c r="L235">
        <v>7</v>
      </c>
      <c r="M235" t="s">
        <v>36</v>
      </c>
      <c r="N235" t="s">
        <v>112</v>
      </c>
      <c r="O235" t="s">
        <v>47</v>
      </c>
      <c r="P235" t="s">
        <v>95</v>
      </c>
      <c r="Q235" t="s">
        <v>68</v>
      </c>
      <c r="R235" t="s">
        <v>33</v>
      </c>
      <c r="S235" t="s">
        <v>42</v>
      </c>
      <c r="T235" t="s">
        <v>32</v>
      </c>
      <c r="U235" t="s">
        <v>77</v>
      </c>
      <c r="V235" t="s">
        <v>49</v>
      </c>
      <c r="W235">
        <v>11.913894512500001</v>
      </c>
      <c r="X235">
        <v>9.9804189719999901</v>
      </c>
      <c r="Y235">
        <v>9.7301219499999991</v>
      </c>
      <c r="Z235">
        <v>9.7295212650000007</v>
      </c>
      <c r="AA235">
        <v>9.6022368842857109</v>
      </c>
      <c r="AB235">
        <v>9.4468061429999999</v>
      </c>
      <c r="AC235">
        <v>9.4362494177777698</v>
      </c>
      <c r="AD235">
        <v>9.3849714884545392</v>
      </c>
      <c r="AE235">
        <v>9.3789281553333304</v>
      </c>
      <c r="AF235">
        <v>9.2136351169230704</v>
      </c>
    </row>
    <row r="236" spans="1:32" x14ac:dyDescent="0.3">
      <c r="A236">
        <v>226</v>
      </c>
      <c r="B236" t="s">
        <v>31</v>
      </c>
      <c r="C236">
        <v>2016</v>
      </c>
      <c r="D236">
        <v>219</v>
      </c>
      <c r="E236">
        <v>26</v>
      </c>
      <c r="F236">
        <v>0.53881278538812705</v>
      </c>
      <c r="G236">
        <v>0.54</v>
      </c>
      <c r="H236">
        <v>5</v>
      </c>
      <c r="I236">
        <v>0.72</v>
      </c>
      <c r="J236">
        <v>0.86</v>
      </c>
      <c r="K236">
        <v>0.4</v>
      </c>
      <c r="L236">
        <v>5</v>
      </c>
      <c r="M236" t="s">
        <v>32</v>
      </c>
      <c r="N236" t="s">
        <v>47</v>
      </c>
      <c r="O236" t="s">
        <v>69</v>
      </c>
      <c r="P236" t="s">
        <v>41</v>
      </c>
      <c r="Q236" t="s">
        <v>43</v>
      </c>
      <c r="R236" t="s">
        <v>37</v>
      </c>
      <c r="S236" t="s">
        <v>60</v>
      </c>
      <c r="T236" t="s">
        <v>97</v>
      </c>
      <c r="U236" t="s">
        <v>35</v>
      </c>
      <c r="V236" t="s">
        <v>82</v>
      </c>
      <c r="W236">
        <v>4.9268528988235296</v>
      </c>
      <c r="X236">
        <v>4.5873761177499999</v>
      </c>
      <c r="Y236">
        <v>4.4377090395333303</v>
      </c>
      <c r="Z236">
        <v>4.3984792576153797</v>
      </c>
      <c r="AA236">
        <v>4.3768261285833301</v>
      </c>
      <c r="AB236">
        <v>4.2800571046428502</v>
      </c>
      <c r="AC236">
        <v>4.1345125260952296</v>
      </c>
      <c r="AD236">
        <v>4.1053447341904699</v>
      </c>
      <c r="AE236">
        <v>3.9609182405263099</v>
      </c>
      <c r="AF236">
        <v>3.88675830528571</v>
      </c>
    </row>
    <row r="237" spans="1:32" x14ac:dyDescent="0.3">
      <c r="A237">
        <v>227</v>
      </c>
      <c r="B237" t="s">
        <v>31</v>
      </c>
      <c r="C237">
        <v>2016</v>
      </c>
      <c r="D237">
        <v>219</v>
      </c>
      <c r="E237">
        <v>27</v>
      </c>
      <c r="F237">
        <v>0.534246575342465</v>
      </c>
      <c r="G237">
        <v>0.04</v>
      </c>
      <c r="H237">
        <v>4</v>
      </c>
      <c r="I237">
        <v>0.38</v>
      </c>
      <c r="J237">
        <v>0.44</v>
      </c>
      <c r="K237">
        <v>0.22</v>
      </c>
      <c r="L237">
        <v>8</v>
      </c>
      <c r="M237" t="s">
        <v>47</v>
      </c>
      <c r="N237" t="s">
        <v>32</v>
      </c>
      <c r="O237" t="s">
        <v>45</v>
      </c>
      <c r="P237" t="s">
        <v>54</v>
      </c>
      <c r="Q237" t="s">
        <v>77</v>
      </c>
      <c r="R237" t="s">
        <v>69</v>
      </c>
      <c r="S237" t="s">
        <v>44</v>
      </c>
      <c r="T237" t="s">
        <v>95</v>
      </c>
      <c r="U237" t="s">
        <v>97</v>
      </c>
      <c r="V237" t="s">
        <v>49</v>
      </c>
      <c r="W237">
        <v>11.00945979125</v>
      </c>
      <c r="X237">
        <v>10.9839100126923</v>
      </c>
      <c r="Y237">
        <v>10.039830112631501</v>
      </c>
      <c r="Z237">
        <v>9.6244028175</v>
      </c>
      <c r="AA237">
        <v>9.5393697142857103</v>
      </c>
      <c r="AB237">
        <v>9.4689400022222205</v>
      </c>
      <c r="AC237">
        <v>9.3873519161111094</v>
      </c>
      <c r="AD237">
        <v>9.2769545114285705</v>
      </c>
      <c r="AE237">
        <v>9.2527333899999995</v>
      </c>
      <c r="AF237">
        <v>9.1899480889999996</v>
      </c>
    </row>
    <row r="238" spans="1:32" x14ac:dyDescent="0.3">
      <c r="A238">
        <v>228</v>
      </c>
      <c r="B238" t="s">
        <v>31</v>
      </c>
      <c r="C238">
        <v>2016</v>
      </c>
      <c r="D238">
        <v>219</v>
      </c>
      <c r="E238">
        <v>28</v>
      </c>
      <c r="F238">
        <v>0.57077625570776203</v>
      </c>
      <c r="G238">
        <v>0.16</v>
      </c>
      <c r="H238">
        <v>1</v>
      </c>
      <c r="I238">
        <v>0.34</v>
      </c>
      <c r="J238">
        <v>0.6</v>
      </c>
      <c r="K238">
        <v>0.3</v>
      </c>
      <c r="L238">
        <v>4</v>
      </c>
      <c r="M238" t="s">
        <v>32</v>
      </c>
      <c r="N238" t="s">
        <v>48</v>
      </c>
      <c r="O238" t="s">
        <v>47</v>
      </c>
      <c r="P238" t="s">
        <v>54</v>
      </c>
      <c r="Q238" t="s">
        <v>39</v>
      </c>
      <c r="R238" t="s">
        <v>38</v>
      </c>
      <c r="S238" t="s">
        <v>49</v>
      </c>
      <c r="T238" t="s">
        <v>98</v>
      </c>
      <c r="U238" t="s">
        <v>93</v>
      </c>
      <c r="V238" t="s">
        <v>58</v>
      </c>
      <c r="W238">
        <v>17.808748246</v>
      </c>
      <c r="X238">
        <v>14.5771048666666</v>
      </c>
      <c r="Y238">
        <v>13.972010347142801</v>
      </c>
      <c r="Z238">
        <v>13.338661215</v>
      </c>
      <c r="AA238">
        <v>13.091215135000001</v>
      </c>
      <c r="AB238">
        <v>12.58347257</v>
      </c>
      <c r="AC238">
        <v>12.44401455</v>
      </c>
      <c r="AD238">
        <v>12.329283695000001</v>
      </c>
      <c r="AE238">
        <v>12.2625718</v>
      </c>
      <c r="AF238">
        <v>12.190408444999999</v>
      </c>
    </row>
    <row r="239" spans="1:32" x14ac:dyDescent="0.3">
      <c r="A239">
        <v>229</v>
      </c>
      <c r="B239" t="s">
        <v>31</v>
      </c>
      <c r="C239">
        <v>2016</v>
      </c>
      <c r="D239">
        <v>219</v>
      </c>
      <c r="E239">
        <v>29</v>
      </c>
      <c r="F239">
        <v>0.56164383561643805</v>
      </c>
      <c r="G239">
        <v>0.46</v>
      </c>
      <c r="H239">
        <v>1</v>
      </c>
      <c r="I239">
        <v>0.92</v>
      </c>
      <c r="J239">
        <v>1</v>
      </c>
      <c r="K239">
        <v>0.16</v>
      </c>
      <c r="L239">
        <v>6</v>
      </c>
      <c r="M239" t="s">
        <v>32</v>
      </c>
      <c r="N239" t="s">
        <v>44</v>
      </c>
      <c r="O239" t="s">
        <v>48</v>
      </c>
      <c r="P239" t="s">
        <v>45</v>
      </c>
      <c r="Q239" t="s">
        <v>47</v>
      </c>
      <c r="R239" t="s">
        <v>41</v>
      </c>
      <c r="S239" t="s">
        <v>78</v>
      </c>
      <c r="T239" t="s">
        <v>53</v>
      </c>
      <c r="U239" t="s">
        <v>106</v>
      </c>
      <c r="V239" t="s">
        <v>39</v>
      </c>
      <c r="W239">
        <v>19.567824659999999</v>
      </c>
      <c r="X239">
        <v>16.063522299999999</v>
      </c>
      <c r="Y239">
        <v>14.70357226</v>
      </c>
      <c r="Z239">
        <v>13.291985056666601</v>
      </c>
      <c r="AA239">
        <v>13.2773071933333</v>
      </c>
      <c r="AB239">
        <v>13.046926040000001</v>
      </c>
      <c r="AC239">
        <v>10.128701195</v>
      </c>
      <c r="AD239">
        <v>9.1083049799999998</v>
      </c>
      <c r="AE239">
        <v>8.6673536299999991</v>
      </c>
      <c r="AF239">
        <v>8.0982557350000004</v>
      </c>
    </row>
    <row r="240" spans="1:32" x14ac:dyDescent="0.3">
      <c r="A240">
        <v>230</v>
      </c>
      <c r="B240" t="s">
        <v>31</v>
      </c>
      <c r="C240">
        <v>2016</v>
      </c>
      <c r="D240">
        <v>219</v>
      </c>
      <c r="E240">
        <v>30</v>
      </c>
      <c r="F240">
        <v>0.49771689497716798</v>
      </c>
      <c r="G240">
        <v>0.88</v>
      </c>
      <c r="H240">
        <v>1</v>
      </c>
      <c r="I240">
        <v>0.5</v>
      </c>
      <c r="J240">
        <v>0.7</v>
      </c>
      <c r="K240">
        <v>0.16</v>
      </c>
      <c r="L240">
        <v>0</v>
      </c>
      <c r="M240" t="s">
        <v>41</v>
      </c>
      <c r="N240" t="s">
        <v>80</v>
      </c>
      <c r="O240" t="s">
        <v>54</v>
      </c>
      <c r="P240" t="s">
        <v>74</v>
      </c>
      <c r="Q240" t="s">
        <v>38</v>
      </c>
      <c r="R240" t="s">
        <v>32</v>
      </c>
      <c r="S240" t="s">
        <v>48</v>
      </c>
      <c r="T240" t="s">
        <v>35</v>
      </c>
      <c r="U240" t="s">
        <v>45</v>
      </c>
      <c r="V240" t="s">
        <v>94</v>
      </c>
      <c r="W240">
        <v>14.546680166666601</v>
      </c>
      <c r="X240">
        <v>14.1560822</v>
      </c>
      <c r="Y240">
        <v>13.7355865</v>
      </c>
      <c r="Z240">
        <v>13.4348802499999</v>
      </c>
      <c r="AA240">
        <v>13.1278680166666</v>
      </c>
      <c r="AB240">
        <v>12.984250830000001</v>
      </c>
      <c r="AC240">
        <v>12.8304806</v>
      </c>
      <c r="AD240">
        <v>12.8297296</v>
      </c>
      <c r="AE240">
        <v>12.475319349999999</v>
      </c>
      <c r="AF240">
        <v>12.112609900000001</v>
      </c>
    </row>
    <row r="241" spans="1:32" x14ac:dyDescent="0.3">
      <c r="A241">
        <v>231</v>
      </c>
      <c r="B241" t="s">
        <v>31</v>
      </c>
      <c r="C241">
        <v>2016</v>
      </c>
      <c r="D241">
        <v>219</v>
      </c>
      <c r="E241">
        <v>31</v>
      </c>
      <c r="F241">
        <v>0.54794520547945202</v>
      </c>
      <c r="G241">
        <v>0.22</v>
      </c>
      <c r="H241">
        <v>2</v>
      </c>
      <c r="I241">
        <v>0.06</v>
      </c>
      <c r="J241">
        <v>0.98</v>
      </c>
      <c r="K241">
        <v>0.8</v>
      </c>
      <c r="L241">
        <v>0</v>
      </c>
      <c r="M241" t="s">
        <v>48</v>
      </c>
      <c r="N241" t="s">
        <v>41</v>
      </c>
      <c r="O241" t="s">
        <v>69</v>
      </c>
      <c r="P241" t="s">
        <v>45</v>
      </c>
      <c r="Q241" t="s">
        <v>106</v>
      </c>
      <c r="R241" t="s">
        <v>49</v>
      </c>
      <c r="S241" t="s">
        <v>103</v>
      </c>
      <c r="T241" t="s">
        <v>39</v>
      </c>
      <c r="U241" t="s">
        <v>85</v>
      </c>
      <c r="V241" t="s">
        <v>98</v>
      </c>
      <c r="W241">
        <v>10.056345595</v>
      </c>
      <c r="X241">
        <v>8.1081451799999993</v>
      </c>
      <c r="Y241">
        <v>7.8406327566666603</v>
      </c>
      <c r="Z241">
        <v>7.6427732939999897</v>
      </c>
      <c r="AA241">
        <v>7.6304357416666599</v>
      </c>
      <c r="AB241">
        <v>7.16627127888888</v>
      </c>
      <c r="AC241">
        <v>7.1065976600000003</v>
      </c>
      <c r="AD241">
        <v>6.9895325739999903</v>
      </c>
      <c r="AE241">
        <v>6.98392312</v>
      </c>
      <c r="AF241">
        <v>6.7977070800000003</v>
      </c>
    </row>
    <row r="242" spans="1:32" x14ac:dyDescent="0.3">
      <c r="A242">
        <v>232</v>
      </c>
      <c r="B242" t="s">
        <v>31</v>
      </c>
      <c r="C242">
        <v>2016</v>
      </c>
      <c r="D242">
        <v>219</v>
      </c>
      <c r="E242">
        <v>32</v>
      </c>
      <c r="F242">
        <v>0.53881278538812705</v>
      </c>
      <c r="G242">
        <v>0.02</v>
      </c>
      <c r="H242">
        <v>8</v>
      </c>
      <c r="I242">
        <v>0.38</v>
      </c>
      <c r="J242">
        <v>0.72</v>
      </c>
      <c r="K242">
        <v>0.16</v>
      </c>
      <c r="L242">
        <v>6</v>
      </c>
      <c r="M242" t="s">
        <v>32</v>
      </c>
      <c r="N242" t="s">
        <v>47</v>
      </c>
      <c r="O242" t="s">
        <v>45</v>
      </c>
      <c r="P242" t="s">
        <v>48</v>
      </c>
      <c r="Q242" t="s">
        <v>39</v>
      </c>
      <c r="R242" t="s">
        <v>77</v>
      </c>
      <c r="S242" t="s">
        <v>54</v>
      </c>
      <c r="T242" t="s">
        <v>41</v>
      </c>
      <c r="U242" t="s">
        <v>68</v>
      </c>
      <c r="V242" t="s">
        <v>60</v>
      </c>
      <c r="W242">
        <v>9.2909296107594894</v>
      </c>
      <c r="X242">
        <v>8.1329033396404498</v>
      </c>
      <c r="Y242">
        <v>7.8197199240487798</v>
      </c>
      <c r="Z242">
        <v>7.6451310151470597</v>
      </c>
      <c r="AA242">
        <v>7.5137702333333296</v>
      </c>
      <c r="AB242">
        <v>7.4502627898148104</v>
      </c>
      <c r="AC242">
        <v>7.2865758156</v>
      </c>
      <c r="AD242">
        <v>7.2621954840714196</v>
      </c>
      <c r="AE242">
        <v>7.2157503472413804</v>
      </c>
      <c r="AF242">
        <v>7.1956652440563298</v>
      </c>
    </row>
    <row r="243" spans="1:32" x14ac:dyDescent="0.3">
      <c r="A243">
        <v>233</v>
      </c>
      <c r="B243" t="s">
        <v>31</v>
      </c>
      <c r="C243">
        <v>2016</v>
      </c>
      <c r="D243">
        <v>219</v>
      </c>
      <c r="E243">
        <v>33</v>
      </c>
      <c r="F243">
        <v>0.50684931506849296</v>
      </c>
      <c r="G243">
        <v>0.06</v>
      </c>
      <c r="H243">
        <v>8</v>
      </c>
      <c r="I243">
        <v>0.38</v>
      </c>
      <c r="J243">
        <v>0.7</v>
      </c>
      <c r="K243">
        <v>0.84</v>
      </c>
      <c r="L243">
        <v>8</v>
      </c>
      <c r="M243" t="s">
        <v>32</v>
      </c>
      <c r="N243" t="s">
        <v>47</v>
      </c>
      <c r="O243" t="s">
        <v>41</v>
      </c>
      <c r="P243" t="s">
        <v>44</v>
      </c>
      <c r="Q243" t="s">
        <v>45</v>
      </c>
      <c r="R243" t="s">
        <v>37</v>
      </c>
      <c r="S243" t="s">
        <v>48</v>
      </c>
      <c r="T243" t="s">
        <v>40</v>
      </c>
      <c r="U243" t="s">
        <v>71</v>
      </c>
      <c r="V243" t="s">
        <v>113</v>
      </c>
      <c r="W243">
        <v>6.6167200891227997</v>
      </c>
      <c r="X243">
        <v>6.2668905049122801</v>
      </c>
      <c r="Y243">
        <v>6.1437014359591799</v>
      </c>
      <c r="Z243">
        <v>5.8906040154347803</v>
      </c>
      <c r="AA243">
        <v>5.7329177063829801</v>
      </c>
      <c r="AB243">
        <v>5.5807128318181798</v>
      </c>
      <c r="AC243">
        <v>5.5113896413333299</v>
      </c>
      <c r="AD243">
        <v>5.4608191879999897</v>
      </c>
      <c r="AE243">
        <v>5.3636199736842096</v>
      </c>
      <c r="AF243">
        <v>5.3474557339473598</v>
      </c>
    </row>
    <row r="244" spans="1:32" x14ac:dyDescent="0.3">
      <c r="A244">
        <v>234</v>
      </c>
      <c r="B244" t="s">
        <v>31</v>
      </c>
      <c r="C244">
        <v>2016</v>
      </c>
      <c r="D244">
        <v>219</v>
      </c>
      <c r="E244">
        <v>34</v>
      </c>
      <c r="F244">
        <v>0.579908675799086</v>
      </c>
      <c r="G244">
        <v>0.52</v>
      </c>
      <c r="H244">
        <v>2</v>
      </c>
      <c r="I244">
        <v>0.82</v>
      </c>
      <c r="J244">
        <v>0.34</v>
      </c>
      <c r="K244">
        <v>0.26</v>
      </c>
      <c r="L244">
        <v>5</v>
      </c>
      <c r="M244" t="s">
        <v>96</v>
      </c>
      <c r="N244" t="s">
        <v>102</v>
      </c>
      <c r="O244" t="s">
        <v>91</v>
      </c>
      <c r="P244" t="s">
        <v>74</v>
      </c>
      <c r="Q244" t="s">
        <v>94</v>
      </c>
      <c r="R244" t="s">
        <v>101</v>
      </c>
      <c r="S244" t="s">
        <v>71</v>
      </c>
      <c r="T244" t="s">
        <v>56</v>
      </c>
      <c r="U244" t="s">
        <v>106</v>
      </c>
      <c r="V244" t="s">
        <v>109</v>
      </c>
      <c r="W244">
        <v>16.983857016666601</v>
      </c>
      <c r="X244">
        <v>16.661024099999999</v>
      </c>
      <c r="Y244">
        <v>16.240672100000001</v>
      </c>
      <c r="Z244">
        <v>15.961283286</v>
      </c>
      <c r="AA244">
        <v>15.830208799999999</v>
      </c>
      <c r="AB244">
        <v>15.7415409</v>
      </c>
      <c r="AC244">
        <v>15.621701249999999</v>
      </c>
      <c r="AD244">
        <v>15.530975140000001</v>
      </c>
      <c r="AE244">
        <v>15.3144478</v>
      </c>
      <c r="AF244">
        <v>15.268424816666601</v>
      </c>
    </row>
    <row r="245" spans="1:32" x14ac:dyDescent="0.3">
      <c r="A245">
        <v>235</v>
      </c>
      <c r="B245" t="s">
        <v>31</v>
      </c>
      <c r="C245">
        <v>2016</v>
      </c>
      <c r="D245">
        <v>219</v>
      </c>
      <c r="E245">
        <v>35</v>
      </c>
      <c r="F245">
        <v>0.534246575342465</v>
      </c>
      <c r="G245">
        <v>0.3</v>
      </c>
      <c r="H245">
        <v>1</v>
      </c>
      <c r="I245">
        <v>0.4</v>
      </c>
      <c r="J245">
        <v>0.76</v>
      </c>
      <c r="K245">
        <v>0.66</v>
      </c>
      <c r="L245">
        <v>5</v>
      </c>
      <c r="M245" t="s">
        <v>32</v>
      </c>
      <c r="N245" t="s">
        <v>44</v>
      </c>
      <c r="O245" t="s">
        <v>48</v>
      </c>
      <c r="P245" t="s">
        <v>54</v>
      </c>
      <c r="Q245" t="s">
        <v>47</v>
      </c>
      <c r="R245" t="s">
        <v>45</v>
      </c>
      <c r="S245" t="s">
        <v>39</v>
      </c>
      <c r="T245" t="s">
        <v>82</v>
      </c>
      <c r="U245" t="s">
        <v>43</v>
      </c>
      <c r="V245" t="s">
        <v>46</v>
      </c>
      <c r="W245">
        <v>17.802510274999999</v>
      </c>
      <c r="X245">
        <v>14.124926049999999</v>
      </c>
      <c r="Y245">
        <v>13.965607636666601</v>
      </c>
      <c r="Z245">
        <v>12.7337112</v>
      </c>
      <c r="AA245">
        <v>11.049348558</v>
      </c>
      <c r="AB245">
        <v>11.015723616000001</v>
      </c>
      <c r="AC245">
        <v>10.758253359999999</v>
      </c>
      <c r="AD245">
        <v>10.528419023333299</v>
      </c>
      <c r="AE245">
        <v>10.0922724433333</v>
      </c>
      <c r="AF245">
        <v>9.9970846200000008</v>
      </c>
    </row>
    <row r="246" spans="1:32" x14ac:dyDescent="0.3">
      <c r="A246">
        <v>236</v>
      </c>
      <c r="B246" t="s">
        <v>31</v>
      </c>
      <c r="C246">
        <v>2016</v>
      </c>
      <c r="D246">
        <v>219</v>
      </c>
      <c r="E246">
        <v>36</v>
      </c>
      <c r="F246">
        <v>0.488584474885844</v>
      </c>
      <c r="G246">
        <v>0.24</v>
      </c>
      <c r="H246">
        <v>7</v>
      </c>
      <c r="I246">
        <v>0.32</v>
      </c>
      <c r="J246">
        <v>0.96</v>
      </c>
      <c r="K246">
        <v>0.74</v>
      </c>
      <c r="L246">
        <v>2</v>
      </c>
      <c r="M246" t="s">
        <v>32</v>
      </c>
      <c r="N246" t="s">
        <v>99</v>
      </c>
      <c r="O246" t="s">
        <v>41</v>
      </c>
      <c r="P246" t="s">
        <v>75</v>
      </c>
      <c r="Q246" t="s">
        <v>85</v>
      </c>
      <c r="R246" t="s">
        <v>66</v>
      </c>
      <c r="S246" t="s">
        <v>95</v>
      </c>
      <c r="T246" t="s">
        <v>102</v>
      </c>
      <c r="U246" t="s">
        <v>97</v>
      </c>
      <c r="V246" t="s">
        <v>57</v>
      </c>
      <c r="W246">
        <v>4.7890455679999997</v>
      </c>
      <c r="X246">
        <v>4.4233404162857104</v>
      </c>
      <c r="Y246">
        <v>3.7854810173437499</v>
      </c>
      <c r="Z246">
        <v>3.4713537628437399</v>
      </c>
      <c r="AA246">
        <v>3.4106291178947301</v>
      </c>
      <c r="AB246">
        <v>3.3893367563333299</v>
      </c>
      <c r="AC246">
        <v>3.2709439843846102</v>
      </c>
      <c r="AD246">
        <v>3.2026083702257999</v>
      </c>
      <c r="AE246">
        <v>3.1258364203928499</v>
      </c>
      <c r="AF246">
        <v>3.1150353146666601</v>
      </c>
    </row>
    <row r="247" spans="1:32" x14ac:dyDescent="0.3">
      <c r="A247">
        <v>237</v>
      </c>
      <c r="B247" t="s">
        <v>31</v>
      </c>
      <c r="C247">
        <v>2016</v>
      </c>
      <c r="D247">
        <v>219</v>
      </c>
      <c r="E247">
        <v>37</v>
      </c>
      <c r="F247">
        <v>0.56621004566209998</v>
      </c>
      <c r="G247">
        <v>0.36</v>
      </c>
      <c r="H247">
        <v>1</v>
      </c>
      <c r="I247">
        <v>0.82</v>
      </c>
      <c r="J247">
        <v>0.44</v>
      </c>
      <c r="K247">
        <v>0.7</v>
      </c>
      <c r="L247">
        <v>5</v>
      </c>
      <c r="M247" t="s">
        <v>39</v>
      </c>
      <c r="N247" t="s">
        <v>73</v>
      </c>
      <c r="O247" t="s">
        <v>40</v>
      </c>
      <c r="P247" t="s">
        <v>43</v>
      </c>
      <c r="Q247" t="s">
        <v>57</v>
      </c>
      <c r="R247" t="s">
        <v>48</v>
      </c>
      <c r="S247" t="s">
        <v>47</v>
      </c>
      <c r="T247" t="s">
        <v>109</v>
      </c>
      <c r="U247" t="s">
        <v>32</v>
      </c>
      <c r="V247" t="s">
        <v>104</v>
      </c>
      <c r="W247">
        <v>19.7524014</v>
      </c>
      <c r="X247">
        <v>19.297122999999999</v>
      </c>
      <c r="Y247">
        <v>16.966824533333298</v>
      </c>
      <c r="Z247">
        <v>16.478822699999998</v>
      </c>
      <c r="AA247">
        <v>15.98919675</v>
      </c>
      <c r="AB247">
        <v>15.808032499999999</v>
      </c>
      <c r="AC247">
        <v>15.669975900000001</v>
      </c>
      <c r="AD247">
        <v>15.396702749999999</v>
      </c>
      <c r="AE247">
        <v>15.0452547125</v>
      </c>
      <c r="AF247">
        <v>14.846576249999901</v>
      </c>
    </row>
    <row r="248" spans="1:32" x14ac:dyDescent="0.3">
      <c r="A248">
        <v>238</v>
      </c>
      <c r="B248" t="s">
        <v>31</v>
      </c>
      <c r="C248">
        <v>2016</v>
      </c>
      <c r="D248">
        <v>219</v>
      </c>
      <c r="E248">
        <v>38</v>
      </c>
      <c r="F248">
        <v>0.52511415525114102</v>
      </c>
      <c r="G248">
        <v>0.3</v>
      </c>
      <c r="H248">
        <v>3</v>
      </c>
      <c r="I248">
        <v>0.72</v>
      </c>
      <c r="J248">
        <v>0.94</v>
      </c>
      <c r="K248">
        <v>0.16</v>
      </c>
      <c r="L248">
        <v>4</v>
      </c>
      <c r="M248" t="s">
        <v>47</v>
      </c>
      <c r="N248" t="s">
        <v>44</v>
      </c>
      <c r="O248" t="s">
        <v>32</v>
      </c>
      <c r="P248" t="s">
        <v>53</v>
      </c>
      <c r="Q248" t="s">
        <v>42</v>
      </c>
      <c r="R248" t="s">
        <v>41</v>
      </c>
      <c r="S248" t="s">
        <v>98</v>
      </c>
      <c r="T248" t="s">
        <v>97</v>
      </c>
      <c r="U248" t="s">
        <v>48</v>
      </c>
      <c r="V248" t="s">
        <v>82</v>
      </c>
      <c r="W248">
        <v>11.773980366666599</v>
      </c>
      <c r="X248">
        <v>9.1994178888888793</v>
      </c>
      <c r="Y248">
        <v>8.6421266271428507</v>
      </c>
      <c r="Z248">
        <v>7.7981330371428497</v>
      </c>
      <c r="AA248">
        <v>7.5550469311111099</v>
      </c>
      <c r="AB248">
        <v>7.46352584</v>
      </c>
      <c r="AC248">
        <v>7.4354448216666604</v>
      </c>
      <c r="AD248">
        <v>7.3284766957142802</v>
      </c>
      <c r="AE248">
        <v>7.2569787663636296</v>
      </c>
      <c r="AF248">
        <v>7.2320813549999903</v>
      </c>
    </row>
    <row r="249" spans="1:32" x14ac:dyDescent="0.3">
      <c r="A249">
        <v>239</v>
      </c>
      <c r="B249" t="s">
        <v>31</v>
      </c>
      <c r="C249">
        <v>2016</v>
      </c>
      <c r="D249">
        <v>219</v>
      </c>
      <c r="E249">
        <v>39</v>
      </c>
      <c r="F249">
        <v>0.52511415525114102</v>
      </c>
      <c r="G249">
        <v>0.02</v>
      </c>
      <c r="H249">
        <v>6</v>
      </c>
      <c r="I249">
        <v>0.57999999999999996</v>
      </c>
      <c r="J249">
        <v>0.44</v>
      </c>
      <c r="K249">
        <v>0.98</v>
      </c>
      <c r="L249">
        <v>4</v>
      </c>
      <c r="M249" t="s">
        <v>32</v>
      </c>
      <c r="N249" t="s">
        <v>47</v>
      </c>
      <c r="O249" t="s">
        <v>41</v>
      </c>
      <c r="P249" t="s">
        <v>77</v>
      </c>
      <c r="Q249" t="s">
        <v>92</v>
      </c>
      <c r="R249" t="s">
        <v>44</v>
      </c>
      <c r="S249" t="s">
        <v>86</v>
      </c>
      <c r="T249" t="s">
        <v>60</v>
      </c>
      <c r="U249" t="s">
        <v>45</v>
      </c>
      <c r="V249" t="s">
        <v>36</v>
      </c>
      <c r="W249">
        <v>10.1631131436065</v>
      </c>
      <c r="X249">
        <v>8.8921283048148094</v>
      </c>
      <c r="Y249">
        <v>8.7157619123333294</v>
      </c>
      <c r="Z249">
        <v>8.3641963136956505</v>
      </c>
      <c r="AA249">
        <v>8.0854240053658497</v>
      </c>
      <c r="AB249">
        <v>8.0849545211111096</v>
      </c>
      <c r="AC249">
        <v>8.0591748619565209</v>
      </c>
      <c r="AD249">
        <v>8.0361671005084698</v>
      </c>
      <c r="AE249">
        <v>8.0175360686206893</v>
      </c>
      <c r="AF249">
        <v>7.9536711470270198</v>
      </c>
    </row>
    <row r="250" spans="1:32" x14ac:dyDescent="0.3">
      <c r="A250">
        <v>240</v>
      </c>
      <c r="B250" t="s">
        <v>31</v>
      </c>
      <c r="C250">
        <v>2016</v>
      </c>
      <c r="D250">
        <v>219</v>
      </c>
      <c r="E250">
        <v>40</v>
      </c>
      <c r="F250">
        <v>0.53881278538812705</v>
      </c>
      <c r="G250">
        <v>0.9</v>
      </c>
      <c r="H250">
        <v>1</v>
      </c>
      <c r="I250">
        <v>0.54</v>
      </c>
      <c r="J250">
        <v>0.5</v>
      </c>
      <c r="K250">
        <v>0.08</v>
      </c>
      <c r="L250">
        <v>1</v>
      </c>
      <c r="M250" t="s">
        <v>68</v>
      </c>
      <c r="N250" t="s">
        <v>66</v>
      </c>
      <c r="O250" t="s">
        <v>71</v>
      </c>
      <c r="P250" t="s">
        <v>64</v>
      </c>
      <c r="Q250" t="s">
        <v>90</v>
      </c>
      <c r="R250" t="s">
        <v>82</v>
      </c>
      <c r="S250" t="s">
        <v>45</v>
      </c>
      <c r="T250" t="s">
        <v>47</v>
      </c>
      <c r="U250" t="s">
        <v>112</v>
      </c>
      <c r="V250" t="s">
        <v>73</v>
      </c>
      <c r="W250">
        <v>24.513269399999999</v>
      </c>
      <c r="X250">
        <v>20.847341549999999</v>
      </c>
      <c r="Y250">
        <v>20.833363233333301</v>
      </c>
      <c r="Z250">
        <v>20.280253600000002</v>
      </c>
      <c r="AA250">
        <v>20.180894899999998</v>
      </c>
      <c r="AB250">
        <v>20.0517006</v>
      </c>
      <c r="AC250">
        <v>18.907801149999901</v>
      </c>
      <c r="AD250">
        <v>18.773359299999999</v>
      </c>
      <c r="AE250">
        <v>18.737998985714199</v>
      </c>
      <c r="AF250">
        <v>18.400699599999999</v>
      </c>
    </row>
    <row r="251" spans="1:32" x14ac:dyDescent="0.3">
      <c r="A251">
        <v>241</v>
      </c>
      <c r="B251" t="s">
        <v>31</v>
      </c>
      <c r="C251">
        <v>2016</v>
      </c>
      <c r="D251">
        <v>219</v>
      </c>
      <c r="E251">
        <v>41</v>
      </c>
      <c r="F251">
        <v>0.52968036529680296</v>
      </c>
      <c r="G251">
        <v>0.68</v>
      </c>
      <c r="H251">
        <v>1</v>
      </c>
      <c r="I251">
        <v>0.64</v>
      </c>
      <c r="J251">
        <v>0.94</v>
      </c>
      <c r="K251">
        <v>0.2</v>
      </c>
      <c r="L251">
        <v>9</v>
      </c>
      <c r="M251" t="s">
        <v>47</v>
      </c>
      <c r="N251" t="s">
        <v>106</v>
      </c>
      <c r="O251" t="s">
        <v>48</v>
      </c>
      <c r="P251" t="s">
        <v>32</v>
      </c>
      <c r="Q251" t="s">
        <v>44</v>
      </c>
      <c r="R251" t="s">
        <v>95</v>
      </c>
      <c r="S251" t="s">
        <v>39</v>
      </c>
      <c r="T251" t="s">
        <v>60</v>
      </c>
      <c r="U251" t="s">
        <v>66</v>
      </c>
      <c r="V251" t="s">
        <v>41</v>
      </c>
      <c r="W251">
        <v>14.5655942</v>
      </c>
      <c r="X251">
        <v>13.3712778</v>
      </c>
      <c r="Y251">
        <v>13.240987794999899</v>
      </c>
      <c r="Z251">
        <v>12.9694442175</v>
      </c>
      <c r="AA251">
        <v>10.499599455</v>
      </c>
      <c r="AB251">
        <v>9.9738297599999992</v>
      </c>
      <c r="AC251">
        <v>9.9526185999999992</v>
      </c>
      <c r="AD251">
        <v>9.7491726100000005</v>
      </c>
      <c r="AE251">
        <v>9.3989858799999997</v>
      </c>
      <c r="AF251">
        <v>8.4476935224999998</v>
      </c>
    </row>
    <row r="252" spans="1:32" x14ac:dyDescent="0.3">
      <c r="A252">
        <v>242</v>
      </c>
      <c r="B252" t="s">
        <v>31</v>
      </c>
      <c r="C252">
        <v>2016</v>
      </c>
      <c r="D252">
        <v>219</v>
      </c>
      <c r="E252">
        <v>42</v>
      </c>
      <c r="F252">
        <v>0.534246575342465</v>
      </c>
      <c r="G252">
        <v>0.26</v>
      </c>
      <c r="H252">
        <v>1</v>
      </c>
      <c r="I252">
        <v>0.34</v>
      </c>
      <c r="J252">
        <v>0.62</v>
      </c>
      <c r="K252">
        <v>0.86</v>
      </c>
      <c r="L252">
        <v>9</v>
      </c>
      <c r="M252" t="s">
        <v>39</v>
      </c>
      <c r="N252" t="s">
        <v>32</v>
      </c>
      <c r="O252" t="s">
        <v>47</v>
      </c>
      <c r="P252" t="s">
        <v>44</v>
      </c>
      <c r="Q252" t="s">
        <v>57</v>
      </c>
      <c r="R252" t="s">
        <v>93</v>
      </c>
      <c r="S252" t="s">
        <v>41</v>
      </c>
      <c r="T252" t="s">
        <v>48</v>
      </c>
      <c r="U252" t="s">
        <v>42</v>
      </c>
      <c r="V252" t="s">
        <v>81</v>
      </c>
      <c r="W252">
        <v>17.307621000000001</v>
      </c>
      <c r="X252">
        <v>13.1061964033333</v>
      </c>
      <c r="Y252">
        <v>11.47071528</v>
      </c>
      <c r="Z252">
        <v>10.9110076425</v>
      </c>
      <c r="AA252">
        <v>10.844708342000001</v>
      </c>
      <c r="AB252">
        <v>10.256725785</v>
      </c>
      <c r="AC252">
        <v>9.7617889999999896</v>
      </c>
      <c r="AD252">
        <v>9.7132623200000001</v>
      </c>
      <c r="AE252">
        <v>9.6857844966666597</v>
      </c>
      <c r="AF252">
        <v>9.5616580174999992</v>
      </c>
    </row>
    <row r="253" spans="1:32" x14ac:dyDescent="0.3">
      <c r="A253">
        <v>243</v>
      </c>
      <c r="B253" t="s">
        <v>31</v>
      </c>
      <c r="C253">
        <v>2016</v>
      </c>
      <c r="D253">
        <v>219</v>
      </c>
      <c r="E253">
        <v>43</v>
      </c>
      <c r="F253">
        <v>0.51598173515981705</v>
      </c>
      <c r="G253">
        <v>0.06</v>
      </c>
      <c r="H253">
        <v>3</v>
      </c>
      <c r="I253">
        <v>0.28000000000000003</v>
      </c>
      <c r="J253">
        <v>0.48</v>
      </c>
      <c r="K253">
        <v>0.88</v>
      </c>
      <c r="L253">
        <v>9</v>
      </c>
      <c r="M253" t="s">
        <v>32</v>
      </c>
      <c r="N253" t="s">
        <v>74</v>
      </c>
      <c r="O253" t="s">
        <v>43</v>
      </c>
      <c r="P253" t="s">
        <v>69</v>
      </c>
      <c r="Q253" t="s">
        <v>109</v>
      </c>
      <c r="R253" t="s">
        <v>106</v>
      </c>
      <c r="S253" t="s">
        <v>41</v>
      </c>
      <c r="T253" t="s">
        <v>66</v>
      </c>
      <c r="U253" t="s">
        <v>47</v>
      </c>
      <c r="V253" t="s">
        <v>45</v>
      </c>
      <c r="W253">
        <v>11.84225617875</v>
      </c>
      <c r="X253">
        <v>11.501738906250001</v>
      </c>
      <c r="Y253">
        <v>11.094217681999901</v>
      </c>
      <c r="Z253">
        <v>11.0815513075</v>
      </c>
      <c r="AA253">
        <v>11.04781564</v>
      </c>
      <c r="AB253">
        <v>10.9271757533333</v>
      </c>
      <c r="AC253">
        <v>10.1165882255555</v>
      </c>
      <c r="AD253">
        <v>9.8837644924999992</v>
      </c>
      <c r="AE253">
        <v>9.8211017239999894</v>
      </c>
      <c r="AF253">
        <v>9.7907276193749908</v>
      </c>
    </row>
    <row r="254" spans="1:32" x14ac:dyDescent="0.3">
      <c r="A254">
        <v>244</v>
      </c>
      <c r="B254" t="s">
        <v>31</v>
      </c>
      <c r="C254">
        <v>2016</v>
      </c>
      <c r="D254">
        <v>219</v>
      </c>
      <c r="E254">
        <v>44</v>
      </c>
      <c r="F254">
        <v>0.52968036529680296</v>
      </c>
      <c r="G254">
        <v>0.22</v>
      </c>
      <c r="H254">
        <v>2</v>
      </c>
      <c r="I254">
        <v>0.42</v>
      </c>
      <c r="J254">
        <v>0.46</v>
      </c>
      <c r="K254">
        <v>0.57999999999999996</v>
      </c>
      <c r="L254">
        <v>1</v>
      </c>
      <c r="M254" t="s">
        <v>66</v>
      </c>
      <c r="N254" t="s">
        <v>49</v>
      </c>
      <c r="O254" t="s">
        <v>43</v>
      </c>
      <c r="P254" t="s">
        <v>56</v>
      </c>
      <c r="Q254" t="s">
        <v>46</v>
      </c>
      <c r="R254" t="s">
        <v>40</v>
      </c>
      <c r="S254" t="s">
        <v>32</v>
      </c>
      <c r="T254" t="s">
        <v>54</v>
      </c>
      <c r="U254" t="s">
        <v>35</v>
      </c>
      <c r="V254" t="s">
        <v>90</v>
      </c>
      <c r="W254">
        <v>16.215246199999999</v>
      </c>
      <c r="X254">
        <v>13.517990133333299</v>
      </c>
      <c r="Y254">
        <v>12.183821687499901</v>
      </c>
      <c r="Z254">
        <v>11.25272345</v>
      </c>
      <c r="AA254">
        <v>11.2278887566666</v>
      </c>
      <c r="AB254">
        <v>11.100531567499999</v>
      </c>
      <c r="AC254">
        <v>11.07011319375</v>
      </c>
      <c r="AD254">
        <v>11.0291863216666</v>
      </c>
      <c r="AE254">
        <v>10.83791589</v>
      </c>
      <c r="AF254">
        <v>10.756108845</v>
      </c>
    </row>
    <row r="255" spans="1:32" x14ac:dyDescent="0.3">
      <c r="A255">
        <v>245</v>
      </c>
      <c r="B255" t="s">
        <v>31</v>
      </c>
      <c r="C255">
        <v>2016</v>
      </c>
      <c r="D255">
        <v>219</v>
      </c>
      <c r="E255">
        <v>45</v>
      </c>
      <c r="F255">
        <v>0.50684931506849296</v>
      </c>
      <c r="G255">
        <v>0.16</v>
      </c>
      <c r="H255">
        <v>4</v>
      </c>
      <c r="I255">
        <v>1</v>
      </c>
      <c r="J255">
        <v>0.66</v>
      </c>
      <c r="K255">
        <v>0.62</v>
      </c>
      <c r="L255">
        <v>9</v>
      </c>
      <c r="M255" t="s">
        <v>108</v>
      </c>
      <c r="N255" t="s">
        <v>45</v>
      </c>
      <c r="O255" t="s">
        <v>32</v>
      </c>
      <c r="P255" t="s">
        <v>47</v>
      </c>
      <c r="Q255" t="s">
        <v>39</v>
      </c>
      <c r="R255" t="s">
        <v>44</v>
      </c>
      <c r="S255" t="s">
        <v>68</v>
      </c>
      <c r="T255" t="s">
        <v>74</v>
      </c>
      <c r="U255" t="s">
        <v>43</v>
      </c>
      <c r="V255" t="s">
        <v>46</v>
      </c>
      <c r="W255">
        <v>9.8859462175000008</v>
      </c>
      <c r="X255">
        <v>9.8467343199999995</v>
      </c>
      <c r="Y255">
        <v>9.2875213058823505</v>
      </c>
      <c r="Z255">
        <v>9.0419622625000002</v>
      </c>
      <c r="AA255">
        <v>8.8635185583333307</v>
      </c>
      <c r="AB255">
        <v>8.6891518224999995</v>
      </c>
      <c r="AC255">
        <v>8.6473997825000009</v>
      </c>
      <c r="AD255">
        <v>8.5297502324999996</v>
      </c>
      <c r="AE255">
        <v>8.4364163600000008</v>
      </c>
      <c r="AF255">
        <v>8.3672644890908998</v>
      </c>
    </row>
    <row r="256" spans="1:32" x14ac:dyDescent="0.3">
      <c r="A256">
        <v>246</v>
      </c>
      <c r="B256" t="s">
        <v>31</v>
      </c>
      <c r="C256">
        <v>2016</v>
      </c>
      <c r="D256">
        <v>219</v>
      </c>
      <c r="E256">
        <v>46</v>
      </c>
      <c r="F256">
        <v>0.52968036529680296</v>
      </c>
      <c r="G256">
        <v>0.08</v>
      </c>
      <c r="H256">
        <v>4</v>
      </c>
      <c r="I256">
        <v>0.28000000000000003</v>
      </c>
      <c r="J256">
        <v>0.64</v>
      </c>
      <c r="K256">
        <v>0.3</v>
      </c>
      <c r="L256">
        <v>7</v>
      </c>
      <c r="M256" t="s">
        <v>32</v>
      </c>
      <c r="N256" t="s">
        <v>106</v>
      </c>
      <c r="O256" t="s">
        <v>47</v>
      </c>
      <c r="P256" t="s">
        <v>57</v>
      </c>
      <c r="Q256" t="s">
        <v>45</v>
      </c>
      <c r="R256" t="s">
        <v>44</v>
      </c>
      <c r="S256" t="s">
        <v>95</v>
      </c>
      <c r="T256" t="s">
        <v>54</v>
      </c>
      <c r="U256" t="s">
        <v>42</v>
      </c>
      <c r="V256" t="s">
        <v>60</v>
      </c>
      <c r="W256">
        <v>8.4905504152173901</v>
      </c>
      <c r="X256">
        <v>7.1743993090476099</v>
      </c>
      <c r="Y256">
        <v>6.8580694557073203</v>
      </c>
      <c r="Z256">
        <v>6.8271529877272696</v>
      </c>
      <c r="AA256">
        <v>6.6703074681818197</v>
      </c>
      <c r="AB256">
        <v>6.5659494699999996</v>
      </c>
      <c r="AC256">
        <v>6.4821946703571403</v>
      </c>
      <c r="AD256">
        <v>6.4800567144999999</v>
      </c>
      <c r="AE256">
        <v>6.3731031076922999</v>
      </c>
      <c r="AF256">
        <v>6.1760383788636304</v>
      </c>
    </row>
    <row r="257" spans="1:32" x14ac:dyDescent="0.3">
      <c r="A257">
        <v>247</v>
      </c>
      <c r="B257" t="s">
        <v>31</v>
      </c>
      <c r="C257">
        <v>2016</v>
      </c>
      <c r="D257">
        <v>219</v>
      </c>
      <c r="E257">
        <v>47</v>
      </c>
      <c r="F257">
        <v>0.55251141552511396</v>
      </c>
      <c r="G257">
        <v>0.04</v>
      </c>
      <c r="H257">
        <v>10</v>
      </c>
      <c r="I257">
        <v>0.5</v>
      </c>
      <c r="J257">
        <v>0.86</v>
      </c>
      <c r="K257">
        <v>0.68</v>
      </c>
      <c r="L257">
        <v>8</v>
      </c>
      <c r="M257" t="s">
        <v>32</v>
      </c>
      <c r="N257" t="s">
        <v>77</v>
      </c>
      <c r="O257" t="s">
        <v>48</v>
      </c>
      <c r="P257" t="s">
        <v>41</v>
      </c>
      <c r="Q257" t="s">
        <v>47</v>
      </c>
      <c r="R257" t="s">
        <v>94</v>
      </c>
      <c r="S257" t="s">
        <v>45</v>
      </c>
      <c r="T257" t="s">
        <v>60</v>
      </c>
      <c r="U257" t="s">
        <v>86</v>
      </c>
      <c r="V257" t="s">
        <v>39</v>
      </c>
      <c r="W257">
        <v>8.4829044774999893</v>
      </c>
      <c r="X257">
        <v>6.9637383954385896</v>
      </c>
      <c r="Y257">
        <v>6.7645129969491498</v>
      </c>
      <c r="Z257">
        <v>6.6663541730303004</v>
      </c>
      <c r="AA257">
        <v>6.2963084874626798</v>
      </c>
      <c r="AB257">
        <v>6.1746450651020401</v>
      </c>
      <c r="AC257">
        <v>6.1058086407317003</v>
      </c>
      <c r="AD257">
        <v>6.0768869623863599</v>
      </c>
      <c r="AE257">
        <v>6.0705793130769203</v>
      </c>
      <c r="AF257">
        <v>6.0680106495848998</v>
      </c>
    </row>
    <row r="258" spans="1:32" x14ac:dyDescent="0.3">
      <c r="A258">
        <v>248</v>
      </c>
      <c r="B258" t="s">
        <v>31</v>
      </c>
      <c r="C258">
        <v>2016</v>
      </c>
      <c r="D258">
        <v>219</v>
      </c>
      <c r="E258">
        <v>48</v>
      </c>
      <c r="F258">
        <v>0.52511415525114102</v>
      </c>
      <c r="G258">
        <v>0.6</v>
      </c>
      <c r="H258">
        <v>1</v>
      </c>
      <c r="I258">
        <v>0.36</v>
      </c>
      <c r="J258">
        <v>0.56000000000000005</v>
      </c>
      <c r="K258">
        <v>0.76</v>
      </c>
      <c r="L258">
        <v>0</v>
      </c>
      <c r="M258" t="s">
        <v>43</v>
      </c>
      <c r="N258" t="s">
        <v>47</v>
      </c>
      <c r="O258" t="s">
        <v>90</v>
      </c>
      <c r="P258" t="s">
        <v>32</v>
      </c>
      <c r="Q258" t="s">
        <v>41</v>
      </c>
      <c r="R258" t="s">
        <v>81</v>
      </c>
      <c r="S258" t="s">
        <v>68</v>
      </c>
      <c r="T258" t="s">
        <v>76</v>
      </c>
      <c r="U258" t="s">
        <v>57</v>
      </c>
      <c r="V258" t="s">
        <v>74</v>
      </c>
      <c r="W258">
        <v>17.950084700000001</v>
      </c>
      <c r="X258">
        <v>17.310479180000002</v>
      </c>
      <c r="Y258">
        <v>16.852353999999998</v>
      </c>
      <c r="Z258">
        <v>14.7454583166666</v>
      </c>
      <c r="AA258">
        <v>14.173636950000001</v>
      </c>
      <c r="AB258">
        <v>13.835917949999899</v>
      </c>
      <c r="AC258">
        <v>13.1138792</v>
      </c>
      <c r="AD258">
        <v>13.049108499999999</v>
      </c>
      <c r="AE258">
        <v>12.799052695</v>
      </c>
      <c r="AF258">
        <v>12.696470269999899</v>
      </c>
    </row>
    <row r="259" spans="1:32" x14ac:dyDescent="0.3">
      <c r="A259">
        <v>249</v>
      </c>
      <c r="B259" t="s">
        <v>31</v>
      </c>
      <c r="C259">
        <v>2016</v>
      </c>
      <c r="D259">
        <v>219</v>
      </c>
      <c r="E259">
        <v>49</v>
      </c>
      <c r="F259">
        <v>0.54337899543378998</v>
      </c>
      <c r="G259">
        <v>0.46</v>
      </c>
      <c r="H259">
        <v>1</v>
      </c>
      <c r="I259">
        <v>0.08</v>
      </c>
      <c r="J259">
        <v>0.86</v>
      </c>
      <c r="K259">
        <v>0.54</v>
      </c>
      <c r="L259">
        <v>3</v>
      </c>
      <c r="M259" t="s">
        <v>54</v>
      </c>
      <c r="N259" t="s">
        <v>48</v>
      </c>
      <c r="O259" t="s">
        <v>106</v>
      </c>
      <c r="P259" t="s">
        <v>47</v>
      </c>
      <c r="Q259" t="s">
        <v>41</v>
      </c>
      <c r="R259" t="s">
        <v>79</v>
      </c>
      <c r="S259" t="s">
        <v>44</v>
      </c>
      <c r="T259" t="s">
        <v>78</v>
      </c>
      <c r="U259" t="s">
        <v>66</v>
      </c>
      <c r="V259" t="s">
        <v>43</v>
      </c>
      <c r="W259">
        <v>17.343976999999999</v>
      </c>
      <c r="X259">
        <v>16.220304500000001</v>
      </c>
      <c r="Y259">
        <v>15.9558678</v>
      </c>
      <c r="Z259">
        <v>15.3040237</v>
      </c>
      <c r="AA259">
        <v>13.550206149999999</v>
      </c>
      <c r="AB259">
        <v>12.782423</v>
      </c>
      <c r="AC259">
        <v>11.28063725</v>
      </c>
      <c r="AD259">
        <v>11.075035079999999</v>
      </c>
      <c r="AE259">
        <v>11.052955600000001</v>
      </c>
      <c r="AF259">
        <v>10.935518729999901</v>
      </c>
    </row>
    <row r="260" spans="1:32" x14ac:dyDescent="0.3">
      <c r="A260">
        <v>250</v>
      </c>
      <c r="B260" t="s">
        <v>31</v>
      </c>
      <c r="C260">
        <v>2016</v>
      </c>
      <c r="D260">
        <v>219</v>
      </c>
      <c r="E260">
        <v>50</v>
      </c>
      <c r="F260">
        <v>0.52968036529680296</v>
      </c>
      <c r="G260">
        <v>0.2</v>
      </c>
      <c r="H260">
        <v>2</v>
      </c>
      <c r="I260">
        <v>0.38</v>
      </c>
      <c r="J260">
        <v>0.96</v>
      </c>
      <c r="K260">
        <v>0.44</v>
      </c>
      <c r="L260">
        <v>1</v>
      </c>
      <c r="M260" t="s">
        <v>32</v>
      </c>
      <c r="N260" t="s">
        <v>47</v>
      </c>
      <c r="O260" t="s">
        <v>37</v>
      </c>
      <c r="P260" t="s">
        <v>36</v>
      </c>
      <c r="Q260" t="s">
        <v>41</v>
      </c>
      <c r="R260" t="s">
        <v>89</v>
      </c>
      <c r="S260" t="s">
        <v>97</v>
      </c>
      <c r="T260" t="s">
        <v>45</v>
      </c>
      <c r="U260" t="s">
        <v>42</v>
      </c>
      <c r="V260" t="s">
        <v>81</v>
      </c>
      <c r="W260">
        <v>17.176083009999999</v>
      </c>
      <c r="X260">
        <v>11.0527802544444</v>
      </c>
      <c r="Y260">
        <v>10.736621400000001</v>
      </c>
      <c r="Z260">
        <v>10.464468333333301</v>
      </c>
      <c r="AA260">
        <v>10.4392630683333</v>
      </c>
      <c r="AB260">
        <v>10.412595586666599</v>
      </c>
      <c r="AC260">
        <v>9.9249820866666596</v>
      </c>
      <c r="AD260">
        <v>9.7018986985714193</v>
      </c>
      <c r="AE260">
        <v>9.6242508999999998</v>
      </c>
      <c r="AF260">
        <v>9.3404331200000001</v>
      </c>
    </row>
    <row r="261" spans="1:32" x14ac:dyDescent="0.3">
      <c r="A261">
        <v>251</v>
      </c>
      <c r="B261" t="s">
        <v>31</v>
      </c>
      <c r="C261">
        <v>2016</v>
      </c>
      <c r="D261">
        <v>219</v>
      </c>
      <c r="E261">
        <v>51</v>
      </c>
      <c r="F261">
        <v>0.58447488584474805</v>
      </c>
      <c r="G261">
        <v>0.38</v>
      </c>
      <c r="H261">
        <v>6</v>
      </c>
      <c r="I261">
        <v>0.78</v>
      </c>
      <c r="J261">
        <v>0.72</v>
      </c>
      <c r="K261">
        <v>0.14000000000000001</v>
      </c>
      <c r="L261">
        <v>2</v>
      </c>
      <c r="M261" t="s">
        <v>77</v>
      </c>
      <c r="N261" t="s">
        <v>47</v>
      </c>
      <c r="O261" t="s">
        <v>44</v>
      </c>
      <c r="P261" t="s">
        <v>62</v>
      </c>
      <c r="Q261" t="s">
        <v>86</v>
      </c>
      <c r="R261" t="s">
        <v>48</v>
      </c>
      <c r="S261" t="s">
        <v>82</v>
      </c>
      <c r="T261" t="s">
        <v>32</v>
      </c>
      <c r="U261" t="s">
        <v>60</v>
      </c>
      <c r="V261" t="s">
        <v>104</v>
      </c>
      <c r="W261">
        <v>3.13308765552777</v>
      </c>
      <c r="X261">
        <v>2.9809043379677398</v>
      </c>
      <c r="Y261">
        <v>2.9087750448461498</v>
      </c>
      <c r="Z261">
        <v>2.8770924428064499</v>
      </c>
      <c r="AA261">
        <v>2.6336914026190401</v>
      </c>
      <c r="AB261">
        <v>2.5514361618421</v>
      </c>
      <c r="AC261">
        <v>2.5438294629677398</v>
      </c>
      <c r="AD261">
        <v>2.5240786261707302</v>
      </c>
      <c r="AE261">
        <v>2.51285181516071</v>
      </c>
      <c r="AF261">
        <v>2.4610314162857101</v>
      </c>
    </row>
    <row r="262" spans="1:32" x14ac:dyDescent="0.3">
      <c r="A262">
        <v>252</v>
      </c>
      <c r="B262" t="s">
        <v>31</v>
      </c>
      <c r="C262">
        <v>2016</v>
      </c>
      <c r="D262">
        <v>219</v>
      </c>
      <c r="E262">
        <v>52</v>
      </c>
      <c r="F262">
        <v>0.557077625570776</v>
      </c>
      <c r="G262">
        <v>0.52</v>
      </c>
      <c r="H262">
        <v>1</v>
      </c>
      <c r="I262">
        <v>0.8</v>
      </c>
      <c r="J262">
        <v>0.94</v>
      </c>
      <c r="K262">
        <v>0.16</v>
      </c>
      <c r="L262">
        <v>8</v>
      </c>
      <c r="M262" t="s">
        <v>32</v>
      </c>
      <c r="N262" t="s">
        <v>95</v>
      </c>
      <c r="O262" t="s">
        <v>106</v>
      </c>
      <c r="P262" t="s">
        <v>48</v>
      </c>
      <c r="Q262" t="s">
        <v>39</v>
      </c>
      <c r="R262" t="s">
        <v>41</v>
      </c>
      <c r="S262" t="s">
        <v>47</v>
      </c>
      <c r="T262" t="s">
        <v>44</v>
      </c>
      <c r="U262" t="s">
        <v>45</v>
      </c>
      <c r="V262" t="s">
        <v>57</v>
      </c>
      <c r="W262">
        <v>22.883926154999902</v>
      </c>
      <c r="X262">
        <v>15.4019165</v>
      </c>
      <c r="Y262">
        <v>15.1671038</v>
      </c>
      <c r="Z262">
        <v>14.9184289</v>
      </c>
      <c r="AA262">
        <v>14.590166099999999</v>
      </c>
      <c r="AB262">
        <v>14.390564899999999</v>
      </c>
      <c r="AC262">
        <v>12.6777013066666</v>
      </c>
      <c r="AD262">
        <v>11.801721075</v>
      </c>
      <c r="AE262">
        <v>10.853521562499999</v>
      </c>
      <c r="AF262">
        <v>10.007401939999999</v>
      </c>
    </row>
    <row r="263" spans="1:32" x14ac:dyDescent="0.3">
      <c r="A263">
        <v>253</v>
      </c>
      <c r="B263" t="s">
        <v>31</v>
      </c>
      <c r="C263">
        <v>2016</v>
      </c>
      <c r="D263">
        <v>219</v>
      </c>
      <c r="E263">
        <v>53</v>
      </c>
      <c r="F263">
        <v>0.52511415525114102</v>
      </c>
      <c r="G263">
        <v>0.04</v>
      </c>
      <c r="H263">
        <v>2</v>
      </c>
      <c r="I263">
        <v>0.82</v>
      </c>
      <c r="J263">
        <v>0.62</v>
      </c>
      <c r="K263">
        <v>0.92</v>
      </c>
      <c r="L263">
        <v>1</v>
      </c>
      <c r="M263" t="s">
        <v>48</v>
      </c>
      <c r="N263" t="s">
        <v>32</v>
      </c>
      <c r="O263" t="s">
        <v>98</v>
      </c>
      <c r="P263" t="s">
        <v>93</v>
      </c>
      <c r="Q263" t="s">
        <v>54</v>
      </c>
      <c r="R263" t="s">
        <v>44</v>
      </c>
      <c r="S263" t="s">
        <v>104</v>
      </c>
      <c r="T263" t="s">
        <v>47</v>
      </c>
      <c r="U263" t="s">
        <v>41</v>
      </c>
      <c r="V263" t="s">
        <v>45</v>
      </c>
      <c r="W263">
        <v>16.934277424999902</v>
      </c>
      <c r="X263">
        <v>16.448532822799901</v>
      </c>
      <c r="Y263">
        <v>16.182359699999999</v>
      </c>
      <c r="Z263">
        <v>14.474925024999999</v>
      </c>
      <c r="AA263">
        <v>13.796551883333301</v>
      </c>
      <c r="AB263">
        <v>13.6626018407692</v>
      </c>
      <c r="AC263">
        <v>13.600091899999899</v>
      </c>
      <c r="AD263">
        <v>13.406106251578899</v>
      </c>
      <c r="AE263">
        <v>13.100653940588201</v>
      </c>
      <c r="AF263">
        <v>12.946589905909001</v>
      </c>
    </row>
    <row r="264" spans="1:32" x14ac:dyDescent="0.3">
      <c r="A264">
        <v>254</v>
      </c>
      <c r="B264" t="s">
        <v>31</v>
      </c>
      <c r="C264">
        <v>2016</v>
      </c>
      <c r="D264">
        <v>219</v>
      </c>
      <c r="E264">
        <v>54</v>
      </c>
      <c r="F264">
        <v>0.50684931506849296</v>
      </c>
      <c r="G264">
        <v>0.2</v>
      </c>
      <c r="H264">
        <v>2</v>
      </c>
      <c r="I264">
        <v>0.38</v>
      </c>
      <c r="J264">
        <v>0.28000000000000003</v>
      </c>
      <c r="K264">
        <v>0.06</v>
      </c>
      <c r="L264">
        <v>1</v>
      </c>
      <c r="M264" t="s">
        <v>37</v>
      </c>
      <c r="N264" t="s">
        <v>108</v>
      </c>
      <c r="O264" t="s">
        <v>58</v>
      </c>
      <c r="P264" t="s">
        <v>60</v>
      </c>
      <c r="Q264" t="s">
        <v>102</v>
      </c>
      <c r="R264" t="s">
        <v>91</v>
      </c>
      <c r="S264" t="s">
        <v>40</v>
      </c>
      <c r="T264" t="s">
        <v>45</v>
      </c>
      <c r="U264" t="s">
        <v>69</v>
      </c>
      <c r="V264" t="s">
        <v>32</v>
      </c>
      <c r="W264">
        <v>18.643310499999998</v>
      </c>
      <c r="X264">
        <v>17.7046089</v>
      </c>
      <c r="Y264">
        <v>13.942719224999999</v>
      </c>
      <c r="Z264">
        <v>13.611715074999999</v>
      </c>
      <c r="AA264">
        <v>12.8662796</v>
      </c>
      <c r="AB264">
        <v>12.6680638033333</v>
      </c>
      <c r="AC264">
        <v>11.993098487499999</v>
      </c>
      <c r="AD264">
        <v>11.822048179999999</v>
      </c>
      <c r="AE264">
        <v>11.6542954574999</v>
      </c>
      <c r="AF264">
        <v>11.378126692</v>
      </c>
    </row>
    <row r="265" spans="1:32" x14ac:dyDescent="0.3">
      <c r="A265">
        <v>255</v>
      </c>
      <c r="B265" t="s">
        <v>31</v>
      </c>
      <c r="C265">
        <v>2016</v>
      </c>
      <c r="D265">
        <v>219</v>
      </c>
      <c r="E265">
        <v>55</v>
      </c>
      <c r="F265">
        <v>0.52968036529680296</v>
      </c>
      <c r="G265">
        <v>0.22</v>
      </c>
      <c r="H265">
        <v>4</v>
      </c>
      <c r="I265">
        <v>0.98</v>
      </c>
      <c r="J265">
        <v>0.82</v>
      </c>
      <c r="K265">
        <v>0.7</v>
      </c>
      <c r="L265">
        <v>8</v>
      </c>
      <c r="M265" t="s">
        <v>47</v>
      </c>
      <c r="N265" t="s">
        <v>73</v>
      </c>
      <c r="O265" t="s">
        <v>82</v>
      </c>
      <c r="P265" t="s">
        <v>32</v>
      </c>
      <c r="Q265" t="s">
        <v>44</v>
      </c>
      <c r="R265" t="s">
        <v>78</v>
      </c>
      <c r="S265" t="s">
        <v>41</v>
      </c>
      <c r="T265" t="s">
        <v>60</v>
      </c>
      <c r="U265" t="s">
        <v>48</v>
      </c>
      <c r="V265" t="s">
        <v>38</v>
      </c>
      <c r="W265">
        <v>8.9479780384615299</v>
      </c>
      <c r="X265">
        <v>7.5007598754545404</v>
      </c>
      <c r="Y265">
        <v>6.9551252525000002</v>
      </c>
      <c r="Z265">
        <v>6.6908164282352898</v>
      </c>
      <c r="AA265">
        <v>6.4321165084615304</v>
      </c>
      <c r="AB265">
        <v>6.4018481176922997</v>
      </c>
      <c r="AC265">
        <v>6.1185848809090899</v>
      </c>
      <c r="AD265">
        <v>5.9974767992307596</v>
      </c>
      <c r="AE265">
        <v>5.7974621609523798</v>
      </c>
      <c r="AF265">
        <v>5.7790875947368399</v>
      </c>
    </row>
    <row r="266" spans="1:32" x14ac:dyDescent="0.3">
      <c r="A266">
        <v>256</v>
      </c>
      <c r="B266" t="s">
        <v>31</v>
      </c>
      <c r="C266">
        <v>2016</v>
      </c>
      <c r="D266">
        <v>219</v>
      </c>
      <c r="E266">
        <v>56</v>
      </c>
      <c r="F266">
        <v>0.511415525114155</v>
      </c>
      <c r="G266">
        <v>0.54</v>
      </c>
      <c r="H266">
        <v>1</v>
      </c>
      <c r="I266">
        <v>0.52</v>
      </c>
      <c r="J266">
        <v>0.46</v>
      </c>
      <c r="K266">
        <v>0.36</v>
      </c>
      <c r="L266">
        <v>6</v>
      </c>
      <c r="M266" t="s">
        <v>68</v>
      </c>
      <c r="N266" t="s">
        <v>34</v>
      </c>
      <c r="O266" t="s">
        <v>37</v>
      </c>
      <c r="P266" t="s">
        <v>112</v>
      </c>
      <c r="Q266" t="s">
        <v>43</v>
      </c>
      <c r="R266" t="s">
        <v>40</v>
      </c>
      <c r="S266" t="s">
        <v>83</v>
      </c>
      <c r="T266" t="s">
        <v>36</v>
      </c>
      <c r="U266" t="s">
        <v>67</v>
      </c>
      <c r="V266" t="s">
        <v>45</v>
      </c>
      <c r="W266">
        <v>18.8864594</v>
      </c>
      <c r="X266">
        <v>17.518259</v>
      </c>
      <c r="Y266">
        <v>17.307722099999999</v>
      </c>
      <c r="Z266">
        <v>16.310203600000001</v>
      </c>
      <c r="AA266">
        <v>15.612651833333301</v>
      </c>
      <c r="AB266">
        <v>15.4834054066666</v>
      </c>
      <c r="AC266">
        <v>15.349455799999999</v>
      </c>
      <c r="AD266">
        <v>15.079553600000001</v>
      </c>
      <c r="AE266">
        <v>14.954250350000001</v>
      </c>
      <c r="AF266">
        <v>14.8084908</v>
      </c>
    </row>
    <row r="267" spans="1:32" x14ac:dyDescent="0.3">
      <c r="A267">
        <v>257</v>
      </c>
      <c r="B267" t="s">
        <v>31</v>
      </c>
      <c r="C267">
        <v>2016</v>
      </c>
      <c r="D267">
        <v>219</v>
      </c>
      <c r="E267">
        <v>57</v>
      </c>
      <c r="F267">
        <v>0.52511415525114102</v>
      </c>
      <c r="G267">
        <v>0.04</v>
      </c>
      <c r="H267">
        <v>10</v>
      </c>
      <c r="I267">
        <v>0.96</v>
      </c>
      <c r="J267">
        <v>0.62</v>
      </c>
      <c r="K267">
        <v>0.02</v>
      </c>
      <c r="L267">
        <v>6</v>
      </c>
      <c r="M267" t="s">
        <v>32</v>
      </c>
      <c r="N267" t="s">
        <v>48</v>
      </c>
      <c r="O267" t="s">
        <v>36</v>
      </c>
      <c r="P267" t="s">
        <v>47</v>
      </c>
      <c r="Q267" t="s">
        <v>45</v>
      </c>
      <c r="R267" t="s">
        <v>44</v>
      </c>
      <c r="S267" t="s">
        <v>69</v>
      </c>
      <c r="T267" t="s">
        <v>41</v>
      </c>
      <c r="U267" t="s">
        <v>60</v>
      </c>
      <c r="V267" t="s">
        <v>86</v>
      </c>
      <c r="W267">
        <v>8.7851808988732305</v>
      </c>
      <c r="X267">
        <v>8.6601132867441795</v>
      </c>
      <c r="Y267">
        <v>7.1489805760952301</v>
      </c>
      <c r="Z267">
        <v>7.1193120255319098</v>
      </c>
      <c r="AA267">
        <v>7.1143736102372799</v>
      </c>
      <c r="AB267">
        <v>7.0957982323529398</v>
      </c>
      <c r="AC267">
        <v>6.9559849464814798</v>
      </c>
      <c r="AD267">
        <v>6.9131879016326403</v>
      </c>
      <c r="AE267">
        <v>6.5660677552235196</v>
      </c>
      <c r="AF267">
        <v>6.4793721952463699</v>
      </c>
    </row>
    <row r="268" spans="1:32" x14ac:dyDescent="0.3">
      <c r="A268">
        <v>258</v>
      </c>
      <c r="B268" t="s">
        <v>31</v>
      </c>
      <c r="C268">
        <v>2016</v>
      </c>
      <c r="D268">
        <v>219</v>
      </c>
      <c r="E268">
        <v>58</v>
      </c>
      <c r="F268">
        <v>0.54794520547945202</v>
      </c>
      <c r="G268">
        <v>0.06</v>
      </c>
      <c r="H268">
        <v>3</v>
      </c>
      <c r="I268">
        <v>0.88</v>
      </c>
      <c r="J268">
        <v>0.48</v>
      </c>
      <c r="K268">
        <v>0.94</v>
      </c>
      <c r="L268">
        <v>0</v>
      </c>
      <c r="M268" t="s">
        <v>32</v>
      </c>
      <c r="N268" t="s">
        <v>77</v>
      </c>
      <c r="O268" t="s">
        <v>47</v>
      </c>
      <c r="P268" t="s">
        <v>82</v>
      </c>
      <c r="Q268" t="s">
        <v>48</v>
      </c>
      <c r="R268" t="s">
        <v>85</v>
      </c>
      <c r="S268" t="s">
        <v>57</v>
      </c>
      <c r="T268" t="s">
        <v>36</v>
      </c>
      <c r="U268" t="s">
        <v>43</v>
      </c>
      <c r="V268" t="s">
        <v>60</v>
      </c>
      <c r="W268">
        <v>13.03758958125</v>
      </c>
      <c r="X268">
        <v>12.203955128888801</v>
      </c>
      <c r="Y268">
        <v>12.0756655581818</v>
      </c>
      <c r="Z268">
        <v>11.945178986249999</v>
      </c>
      <c r="AA268">
        <v>11.6311375036363</v>
      </c>
      <c r="AB268">
        <v>11.534101025</v>
      </c>
      <c r="AC268">
        <v>11.420721166250001</v>
      </c>
      <c r="AD268">
        <v>11.3896558225</v>
      </c>
      <c r="AE268">
        <v>11.3648757977777</v>
      </c>
      <c r="AF268">
        <v>11.2263171293333</v>
      </c>
    </row>
    <row r="269" spans="1:32" x14ac:dyDescent="0.3">
      <c r="A269">
        <v>259</v>
      </c>
      <c r="B269" t="s">
        <v>31</v>
      </c>
      <c r="C269">
        <v>2016</v>
      </c>
      <c r="D269">
        <v>219</v>
      </c>
      <c r="E269">
        <v>59</v>
      </c>
      <c r="F269">
        <v>0.52511415525114102</v>
      </c>
      <c r="G269">
        <v>0.02</v>
      </c>
      <c r="H269">
        <v>6</v>
      </c>
      <c r="I269">
        <v>0.66</v>
      </c>
      <c r="J269">
        <v>0.48</v>
      </c>
      <c r="K269">
        <v>0.74</v>
      </c>
      <c r="L269">
        <v>4</v>
      </c>
      <c r="M269" t="s">
        <v>32</v>
      </c>
      <c r="N269" t="s">
        <v>45</v>
      </c>
      <c r="O269" t="s">
        <v>36</v>
      </c>
      <c r="P269" t="s">
        <v>47</v>
      </c>
      <c r="Q269" t="s">
        <v>44</v>
      </c>
      <c r="R269" t="s">
        <v>41</v>
      </c>
      <c r="S269" t="s">
        <v>84</v>
      </c>
      <c r="T269" t="s">
        <v>54</v>
      </c>
      <c r="U269" t="s">
        <v>57</v>
      </c>
      <c r="V269" t="s">
        <v>111</v>
      </c>
      <c r="W269">
        <v>9.73706640645762</v>
      </c>
      <c r="X269">
        <v>9.0548711865624991</v>
      </c>
      <c r="Y269">
        <v>9.0257594251428497</v>
      </c>
      <c r="Z269">
        <v>8.5658463142307699</v>
      </c>
      <c r="AA269">
        <v>8.3912453552340391</v>
      </c>
      <c r="AB269">
        <v>8.2950979198245598</v>
      </c>
      <c r="AC269">
        <v>8.2691259236363592</v>
      </c>
      <c r="AD269">
        <v>8.1275165020930196</v>
      </c>
      <c r="AE269">
        <v>8.0657046077358494</v>
      </c>
      <c r="AF269">
        <v>8.0080019289285698</v>
      </c>
    </row>
    <row r="270" spans="1:32" x14ac:dyDescent="0.3">
      <c r="A270">
        <v>260</v>
      </c>
      <c r="B270" t="s">
        <v>31</v>
      </c>
      <c r="C270">
        <v>2016</v>
      </c>
      <c r="D270">
        <v>219</v>
      </c>
      <c r="E270">
        <v>60</v>
      </c>
      <c r="F270">
        <v>0.52968036529680296</v>
      </c>
      <c r="G270">
        <v>0.12</v>
      </c>
      <c r="H270">
        <v>5</v>
      </c>
      <c r="I270">
        <v>0.78</v>
      </c>
      <c r="J270">
        <v>0.5</v>
      </c>
      <c r="K270">
        <v>1</v>
      </c>
      <c r="L270">
        <v>8</v>
      </c>
      <c r="M270" t="s">
        <v>36</v>
      </c>
      <c r="N270" t="s">
        <v>44</v>
      </c>
      <c r="O270" t="s">
        <v>41</v>
      </c>
      <c r="P270" t="s">
        <v>110</v>
      </c>
      <c r="Q270" t="s">
        <v>47</v>
      </c>
      <c r="R270" t="s">
        <v>48</v>
      </c>
      <c r="S270" t="s">
        <v>78</v>
      </c>
      <c r="T270" t="s">
        <v>57</v>
      </c>
      <c r="U270" t="s">
        <v>83</v>
      </c>
      <c r="V270" t="s">
        <v>45</v>
      </c>
      <c r="W270">
        <v>6.0974158463636297</v>
      </c>
      <c r="X270">
        <v>5.8817368594594504</v>
      </c>
      <c r="Y270">
        <v>5.7376626029411701</v>
      </c>
      <c r="Z270">
        <v>5.6278062564705804</v>
      </c>
      <c r="AA270">
        <v>5.6044363092857097</v>
      </c>
      <c r="AB270">
        <v>5.5815605062222202</v>
      </c>
      <c r="AC270">
        <v>5.4469418165384598</v>
      </c>
      <c r="AD270">
        <v>5.44605786999999</v>
      </c>
      <c r="AE270">
        <v>5.33642257692307</v>
      </c>
      <c r="AF270">
        <v>5.3099825872222199</v>
      </c>
    </row>
    <row r="271" spans="1:32" x14ac:dyDescent="0.3">
      <c r="A271">
        <v>261</v>
      </c>
      <c r="B271" t="s">
        <v>31</v>
      </c>
      <c r="C271">
        <v>2016</v>
      </c>
      <c r="D271">
        <v>219</v>
      </c>
      <c r="E271">
        <v>61</v>
      </c>
      <c r="F271">
        <v>0.534246575342465</v>
      </c>
      <c r="G271">
        <v>0.08</v>
      </c>
      <c r="H271">
        <v>3</v>
      </c>
      <c r="I271">
        <v>0.44</v>
      </c>
      <c r="J271">
        <v>0.64</v>
      </c>
      <c r="K271">
        <v>0.48</v>
      </c>
      <c r="L271">
        <v>10</v>
      </c>
      <c r="M271" t="s">
        <v>32</v>
      </c>
      <c r="N271" t="s">
        <v>47</v>
      </c>
      <c r="O271" t="s">
        <v>45</v>
      </c>
      <c r="P271" t="s">
        <v>84</v>
      </c>
      <c r="Q271" t="s">
        <v>74</v>
      </c>
      <c r="R271" t="s">
        <v>54</v>
      </c>
      <c r="S271" t="s">
        <v>44</v>
      </c>
      <c r="T271" t="s">
        <v>68</v>
      </c>
      <c r="U271" t="s">
        <v>57</v>
      </c>
      <c r="V271" t="s">
        <v>38</v>
      </c>
      <c r="W271">
        <v>13.5134309457142</v>
      </c>
      <c r="X271">
        <v>9.6307064621052607</v>
      </c>
      <c r="Y271">
        <v>8.9311593178947302</v>
      </c>
      <c r="Z271">
        <v>8.8966395200000008</v>
      </c>
      <c r="AA271">
        <v>8.8442568700000006</v>
      </c>
      <c r="AB271">
        <v>8.7618178770000004</v>
      </c>
      <c r="AC271">
        <v>8.7275976913636306</v>
      </c>
      <c r="AD271">
        <v>8.6724999123076891</v>
      </c>
      <c r="AE271">
        <v>8.2050451911764704</v>
      </c>
      <c r="AF271">
        <v>8.0582438685</v>
      </c>
    </row>
    <row r="272" spans="1:32" x14ac:dyDescent="0.3">
      <c r="A272">
        <v>262</v>
      </c>
      <c r="B272" t="s">
        <v>31</v>
      </c>
      <c r="C272">
        <v>2016</v>
      </c>
      <c r="D272">
        <v>219</v>
      </c>
      <c r="E272">
        <v>62</v>
      </c>
      <c r="F272">
        <v>0.50684931506849296</v>
      </c>
      <c r="G272">
        <v>0.24</v>
      </c>
      <c r="H272">
        <v>2</v>
      </c>
      <c r="I272">
        <v>0.14000000000000001</v>
      </c>
      <c r="J272">
        <v>0.6</v>
      </c>
      <c r="K272">
        <v>0.9</v>
      </c>
      <c r="L272">
        <v>5</v>
      </c>
      <c r="M272" t="s">
        <v>44</v>
      </c>
      <c r="N272" t="s">
        <v>32</v>
      </c>
      <c r="O272" t="s">
        <v>42</v>
      </c>
      <c r="P272" t="s">
        <v>58</v>
      </c>
      <c r="Q272" t="s">
        <v>107</v>
      </c>
      <c r="R272" t="s">
        <v>101</v>
      </c>
      <c r="S272" t="s">
        <v>106</v>
      </c>
      <c r="T272" t="s">
        <v>35</v>
      </c>
      <c r="U272" t="s">
        <v>39</v>
      </c>
      <c r="V272" t="s">
        <v>45</v>
      </c>
      <c r="W272">
        <v>8.7036677087500003</v>
      </c>
      <c r="X272">
        <v>8.0529766519999999</v>
      </c>
      <c r="Y272">
        <v>7.7806134199999999</v>
      </c>
      <c r="Z272">
        <v>7.6411988260000001</v>
      </c>
      <c r="AA272">
        <v>7.6409082399999999</v>
      </c>
      <c r="AB272">
        <v>7.4096779824999999</v>
      </c>
      <c r="AC272">
        <v>7.3270586712499997</v>
      </c>
      <c r="AD272">
        <v>7.31422397428571</v>
      </c>
      <c r="AE272">
        <v>7.1361124875000002</v>
      </c>
      <c r="AF272">
        <v>7.1346513157142804</v>
      </c>
    </row>
    <row r="273" spans="1:32" x14ac:dyDescent="0.3">
      <c r="A273">
        <v>263</v>
      </c>
      <c r="B273" t="s">
        <v>31</v>
      </c>
      <c r="C273">
        <v>2016</v>
      </c>
      <c r="D273">
        <v>219</v>
      </c>
      <c r="E273">
        <v>63</v>
      </c>
      <c r="F273">
        <v>0.511415525114155</v>
      </c>
      <c r="G273">
        <v>0.1</v>
      </c>
      <c r="H273">
        <v>5</v>
      </c>
      <c r="I273">
        <v>0.94</v>
      </c>
      <c r="J273">
        <v>0.34</v>
      </c>
      <c r="K273">
        <v>0.16</v>
      </c>
      <c r="L273">
        <v>1</v>
      </c>
      <c r="M273" t="s">
        <v>55</v>
      </c>
      <c r="N273" t="s">
        <v>32</v>
      </c>
      <c r="O273" t="s">
        <v>74</v>
      </c>
      <c r="P273" t="s">
        <v>53</v>
      </c>
      <c r="Q273" t="s">
        <v>45</v>
      </c>
      <c r="R273" t="s">
        <v>47</v>
      </c>
      <c r="S273" t="s">
        <v>51</v>
      </c>
      <c r="T273" t="s">
        <v>60</v>
      </c>
      <c r="U273" t="s">
        <v>88</v>
      </c>
      <c r="V273" t="s">
        <v>35</v>
      </c>
      <c r="W273">
        <v>6.4754899586956496</v>
      </c>
      <c r="X273">
        <v>6.4487359972894698</v>
      </c>
      <c r="Y273">
        <v>6.4373803120689601</v>
      </c>
      <c r="Z273">
        <v>6.2682183074482696</v>
      </c>
      <c r="AA273">
        <v>6.2451697377777702</v>
      </c>
      <c r="AB273">
        <v>6.1635878099999903</v>
      </c>
      <c r="AC273">
        <v>5.7926857669428502</v>
      </c>
      <c r="AD273">
        <v>5.7471868949777702</v>
      </c>
      <c r="AE273">
        <v>5.7304733173548303</v>
      </c>
      <c r="AF273">
        <v>5.7291520533749898</v>
      </c>
    </row>
    <row r="274" spans="1:32" x14ac:dyDescent="0.3">
      <c r="A274">
        <v>264</v>
      </c>
      <c r="B274" t="s">
        <v>31</v>
      </c>
      <c r="C274">
        <v>2016</v>
      </c>
      <c r="D274">
        <v>219</v>
      </c>
      <c r="E274">
        <v>64</v>
      </c>
      <c r="F274">
        <v>0.52054794520547898</v>
      </c>
      <c r="G274">
        <v>0.46</v>
      </c>
      <c r="H274">
        <v>1</v>
      </c>
      <c r="I274">
        <v>0.4</v>
      </c>
      <c r="J274">
        <v>0.88</v>
      </c>
      <c r="K274">
        <v>0.18</v>
      </c>
      <c r="L274">
        <v>4</v>
      </c>
      <c r="M274" t="s">
        <v>32</v>
      </c>
      <c r="N274" t="s">
        <v>48</v>
      </c>
      <c r="O274" t="s">
        <v>41</v>
      </c>
      <c r="P274" t="s">
        <v>75</v>
      </c>
      <c r="Q274" t="s">
        <v>43</v>
      </c>
      <c r="R274" t="s">
        <v>66</v>
      </c>
      <c r="S274" t="s">
        <v>39</v>
      </c>
      <c r="T274" t="s">
        <v>44</v>
      </c>
      <c r="U274" t="s">
        <v>78</v>
      </c>
      <c r="V274" t="s">
        <v>95</v>
      </c>
      <c r="W274">
        <v>20.979103250000001</v>
      </c>
      <c r="X274">
        <v>14.15542173</v>
      </c>
      <c r="Y274">
        <v>13.305218225000001</v>
      </c>
      <c r="Z274">
        <v>11.6096354</v>
      </c>
      <c r="AA274">
        <v>11.298858600000001</v>
      </c>
      <c r="AB274">
        <v>11.133677499999999</v>
      </c>
      <c r="AC274">
        <v>10.819432300000001</v>
      </c>
      <c r="AD274">
        <v>10.81790998</v>
      </c>
      <c r="AE274">
        <v>10.7220738</v>
      </c>
      <c r="AF274">
        <v>10.696141000000001</v>
      </c>
    </row>
    <row r="275" spans="1:32" x14ac:dyDescent="0.3">
      <c r="A275">
        <v>265</v>
      </c>
      <c r="B275" t="s">
        <v>31</v>
      </c>
      <c r="C275">
        <v>2016</v>
      </c>
      <c r="D275">
        <v>219</v>
      </c>
      <c r="E275">
        <v>65</v>
      </c>
      <c r="F275">
        <v>0.52054794520547898</v>
      </c>
      <c r="G275">
        <v>0.38</v>
      </c>
      <c r="H275">
        <v>2</v>
      </c>
      <c r="I275">
        <v>0.96</v>
      </c>
      <c r="J275">
        <v>0.8</v>
      </c>
      <c r="K275">
        <v>0.52</v>
      </c>
      <c r="L275">
        <v>8</v>
      </c>
      <c r="M275" t="s">
        <v>32</v>
      </c>
      <c r="N275" t="s">
        <v>42</v>
      </c>
      <c r="O275" t="s">
        <v>47</v>
      </c>
      <c r="P275" t="s">
        <v>48</v>
      </c>
      <c r="Q275" t="s">
        <v>67</v>
      </c>
      <c r="R275" t="s">
        <v>44</v>
      </c>
      <c r="S275" t="s">
        <v>77</v>
      </c>
      <c r="T275" t="s">
        <v>37</v>
      </c>
      <c r="U275" t="s">
        <v>38</v>
      </c>
      <c r="V275" t="s">
        <v>82</v>
      </c>
      <c r="W275">
        <v>11.708442349999901</v>
      </c>
      <c r="X275">
        <v>11.2131095</v>
      </c>
      <c r="Y275">
        <v>11.1205547483333</v>
      </c>
      <c r="Z275">
        <v>10.491343373333301</v>
      </c>
      <c r="AA275">
        <v>10.4109144333333</v>
      </c>
      <c r="AB275">
        <v>9.4790062899999992</v>
      </c>
      <c r="AC275">
        <v>9.1609323459999992</v>
      </c>
      <c r="AD275">
        <v>9.1435108100000004</v>
      </c>
      <c r="AE275">
        <v>9.1007047725000003</v>
      </c>
      <c r="AF275">
        <v>9.0912443866666592</v>
      </c>
    </row>
    <row r="276" spans="1:32" x14ac:dyDescent="0.3">
      <c r="A276">
        <v>266</v>
      </c>
      <c r="B276" t="s">
        <v>31</v>
      </c>
      <c r="C276">
        <v>2016</v>
      </c>
      <c r="D276">
        <v>219</v>
      </c>
      <c r="E276">
        <v>66</v>
      </c>
      <c r="F276">
        <v>0.48401826484018201</v>
      </c>
      <c r="G276">
        <v>0.24</v>
      </c>
      <c r="H276">
        <v>2</v>
      </c>
      <c r="I276">
        <v>0.3</v>
      </c>
      <c r="J276">
        <v>0.8</v>
      </c>
      <c r="K276">
        <v>0.2</v>
      </c>
      <c r="L276">
        <v>0</v>
      </c>
      <c r="M276" t="s">
        <v>41</v>
      </c>
      <c r="N276" t="s">
        <v>32</v>
      </c>
      <c r="O276" t="s">
        <v>47</v>
      </c>
      <c r="P276" t="s">
        <v>44</v>
      </c>
      <c r="Q276" t="s">
        <v>43</v>
      </c>
      <c r="R276" t="s">
        <v>76</v>
      </c>
      <c r="S276" t="s">
        <v>75</v>
      </c>
      <c r="T276" t="s">
        <v>66</v>
      </c>
      <c r="U276" t="s">
        <v>78</v>
      </c>
      <c r="V276" t="s">
        <v>39</v>
      </c>
      <c r="W276">
        <v>9.5614025928571404</v>
      </c>
      <c r="X276">
        <v>9.0127550900000006</v>
      </c>
      <c r="Y276">
        <v>8.4958859784615299</v>
      </c>
      <c r="Z276">
        <v>8.0076210488888808</v>
      </c>
      <c r="AA276">
        <v>7.6652688849999997</v>
      </c>
      <c r="AB276">
        <v>7.2571141219999999</v>
      </c>
      <c r="AC276">
        <v>7.0932198675000002</v>
      </c>
      <c r="AD276">
        <v>6.7576265833333302</v>
      </c>
      <c r="AE276">
        <v>6.6617033045454503</v>
      </c>
      <c r="AF276">
        <v>6.6427860399999998</v>
      </c>
    </row>
    <row r="277" spans="1:32" x14ac:dyDescent="0.3">
      <c r="A277">
        <v>267</v>
      </c>
      <c r="B277" t="s">
        <v>31</v>
      </c>
      <c r="C277">
        <v>2016</v>
      </c>
      <c r="D277">
        <v>219</v>
      </c>
      <c r="E277">
        <v>67</v>
      </c>
      <c r="F277">
        <v>0.50684931506849296</v>
      </c>
      <c r="G277">
        <v>0.02</v>
      </c>
      <c r="H277">
        <v>2</v>
      </c>
      <c r="I277">
        <v>0.42</v>
      </c>
      <c r="J277">
        <v>0.82</v>
      </c>
      <c r="K277">
        <v>0.7</v>
      </c>
      <c r="L277">
        <v>5</v>
      </c>
      <c r="M277" t="s">
        <v>32</v>
      </c>
      <c r="N277" t="s">
        <v>33</v>
      </c>
      <c r="O277" t="s">
        <v>45</v>
      </c>
      <c r="P277" t="s">
        <v>47</v>
      </c>
      <c r="Q277" t="s">
        <v>77</v>
      </c>
      <c r="R277" t="s">
        <v>48</v>
      </c>
      <c r="S277" t="s">
        <v>44</v>
      </c>
      <c r="T277" t="s">
        <v>60</v>
      </c>
      <c r="U277" t="s">
        <v>43</v>
      </c>
      <c r="V277" t="s">
        <v>85</v>
      </c>
      <c r="W277">
        <v>21.0625676777777</v>
      </c>
      <c r="X277">
        <v>19.231714199999999</v>
      </c>
      <c r="Y277">
        <v>16.972197425000001</v>
      </c>
      <c r="Z277">
        <v>16.877459140909</v>
      </c>
      <c r="AA277">
        <v>15.721604076363599</v>
      </c>
      <c r="AB277">
        <v>15.2622557822222</v>
      </c>
      <c r="AC277">
        <v>15.24711447</v>
      </c>
      <c r="AD277">
        <v>15.0500107844444</v>
      </c>
      <c r="AE277">
        <v>14.798989387500001</v>
      </c>
      <c r="AF277">
        <v>14.7528515</v>
      </c>
    </row>
    <row r="278" spans="1:32" x14ac:dyDescent="0.3">
      <c r="A278">
        <v>268</v>
      </c>
      <c r="B278" t="s">
        <v>31</v>
      </c>
      <c r="C278">
        <v>2016</v>
      </c>
      <c r="D278">
        <v>219</v>
      </c>
      <c r="E278">
        <v>68</v>
      </c>
      <c r="F278">
        <v>0.53881278538812705</v>
      </c>
      <c r="G278">
        <v>0.38</v>
      </c>
      <c r="H278">
        <v>2</v>
      </c>
      <c r="I278">
        <v>0.8</v>
      </c>
      <c r="J278">
        <v>0.72</v>
      </c>
      <c r="K278">
        <v>0.18</v>
      </c>
      <c r="L278">
        <v>4</v>
      </c>
      <c r="M278" t="s">
        <v>36</v>
      </c>
      <c r="N278" t="s">
        <v>44</v>
      </c>
      <c r="O278" t="s">
        <v>32</v>
      </c>
      <c r="P278" t="s">
        <v>47</v>
      </c>
      <c r="Q278" t="s">
        <v>94</v>
      </c>
      <c r="R278" t="s">
        <v>43</v>
      </c>
      <c r="S278" t="s">
        <v>82</v>
      </c>
      <c r="T278" t="s">
        <v>48</v>
      </c>
      <c r="U278" t="s">
        <v>78</v>
      </c>
      <c r="V278" t="s">
        <v>80</v>
      </c>
      <c r="W278">
        <v>15.288775935</v>
      </c>
      <c r="X278">
        <v>14.621477109999899</v>
      </c>
      <c r="Y278">
        <v>12.204604728</v>
      </c>
      <c r="Z278">
        <v>11.469666728749999</v>
      </c>
      <c r="AA278">
        <v>11.0515027</v>
      </c>
      <c r="AB278">
        <v>10.924051293333299</v>
      </c>
      <c r="AC278">
        <v>10.9213678975</v>
      </c>
      <c r="AD278">
        <v>10.228027919999899</v>
      </c>
      <c r="AE278">
        <v>9.9017147999999899</v>
      </c>
      <c r="AF278">
        <v>9.8500043666666599</v>
      </c>
    </row>
    <row r="279" spans="1:32" x14ac:dyDescent="0.3">
      <c r="A279">
        <v>269</v>
      </c>
      <c r="B279" t="s">
        <v>31</v>
      </c>
      <c r="C279">
        <v>2016</v>
      </c>
      <c r="D279">
        <v>219</v>
      </c>
      <c r="E279">
        <v>69</v>
      </c>
      <c r="F279">
        <v>0.52054794520547898</v>
      </c>
      <c r="G279">
        <v>0.14000000000000001</v>
      </c>
      <c r="H279">
        <v>2</v>
      </c>
      <c r="I279">
        <v>0.92</v>
      </c>
      <c r="J279">
        <v>0.8</v>
      </c>
      <c r="K279">
        <v>0.56000000000000005</v>
      </c>
      <c r="L279">
        <v>2</v>
      </c>
      <c r="M279" t="s">
        <v>32</v>
      </c>
      <c r="N279" t="s">
        <v>45</v>
      </c>
      <c r="O279" t="s">
        <v>54</v>
      </c>
      <c r="P279" t="s">
        <v>48</v>
      </c>
      <c r="Q279" t="s">
        <v>47</v>
      </c>
      <c r="R279" t="s">
        <v>68</v>
      </c>
      <c r="S279" t="s">
        <v>77</v>
      </c>
      <c r="T279" t="s">
        <v>57</v>
      </c>
      <c r="U279" t="s">
        <v>82</v>
      </c>
      <c r="V279" t="s">
        <v>76</v>
      </c>
      <c r="W279">
        <v>13.8178789341666</v>
      </c>
      <c r="X279">
        <v>12.8665588677777</v>
      </c>
      <c r="Y279">
        <v>12.5753588566666</v>
      </c>
      <c r="Z279">
        <v>12.449833468333299</v>
      </c>
      <c r="AA279">
        <v>11.641725973333299</v>
      </c>
      <c r="AB279">
        <v>11.0993337439999</v>
      </c>
      <c r="AC279">
        <v>10.996645595999899</v>
      </c>
      <c r="AD279">
        <v>10.6659683137499</v>
      </c>
      <c r="AE279">
        <v>10.583844976666599</v>
      </c>
      <c r="AF279">
        <v>10.46180558</v>
      </c>
    </row>
    <row r="280" spans="1:32" x14ac:dyDescent="0.3">
      <c r="A280">
        <v>270</v>
      </c>
      <c r="B280" t="s">
        <v>31</v>
      </c>
      <c r="C280">
        <v>2016</v>
      </c>
      <c r="D280">
        <v>219</v>
      </c>
      <c r="E280">
        <v>70</v>
      </c>
      <c r="F280">
        <v>0.57077625570776203</v>
      </c>
      <c r="G280">
        <v>0.68</v>
      </c>
      <c r="H280">
        <v>1</v>
      </c>
      <c r="I280">
        <v>0.04</v>
      </c>
      <c r="J280">
        <v>0.72</v>
      </c>
      <c r="K280">
        <v>0.62</v>
      </c>
      <c r="L280">
        <v>6</v>
      </c>
      <c r="M280" t="s">
        <v>74</v>
      </c>
      <c r="N280" t="s">
        <v>106</v>
      </c>
      <c r="O280" t="s">
        <v>54</v>
      </c>
      <c r="P280" t="s">
        <v>37</v>
      </c>
      <c r="Q280" t="s">
        <v>47</v>
      </c>
      <c r="R280" t="s">
        <v>86</v>
      </c>
      <c r="S280" t="s">
        <v>39</v>
      </c>
      <c r="T280" t="s">
        <v>44</v>
      </c>
      <c r="U280" t="s">
        <v>45</v>
      </c>
      <c r="V280" t="s">
        <v>49</v>
      </c>
      <c r="W280">
        <v>15.4569492</v>
      </c>
      <c r="X280">
        <v>13.608437500000001</v>
      </c>
      <c r="Y280">
        <v>12.6444197</v>
      </c>
      <c r="Z280">
        <v>11.508800969999999</v>
      </c>
      <c r="AA280">
        <v>10.727983965</v>
      </c>
      <c r="AB280">
        <v>10.50968314</v>
      </c>
      <c r="AC280">
        <v>10.395237685</v>
      </c>
      <c r="AD280">
        <v>10.1364912</v>
      </c>
      <c r="AE280">
        <v>10.1007795</v>
      </c>
      <c r="AF280">
        <v>9.9687390359999899</v>
      </c>
    </row>
    <row r="281" spans="1:32" x14ac:dyDescent="0.3">
      <c r="A281">
        <v>271</v>
      </c>
      <c r="B281" t="s">
        <v>31</v>
      </c>
      <c r="C281">
        <v>2016</v>
      </c>
      <c r="D281">
        <v>219</v>
      </c>
      <c r="E281">
        <v>71</v>
      </c>
      <c r="F281">
        <v>0.52511415525114102</v>
      </c>
      <c r="G281">
        <v>0.06</v>
      </c>
      <c r="H281">
        <v>10</v>
      </c>
      <c r="I281">
        <v>0.78</v>
      </c>
      <c r="J281">
        <v>0.92</v>
      </c>
      <c r="K281">
        <v>0.84</v>
      </c>
      <c r="L281">
        <v>7</v>
      </c>
      <c r="M281" t="s">
        <v>32</v>
      </c>
      <c r="N281" t="s">
        <v>48</v>
      </c>
      <c r="O281" t="s">
        <v>73</v>
      </c>
      <c r="P281" t="s">
        <v>47</v>
      </c>
      <c r="Q281" t="s">
        <v>44</v>
      </c>
      <c r="R281" t="s">
        <v>106</v>
      </c>
      <c r="S281" t="s">
        <v>82</v>
      </c>
      <c r="T281" t="s">
        <v>45</v>
      </c>
      <c r="U281" t="s">
        <v>39</v>
      </c>
      <c r="V281" t="s">
        <v>89</v>
      </c>
      <c r="W281">
        <v>7.5879200868709704</v>
      </c>
      <c r="X281">
        <v>5.96425942238095</v>
      </c>
      <c r="Y281">
        <v>5.9001491972093003</v>
      </c>
      <c r="Z281">
        <v>5.889732725</v>
      </c>
      <c r="AA281">
        <v>5.7569443868055501</v>
      </c>
      <c r="AB281">
        <v>5.4822732612499996</v>
      </c>
      <c r="AC281">
        <v>5.4768689366666603</v>
      </c>
      <c r="AD281">
        <v>5.3618678690123396</v>
      </c>
      <c r="AE281">
        <v>5.2933039360357101</v>
      </c>
      <c r="AF281">
        <v>5.1787202802222199</v>
      </c>
    </row>
    <row r="282" spans="1:32" x14ac:dyDescent="0.3">
      <c r="A282">
        <v>272</v>
      </c>
      <c r="B282" t="s">
        <v>31</v>
      </c>
      <c r="C282">
        <v>2016</v>
      </c>
      <c r="D282">
        <v>219</v>
      </c>
      <c r="E282">
        <v>72</v>
      </c>
      <c r="F282">
        <v>0.511415525114155</v>
      </c>
      <c r="G282">
        <v>0.1</v>
      </c>
      <c r="H282">
        <v>4</v>
      </c>
      <c r="I282">
        <v>0.68</v>
      </c>
      <c r="J282">
        <v>0.66</v>
      </c>
      <c r="K282">
        <v>0.54</v>
      </c>
      <c r="L282">
        <v>9</v>
      </c>
      <c r="M282" t="s">
        <v>32</v>
      </c>
      <c r="N282" t="s">
        <v>47</v>
      </c>
      <c r="O282" t="s">
        <v>80</v>
      </c>
      <c r="P282" t="s">
        <v>44</v>
      </c>
      <c r="Q282" t="s">
        <v>48</v>
      </c>
      <c r="R282" t="s">
        <v>77</v>
      </c>
      <c r="S282" t="s">
        <v>79</v>
      </c>
      <c r="T282" t="s">
        <v>36</v>
      </c>
      <c r="U282" t="s">
        <v>41</v>
      </c>
      <c r="V282" t="s">
        <v>76</v>
      </c>
      <c r="W282">
        <v>10.972435313499901</v>
      </c>
      <c r="X282">
        <v>9.9366007376470495</v>
      </c>
      <c r="Y282">
        <v>9.1599058376922997</v>
      </c>
      <c r="Z282">
        <v>9.1552009306249893</v>
      </c>
      <c r="AA282">
        <v>8.8447046994999994</v>
      </c>
      <c r="AB282">
        <v>8.8332661928571401</v>
      </c>
      <c r="AC282">
        <v>8.7779131345454502</v>
      </c>
      <c r="AD282">
        <v>8.6698722860000004</v>
      </c>
      <c r="AE282">
        <v>8.63973474263158</v>
      </c>
      <c r="AF282">
        <v>8.6300881939999901</v>
      </c>
    </row>
    <row r="283" spans="1:32" x14ac:dyDescent="0.3">
      <c r="A283">
        <v>273</v>
      </c>
      <c r="B283" t="s">
        <v>31</v>
      </c>
      <c r="C283">
        <v>2016</v>
      </c>
      <c r="D283">
        <v>219</v>
      </c>
      <c r="E283">
        <v>73</v>
      </c>
      <c r="F283">
        <v>0.50684931506849296</v>
      </c>
      <c r="G283">
        <v>0.1</v>
      </c>
      <c r="H283">
        <v>3</v>
      </c>
      <c r="I283">
        <v>0.24</v>
      </c>
      <c r="J283">
        <v>0.96</v>
      </c>
      <c r="K283">
        <v>0.36</v>
      </c>
      <c r="L283">
        <v>9</v>
      </c>
      <c r="M283" t="s">
        <v>47</v>
      </c>
      <c r="N283" t="s">
        <v>106</v>
      </c>
      <c r="O283" t="s">
        <v>45</v>
      </c>
      <c r="P283" t="s">
        <v>81</v>
      </c>
      <c r="Q283" t="s">
        <v>57</v>
      </c>
      <c r="R283" t="s">
        <v>32</v>
      </c>
      <c r="S283" t="s">
        <v>44</v>
      </c>
      <c r="T283" t="s">
        <v>48</v>
      </c>
      <c r="U283" t="s">
        <v>79</v>
      </c>
      <c r="V283" t="s">
        <v>86</v>
      </c>
      <c r="W283">
        <v>9.7845261873333307</v>
      </c>
      <c r="X283">
        <v>9.7406773587500002</v>
      </c>
      <c r="Y283">
        <v>9.0377139900000003</v>
      </c>
      <c r="Z283">
        <v>9.0373497</v>
      </c>
      <c r="AA283">
        <v>8.8809715527777708</v>
      </c>
      <c r="AB283">
        <v>8.8052765272222207</v>
      </c>
      <c r="AC283">
        <v>8.2337477994444406</v>
      </c>
      <c r="AD283">
        <v>8.0562586679999999</v>
      </c>
      <c r="AE283">
        <v>7.9511079185714202</v>
      </c>
      <c r="AF283">
        <v>7.8939209783333304</v>
      </c>
    </row>
    <row r="284" spans="1:32" x14ac:dyDescent="0.3">
      <c r="A284">
        <v>274</v>
      </c>
      <c r="B284" t="s">
        <v>31</v>
      </c>
      <c r="C284">
        <v>2016</v>
      </c>
      <c r="D284">
        <v>219</v>
      </c>
      <c r="E284">
        <v>74</v>
      </c>
      <c r="F284">
        <v>0.54794520547945202</v>
      </c>
      <c r="G284">
        <v>0.22</v>
      </c>
      <c r="H284">
        <v>3</v>
      </c>
      <c r="I284">
        <v>0.82</v>
      </c>
      <c r="J284">
        <v>0.6</v>
      </c>
      <c r="K284">
        <v>0.26</v>
      </c>
      <c r="L284">
        <v>4</v>
      </c>
      <c r="M284" t="s">
        <v>36</v>
      </c>
      <c r="N284" t="s">
        <v>74</v>
      </c>
      <c r="O284" t="s">
        <v>32</v>
      </c>
      <c r="P284" t="s">
        <v>47</v>
      </c>
      <c r="Q284" t="s">
        <v>82</v>
      </c>
      <c r="R284" t="s">
        <v>77</v>
      </c>
      <c r="S284" t="s">
        <v>60</v>
      </c>
      <c r="T284" t="s">
        <v>43</v>
      </c>
      <c r="U284" t="s">
        <v>44</v>
      </c>
      <c r="V284" t="s">
        <v>45</v>
      </c>
      <c r="W284">
        <v>9.6807069757142798</v>
      </c>
      <c r="X284">
        <v>8.4750206246153805</v>
      </c>
      <c r="Y284">
        <v>8.2925902661538409</v>
      </c>
      <c r="Z284">
        <v>7.6898304106666604</v>
      </c>
      <c r="AA284">
        <v>7.5789213871428496</v>
      </c>
      <c r="AB284">
        <v>7.3741925678947302</v>
      </c>
      <c r="AC284">
        <v>7.3099422640908998</v>
      </c>
      <c r="AD284">
        <v>7.2118469841666597</v>
      </c>
      <c r="AE284">
        <v>7.0611990384615302</v>
      </c>
      <c r="AF284">
        <v>6.89773928809523</v>
      </c>
    </row>
    <row r="285" spans="1:32" x14ac:dyDescent="0.3">
      <c r="A285">
        <v>275</v>
      </c>
      <c r="B285" t="s">
        <v>31</v>
      </c>
      <c r="C285">
        <v>2016</v>
      </c>
      <c r="D285">
        <v>219</v>
      </c>
      <c r="E285">
        <v>75</v>
      </c>
      <c r="F285">
        <v>0.511415525114155</v>
      </c>
      <c r="G285">
        <v>0.18</v>
      </c>
      <c r="H285">
        <v>10</v>
      </c>
      <c r="I285">
        <v>0.6</v>
      </c>
      <c r="J285">
        <v>1</v>
      </c>
      <c r="K285">
        <v>0.86</v>
      </c>
      <c r="L285">
        <v>3</v>
      </c>
      <c r="M285" t="s">
        <v>32</v>
      </c>
      <c r="N285" t="s">
        <v>83</v>
      </c>
      <c r="O285" t="s">
        <v>44</v>
      </c>
      <c r="P285" t="s">
        <v>45</v>
      </c>
      <c r="Q285" t="s">
        <v>39</v>
      </c>
      <c r="R285" t="s">
        <v>61</v>
      </c>
      <c r="S285" t="s">
        <v>33</v>
      </c>
      <c r="T285" t="s">
        <v>54</v>
      </c>
      <c r="U285" t="s">
        <v>47</v>
      </c>
      <c r="V285" t="s">
        <v>48</v>
      </c>
      <c r="W285">
        <v>4.0453060587671201</v>
      </c>
      <c r="X285">
        <v>3.80433185733333</v>
      </c>
      <c r="Y285">
        <v>3.6522806867026998</v>
      </c>
      <c r="Z285">
        <v>3.6194275005101999</v>
      </c>
      <c r="AA285">
        <v>3.47622665282926</v>
      </c>
      <c r="AB285">
        <v>3.4546580544102499</v>
      </c>
      <c r="AC285">
        <v>3.4333096371142799</v>
      </c>
      <c r="AD285">
        <v>3.4309216532790598</v>
      </c>
      <c r="AE285">
        <v>3.41654846294117</v>
      </c>
      <c r="AF285">
        <v>3.3090544113191398</v>
      </c>
    </row>
    <row r="286" spans="1:32" x14ac:dyDescent="0.3">
      <c r="A286">
        <v>276</v>
      </c>
      <c r="B286" t="s">
        <v>31</v>
      </c>
      <c r="C286">
        <v>2016</v>
      </c>
      <c r="D286">
        <v>219</v>
      </c>
      <c r="E286">
        <v>76</v>
      </c>
      <c r="F286">
        <v>0.56164383561643805</v>
      </c>
      <c r="G286">
        <v>0.12</v>
      </c>
      <c r="H286">
        <v>1</v>
      </c>
      <c r="I286">
        <v>0.66</v>
      </c>
      <c r="J286">
        <v>0.54</v>
      </c>
      <c r="K286">
        <v>0.14000000000000001</v>
      </c>
      <c r="L286">
        <v>3</v>
      </c>
      <c r="M286" t="s">
        <v>95</v>
      </c>
      <c r="N286" t="s">
        <v>32</v>
      </c>
      <c r="O286" t="s">
        <v>90</v>
      </c>
      <c r="P286" t="s">
        <v>88</v>
      </c>
      <c r="Q286" t="s">
        <v>93</v>
      </c>
      <c r="R286" t="s">
        <v>77</v>
      </c>
      <c r="S286" t="s">
        <v>54</v>
      </c>
      <c r="T286" t="s">
        <v>41</v>
      </c>
      <c r="U286" t="s">
        <v>45</v>
      </c>
      <c r="V286" t="s">
        <v>48</v>
      </c>
      <c r="W286">
        <v>21.019077299999999</v>
      </c>
      <c r="X286">
        <v>15.981393254</v>
      </c>
      <c r="Y286">
        <v>15.42287445</v>
      </c>
      <c r="Z286">
        <v>15.3678141</v>
      </c>
      <c r="AA286">
        <v>15.02282619</v>
      </c>
      <c r="AB286">
        <v>14.9613965333333</v>
      </c>
      <c r="AC286">
        <v>14.882909795</v>
      </c>
      <c r="AD286">
        <v>14.62336945</v>
      </c>
      <c r="AE286">
        <v>14.4910428428571</v>
      </c>
      <c r="AF286">
        <v>14.4313669</v>
      </c>
    </row>
    <row r="287" spans="1:32" x14ac:dyDescent="0.3">
      <c r="A287">
        <v>277</v>
      </c>
      <c r="B287" t="s">
        <v>31</v>
      </c>
      <c r="C287">
        <v>2016</v>
      </c>
      <c r="D287">
        <v>219</v>
      </c>
      <c r="E287">
        <v>77</v>
      </c>
      <c r="F287">
        <v>0.55251141552511396</v>
      </c>
      <c r="G287">
        <v>0.28000000000000003</v>
      </c>
      <c r="H287">
        <v>6</v>
      </c>
      <c r="I287">
        <v>0.52</v>
      </c>
      <c r="J287">
        <v>0.8</v>
      </c>
      <c r="K287">
        <v>0.04</v>
      </c>
      <c r="L287">
        <v>5</v>
      </c>
      <c r="M287" t="s">
        <v>44</v>
      </c>
      <c r="N287" t="s">
        <v>47</v>
      </c>
      <c r="O287" t="s">
        <v>32</v>
      </c>
      <c r="P287" t="s">
        <v>95</v>
      </c>
      <c r="Q287" t="s">
        <v>106</v>
      </c>
      <c r="R287" t="s">
        <v>46</v>
      </c>
      <c r="S287" t="s">
        <v>90</v>
      </c>
      <c r="T287" t="s">
        <v>41</v>
      </c>
      <c r="U287" t="s">
        <v>53</v>
      </c>
      <c r="V287" t="s">
        <v>36</v>
      </c>
      <c r="W287">
        <v>4.49221295826315</v>
      </c>
      <c r="X287">
        <v>4.2867168764117602</v>
      </c>
      <c r="Y287">
        <v>4.2585042225499903</v>
      </c>
      <c r="Z287">
        <v>3.9338269563636299</v>
      </c>
      <c r="AA287">
        <v>3.7539900262916599</v>
      </c>
      <c r="AB287">
        <v>3.6197199552647001</v>
      </c>
      <c r="AC287">
        <v>3.6133535161612902</v>
      </c>
      <c r="AD287">
        <v>3.6084954888928502</v>
      </c>
      <c r="AE287">
        <v>3.5713739742000001</v>
      </c>
      <c r="AF287">
        <v>3.4413603673124999</v>
      </c>
    </row>
    <row r="288" spans="1:32" x14ac:dyDescent="0.3">
      <c r="A288">
        <v>278</v>
      </c>
      <c r="B288" t="s">
        <v>31</v>
      </c>
      <c r="C288">
        <v>2016</v>
      </c>
      <c r="D288">
        <v>219</v>
      </c>
      <c r="E288">
        <v>78</v>
      </c>
      <c r="F288">
        <v>0.534246575342465</v>
      </c>
      <c r="G288">
        <v>0.04</v>
      </c>
      <c r="H288">
        <v>3</v>
      </c>
      <c r="I288">
        <v>0.6</v>
      </c>
      <c r="J288">
        <v>0.57999999999999996</v>
      </c>
      <c r="K288">
        <v>0.16</v>
      </c>
      <c r="L288">
        <v>8</v>
      </c>
      <c r="M288" t="s">
        <v>32</v>
      </c>
      <c r="N288" t="s">
        <v>93</v>
      </c>
      <c r="O288" t="s">
        <v>44</v>
      </c>
      <c r="P288" t="s">
        <v>45</v>
      </c>
      <c r="Q288" t="s">
        <v>47</v>
      </c>
      <c r="R288" t="s">
        <v>95</v>
      </c>
      <c r="S288" t="s">
        <v>77</v>
      </c>
      <c r="T288" t="s">
        <v>41</v>
      </c>
      <c r="U288" t="s">
        <v>60</v>
      </c>
      <c r="V288" t="s">
        <v>86</v>
      </c>
      <c r="W288">
        <v>14.673475461000001</v>
      </c>
      <c r="X288">
        <v>14.1620302</v>
      </c>
      <c r="Y288">
        <v>13.5008781618181</v>
      </c>
      <c r="Z288">
        <v>12.3278208495238</v>
      </c>
      <c r="AA288">
        <v>12.134323468181799</v>
      </c>
      <c r="AB288">
        <v>12.0556686885714</v>
      </c>
      <c r="AC288">
        <v>11.892651279285699</v>
      </c>
      <c r="AD288">
        <v>11.5315278466666</v>
      </c>
      <c r="AE288">
        <v>11.412247820833301</v>
      </c>
      <c r="AF288">
        <v>11.3256068983333</v>
      </c>
    </row>
    <row r="289" spans="1:32" x14ac:dyDescent="0.3">
      <c r="A289">
        <v>279</v>
      </c>
      <c r="B289" t="s">
        <v>31</v>
      </c>
      <c r="C289">
        <v>2016</v>
      </c>
      <c r="D289">
        <v>219</v>
      </c>
      <c r="E289">
        <v>79</v>
      </c>
      <c r="F289">
        <v>0.52968036529680296</v>
      </c>
      <c r="G289">
        <v>0.54</v>
      </c>
      <c r="H289">
        <v>5</v>
      </c>
      <c r="I289">
        <v>0.92</v>
      </c>
      <c r="J289">
        <v>0.96</v>
      </c>
      <c r="K289">
        <v>0.46</v>
      </c>
      <c r="L289">
        <v>8</v>
      </c>
      <c r="M289" t="s">
        <v>77</v>
      </c>
      <c r="N289" t="s">
        <v>47</v>
      </c>
      <c r="O289" t="s">
        <v>44</v>
      </c>
      <c r="P289" t="s">
        <v>38</v>
      </c>
      <c r="Q289" t="s">
        <v>32</v>
      </c>
      <c r="R289" t="s">
        <v>73</v>
      </c>
      <c r="S289" t="s">
        <v>53</v>
      </c>
      <c r="T289" t="s">
        <v>36</v>
      </c>
      <c r="U289" t="s">
        <v>83</v>
      </c>
      <c r="V289" t="s">
        <v>84</v>
      </c>
      <c r="W289">
        <v>5.1597755063333297</v>
      </c>
      <c r="X289">
        <v>4.5171882196153801</v>
      </c>
      <c r="Y289">
        <v>4.32236558328571</v>
      </c>
      <c r="Z289">
        <v>4.0592578661249998</v>
      </c>
      <c r="AA289">
        <v>4.0432488131999902</v>
      </c>
      <c r="AB289">
        <v>4.0422272202666596</v>
      </c>
      <c r="AC289">
        <v>3.95056048163636</v>
      </c>
      <c r="AD289">
        <v>3.8703227205714201</v>
      </c>
      <c r="AE289">
        <v>3.7262735844999999</v>
      </c>
      <c r="AF289">
        <v>3.6887130090000002</v>
      </c>
    </row>
    <row r="290" spans="1:32" x14ac:dyDescent="0.3">
      <c r="A290">
        <v>280</v>
      </c>
      <c r="B290" t="s">
        <v>31</v>
      </c>
      <c r="C290">
        <v>2016</v>
      </c>
      <c r="D290">
        <v>219</v>
      </c>
      <c r="E290">
        <v>80</v>
      </c>
      <c r="F290">
        <v>0.511415525114155</v>
      </c>
      <c r="G290">
        <v>0.24</v>
      </c>
      <c r="H290">
        <v>7</v>
      </c>
      <c r="I290">
        <v>0.66</v>
      </c>
      <c r="J290">
        <v>0.94</v>
      </c>
      <c r="K290">
        <v>0.36</v>
      </c>
      <c r="L290">
        <v>1</v>
      </c>
      <c r="M290" t="s">
        <v>44</v>
      </c>
      <c r="N290" t="s">
        <v>32</v>
      </c>
      <c r="O290" t="s">
        <v>48</v>
      </c>
      <c r="P290" t="s">
        <v>47</v>
      </c>
      <c r="Q290" t="s">
        <v>85</v>
      </c>
      <c r="R290" t="s">
        <v>55</v>
      </c>
      <c r="S290" t="s">
        <v>41</v>
      </c>
      <c r="T290" t="s">
        <v>101</v>
      </c>
      <c r="U290" t="s">
        <v>37</v>
      </c>
      <c r="V290" t="s">
        <v>39</v>
      </c>
      <c r="W290">
        <v>3.4257424752222199</v>
      </c>
      <c r="X290">
        <v>3.3050537504909001</v>
      </c>
      <c r="Y290">
        <v>3.15700679404</v>
      </c>
      <c r="Z290">
        <v>2.9183067059642802</v>
      </c>
      <c r="AA290">
        <v>2.9074526944999999</v>
      </c>
      <c r="AB290">
        <v>2.7738838409999902</v>
      </c>
      <c r="AC290">
        <v>2.7424132486923001</v>
      </c>
      <c r="AD290">
        <v>2.7119429894090898</v>
      </c>
      <c r="AE290">
        <v>2.6891057042571398</v>
      </c>
      <c r="AF290">
        <v>2.6842024141562502</v>
      </c>
    </row>
    <row r="291" spans="1:32" x14ac:dyDescent="0.3">
      <c r="A291">
        <v>281</v>
      </c>
      <c r="B291" t="s">
        <v>31</v>
      </c>
      <c r="C291">
        <v>2016</v>
      </c>
      <c r="D291">
        <v>219</v>
      </c>
      <c r="E291">
        <v>81</v>
      </c>
      <c r="F291">
        <v>0.54794520547945202</v>
      </c>
      <c r="G291">
        <v>0.32</v>
      </c>
      <c r="H291">
        <v>6</v>
      </c>
      <c r="I291">
        <v>0.94</v>
      </c>
      <c r="J291">
        <v>0.98</v>
      </c>
      <c r="K291">
        <v>0.44</v>
      </c>
      <c r="L291">
        <v>10</v>
      </c>
      <c r="M291" t="s">
        <v>44</v>
      </c>
      <c r="N291" t="s">
        <v>32</v>
      </c>
      <c r="O291" t="s">
        <v>53</v>
      </c>
      <c r="P291" t="s">
        <v>73</v>
      </c>
      <c r="Q291" t="s">
        <v>60</v>
      </c>
      <c r="R291" t="s">
        <v>48</v>
      </c>
      <c r="S291" t="s">
        <v>94</v>
      </c>
      <c r="T291" t="s">
        <v>103</v>
      </c>
      <c r="U291" t="s">
        <v>39</v>
      </c>
      <c r="V291" t="s">
        <v>47</v>
      </c>
      <c r="W291">
        <v>6.2787491515384604</v>
      </c>
      <c r="X291">
        <v>6.10986147731579</v>
      </c>
      <c r="Y291">
        <v>5.3076566855555498</v>
      </c>
      <c r="Z291">
        <v>5.2221320249999996</v>
      </c>
      <c r="AA291">
        <v>5.1687824679999999</v>
      </c>
      <c r="AB291">
        <v>5.0505796391111097</v>
      </c>
      <c r="AC291">
        <v>4.9052377866666603</v>
      </c>
      <c r="AD291">
        <v>4.8148572733333301</v>
      </c>
      <c r="AE291">
        <v>4.8002284363636303</v>
      </c>
      <c r="AF291">
        <v>4.74374891028571</v>
      </c>
    </row>
    <row r="292" spans="1:32" x14ac:dyDescent="0.3">
      <c r="A292">
        <v>282</v>
      </c>
      <c r="B292" t="s">
        <v>31</v>
      </c>
      <c r="C292">
        <v>2016</v>
      </c>
      <c r="D292">
        <v>219</v>
      </c>
      <c r="E292">
        <v>82</v>
      </c>
      <c r="F292">
        <v>0.53881278538812705</v>
      </c>
      <c r="G292">
        <v>0.06</v>
      </c>
      <c r="H292">
        <v>6</v>
      </c>
      <c r="I292">
        <v>0.78</v>
      </c>
      <c r="J292">
        <v>0.82</v>
      </c>
      <c r="K292">
        <v>0.04</v>
      </c>
      <c r="L292">
        <v>8</v>
      </c>
      <c r="M292" t="s">
        <v>32</v>
      </c>
      <c r="N292" t="s">
        <v>47</v>
      </c>
      <c r="O292" t="s">
        <v>48</v>
      </c>
      <c r="P292" t="s">
        <v>41</v>
      </c>
      <c r="Q292" t="s">
        <v>45</v>
      </c>
      <c r="R292" t="s">
        <v>44</v>
      </c>
      <c r="S292" t="s">
        <v>73</v>
      </c>
      <c r="T292" t="s">
        <v>42</v>
      </c>
      <c r="U292" t="s">
        <v>110</v>
      </c>
      <c r="V292" t="s">
        <v>69</v>
      </c>
      <c r="W292">
        <v>8.6918388554716994</v>
      </c>
      <c r="X292">
        <v>7.1204340338461503</v>
      </c>
      <c r="Y292">
        <v>7.1088139827777699</v>
      </c>
      <c r="Z292">
        <v>6.5247973258333296</v>
      </c>
      <c r="AA292">
        <v>6.4680811047368403</v>
      </c>
      <c r="AB292">
        <v>6.4049720596142796</v>
      </c>
      <c r="AC292">
        <v>6.3524043561290302</v>
      </c>
      <c r="AD292">
        <v>6.2550480276</v>
      </c>
      <c r="AE292">
        <v>6.11671796160869</v>
      </c>
      <c r="AF292">
        <v>5.9795610349999899</v>
      </c>
    </row>
    <row r="293" spans="1:32" x14ac:dyDescent="0.3">
      <c r="A293">
        <v>283</v>
      </c>
      <c r="B293" t="s">
        <v>31</v>
      </c>
      <c r="C293">
        <v>2016</v>
      </c>
      <c r="D293">
        <v>219</v>
      </c>
      <c r="E293">
        <v>83</v>
      </c>
      <c r="F293">
        <v>0.55251141552511396</v>
      </c>
      <c r="G293">
        <v>0.26</v>
      </c>
      <c r="H293">
        <v>3</v>
      </c>
      <c r="I293">
        <v>0.78</v>
      </c>
      <c r="J293">
        <v>0.78</v>
      </c>
      <c r="K293">
        <v>0.26</v>
      </c>
      <c r="L293">
        <v>2</v>
      </c>
      <c r="M293" t="s">
        <v>32</v>
      </c>
      <c r="N293" t="s">
        <v>76</v>
      </c>
      <c r="O293" t="s">
        <v>45</v>
      </c>
      <c r="P293" t="s">
        <v>38</v>
      </c>
      <c r="Q293" t="s">
        <v>44</v>
      </c>
      <c r="R293" t="s">
        <v>69</v>
      </c>
      <c r="S293" t="s">
        <v>41</v>
      </c>
      <c r="T293" t="s">
        <v>48</v>
      </c>
      <c r="U293" t="s">
        <v>97</v>
      </c>
      <c r="V293" t="s">
        <v>56</v>
      </c>
      <c r="W293">
        <v>9.2361846326153803</v>
      </c>
      <c r="X293">
        <v>8.8256688066666609</v>
      </c>
      <c r="Y293">
        <v>8.6426831091666596</v>
      </c>
      <c r="Z293">
        <v>7.886014447</v>
      </c>
      <c r="AA293">
        <v>7.8378789936363598</v>
      </c>
      <c r="AB293">
        <v>7.7546368586666601</v>
      </c>
      <c r="AC293">
        <v>7.6119711824999898</v>
      </c>
      <c r="AD293">
        <v>6.9934404128333298</v>
      </c>
      <c r="AE293">
        <v>6.9282585745454499</v>
      </c>
      <c r="AF293">
        <v>6.8192696550000003</v>
      </c>
    </row>
    <row r="294" spans="1:32" x14ac:dyDescent="0.3">
      <c r="A294">
        <v>284</v>
      </c>
      <c r="B294" t="s">
        <v>31</v>
      </c>
      <c r="C294">
        <v>2016</v>
      </c>
      <c r="D294">
        <v>219</v>
      </c>
      <c r="E294">
        <v>84</v>
      </c>
      <c r="F294">
        <v>0.488584474885844</v>
      </c>
      <c r="G294">
        <v>0.06</v>
      </c>
      <c r="H294">
        <v>7</v>
      </c>
      <c r="I294">
        <v>0.32</v>
      </c>
      <c r="J294">
        <v>0.88</v>
      </c>
      <c r="K294">
        <v>0.48</v>
      </c>
      <c r="L294">
        <v>5</v>
      </c>
      <c r="M294" t="s">
        <v>32</v>
      </c>
      <c r="N294" t="s">
        <v>106</v>
      </c>
      <c r="O294" t="s">
        <v>41</v>
      </c>
      <c r="P294" t="s">
        <v>47</v>
      </c>
      <c r="Q294" t="s">
        <v>48</v>
      </c>
      <c r="R294" t="s">
        <v>77</v>
      </c>
      <c r="S294" t="s">
        <v>54</v>
      </c>
      <c r="T294" t="s">
        <v>45</v>
      </c>
      <c r="U294" t="s">
        <v>57</v>
      </c>
      <c r="V294" t="s">
        <v>85</v>
      </c>
      <c r="W294">
        <v>6.3002223008333296</v>
      </c>
      <c r="X294">
        <v>5.5880580971372504</v>
      </c>
      <c r="Y294">
        <v>5.5442104897735804</v>
      </c>
      <c r="Z294">
        <v>5.31060067797402</v>
      </c>
      <c r="AA294">
        <v>5.1673207502499903</v>
      </c>
      <c r="AB294">
        <v>5.1643293692982404</v>
      </c>
      <c r="AC294">
        <v>5.0179064220000003</v>
      </c>
      <c r="AD294">
        <v>4.9769029201551698</v>
      </c>
      <c r="AE294">
        <v>4.9768756099032201</v>
      </c>
      <c r="AF294">
        <v>4.7646447780857102</v>
      </c>
    </row>
    <row r="295" spans="1:32" x14ac:dyDescent="0.3">
      <c r="A295">
        <v>285</v>
      </c>
      <c r="B295" t="s">
        <v>31</v>
      </c>
      <c r="C295">
        <v>2016</v>
      </c>
      <c r="D295">
        <v>219</v>
      </c>
      <c r="E295">
        <v>85</v>
      </c>
      <c r="F295">
        <v>0.50228310502283102</v>
      </c>
      <c r="G295">
        <v>0.28000000000000003</v>
      </c>
      <c r="H295">
        <v>5</v>
      </c>
      <c r="I295">
        <v>1</v>
      </c>
      <c r="J295">
        <v>0.66</v>
      </c>
      <c r="K295">
        <v>0.64</v>
      </c>
      <c r="L295">
        <v>0</v>
      </c>
      <c r="M295" t="s">
        <v>84</v>
      </c>
      <c r="N295" t="s">
        <v>44</v>
      </c>
      <c r="O295" t="s">
        <v>32</v>
      </c>
      <c r="P295" t="s">
        <v>47</v>
      </c>
      <c r="Q295" t="s">
        <v>41</v>
      </c>
      <c r="R295" t="s">
        <v>85</v>
      </c>
      <c r="S295" t="s">
        <v>54</v>
      </c>
      <c r="T295" t="s">
        <v>35</v>
      </c>
      <c r="U295" t="s">
        <v>43</v>
      </c>
      <c r="V295" t="s">
        <v>69</v>
      </c>
      <c r="W295">
        <v>4.5753209951199896</v>
      </c>
      <c r="X295">
        <v>4.3126271115357104</v>
      </c>
      <c r="Y295">
        <v>4.1479804440303001</v>
      </c>
      <c r="Z295">
        <v>3.9893605336666602</v>
      </c>
      <c r="AA295">
        <v>3.7810071894545398</v>
      </c>
      <c r="AB295">
        <v>3.7725490479500001</v>
      </c>
      <c r="AC295">
        <v>3.73503095711111</v>
      </c>
      <c r="AD295">
        <v>3.6829007514193499</v>
      </c>
      <c r="AE295">
        <v>3.678577845</v>
      </c>
      <c r="AF295">
        <v>3.6752671640769199</v>
      </c>
    </row>
    <row r="296" spans="1:32" x14ac:dyDescent="0.3">
      <c r="A296">
        <v>286</v>
      </c>
      <c r="B296" t="s">
        <v>31</v>
      </c>
      <c r="C296">
        <v>2016</v>
      </c>
      <c r="D296">
        <v>219</v>
      </c>
      <c r="E296">
        <v>86</v>
      </c>
      <c r="F296">
        <v>0.52054794520547898</v>
      </c>
      <c r="G296">
        <v>0.04</v>
      </c>
      <c r="H296">
        <v>7</v>
      </c>
      <c r="I296">
        <v>0.36</v>
      </c>
      <c r="J296">
        <v>0.82</v>
      </c>
      <c r="K296">
        <v>0.57999999999999996</v>
      </c>
      <c r="L296">
        <v>9</v>
      </c>
      <c r="M296" t="s">
        <v>32</v>
      </c>
      <c r="N296" t="s">
        <v>47</v>
      </c>
      <c r="O296" t="s">
        <v>48</v>
      </c>
      <c r="P296" t="s">
        <v>58</v>
      </c>
      <c r="Q296" t="s">
        <v>44</v>
      </c>
      <c r="R296" t="s">
        <v>77</v>
      </c>
      <c r="S296" t="s">
        <v>45</v>
      </c>
      <c r="T296" t="s">
        <v>41</v>
      </c>
      <c r="U296" t="s">
        <v>54</v>
      </c>
      <c r="V296" t="s">
        <v>71</v>
      </c>
      <c r="W296">
        <v>9.1991098463636298</v>
      </c>
      <c r="X296">
        <v>8.2869656762962904</v>
      </c>
      <c r="Y296">
        <v>7.7324957472499998</v>
      </c>
      <c r="Z296">
        <v>7.6668192614285697</v>
      </c>
      <c r="AA296">
        <v>7.4472410055263101</v>
      </c>
      <c r="AB296">
        <v>7.2998513721951204</v>
      </c>
      <c r="AC296">
        <v>7.2823272599999997</v>
      </c>
      <c r="AD296">
        <v>7.2694295884615396</v>
      </c>
      <c r="AE296">
        <v>6.8385464696874898</v>
      </c>
      <c r="AF296">
        <v>6.8238749196774204</v>
      </c>
    </row>
    <row r="297" spans="1:32" x14ac:dyDescent="0.3">
      <c r="A297">
        <v>287</v>
      </c>
      <c r="B297" t="s">
        <v>31</v>
      </c>
      <c r="C297">
        <v>2016</v>
      </c>
      <c r="D297">
        <v>219</v>
      </c>
      <c r="E297">
        <v>87</v>
      </c>
      <c r="F297">
        <v>0.53881278538812705</v>
      </c>
      <c r="G297">
        <v>0.12</v>
      </c>
      <c r="H297">
        <v>1</v>
      </c>
      <c r="I297">
        <v>0.5</v>
      </c>
      <c r="J297">
        <v>0.34</v>
      </c>
      <c r="K297">
        <v>0.96</v>
      </c>
      <c r="L297">
        <v>6</v>
      </c>
      <c r="M297" t="s">
        <v>91</v>
      </c>
      <c r="N297" t="s">
        <v>90</v>
      </c>
      <c r="O297" t="s">
        <v>86</v>
      </c>
      <c r="P297" t="s">
        <v>106</v>
      </c>
      <c r="Q297" t="s">
        <v>40</v>
      </c>
      <c r="R297" t="s">
        <v>77</v>
      </c>
      <c r="S297" t="s">
        <v>74</v>
      </c>
      <c r="T297" t="s">
        <v>38</v>
      </c>
      <c r="U297" t="s">
        <v>81</v>
      </c>
      <c r="V297" t="s">
        <v>33</v>
      </c>
      <c r="W297">
        <v>22.027187300000001</v>
      </c>
      <c r="X297">
        <v>21.422841999999999</v>
      </c>
      <c r="Y297">
        <v>18.625242199999999</v>
      </c>
      <c r="Z297">
        <v>16.4715214</v>
      </c>
      <c r="AA297">
        <v>15.653475749999901</v>
      </c>
      <c r="AB297">
        <v>15.27455045</v>
      </c>
      <c r="AC297">
        <v>14.9661906666666</v>
      </c>
      <c r="AD297">
        <v>14.6345631333333</v>
      </c>
      <c r="AE297">
        <v>14.4865961</v>
      </c>
      <c r="AF297">
        <v>14.2623053</v>
      </c>
    </row>
    <row r="298" spans="1:32" x14ac:dyDescent="0.3">
      <c r="A298">
        <v>288</v>
      </c>
      <c r="B298" t="s">
        <v>31</v>
      </c>
      <c r="C298">
        <v>2016</v>
      </c>
      <c r="D298">
        <v>219</v>
      </c>
      <c r="E298">
        <v>88</v>
      </c>
      <c r="F298">
        <v>0.58447488584474805</v>
      </c>
      <c r="G298">
        <v>0.1</v>
      </c>
      <c r="H298">
        <v>1</v>
      </c>
      <c r="I298">
        <v>0.3</v>
      </c>
      <c r="J298">
        <v>0.5</v>
      </c>
      <c r="K298">
        <v>0.76</v>
      </c>
      <c r="L298">
        <v>7</v>
      </c>
      <c r="M298" t="s">
        <v>93</v>
      </c>
      <c r="N298" t="s">
        <v>73</v>
      </c>
      <c r="O298" t="s">
        <v>48</v>
      </c>
      <c r="P298" t="s">
        <v>32</v>
      </c>
      <c r="Q298" t="s">
        <v>40</v>
      </c>
      <c r="R298" t="s">
        <v>54</v>
      </c>
      <c r="S298" t="s">
        <v>92</v>
      </c>
      <c r="T298" t="s">
        <v>45</v>
      </c>
      <c r="U298" t="s">
        <v>43</v>
      </c>
      <c r="V298" t="s">
        <v>47</v>
      </c>
      <c r="W298">
        <v>20.132085799999999</v>
      </c>
      <c r="X298">
        <v>19.146537800000001</v>
      </c>
      <c r="Y298">
        <v>16.105448766666601</v>
      </c>
      <c r="Z298">
        <v>15.1381902685714</v>
      </c>
      <c r="AA298">
        <v>14.494355199999999</v>
      </c>
      <c r="AB298">
        <v>14.105918566666601</v>
      </c>
      <c r="AC298">
        <v>13.877397500000001</v>
      </c>
      <c r="AD298">
        <v>13.44188948</v>
      </c>
      <c r="AE298">
        <v>13.228781467499999</v>
      </c>
      <c r="AF298">
        <v>12.927207445714201</v>
      </c>
    </row>
    <row r="299" spans="1:32" x14ac:dyDescent="0.3">
      <c r="A299">
        <v>289</v>
      </c>
      <c r="B299" t="s">
        <v>31</v>
      </c>
      <c r="C299">
        <v>2016</v>
      </c>
      <c r="D299">
        <v>219</v>
      </c>
      <c r="E299">
        <v>89</v>
      </c>
      <c r="F299">
        <v>0.54794520547945202</v>
      </c>
      <c r="G299">
        <v>0.16</v>
      </c>
      <c r="H299">
        <v>1</v>
      </c>
      <c r="I299">
        <v>0.56000000000000005</v>
      </c>
      <c r="J299">
        <v>0.56000000000000005</v>
      </c>
      <c r="K299">
        <v>0.98</v>
      </c>
      <c r="L299">
        <v>9</v>
      </c>
      <c r="M299" t="s">
        <v>32</v>
      </c>
      <c r="N299" t="s">
        <v>39</v>
      </c>
      <c r="O299" t="s">
        <v>95</v>
      </c>
      <c r="P299" t="s">
        <v>79</v>
      </c>
      <c r="Q299" t="s">
        <v>43</v>
      </c>
      <c r="R299" t="s">
        <v>98</v>
      </c>
      <c r="S299" t="s">
        <v>48</v>
      </c>
      <c r="T299" t="s">
        <v>36</v>
      </c>
      <c r="U299" t="s">
        <v>47</v>
      </c>
      <c r="V299" t="s">
        <v>45</v>
      </c>
      <c r="W299">
        <v>18.872036966666599</v>
      </c>
      <c r="X299">
        <v>17.327182799999999</v>
      </c>
      <c r="Y299">
        <v>16.070255270000001</v>
      </c>
      <c r="Z299">
        <v>15.9045782</v>
      </c>
      <c r="AA299">
        <v>15.6081524</v>
      </c>
      <c r="AB299">
        <v>15.475119599999999</v>
      </c>
      <c r="AC299">
        <v>15.3860349499999</v>
      </c>
      <c r="AD299">
        <v>15.27685235</v>
      </c>
      <c r="AE299">
        <v>15.12034414</v>
      </c>
      <c r="AF299">
        <v>14.7340718833333</v>
      </c>
    </row>
    <row r="300" spans="1:32" x14ac:dyDescent="0.3">
      <c r="A300">
        <v>290</v>
      </c>
      <c r="B300" t="s">
        <v>31</v>
      </c>
      <c r="C300">
        <v>2016</v>
      </c>
      <c r="D300">
        <v>219</v>
      </c>
      <c r="E300">
        <v>90</v>
      </c>
      <c r="F300">
        <v>0.53881278538812705</v>
      </c>
      <c r="G300">
        <v>0.06</v>
      </c>
      <c r="H300">
        <v>3</v>
      </c>
      <c r="I300">
        <v>0.12</v>
      </c>
      <c r="J300">
        <v>0.86</v>
      </c>
      <c r="K300">
        <v>0.68</v>
      </c>
      <c r="L300">
        <v>5</v>
      </c>
      <c r="M300" t="s">
        <v>32</v>
      </c>
      <c r="N300" t="s">
        <v>54</v>
      </c>
      <c r="O300" t="s">
        <v>47</v>
      </c>
      <c r="P300" t="s">
        <v>45</v>
      </c>
      <c r="Q300" t="s">
        <v>106</v>
      </c>
      <c r="R300" t="s">
        <v>77</v>
      </c>
      <c r="S300" t="s">
        <v>41</v>
      </c>
      <c r="T300" t="s">
        <v>48</v>
      </c>
      <c r="U300" t="s">
        <v>43</v>
      </c>
      <c r="V300" t="s">
        <v>108</v>
      </c>
      <c r="W300">
        <v>12.894103994</v>
      </c>
      <c r="X300">
        <v>11.725841769999899</v>
      </c>
      <c r="Y300">
        <v>10.7085407119047</v>
      </c>
      <c r="Z300">
        <v>10.3620087382352</v>
      </c>
      <c r="AA300">
        <v>10.205356258571401</v>
      </c>
      <c r="AB300">
        <v>9.2791877908333298</v>
      </c>
      <c r="AC300">
        <v>9.2633333957142803</v>
      </c>
      <c r="AD300">
        <v>9.1354183839999994</v>
      </c>
      <c r="AE300">
        <v>8.9227498245454502</v>
      </c>
      <c r="AF300">
        <v>8.7651758199999996</v>
      </c>
    </row>
    <row r="301" spans="1:32" x14ac:dyDescent="0.3">
      <c r="A301">
        <v>291</v>
      </c>
      <c r="B301" t="s">
        <v>31</v>
      </c>
      <c r="C301">
        <v>2016</v>
      </c>
      <c r="D301">
        <v>219</v>
      </c>
      <c r="E301">
        <v>91</v>
      </c>
      <c r="F301">
        <v>0.50228310502283102</v>
      </c>
      <c r="G301">
        <v>0.46</v>
      </c>
      <c r="H301">
        <v>2</v>
      </c>
      <c r="I301">
        <v>0.44</v>
      </c>
      <c r="J301">
        <v>1</v>
      </c>
      <c r="K301">
        <v>0.52</v>
      </c>
      <c r="L301">
        <v>4</v>
      </c>
      <c r="M301" t="s">
        <v>32</v>
      </c>
      <c r="N301" t="s">
        <v>47</v>
      </c>
      <c r="O301" t="s">
        <v>77</v>
      </c>
      <c r="P301" t="s">
        <v>44</v>
      </c>
      <c r="Q301" t="s">
        <v>54</v>
      </c>
      <c r="R301" t="s">
        <v>45</v>
      </c>
      <c r="S301" t="s">
        <v>68</v>
      </c>
      <c r="T301" t="s">
        <v>99</v>
      </c>
      <c r="U301" t="s">
        <v>75</v>
      </c>
      <c r="V301" t="s">
        <v>43</v>
      </c>
      <c r="W301">
        <v>12.999738604999999</v>
      </c>
      <c r="X301">
        <v>10.814611603333301</v>
      </c>
      <c r="Y301">
        <v>10.242912895</v>
      </c>
      <c r="Z301">
        <v>10.230290304</v>
      </c>
      <c r="AA301">
        <v>9.2619786350000002</v>
      </c>
      <c r="AB301">
        <v>9.2617197057142793</v>
      </c>
      <c r="AC301">
        <v>8.9958603299999993</v>
      </c>
      <c r="AD301">
        <v>8.3895044300000006</v>
      </c>
      <c r="AE301">
        <v>7.9771191999999997</v>
      </c>
      <c r="AF301">
        <v>7.6517953733333304</v>
      </c>
    </row>
    <row r="302" spans="1:32" x14ac:dyDescent="0.3">
      <c r="A302">
        <v>292</v>
      </c>
      <c r="B302" t="s">
        <v>31</v>
      </c>
      <c r="C302">
        <v>2016</v>
      </c>
      <c r="D302">
        <v>219</v>
      </c>
      <c r="E302">
        <v>92</v>
      </c>
      <c r="F302">
        <v>0.51598173515981705</v>
      </c>
      <c r="G302">
        <v>0.76</v>
      </c>
      <c r="H302">
        <v>4</v>
      </c>
      <c r="I302">
        <v>0.36</v>
      </c>
      <c r="J302">
        <v>1</v>
      </c>
      <c r="K302">
        <v>0.92</v>
      </c>
      <c r="L302">
        <v>10</v>
      </c>
      <c r="M302" t="s">
        <v>75</v>
      </c>
      <c r="N302" t="s">
        <v>36</v>
      </c>
      <c r="O302" t="s">
        <v>64</v>
      </c>
      <c r="P302" t="s">
        <v>44</v>
      </c>
      <c r="Q302" t="s">
        <v>69</v>
      </c>
      <c r="R302" t="s">
        <v>111</v>
      </c>
      <c r="S302" t="s">
        <v>82</v>
      </c>
      <c r="T302" t="s">
        <v>50</v>
      </c>
      <c r="U302" t="s">
        <v>32</v>
      </c>
      <c r="V302" t="s">
        <v>60</v>
      </c>
      <c r="W302">
        <v>6.3718731757142804</v>
      </c>
      <c r="X302">
        <v>6.0389723544000002</v>
      </c>
      <c r="Y302">
        <v>4.9946905476470604</v>
      </c>
      <c r="Z302">
        <v>4.9855332712727201</v>
      </c>
      <c r="AA302">
        <v>4.8663462559090904</v>
      </c>
      <c r="AB302">
        <v>4.7841786936922999</v>
      </c>
      <c r="AC302">
        <v>4.7729049646666599</v>
      </c>
      <c r="AD302">
        <v>4.6794613707272701</v>
      </c>
      <c r="AE302">
        <v>4.5135752443333299</v>
      </c>
      <c r="AF302">
        <v>4.4790523504117603</v>
      </c>
    </row>
    <row r="303" spans="1:32" x14ac:dyDescent="0.3">
      <c r="A303">
        <v>293</v>
      </c>
      <c r="B303" t="s">
        <v>31</v>
      </c>
      <c r="C303">
        <v>2016</v>
      </c>
      <c r="D303">
        <v>219</v>
      </c>
      <c r="E303">
        <v>93</v>
      </c>
      <c r="F303">
        <v>0.53881278538812705</v>
      </c>
      <c r="G303">
        <v>0.28000000000000003</v>
      </c>
      <c r="H303">
        <v>2</v>
      </c>
      <c r="I303">
        <v>0.06</v>
      </c>
      <c r="J303">
        <v>0.8</v>
      </c>
      <c r="K303">
        <v>0.24</v>
      </c>
      <c r="L303">
        <v>8</v>
      </c>
      <c r="M303" t="s">
        <v>41</v>
      </c>
      <c r="N303" t="s">
        <v>48</v>
      </c>
      <c r="O303" t="s">
        <v>45</v>
      </c>
      <c r="P303" t="s">
        <v>106</v>
      </c>
      <c r="Q303" t="s">
        <v>98</v>
      </c>
      <c r="R303" t="s">
        <v>60</v>
      </c>
      <c r="S303" t="s">
        <v>77</v>
      </c>
      <c r="T303" t="s">
        <v>74</v>
      </c>
      <c r="U303" t="s">
        <v>49</v>
      </c>
      <c r="V303" t="s">
        <v>78</v>
      </c>
      <c r="W303">
        <v>8.2516634128571393</v>
      </c>
      <c r="X303">
        <v>7.2295440470000001</v>
      </c>
      <c r="Y303">
        <v>7.15978115916666</v>
      </c>
      <c r="Z303">
        <v>6.6324297650000004</v>
      </c>
      <c r="AA303">
        <v>6.3962001800000001</v>
      </c>
      <c r="AB303">
        <v>6.2118081619999996</v>
      </c>
      <c r="AC303">
        <v>6.2087691519999897</v>
      </c>
      <c r="AD303">
        <v>6.1621049183333296</v>
      </c>
      <c r="AE303">
        <v>5.9522810799999997</v>
      </c>
      <c r="AF303">
        <v>5.9499427285714201</v>
      </c>
    </row>
    <row r="304" spans="1:32" x14ac:dyDescent="0.3">
      <c r="A304">
        <v>294</v>
      </c>
      <c r="B304" t="s">
        <v>31</v>
      </c>
      <c r="C304">
        <v>2016</v>
      </c>
      <c r="D304">
        <v>219</v>
      </c>
      <c r="E304">
        <v>94</v>
      </c>
      <c r="F304">
        <v>0.58904109589041098</v>
      </c>
      <c r="G304">
        <v>0.72</v>
      </c>
      <c r="H304">
        <v>1</v>
      </c>
      <c r="I304">
        <v>0.16</v>
      </c>
      <c r="J304">
        <v>0.46</v>
      </c>
      <c r="K304">
        <v>0.2</v>
      </c>
      <c r="L304">
        <v>8</v>
      </c>
      <c r="M304" t="s">
        <v>32</v>
      </c>
      <c r="N304" t="s">
        <v>45</v>
      </c>
      <c r="O304" t="s">
        <v>54</v>
      </c>
      <c r="P304" t="s">
        <v>71</v>
      </c>
      <c r="Q304" t="s">
        <v>74</v>
      </c>
      <c r="R304" t="s">
        <v>112</v>
      </c>
      <c r="S304" t="s">
        <v>35</v>
      </c>
      <c r="T304" t="s">
        <v>44</v>
      </c>
      <c r="U304" t="s">
        <v>40</v>
      </c>
      <c r="V304" t="s">
        <v>93</v>
      </c>
      <c r="W304">
        <v>16.554585166666602</v>
      </c>
      <c r="X304">
        <v>16.0005436</v>
      </c>
      <c r="Y304">
        <v>15.4770269</v>
      </c>
      <c r="Z304">
        <v>14.154717675000001</v>
      </c>
      <c r="AA304">
        <v>13.707445849999999</v>
      </c>
      <c r="AB304">
        <v>13.577448800000001</v>
      </c>
      <c r="AC304">
        <v>13.39203356</v>
      </c>
      <c r="AD304">
        <v>13.3504406666666</v>
      </c>
      <c r="AE304">
        <v>12.852787312</v>
      </c>
      <c r="AF304">
        <v>12.848951349999901</v>
      </c>
    </row>
    <row r="305" spans="1:32" x14ac:dyDescent="0.3">
      <c r="A305">
        <v>295</v>
      </c>
      <c r="B305" t="s">
        <v>31</v>
      </c>
      <c r="C305">
        <v>2016</v>
      </c>
      <c r="D305">
        <v>219</v>
      </c>
      <c r="E305">
        <v>95</v>
      </c>
      <c r="F305">
        <v>0.50684931506849296</v>
      </c>
      <c r="G305">
        <v>0.1</v>
      </c>
      <c r="H305">
        <v>3</v>
      </c>
      <c r="I305">
        <v>0.38</v>
      </c>
      <c r="J305">
        <v>1</v>
      </c>
      <c r="K305">
        <v>0.18</v>
      </c>
      <c r="L305">
        <v>6</v>
      </c>
      <c r="M305" t="s">
        <v>32</v>
      </c>
      <c r="N305" t="s">
        <v>91</v>
      </c>
      <c r="O305" t="s">
        <v>44</v>
      </c>
      <c r="P305" t="s">
        <v>47</v>
      </c>
      <c r="Q305" t="s">
        <v>106</v>
      </c>
      <c r="R305" t="s">
        <v>45</v>
      </c>
      <c r="S305" t="s">
        <v>36</v>
      </c>
      <c r="T305" t="s">
        <v>39</v>
      </c>
      <c r="U305" t="s">
        <v>43</v>
      </c>
      <c r="V305" t="s">
        <v>41</v>
      </c>
      <c r="W305">
        <v>10.2571897403846</v>
      </c>
      <c r="X305">
        <v>8.5414109099999997</v>
      </c>
      <c r="Y305">
        <v>8.3655580068421003</v>
      </c>
      <c r="Z305">
        <v>8.1207151461111096</v>
      </c>
      <c r="AA305">
        <v>7.8695809069999996</v>
      </c>
      <c r="AB305">
        <v>7.6149896696666604</v>
      </c>
      <c r="AC305">
        <v>7.2225549778571398</v>
      </c>
      <c r="AD305">
        <v>7.0464576799999996</v>
      </c>
      <c r="AE305">
        <v>6.9110833433333303</v>
      </c>
      <c r="AF305">
        <v>6.8033412249999996</v>
      </c>
    </row>
    <row r="306" spans="1:32" x14ac:dyDescent="0.3">
      <c r="A306">
        <v>296</v>
      </c>
      <c r="B306" t="s">
        <v>31</v>
      </c>
      <c r="C306">
        <v>2016</v>
      </c>
      <c r="D306">
        <v>219</v>
      </c>
      <c r="E306">
        <v>96</v>
      </c>
      <c r="F306">
        <v>0.54794520547945202</v>
      </c>
      <c r="G306">
        <v>0.3</v>
      </c>
      <c r="H306">
        <v>2</v>
      </c>
      <c r="I306">
        <v>0.52</v>
      </c>
      <c r="J306">
        <v>0.68</v>
      </c>
      <c r="K306">
        <v>0.4</v>
      </c>
      <c r="L306">
        <v>10</v>
      </c>
      <c r="M306" t="s">
        <v>47</v>
      </c>
      <c r="N306" t="s">
        <v>44</v>
      </c>
      <c r="O306" t="s">
        <v>77</v>
      </c>
      <c r="P306" t="s">
        <v>110</v>
      </c>
      <c r="Q306" t="s">
        <v>105</v>
      </c>
      <c r="R306" t="s">
        <v>64</v>
      </c>
      <c r="S306" t="s">
        <v>41</v>
      </c>
      <c r="T306" t="s">
        <v>48</v>
      </c>
      <c r="U306" t="s">
        <v>32</v>
      </c>
      <c r="V306" t="s">
        <v>71</v>
      </c>
      <c r="W306">
        <v>11.78705581</v>
      </c>
      <c r="X306">
        <v>9.1685584812499901</v>
      </c>
      <c r="Y306">
        <v>8.1558894855555497</v>
      </c>
      <c r="Z306">
        <v>7.9973277999999999</v>
      </c>
      <c r="AA306">
        <v>7.8461958983333302</v>
      </c>
      <c r="AB306">
        <v>7.7604568799999996</v>
      </c>
      <c r="AC306">
        <v>7.6586782723076903</v>
      </c>
      <c r="AD306">
        <v>7.6527667533333297</v>
      </c>
      <c r="AE306">
        <v>7.6426882358333303</v>
      </c>
      <c r="AF306">
        <v>7.6100288024999996</v>
      </c>
    </row>
    <row r="307" spans="1:32" x14ac:dyDescent="0.3">
      <c r="A307">
        <v>297</v>
      </c>
      <c r="B307" t="s">
        <v>31</v>
      </c>
      <c r="C307">
        <v>2016</v>
      </c>
      <c r="D307">
        <v>219</v>
      </c>
      <c r="E307">
        <v>97</v>
      </c>
      <c r="F307">
        <v>0.54337899543378998</v>
      </c>
      <c r="G307">
        <v>0.1</v>
      </c>
      <c r="H307">
        <v>2</v>
      </c>
      <c r="I307">
        <v>0.68</v>
      </c>
      <c r="J307">
        <v>0.84</v>
      </c>
      <c r="K307">
        <v>0.48</v>
      </c>
      <c r="L307">
        <v>6</v>
      </c>
      <c r="M307" t="s">
        <v>32</v>
      </c>
      <c r="N307" t="s">
        <v>48</v>
      </c>
      <c r="O307" t="s">
        <v>77</v>
      </c>
      <c r="P307" t="s">
        <v>79</v>
      </c>
      <c r="Q307" t="s">
        <v>41</v>
      </c>
      <c r="R307" t="s">
        <v>82</v>
      </c>
      <c r="S307" t="s">
        <v>47</v>
      </c>
      <c r="T307" t="s">
        <v>60</v>
      </c>
      <c r="U307" t="s">
        <v>45</v>
      </c>
      <c r="V307" t="s">
        <v>43</v>
      </c>
      <c r="W307">
        <v>16.092565365454501</v>
      </c>
      <c r="X307">
        <v>15.572903081666601</v>
      </c>
      <c r="Y307">
        <v>15.07803552</v>
      </c>
      <c r="Z307">
        <v>14.005457894999999</v>
      </c>
      <c r="AA307">
        <v>12.128503981250001</v>
      </c>
      <c r="AB307">
        <v>12.0629630025</v>
      </c>
      <c r="AC307">
        <v>12.0237792328571</v>
      </c>
      <c r="AD307">
        <v>11.988448521999899</v>
      </c>
      <c r="AE307">
        <v>11.982657156666599</v>
      </c>
      <c r="AF307">
        <v>11.9773921025</v>
      </c>
    </row>
    <row r="308" spans="1:32" x14ac:dyDescent="0.3">
      <c r="A308">
        <v>298</v>
      </c>
      <c r="B308" t="s">
        <v>31</v>
      </c>
      <c r="C308">
        <v>2016</v>
      </c>
      <c r="D308">
        <v>219</v>
      </c>
      <c r="E308">
        <v>98</v>
      </c>
      <c r="F308">
        <v>0.54794520547945202</v>
      </c>
      <c r="G308">
        <v>0.06</v>
      </c>
      <c r="H308">
        <v>4</v>
      </c>
      <c r="I308">
        <v>0.84</v>
      </c>
      <c r="J308">
        <v>0.3</v>
      </c>
      <c r="K308">
        <v>0.36</v>
      </c>
      <c r="L308">
        <v>1</v>
      </c>
      <c r="M308" t="s">
        <v>44</v>
      </c>
      <c r="N308" t="s">
        <v>32</v>
      </c>
      <c r="O308" t="s">
        <v>41</v>
      </c>
      <c r="P308" t="s">
        <v>52</v>
      </c>
      <c r="Q308" t="s">
        <v>74</v>
      </c>
      <c r="R308" t="s">
        <v>81</v>
      </c>
      <c r="S308" t="s">
        <v>53</v>
      </c>
      <c r="T308" t="s">
        <v>71</v>
      </c>
      <c r="U308" t="s">
        <v>111</v>
      </c>
      <c r="V308" t="s">
        <v>72</v>
      </c>
      <c r="W308">
        <v>8.3634143182352894</v>
      </c>
      <c r="X308">
        <v>8.1651336528571399</v>
      </c>
      <c r="Y308">
        <v>8.1467834996153794</v>
      </c>
      <c r="Z308">
        <v>8.0493924662499996</v>
      </c>
      <c r="AA308">
        <v>7.9627520914814802</v>
      </c>
      <c r="AB308">
        <v>7.9365130534999997</v>
      </c>
      <c r="AC308">
        <v>7.90718547230769</v>
      </c>
      <c r="AD308">
        <v>7.6277882933333299</v>
      </c>
      <c r="AE308">
        <v>7.5883031408620596</v>
      </c>
      <c r="AF308">
        <v>7.2494500959090802</v>
      </c>
    </row>
    <row r="309" spans="1:32" x14ac:dyDescent="0.3">
      <c r="A309">
        <v>299</v>
      </c>
      <c r="B309" t="s">
        <v>31</v>
      </c>
      <c r="C309">
        <v>2016</v>
      </c>
      <c r="D309">
        <v>219</v>
      </c>
      <c r="E309">
        <v>99</v>
      </c>
      <c r="F309">
        <v>0.52054794520547898</v>
      </c>
      <c r="G309">
        <v>0.52</v>
      </c>
      <c r="H309">
        <v>1</v>
      </c>
      <c r="I309">
        <v>0.92</v>
      </c>
      <c r="J309">
        <v>0.64</v>
      </c>
      <c r="K309">
        <v>0.44</v>
      </c>
      <c r="L309">
        <v>4</v>
      </c>
      <c r="M309" t="s">
        <v>39</v>
      </c>
      <c r="N309" t="s">
        <v>32</v>
      </c>
      <c r="O309" t="s">
        <v>112</v>
      </c>
      <c r="P309" t="s">
        <v>90</v>
      </c>
      <c r="Q309" t="s">
        <v>54</v>
      </c>
      <c r="R309" t="s">
        <v>41</v>
      </c>
      <c r="S309" t="s">
        <v>44</v>
      </c>
      <c r="T309" t="s">
        <v>50</v>
      </c>
      <c r="U309" t="s">
        <v>57</v>
      </c>
      <c r="V309" t="s">
        <v>66</v>
      </c>
      <c r="W309">
        <v>18.177854499999999</v>
      </c>
      <c r="X309">
        <v>17.4135423</v>
      </c>
      <c r="Y309">
        <v>15.6386786</v>
      </c>
      <c r="Z309">
        <v>15.261682499999999</v>
      </c>
      <c r="AA309">
        <v>15.153559699999899</v>
      </c>
      <c r="AB309">
        <v>14.608888633333301</v>
      </c>
      <c r="AC309">
        <v>14.369343799999999</v>
      </c>
      <c r="AD309">
        <v>14.2814178</v>
      </c>
      <c r="AE309">
        <v>13.824323665</v>
      </c>
      <c r="AF309">
        <v>13.747745999999999</v>
      </c>
    </row>
    <row r="314" spans="1:32" x14ac:dyDescent="0.3">
      <c r="A314">
        <v>300</v>
      </c>
      <c r="B314" t="s">
        <v>31</v>
      </c>
      <c r="C314">
        <v>2015</v>
      </c>
      <c r="D314">
        <v>219</v>
      </c>
      <c r="E314">
        <v>0</v>
      </c>
      <c r="F314">
        <v>0.51598173515981705</v>
      </c>
      <c r="G314">
        <v>0.06</v>
      </c>
      <c r="H314">
        <v>6</v>
      </c>
      <c r="I314">
        <v>0.57999999999999996</v>
      </c>
      <c r="J314">
        <v>0.4</v>
      </c>
      <c r="K314">
        <v>0.82</v>
      </c>
      <c r="L314">
        <v>8</v>
      </c>
      <c r="M314" t="s">
        <v>32</v>
      </c>
      <c r="N314" t="s">
        <v>45</v>
      </c>
      <c r="O314" t="s">
        <v>85</v>
      </c>
      <c r="P314" t="s">
        <v>54</v>
      </c>
      <c r="Q314" t="s">
        <v>48</v>
      </c>
      <c r="R314" t="s">
        <v>66</v>
      </c>
      <c r="S314" t="s">
        <v>44</v>
      </c>
      <c r="T314" t="s">
        <v>102</v>
      </c>
      <c r="U314" t="s">
        <v>93</v>
      </c>
      <c r="V314" t="s">
        <v>61</v>
      </c>
      <c r="W314">
        <v>10.4519538557142</v>
      </c>
      <c r="X314">
        <v>7.5736651313793102</v>
      </c>
      <c r="Y314">
        <v>7.4606846618518503</v>
      </c>
      <c r="Z314">
        <v>7.1384317786363596</v>
      </c>
      <c r="AA314">
        <v>7.0448921611428501</v>
      </c>
      <c r="AB314">
        <v>7.0386626013043401</v>
      </c>
      <c r="AC314">
        <v>6.93629962049999</v>
      </c>
      <c r="AD314">
        <v>6.9104477579166597</v>
      </c>
      <c r="AE314">
        <v>6.8667647609090903</v>
      </c>
      <c r="AF314">
        <v>6.8010143717391296</v>
      </c>
    </row>
    <row r="315" spans="1:32" x14ac:dyDescent="0.3">
      <c r="A315">
        <v>301</v>
      </c>
      <c r="B315" t="s">
        <v>31</v>
      </c>
      <c r="C315">
        <v>2015</v>
      </c>
      <c r="D315">
        <v>219</v>
      </c>
      <c r="E315">
        <v>1</v>
      </c>
      <c r="F315">
        <v>0.579908675799086</v>
      </c>
      <c r="G315">
        <v>0.22</v>
      </c>
      <c r="H315">
        <v>2</v>
      </c>
      <c r="I315">
        <v>0.92</v>
      </c>
      <c r="J315">
        <v>0.86</v>
      </c>
      <c r="K315">
        <v>0.06</v>
      </c>
      <c r="L315">
        <v>5</v>
      </c>
      <c r="M315" t="s">
        <v>32</v>
      </c>
      <c r="N315" t="s">
        <v>39</v>
      </c>
      <c r="O315" t="s">
        <v>85</v>
      </c>
      <c r="P315" t="s">
        <v>48</v>
      </c>
      <c r="Q315" t="s">
        <v>45</v>
      </c>
      <c r="R315" t="s">
        <v>65</v>
      </c>
      <c r="S315" t="s">
        <v>41</v>
      </c>
      <c r="T315" t="s">
        <v>76</v>
      </c>
      <c r="U315" t="s">
        <v>43</v>
      </c>
      <c r="V315" t="s">
        <v>81</v>
      </c>
      <c r="W315">
        <v>13.879765717272701</v>
      </c>
      <c r="X315">
        <v>9.8161602049999992</v>
      </c>
      <c r="Y315">
        <v>9.5676637659999901</v>
      </c>
      <c r="Z315">
        <v>8.8934620024999997</v>
      </c>
      <c r="AA315">
        <v>8.5049487754545403</v>
      </c>
      <c r="AB315">
        <v>8.4854934175000007</v>
      </c>
      <c r="AC315">
        <v>8.4260094122222196</v>
      </c>
      <c r="AD315">
        <v>8.327379036</v>
      </c>
      <c r="AE315">
        <v>8.2159404200000008</v>
      </c>
      <c r="AF315">
        <v>8.0031492633333308</v>
      </c>
    </row>
    <row r="316" spans="1:32" x14ac:dyDescent="0.3">
      <c r="A316">
        <v>302</v>
      </c>
      <c r="B316" t="s">
        <v>31</v>
      </c>
      <c r="C316">
        <v>2015</v>
      </c>
      <c r="D316">
        <v>219</v>
      </c>
      <c r="E316">
        <v>2</v>
      </c>
      <c r="F316">
        <v>0.50684931506849296</v>
      </c>
      <c r="G316">
        <v>0.06</v>
      </c>
      <c r="H316">
        <v>6</v>
      </c>
      <c r="I316">
        <v>0.32</v>
      </c>
      <c r="J316">
        <v>0.36</v>
      </c>
      <c r="K316">
        <v>0.2</v>
      </c>
      <c r="L316">
        <v>0</v>
      </c>
      <c r="M316" t="s">
        <v>106</v>
      </c>
      <c r="N316" t="s">
        <v>32</v>
      </c>
      <c r="O316" t="s">
        <v>85</v>
      </c>
      <c r="P316" t="s">
        <v>77</v>
      </c>
      <c r="Q316" t="s">
        <v>47</v>
      </c>
      <c r="R316" t="s">
        <v>37</v>
      </c>
      <c r="S316" t="s">
        <v>42</v>
      </c>
      <c r="T316" t="s">
        <v>74</v>
      </c>
      <c r="U316" t="s">
        <v>104</v>
      </c>
      <c r="V316" t="s">
        <v>86</v>
      </c>
      <c r="W316">
        <v>5.2502078440625004</v>
      </c>
      <c r="X316">
        <v>4.9609178538235197</v>
      </c>
      <c r="Y316">
        <v>4.7741408665897396</v>
      </c>
      <c r="Z316">
        <v>4.7226185481212104</v>
      </c>
      <c r="AA316">
        <v>4.6701007366521701</v>
      </c>
      <c r="AB316">
        <v>4.5710742521666603</v>
      </c>
      <c r="AC316">
        <v>4.5483995395416601</v>
      </c>
      <c r="AD316">
        <v>4.4851726089285702</v>
      </c>
      <c r="AE316">
        <v>4.3477501060681796</v>
      </c>
      <c r="AF316">
        <v>4.3123144922608603</v>
      </c>
    </row>
    <row r="317" spans="1:32" x14ac:dyDescent="0.3">
      <c r="A317">
        <v>303</v>
      </c>
      <c r="B317" t="s">
        <v>31</v>
      </c>
      <c r="C317">
        <v>2015</v>
      </c>
      <c r="D317">
        <v>219</v>
      </c>
      <c r="E317">
        <v>3</v>
      </c>
      <c r="F317">
        <v>0.511415525114155</v>
      </c>
      <c r="G317">
        <v>0.22</v>
      </c>
      <c r="H317">
        <v>5</v>
      </c>
      <c r="I317">
        <v>0.9</v>
      </c>
      <c r="J317">
        <v>0.7</v>
      </c>
      <c r="K317">
        <v>0.6</v>
      </c>
      <c r="L317">
        <v>4</v>
      </c>
      <c r="M317" t="s">
        <v>41</v>
      </c>
      <c r="N317" t="s">
        <v>32</v>
      </c>
      <c r="O317" t="s">
        <v>85</v>
      </c>
      <c r="P317" t="s">
        <v>62</v>
      </c>
      <c r="Q317" t="s">
        <v>71</v>
      </c>
      <c r="R317" t="s">
        <v>53</v>
      </c>
      <c r="S317" t="s">
        <v>43</v>
      </c>
      <c r="T317" t="s">
        <v>45</v>
      </c>
      <c r="U317" t="s">
        <v>37</v>
      </c>
      <c r="V317" t="s">
        <v>81</v>
      </c>
      <c r="W317">
        <v>4.84807930611111</v>
      </c>
      <c r="X317">
        <v>4.0725822726666596</v>
      </c>
      <c r="Y317">
        <v>3.7961382917948598</v>
      </c>
      <c r="Z317">
        <v>3.6856502392857098</v>
      </c>
      <c r="AA317">
        <v>3.6684780978928502</v>
      </c>
      <c r="AB317">
        <v>3.6285710364473598</v>
      </c>
      <c r="AC317">
        <v>3.6238994215384599</v>
      </c>
      <c r="AD317">
        <v>3.54246585976595</v>
      </c>
      <c r="AE317">
        <v>3.5215333213125</v>
      </c>
      <c r="AF317">
        <v>3.5005024388611101</v>
      </c>
    </row>
    <row r="318" spans="1:32" x14ac:dyDescent="0.3">
      <c r="A318">
        <v>304</v>
      </c>
      <c r="B318" t="s">
        <v>31</v>
      </c>
      <c r="C318">
        <v>2015</v>
      </c>
      <c r="D318">
        <v>219</v>
      </c>
      <c r="E318">
        <v>4</v>
      </c>
      <c r="F318">
        <v>0.56621004566209998</v>
      </c>
      <c r="G318">
        <v>0.14000000000000001</v>
      </c>
      <c r="H318">
        <v>7</v>
      </c>
      <c r="I318">
        <v>0.76</v>
      </c>
      <c r="J318">
        <v>0.44</v>
      </c>
      <c r="K318">
        <v>0.12</v>
      </c>
      <c r="L318">
        <v>10</v>
      </c>
      <c r="M318" t="s">
        <v>36</v>
      </c>
      <c r="N318" t="s">
        <v>32</v>
      </c>
      <c r="O318" t="s">
        <v>47</v>
      </c>
      <c r="P318" t="s">
        <v>43</v>
      </c>
      <c r="Q318" t="s">
        <v>38</v>
      </c>
      <c r="R318" t="s">
        <v>48</v>
      </c>
      <c r="S318" t="s">
        <v>41</v>
      </c>
      <c r="T318" t="s">
        <v>85</v>
      </c>
      <c r="U318" t="s">
        <v>42</v>
      </c>
      <c r="V318" t="s">
        <v>95</v>
      </c>
      <c r="W318">
        <v>10.58430089</v>
      </c>
      <c r="X318">
        <v>7.7091303540740697</v>
      </c>
      <c r="Y318">
        <v>7.4896868137499997</v>
      </c>
      <c r="Z318">
        <v>7.1665706933333304</v>
      </c>
      <c r="AA318">
        <v>6.8987152349999903</v>
      </c>
      <c r="AB318">
        <v>6.8933807318750002</v>
      </c>
      <c r="AC318">
        <v>6.7541170233333299</v>
      </c>
      <c r="AD318">
        <v>6.7434953123076902</v>
      </c>
      <c r="AE318">
        <v>6.7325406044999996</v>
      </c>
      <c r="AF318">
        <v>6.6648820679999998</v>
      </c>
    </row>
    <row r="319" spans="1:32" x14ac:dyDescent="0.3">
      <c r="A319">
        <v>305</v>
      </c>
      <c r="B319" t="s">
        <v>31</v>
      </c>
      <c r="C319">
        <v>2015</v>
      </c>
      <c r="D319">
        <v>219</v>
      </c>
      <c r="E319">
        <v>5</v>
      </c>
      <c r="F319">
        <v>0.50228310502283102</v>
      </c>
      <c r="G319">
        <v>0.06</v>
      </c>
      <c r="H319">
        <v>10</v>
      </c>
      <c r="I319">
        <v>0.78</v>
      </c>
      <c r="J319">
        <v>0.4</v>
      </c>
      <c r="K319">
        <v>0.66</v>
      </c>
      <c r="L319">
        <v>9</v>
      </c>
      <c r="M319" t="s">
        <v>32</v>
      </c>
      <c r="N319" t="s">
        <v>77</v>
      </c>
      <c r="O319" t="s">
        <v>36</v>
      </c>
      <c r="P319" t="s">
        <v>44</v>
      </c>
      <c r="Q319" t="s">
        <v>48</v>
      </c>
      <c r="R319" t="s">
        <v>97</v>
      </c>
      <c r="S319" t="s">
        <v>86</v>
      </c>
      <c r="T319" t="s">
        <v>101</v>
      </c>
      <c r="U319" t="s">
        <v>85</v>
      </c>
      <c r="V319" t="s">
        <v>45</v>
      </c>
      <c r="W319">
        <v>9.1089913802857101</v>
      </c>
      <c r="X319">
        <v>7.8599486507142799</v>
      </c>
      <c r="Y319">
        <v>7.4551053931249998</v>
      </c>
      <c r="Z319">
        <v>7.4247237137499997</v>
      </c>
      <c r="AA319">
        <v>7.1819075174193499</v>
      </c>
      <c r="AB319">
        <v>7.1111859534482704</v>
      </c>
      <c r="AC319">
        <v>7.0468013402499903</v>
      </c>
      <c r="AD319">
        <v>6.9785098076470504</v>
      </c>
      <c r="AE319">
        <v>6.9460996639999903</v>
      </c>
      <c r="AF319">
        <v>6.93946524111111</v>
      </c>
    </row>
    <row r="320" spans="1:32" x14ac:dyDescent="0.3">
      <c r="A320">
        <v>306</v>
      </c>
      <c r="B320" t="s">
        <v>31</v>
      </c>
      <c r="C320">
        <v>2015</v>
      </c>
      <c r="D320">
        <v>219</v>
      </c>
      <c r="E320">
        <v>6</v>
      </c>
      <c r="F320">
        <v>0.534246575342465</v>
      </c>
      <c r="G320">
        <v>0.3</v>
      </c>
      <c r="H320">
        <v>4</v>
      </c>
      <c r="I320">
        <v>1</v>
      </c>
      <c r="J320">
        <v>0.92</v>
      </c>
      <c r="K320">
        <v>0.72</v>
      </c>
      <c r="L320">
        <v>6</v>
      </c>
      <c r="M320" t="s">
        <v>82</v>
      </c>
      <c r="N320" t="s">
        <v>32</v>
      </c>
      <c r="O320" t="s">
        <v>41</v>
      </c>
      <c r="P320" t="s">
        <v>86</v>
      </c>
      <c r="Q320" t="s">
        <v>65</v>
      </c>
      <c r="R320" t="s">
        <v>102</v>
      </c>
      <c r="S320" t="s">
        <v>47</v>
      </c>
      <c r="T320" t="s">
        <v>45</v>
      </c>
      <c r="U320" t="s">
        <v>48</v>
      </c>
      <c r="V320" t="s">
        <v>56</v>
      </c>
      <c r="W320">
        <v>6.6580175400000003</v>
      </c>
      <c r="X320">
        <v>6.1795631092307604</v>
      </c>
      <c r="Y320">
        <v>6.0915564533076898</v>
      </c>
      <c r="Z320">
        <v>5.5859491128571399</v>
      </c>
      <c r="AA320">
        <v>5.40261093999999</v>
      </c>
      <c r="AB320">
        <v>5.2509478622999897</v>
      </c>
      <c r="AC320">
        <v>5.2016331076922997</v>
      </c>
      <c r="AD320">
        <v>5.1911682284615299</v>
      </c>
      <c r="AE320">
        <v>5.1566253781200002</v>
      </c>
      <c r="AF320">
        <v>4.9324257199999897</v>
      </c>
    </row>
    <row r="321" spans="1:32" x14ac:dyDescent="0.3">
      <c r="A321">
        <v>307</v>
      </c>
      <c r="B321" t="s">
        <v>31</v>
      </c>
      <c r="C321">
        <v>2015</v>
      </c>
      <c r="D321">
        <v>219</v>
      </c>
      <c r="E321">
        <v>7</v>
      </c>
      <c r="F321">
        <v>0.53881278538812705</v>
      </c>
      <c r="G321">
        <v>0.44</v>
      </c>
      <c r="H321">
        <v>4</v>
      </c>
      <c r="I321">
        <v>0.76</v>
      </c>
      <c r="J321">
        <v>0.66</v>
      </c>
      <c r="K321">
        <v>0.52</v>
      </c>
      <c r="L321">
        <v>7</v>
      </c>
      <c r="M321" t="s">
        <v>110</v>
      </c>
      <c r="N321" t="s">
        <v>41</v>
      </c>
      <c r="O321" t="s">
        <v>36</v>
      </c>
      <c r="P321" t="s">
        <v>74</v>
      </c>
      <c r="Q321" t="s">
        <v>37</v>
      </c>
      <c r="R321" t="s">
        <v>75</v>
      </c>
      <c r="S321" t="s">
        <v>42</v>
      </c>
      <c r="T321" t="s">
        <v>38</v>
      </c>
      <c r="U321" t="s">
        <v>32</v>
      </c>
      <c r="V321" t="s">
        <v>86</v>
      </c>
      <c r="W321">
        <v>9.6560446399999993</v>
      </c>
      <c r="X321">
        <v>7.8228364766666596</v>
      </c>
      <c r="Y321">
        <v>7.5864664574999896</v>
      </c>
      <c r="Z321">
        <v>7.2506769161538402</v>
      </c>
      <c r="AA321">
        <v>6.8601981044444402</v>
      </c>
      <c r="AB321">
        <v>6.8236280283333297</v>
      </c>
      <c r="AC321">
        <v>6.5651914085714198</v>
      </c>
      <c r="AD321">
        <v>6.4838833345454496</v>
      </c>
      <c r="AE321">
        <v>6.4627650218181802</v>
      </c>
      <c r="AF321">
        <v>6.4044284568750003</v>
      </c>
    </row>
    <row r="322" spans="1:32" x14ac:dyDescent="0.3">
      <c r="A322">
        <v>308</v>
      </c>
      <c r="B322" t="s">
        <v>31</v>
      </c>
      <c r="C322">
        <v>2015</v>
      </c>
      <c r="D322">
        <v>219</v>
      </c>
      <c r="E322">
        <v>8</v>
      </c>
      <c r="F322">
        <v>0.57534246575342396</v>
      </c>
      <c r="G322">
        <v>0.1</v>
      </c>
      <c r="H322">
        <v>1</v>
      </c>
      <c r="I322">
        <v>0.28000000000000003</v>
      </c>
      <c r="J322">
        <v>0.3</v>
      </c>
      <c r="K322">
        <v>0.7</v>
      </c>
      <c r="L322">
        <v>5</v>
      </c>
      <c r="M322" t="s">
        <v>81</v>
      </c>
      <c r="N322" t="s">
        <v>33</v>
      </c>
      <c r="O322" t="s">
        <v>44</v>
      </c>
      <c r="P322" t="s">
        <v>51</v>
      </c>
      <c r="Q322" t="s">
        <v>45</v>
      </c>
      <c r="R322" t="s">
        <v>92</v>
      </c>
      <c r="S322" t="s">
        <v>32</v>
      </c>
      <c r="T322" t="s">
        <v>106</v>
      </c>
      <c r="U322" t="s">
        <v>86</v>
      </c>
      <c r="V322" t="s">
        <v>105</v>
      </c>
      <c r="W322">
        <v>16.6228008</v>
      </c>
      <c r="X322">
        <v>16.070579500000001</v>
      </c>
      <c r="Y322">
        <v>15.755150799999999</v>
      </c>
      <c r="Z322">
        <v>15.507911699999999</v>
      </c>
      <c r="AA322">
        <v>14.7197875666666</v>
      </c>
      <c r="AB322">
        <v>14.390633599999999</v>
      </c>
      <c r="AC322">
        <v>14.048233666666601</v>
      </c>
      <c r="AD322">
        <v>13.962877566666601</v>
      </c>
      <c r="AE322">
        <v>13.906537703333299</v>
      </c>
      <c r="AF322">
        <v>13.874643300000001</v>
      </c>
    </row>
    <row r="323" spans="1:32" x14ac:dyDescent="0.3">
      <c r="A323">
        <v>309</v>
      </c>
      <c r="B323" t="s">
        <v>31</v>
      </c>
      <c r="C323">
        <v>2015</v>
      </c>
      <c r="D323">
        <v>219</v>
      </c>
      <c r="E323">
        <v>9</v>
      </c>
      <c r="F323">
        <v>0.56621004566209998</v>
      </c>
      <c r="G323">
        <v>0.2</v>
      </c>
      <c r="H323">
        <v>1</v>
      </c>
      <c r="I323">
        <v>0.1</v>
      </c>
      <c r="J323">
        <v>0.48</v>
      </c>
      <c r="K323">
        <v>0.04</v>
      </c>
      <c r="L323">
        <v>10</v>
      </c>
      <c r="M323" t="s">
        <v>32</v>
      </c>
      <c r="N323" t="s">
        <v>85</v>
      </c>
      <c r="O323" t="s">
        <v>92</v>
      </c>
      <c r="P323" t="s">
        <v>106</v>
      </c>
      <c r="Q323" t="s">
        <v>48</v>
      </c>
      <c r="R323" t="s">
        <v>38</v>
      </c>
      <c r="S323" t="s">
        <v>44</v>
      </c>
      <c r="T323" t="s">
        <v>47</v>
      </c>
      <c r="U323" t="s">
        <v>50</v>
      </c>
      <c r="V323" t="s">
        <v>66</v>
      </c>
      <c r="W323">
        <v>18.759921084999998</v>
      </c>
      <c r="X323">
        <v>15.518095499999999</v>
      </c>
      <c r="Y323">
        <v>14.66574</v>
      </c>
      <c r="Z323">
        <v>13.5951417166666</v>
      </c>
      <c r="AA323">
        <v>12.7672068</v>
      </c>
      <c r="AB323">
        <v>12.6115983575</v>
      </c>
      <c r="AC323">
        <v>12.152766700000001</v>
      </c>
      <c r="AD323">
        <v>11.8865729816666</v>
      </c>
      <c r="AE323">
        <v>11.600569699999999</v>
      </c>
      <c r="AF323">
        <v>11.5356499333333</v>
      </c>
    </row>
    <row r="324" spans="1:32" x14ac:dyDescent="0.3">
      <c r="A324">
        <v>310</v>
      </c>
      <c r="B324" t="s">
        <v>31</v>
      </c>
      <c r="C324">
        <v>2015</v>
      </c>
      <c r="D324">
        <v>219</v>
      </c>
      <c r="E324">
        <v>10</v>
      </c>
      <c r="F324">
        <v>0.534246575342465</v>
      </c>
      <c r="G324">
        <v>0.18</v>
      </c>
      <c r="H324">
        <v>2</v>
      </c>
      <c r="I324">
        <v>0.32</v>
      </c>
      <c r="J324">
        <v>0.46</v>
      </c>
      <c r="K324">
        <v>0.04</v>
      </c>
      <c r="L324">
        <v>0</v>
      </c>
      <c r="M324" t="s">
        <v>32</v>
      </c>
      <c r="N324" t="s">
        <v>63</v>
      </c>
      <c r="O324" t="s">
        <v>44</v>
      </c>
      <c r="P324" t="s">
        <v>54</v>
      </c>
      <c r="Q324" t="s">
        <v>38</v>
      </c>
      <c r="R324" t="s">
        <v>37</v>
      </c>
      <c r="S324" t="s">
        <v>81</v>
      </c>
      <c r="T324" t="s">
        <v>65</v>
      </c>
      <c r="U324" t="s">
        <v>85</v>
      </c>
      <c r="V324" t="s">
        <v>35</v>
      </c>
      <c r="W324">
        <v>13.430628358571401</v>
      </c>
      <c r="X324">
        <v>11.21101857</v>
      </c>
      <c r="Y324">
        <v>11.169219004999899</v>
      </c>
      <c r="Z324">
        <v>10.963292115</v>
      </c>
      <c r="AA324">
        <v>10.961528793333301</v>
      </c>
      <c r="AB324">
        <v>10.76290382</v>
      </c>
      <c r="AC324">
        <v>10.334583916666601</v>
      </c>
      <c r="AD324">
        <v>10.31009993</v>
      </c>
      <c r="AE324">
        <v>10.309411534999899</v>
      </c>
      <c r="AF324">
        <v>10.275732525</v>
      </c>
    </row>
    <row r="325" spans="1:32" x14ac:dyDescent="0.3">
      <c r="A325">
        <v>311</v>
      </c>
      <c r="B325" t="s">
        <v>31</v>
      </c>
      <c r="C325">
        <v>2015</v>
      </c>
      <c r="D325">
        <v>219</v>
      </c>
      <c r="E325">
        <v>11</v>
      </c>
      <c r="F325">
        <v>0.557077625570776</v>
      </c>
      <c r="G325">
        <v>0.02</v>
      </c>
      <c r="H325">
        <v>4</v>
      </c>
      <c r="I325">
        <v>0.08</v>
      </c>
      <c r="J325">
        <v>0.64</v>
      </c>
      <c r="K325">
        <v>0.28000000000000003</v>
      </c>
      <c r="L325">
        <v>9</v>
      </c>
      <c r="M325" t="s">
        <v>32</v>
      </c>
      <c r="N325" t="s">
        <v>106</v>
      </c>
      <c r="O325" t="s">
        <v>47</v>
      </c>
      <c r="P325" t="s">
        <v>45</v>
      </c>
      <c r="Q325" t="s">
        <v>43</v>
      </c>
      <c r="R325" t="s">
        <v>77</v>
      </c>
      <c r="S325" t="s">
        <v>36</v>
      </c>
      <c r="T325" t="s">
        <v>53</v>
      </c>
      <c r="U325" t="s">
        <v>48</v>
      </c>
      <c r="V325" t="s">
        <v>86</v>
      </c>
      <c r="W325">
        <v>9.3231071524390199</v>
      </c>
      <c r="X325">
        <v>8.84213192809524</v>
      </c>
      <c r="Y325">
        <v>7.8185914055357104</v>
      </c>
      <c r="Z325">
        <v>7.4673499153846103</v>
      </c>
      <c r="AA325">
        <v>7.4432309817419302</v>
      </c>
      <c r="AB325">
        <v>7.3905223447727302</v>
      </c>
      <c r="AC325">
        <v>7.3118038147999904</v>
      </c>
      <c r="AD325">
        <v>7.1835905192592504</v>
      </c>
      <c r="AE325">
        <v>6.8361568711960699</v>
      </c>
      <c r="AF325">
        <v>6.6852537978139503</v>
      </c>
    </row>
    <row r="326" spans="1:32" x14ac:dyDescent="0.3">
      <c r="A326">
        <v>312</v>
      </c>
      <c r="B326" t="s">
        <v>31</v>
      </c>
      <c r="C326">
        <v>2015</v>
      </c>
      <c r="D326">
        <v>219</v>
      </c>
      <c r="E326">
        <v>12</v>
      </c>
      <c r="F326">
        <v>0.52968036529680296</v>
      </c>
      <c r="G326">
        <v>0.57999999999999996</v>
      </c>
      <c r="H326">
        <v>2</v>
      </c>
      <c r="I326">
        <v>0.04</v>
      </c>
      <c r="J326">
        <v>0.76</v>
      </c>
      <c r="K326">
        <v>0.42</v>
      </c>
      <c r="L326">
        <v>10</v>
      </c>
      <c r="M326" t="s">
        <v>33</v>
      </c>
      <c r="N326" t="s">
        <v>107</v>
      </c>
      <c r="O326" t="s">
        <v>41</v>
      </c>
      <c r="P326" t="s">
        <v>38</v>
      </c>
      <c r="Q326" t="s">
        <v>47</v>
      </c>
      <c r="R326" t="s">
        <v>85</v>
      </c>
      <c r="S326" t="s">
        <v>44</v>
      </c>
      <c r="T326" t="s">
        <v>103</v>
      </c>
      <c r="U326" t="s">
        <v>86</v>
      </c>
      <c r="V326" t="s">
        <v>32</v>
      </c>
      <c r="W326">
        <v>7.3137831699999998</v>
      </c>
      <c r="X326">
        <v>6.0932668449999996</v>
      </c>
      <c r="Y326">
        <v>6.0739716899999996</v>
      </c>
      <c r="Z326">
        <v>6.0498181228571397</v>
      </c>
      <c r="AA326">
        <v>5.9690333774999997</v>
      </c>
      <c r="AB326">
        <v>5.9511874757142804</v>
      </c>
      <c r="AC326">
        <v>5.9049368642857099</v>
      </c>
      <c r="AD326">
        <v>5.4467103519999904</v>
      </c>
      <c r="AE326">
        <v>5.3764319016666597</v>
      </c>
      <c r="AF326">
        <v>5.3139015437500001</v>
      </c>
    </row>
    <row r="327" spans="1:32" x14ac:dyDescent="0.3">
      <c r="A327">
        <v>313</v>
      </c>
      <c r="B327" t="s">
        <v>31</v>
      </c>
      <c r="C327">
        <v>2015</v>
      </c>
      <c r="D327">
        <v>219</v>
      </c>
      <c r="E327">
        <v>13</v>
      </c>
      <c r="F327">
        <v>0.52511415525114102</v>
      </c>
      <c r="G327">
        <v>0.18</v>
      </c>
      <c r="H327">
        <v>3</v>
      </c>
      <c r="I327">
        <v>0.3</v>
      </c>
      <c r="J327">
        <v>0.74</v>
      </c>
      <c r="K327">
        <v>0.48</v>
      </c>
      <c r="L327">
        <v>10</v>
      </c>
      <c r="M327" t="s">
        <v>32</v>
      </c>
      <c r="N327" t="s">
        <v>76</v>
      </c>
      <c r="O327" t="s">
        <v>85</v>
      </c>
      <c r="P327" t="s">
        <v>38</v>
      </c>
      <c r="Q327" t="s">
        <v>62</v>
      </c>
      <c r="R327" t="s">
        <v>96</v>
      </c>
      <c r="S327" t="s">
        <v>41</v>
      </c>
      <c r="T327" t="s">
        <v>43</v>
      </c>
      <c r="U327" t="s">
        <v>67</v>
      </c>
      <c r="V327" t="s">
        <v>58</v>
      </c>
      <c r="W327">
        <v>11.7066500124999</v>
      </c>
      <c r="X327">
        <v>9.1303270744444394</v>
      </c>
      <c r="Y327">
        <v>8.9919073325000003</v>
      </c>
      <c r="Z327">
        <v>7.7772136822222198</v>
      </c>
      <c r="AA327">
        <v>7.7038340566666603</v>
      </c>
      <c r="AB327">
        <v>7.1881023319999997</v>
      </c>
      <c r="AC327">
        <v>7.0939058112499902</v>
      </c>
      <c r="AD327">
        <v>7.0723268977777698</v>
      </c>
      <c r="AE327">
        <v>7.0120241082352903</v>
      </c>
      <c r="AF327">
        <v>6.992075088</v>
      </c>
    </row>
    <row r="328" spans="1:32" x14ac:dyDescent="0.3">
      <c r="A328">
        <v>314</v>
      </c>
      <c r="B328" t="s">
        <v>31</v>
      </c>
      <c r="C328">
        <v>2015</v>
      </c>
      <c r="D328">
        <v>219</v>
      </c>
      <c r="E328">
        <v>14</v>
      </c>
      <c r="F328">
        <v>0.52054794520547898</v>
      </c>
      <c r="G328">
        <v>0.02</v>
      </c>
      <c r="H328">
        <v>4</v>
      </c>
      <c r="I328">
        <v>0.2</v>
      </c>
      <c r="J328">
        <v>0.6</v>
      </c>
      <c r="K328">
        <v>0.72</v>
      </c>
      <c r="L328">
        <v>10</v>
      </c>
      <c r="M328" t="s">
        <v>32</v>
      </c>
      <c r="N328" t="s">
        <v>106</v>
      </c>
      <c r="O328" t="s">
        <v>77</v>
      </c>
      <c r="P328" t="s">
        <v>43</v>
      </c>
      <c r="Q328" t="s">
        <v>86</v>
      </c>
      <c r="R328" t="s">
        <v>47</v>
      </c>
      <c r="S328" t="s">
        <v>85</v>
      </c>
      <c r="T328" t="s">
        <v>63</v>
      </c>
      <c r="U328" t="s">
        <v>38</v>
      </c>
      <c r="V328" t="s">
        <v>59</v>
      </c>
      <c r="W328">
        <v>11.015504679459401</v>
      </c>
      <c r="X328">
        <v>10.321138095</v>
      </c>
      <c r="Y328">
        <v>9.6101214047999992</v>
      </c>
      <c r="Z328">
        <v>9.3290448695238002</v>
      </c>
      <c r="AA328">
        <v>9.2489493271428493</v>
      </c>
      <c r="AB328">
        <v>9.1094486677550996</v>
      </c>
      <c r="AC328">
        <v>9.0924638893333292</v>
      </c>
      <c r="AD328">
        <v>8.9048031830769201</v>
      </c>
      <c r="AE328">
        <v>8.8024888942105193</v>
      </c>
      <c r="AF328">
        <v>8.6973461215000007</v>
      </c>
    </row>
    <row r="329" spans="1:32" x14ac:dyDescent="0.3">
      <c r="A329">
        <v>315</v>
      </c>
      <c r="B329" t="s">
        <v>31</v>
      </c>
      <c r="C329">
        <v>2015</v>
      </c>
      <c r="D329">
        <v>219</v>
      </c>
      <c r="E329">
        <v>15</v>
      </c>
      <c r="F329">
        <v>0.57077625570776203</v>
      </c>
      <c r="G329">
        <v>0.72</v>
      </c>
      <c r="H329">
        <v>2</v>
      </c>
      <c r="I329">
        <v>0.92</v>
      </c>
      <c r="J329">
        <v>0.98</v>
      </c>
      <c r="K329">
        <v>0.12</v>
      </c>
      <c r="L329">
        <v>0</v>
      </c>
      <c r="M329" t="s">
        <v>47</v>
      </c>
      <c r="N329" t="s">
        <v>32</v>
      </c>
      <c r="O329" t="s">
        <v>50</v>
      </c>
      <c r="P329" t="s">
        <v>49</v>
      </c>
      <c r="Q329" t="s">
        <v>48</v>
      </c>
      <c r="R329" t="s">
        <v>45</v>
      </c>
      <c r="S329" t="s">
        <v>83</v>
      </c>
      <c r="T329" t="s">
        <v>87</v>
      </c>
      <c r="U329" t="s">
        <v>34</v>
      </c>
      <c r="V329" t="s">
        <v>63</v>
      </c>
      <c r="W329">
        <v>8.7907461766666604</v>
      </c>
      <c r="X329">
        <v>7.0377642050999896</v>
      </c>
      <c r="Y329">
        <v>6.7310432449999897</v>
      </c>
      <c r="Z329">
        <v>6.5376443325000002</v>
      </c>
      <c r="AA329">
        <v>6.5016963377777701</v>
      </c>
      <c r="AB329">
        <v>6.4099886827272696</v>
      </c>
      <c r="AC329">
        <v>6.308083538</v>
      </c>
      <c r="AD329">
        <v>6.2624766225000004</v>
      </c>
      <c r="AE329">
        <v>6.0400254750000002</v>
      </c>
      <c r="AF329">
        <v>5.9958822899999902</v>
      </c>
    </row>
    <row r="330" spans="1:32" x14ac:dyDescent="0.3">
      <c r="A330">
        <v>316</v>
      </c>
      <c r="B330" t="s">
        <v>31</v>
      </c>
      <c r="C330">
        <v>2015</v>
      </c>
      <c r="D330">
        <v>219</v>
      </c>
      <c r="E330">
        <v>16</v>
      </c>
      <c r="F330">
        <v>0.557077625570776</v>
      </c>
      <c r="G330">
        <v>0.02</v>
      </c>
      <c r="H330">
        <v>4</v>
      </c>
      <c r="I330">
        <v>0.34</v>
      </c>
      <c r="J330">
        <v>0.72</v>
      </c>
      <c r="K330">
        <v>0.74</v>
      </c>
      <c r="L330">
        <v>3</v>
      </c>
      <c r="M330" t="s">
        <v>32</v>
      </c>
      <c r="N330" t="s">
        <v>86</v>
      </c>
      <c r="O330" t="s">
        <v>106</v>
      </c>
      <c r="P330" t="s">
        <v>85</v>
      </c>
      <c r="Q330" t="s">
        <v>36</v>
      </c>
      <c r="R330" t="s">
        <v>47</v>
      </c>
      <c r="S330" t="s">
        <v>77</v>
      </c>
      <c r="T330" t="s">
        <v>48</v>
      </c>
      <c r="U330" t="s">
        <v>39</v>
      </c>
      <c r="V330" t="s">
        <v>63</v>
      </c>
      <c r="W330">
        <v>10.7135406871621</v>
      </c>
      <c r="X330">
        <v>9.1740302142000001</v>
      </c>
      <c r="Y330">
        <v>8.8623888108333304</v>
      </c>
      <c r="Z330">
        <v>8.7578897244680807</v>
      </c>
      <c r="AA330">
        <v>8.7546304940000006</v>
      </c>
      <c r="AB330">
        <v>8.7227904923728801</v>
      </c>
      <c r="AC330">
        <v>8.6312315519999903</v>
      </c>
      <c r="AD330">
        <v>8.6243661553225692</v>
      </c>
      <c r="AE330">
        <v>8.4814796379130399</v>
      </c>
      <c r="AF330">
        <v>8.2368228368292602</v>
      </c>
    </row>
    <row r="331" spans="1:32" x14ac:dyDescent="0.3">
      <c r="A331">
        <v>317</v>
      </c>
      <c r="B331" t="s">
        <v>31</v>
      </c>
      <c r="C331">
        <v>2015</v>
      </c>
      <c r="D331">
        <v>219</v>
      </c>
      <c r="E331">
        <v>17</v>
      </c>
      <c r="F331">
        <v>0.52511415525114102</v>
      </c>
      <c r="G331">
        <v>0.6</v>
      </c>
      <c r="H331">
        <v>1</v>
      </c>
      <c r="I331">
        <v>0.78</v>
      </c>
      <c r="J331">
        <v>0.52</v>
      </c>
      <c r="K331">
        <v>0.02</v>
      </c>
      <c r="L331">
        <v>0</v>
      </c>
      <c r="M331" t="s">
        <v>32</v>
      </c>
      <c r="N331" t="s">
        <v>85</v>
      </c>
      <c r="O331" t="s">
        <v>38</v>
      </c>
      <c r="P331" t="s">
        <v>81</v>
      </c>
      <c r="Q331" t="s">
        <v>71</v>
      </c>
      <c r="R331" t="s">
        <v>97</v>
      </c>
      <c r="S331" t="s">
        <v>67</v>
      </c>
      <c r="T331" t="s">
        <v>39</v>
      </c>
      <c r="U331" t="s">
        <v>99</v>
      </c>
      <c r="V331" t="s">
        <v>48</v>
      </c>
      <c r="W331">
        <v>17.4225991666666</v>
      </c>
      <c r="X331">
        <v>16.573751399999999</v>
      </c>
      <c r="Y331">
        <v>16.532046350000002</v>
      </c>
      <c r="Z331">
        <v>14.994534833333301</v>
      </c>
      <c r="AA331">
        <v>14.959407799999999</v>
      </c>
      <c r="AB331">
        <v>14.6403055</v>
      </c>
      <c r="AC331">
        <v>14.6226492</v>
      </c>
      <c r="AD331">
        <v>14.6049557</v>
      </c>
      <c r="AE331">
        <v>14.4428082</v>
      </c>
      <c r="AF331">
        <v>14.33236505</v>
      </c>
    </row>
    <row r="332" spans="1:32" x14ac:dyDescent="0.3">
      <c r="A332">
        <v>318</v>
      </c>
      <c r="B332" t="s">
        <v>31</v>
      </c>
      <c r="C332">
        <v>2015</v>
      </c>
      <c r="D332">
        <v>219</v>
      </c>
      <c r="E332">
        <v>18</v>
      </c>
      <c r="F332">
        <v>0.54794520547945202</v>
      </c>
      <c r="G332">
        <v>0.12</v>
      </c>
      <c r="H332">
        <v>10</v>
      </c>
      <c r="I332">
        <v>0.94</v>
      </c>
      <c r="J332">
        <v>0.92</v>
      </c>
      <c r="K332">
        <v>0.52</v>
      </c>
      <c r="L332">
        <v>10</v>
      </c>
      <c r="M332" t="s">
        <v>32</v>
      </c>
      <c r="N332" t="s">
        <v>73</v>
      </c>
      <c r="O332" t="s">
        <v>41</v>
      </c>
      <c r="P332" t="s">
        <v>36</v>
      </c>
      <c r="Q332" t="s">
        <v>86</v>
      </c>
      <c r="R332" t="s">
        <v>39</v>
      </c>
      <c r="S332" t="s">
        <v>47</v>
      </c>
      <c r="T332" t="s">
        <v>65</v>
      </c>
      <c r="U332" t="s">
        <v>102</v>
      </c>
      <c r="V332" t="s">
        <v>43</v>
      </c>
      <c r="W332">
        <v>4.9185905791159303</v>
      </c>
      <c r="X332">
        <v>4.5899109726153799</v>
      </c>
      <c r="Y332">
        <v>4.5523312919999999</v>
      </c>
      <c r="Z332">
        <v>4.54302306116666</v>
      </c>
      <c r="AA332">
        <v>4.2960433369411701</v>
      </c>
      <c r="AB332">
        <v>4.0545021446216198</v>
      </c>
      <c r="AC332">
        <v>4.02088227886538</v>
      </c>
      <c r="AD332">
        <v>3.90141478658333</v>
      </c>
      <c r="AE332">
        <v>3.85189387199999</v>
      </c>
      <c r="AF332">
        <v>3.8119037317954501</v>
      </c>
    </row>
    <row r="333" spans="1:32" x14ac:dyDescent="0.3">
      <c r="A333">
        <v>319</v>
      </c>
      <c r="B333" t="s">
        <v>31</v>
      </c>
      <c r="C333">
        <v>2015</v>
      </c>
      <c r="D333">
        <v>219</v>
      </c>
      <c r="E333">
        <v>19</v>
      </c>
      <c r="F333">
        <v>0.59360730593607303</v>
      </c>
      <c r="G333">
        <v>0.08</v>
      </c>
      <c r="H333">
        <v>3</v>
      </c>
      <c r="I333">
        <v>0.64</v>
      </c>
      <c r="J333">
        <v>0.62</v>
      </c>
      <c r="K333">
        <v>0.78</v>
      </c>
      <c r="L333">
        <v>7</v>
      </c>
      <c r="M333" t="s">
        <v>32</v>
      </c>
      <c r="N333" t="s">
        <v>98</v>
      </c>
      <c r="O333" t="s">
        <v>43</v>
      </c>
      <c r="P333" t="s">
        <v>63</v>
      </c>
      <c r="Q333" t="s">
        <v>72</v>
      </c>
      <c r="R333" t="s">
        <v>85</v>
      </c>
      <c r="S333" t="s">
        <v>75</v>
      </c>
      <c r="T333" t="s">
        <v>47</v>
      </c>
      <c r="U333" t="s">
        <v>73</v>
      </c>
      <c r="V333" t="s">
        <v>39</v>
      </c>
      <c r="W333">
        <v>15.897983961874999</v>
      </c>
      <c r="X333">
        <v>12.4613339166666</v>
      </c>
      <c r="Y333">
        <v>11.587149622499901</v>
      </c>
      <c r="Z333">
        <v>11.443083983333301</v>
      </c>
      <c r="AA333">
        <v>11.351154643333301</v>
      </c>
      <c r="AB333">
        <v>11.250871168</v>
      </c>
      <c r="AC333">
        <v>10.685254093333301</v>
      </c>
      <c r="AD333">
        <v>10.469455529999999</v>
      </c>
      <c r="AE333">
        <v>10.122122845</v>
      </c>
      <c r="AF333">
        <v>9.8855109272727208</v>
      </c>
    </row>
    <row r="334" spans="1:32" x14ac:dyDescent="0.3">
      <c r="A334">
        <v>320</v>
      </c>
      <c r="B334" t="s">
        <v>31</v>
      </c>
      <c r="C334">
        <v>2015</v>
      </c>
      <c r="D334">
        <v>219</v>
      </c>
      <c r="E334">
        <v>20</v>
      </c>
      <c r="F334">
        <v>0.557077625570776</v>
      </c>
      <c r="G334">
        <v>0.22</v>
      </c>
      <c r="H334">
        <v>1</v>
      </c>
      <c r="I334">
        <v>0.48</v>
      </c>
      <c r="J334">
        <v>0.64</v>
      </c>
      <c r="K334">
        <v>0.98</v>
      </c>
      <c r="L334">
        <v>7</v>
      </c>
      <c r="M334" t="s">
        <v>32</v>
      </c>
      <c r="N334" t="s">
        <v>77</v>
      </c>
      <c r="O334" t="s">
        <v>43</v>
      </c>
      <c r="P334" t="s">
        <v>97</v>
      </c>
      <c r="Q334" t="s">
        <v>66</v>
      </c>
      <c r="R334" t="s">
        <v>76</v>
      </c>
      <c r="S334" t="s">
        <v>36</v>
      </c>
      <c r="T334" t="s">
        <v>47</v>
      </c>
      <c r="U334" t="s">
        <v>86</v>
      </c>
      <c r="V334" t="s">
        <v>39</v>
      </c>
      <c r="W334">
        <v>18.211802949999999</v>
      </c>
      <c r="X334">
        <v>16.223567500000001</v>
      </c>
      <c r="Y334">
        <v>15.5924229749999</v>
      </c>
      <c r="Z334">
        <v>13.448283200000001</v>
      </c>
      <c r="AA334">
        <v>13.2149982</v>
      </c>
      <c r="AB334">
        <v>13.1932621</v>
      </c>
      <c r="AC334">
        <v>13.16051105</v>
      </c>
      <c r="AD334">
        <v>12.988468900000001</v>
      </c>
      <c r="AE334">
        <v>12.7880091766666</v>
      </c>
      <c r="AF334">
        <v>12.769335249999999</v>
      </c>
    </row>
    <row r="335" spans="1:32" x14ac:dyDescent="0.3">
      <c r="A335">
        <v>321</v>
      </c>
      <c r="B335" t="s">
        <v>31</v>
      </c>
      <c r="C335">
        <v>2015</v>
      </c>
      <c r="D335">
        <v>219</v>
      </c>
      <c r="E335">
        <v>21</v>
      </c>
      <c r="F335">
        <v>0.50684931506849296</v>
      </c>
      <c r="G335">
        <v>0.12</v>
      </c>
      <c r="H335">
        <v>5</v>
      </c>
      <c r="I335">
        <v>0.14000000000000001</v>
      </c>
      <c r="J335">
        <v>0.4</v>
      </c>
      <c r="K335">
        <v>0.36</v>
      </c>
      <c r="L335">
        <v>6</v>
      </c>
      <c r="M335" t="s">
        <v>106</v>
      </c>
      <c r="N335" t="s">
        <v>41</v>
      </c>
      <c r="O335" t="s">
        <v>44</v>
      </c>
      <c r="P335" t="s">
        <v>72</v>
      </c>
      <c r="Q335" t="s">
        <v>102</v>
      </c>
      <c r="R335" t="s">
        <v>60</v>
      </c>
      <c r="S335" t="s">
        <v>85</v>
      </c>
      <c r="T335" t="s">
        <v>47</v>
      </c>
      <c r="U335" t="s">
        <v>89</v>
      </c>
      <c r="V335" t="s">
        <v>79</v>
      </c>
      <c r="W335">
        <v>5.0085008238292597</v>
      </c>
      <c r="X335">
        <v>4.7990926081481398</v>
      </c>
      <c r="Y335">
        <v>4.7873914500000003</v>
      </c>
      <c r="Z335">
        <v>4.65592244571428</v>
      </c>
      <c r="AA335">
        <v>4.6384501986956499</v>
      </c>
      <c r="AB335">
        <v>4.6292279959999902</v>
      </c>
      <c r="AC335">
        <v>4.6239459575714204</v>
      </c>
      <c r="AD335">
        <v>4.6189170062682896</v>
      </c>
      <c r="AE335">
        <v>4.5720536332258002</v>
      </c>
      <c r="AF335">
        <v>4.5384445781249996</v>
      </c>
    </row>
    <row r="336" spans="1:32" x14ac:dyDescent="0.3">
      <c r="A336">
        <v>322</v>
      </c>
      <c r="B336" t="s">
        <v>31</v>
      </c>
      <c r="C336">
        <v>2015</v>
      </c>
      <c r="D336">
        <v>219</v>
      </c>
      <c r="E336">
        <v>22</v>
      </c>
      <c r="F336">
        <v>0.54337899543378998</v>
      </c>
      <c r="G336">
        <v>0.3</v>
      </c>
      <c r="H336">
        <v>7</v>
      </c>
      <c r="I336">
        <v>0.4</v>
      </c>
      <c r="J336">
        <v>0.96</v>
      </c>
      <c r="K336">
        <v>0.88</v>
      </c>
      <c r="L336">
        <v>8</v>
      </c>
      <c r="M336" t="s">
        <v>32</v>
      </c>
      <c r="N336" t="s">
        <v>44</v>
      </c>
      <c r="O336" t="s">
        <v>99</v>
      </c>
      <c r="P336" t="s">
        <v>47</v>
      </c>
      <c r="Q336" t="s">
        <v>41</v>
      </c>
      <c r="R336" t="s">
        <v>102</v>
      </c>
      <c r="S336" t="s">
        <v>57</v>
      </c>
      <c r="T336" t="s">
        <v>110</v>
      </c>
      <c r="U336" t="s">
        <v>81</v>
      </c>
      <c r="V336" t="s">
        <v>69</v>
      </c>
      <c r="W336">
        <v>4.51388665065517</v>
      </c>
      <c r="X336">
        <v>4.3640968226666601</v>
      </c>
      <c r="Y336">
        <v>4.2611018954736801</v>
      </c>
      <c r="Z336">
        <v>4.1757044921851802</v>
      </c>
      <c r="AA336">
        <v>4.1495603818750002</v>
      </c>
      <c r="AB336">
        <v>4.1224495574799898</v>
      </c>
      <c r="AC336">
        <v>4.0415607146470496</v>
      </c>
      <c r="AD336">
        <v>4.0064036127333296</v>
      </c>
      <c r="AE336">
        <v>3.8966113687647002</v>
      </c>
      <c r="AF336">
        <v>3.8326455841481399</v>
      </c>
    </row>
    <row r="337" spans="1:32" x14ac:dyDescent="0.3">
      <c r="A337">
        <v>323</v>
      </c>
      <c r="B337" t="s">
        <v>31</v>
      </c>
      <c r="C337">
        <v>2015</v>
      </c>
      <c r="D337">
        <v>219</v>
      </c>
      <c r="E337">
        <v>23</v>
      </c>
      <c r="F337">
        <v>0.50684931506849296</v>
      </c>
      <c r="G337">
        <v>0.34</v>
      </c>
      <c r="H337">
        <v>3</v>
      </c>
      <c r="I337">
        <v>0.44</v>
      </c>
      <c r="J337">
        <v>0.84</v>
      </c>
      <c r="K337">
        <v>0.18</v>
      </c>
      <c r="L337">
        <v>0</v>
      </c>
      <c r="M337" t="s">
        <v>85</v>
      </c>
      <c r="N337" t="s">
        <v>32</v>
      </c>
      <c r="O337" t="s">
        <v>72</v>
      </c>
      <c r="P337" t="s">
        <v>45</v>
      </c>
      <c r="Q337" t="s">
        <v>95</v>
      </c>
      <c r="R337" t="s">
        <v>110</v>
      </c>
      <c r="S337" t="s">
        <v>83</v>
      </c>
      <c r="T337" t="s">
        <v>71</v>
      </c>
      <c r="U337" t="s">
        <v>41</v>
      </c>
      <c r="V337" t="s">
        <v>36</v>
      </c>
      <c r="W337">
        <v>8.2911661290909002</v>
      </c>
      <c r="X337">
        <v>7.5522246256249996</v>
      </c>
      <c r="Y337">
        <v>6.1474240437500001</v>
      </c>
      <c r="Z337">
        <v>6.0916700873571399</v>
      </c>
      <c r="AA337">
        <v>6.0139792783333297</v>
      </c>
      <c r="AB337">
        <v>6.00610308333333</v>
      </c>
      <c r="AC337">
        <v>6.0058498599999997</v>
      </c>
      <c r="AD337">
        <v>5.8962155130769203</v>
      </c>
      <c r="AE337">
        <v>5.8892676558333301</v>
      </c>
      <c r="AF337">
        <v>5.859589486</v>
      </c>
    </row>
    <row r="338" spans="1:32" x14ac:dyDescent="0.3">
      <c r="A338">
        <v>324</v>
      </c>
      <c r="B338" t="s">
        <v>31</v>
      </c>
      <c r="C338">
        <v>2015</v>
      </c>
      <c r="D338">
        <v>219</v>
      </c>
      <c r="E338">
        <v>24</v>
      </c>
      <c r="F338">
        <v>0.534246575342465</v>
      </c>
      <c r="G338">
        <v>0.04</v>
      </c>
      <c r="H338">
        <v>8</v>
      </c>
      <c r="I338">
        <v>0.44</v>
      </c>
      <c r="J338">
        <v>0.54</v>
      </c>
      <c r="K338">
        <v>0.8</v>
      </c>
      <c r="L338">
        <v>8</v>
      </c>
      <c r="M338" t="s">
        <v>32</v>
      </c>
      <c r="N338" t="s">
        <v>85</v>
      </c>
      <c r="O338" t="s">
        <v>69</v>
      </c>
      <c r="P338" t="s">
        <v>41</v>
      </c>
      <c r="Q338" t="s">
        <v>47</v>
      </c>
      <c r="R338" t="s">
        <v>48</v>
      </c>
      <c r="S338" t="s">
        <v>77</v>
      </c>
      <c r="T338" t="s">
        <v>42</v>
      </c>
      <c r="U338" t="s">
        <v>65</v>
      </c>
      <c r="V338" t="s">
        <v>86</v>
      </c>
      <c r="W338">
        <v>7.7755466631249996</v>
      </c>
      <c r="X338">
        <v>6.7077884822641503</v>
      </c>
      <c r="Y338">
        <v>6.54125878111111</v>
      </c>
      <c r="Z338">
        <v>6.4384667758695597</v>
      </c>
      <c r="AA338">
        <v>6.3264240484482697</v>
      </c>
      <c r="AB338">
        <v>6.2658479146603696</v>
      </c>
      <c r="AC338">
        <v>6.2343319041304301</v>
      </c>
      <c r="AD338">
        <v>6.0825836019565198</v>
      </c>
      <c r="AE338">
        <v>5.9947382999999999</v>
      </c>
      <c r="AF338">
        <v>5.8893454016417897</v>
      </c>
    </row>
    <row r="339" spans="1:32" x14ac:dyDescent="0.3">
      <c r="A339">
        <v>325</v>
      </c>
      <c r="B339" t="s">
        <v>31</v>
      </c>
      <c r="C339">
        <v>2015</v>
      </c>
      <c r="D339">
        <v>219</v>
      </c>
      <c r="E339">
        <v>25</v>
      </c>
      <c r="F339">
        <v>0.52968036529680296</v>
      </c>
      <c r="G339">
        <v>0.18</v>
      </c>
      <c r="H339">
        <v>2</v>
      </c>
      <c r="I339">
        <v>0.78</v>
      </c>
      <c r="J339">
        <v>0.42</v>
      </c>
      <c r="K339">
        <v>0.78</v>
      </c>
      <c r="L339">
        <v>3</v>
      </c>
      <c r="M339" t="s">
        <v>106</v>
      </c>
      <c r="N339" t="s">
        <v>37</v>
      </c>
      <c r="O339" t="s">
        <v>47</v>
      </c>
      <c r="P339" t="s">
        <v>71</v>
      </c>
      <c r="Q339" t="s">
        <v>86</v>
      </c>
      <c r="R339" t="s">
        <v>32</v>
      </c>
      <c r="S339" t="s">
        <v>82</v>
      </c>
      <c r="T339" t="s">
        <v>38</v>
      </c>
      <c r="U339" t="s">
        <v>77</v>
      </c>
      <c r="V339" t="s">
        <v>103</v>
      </c>
      <c r="W339">
        <v>13.6922598</v>
      </c>
      <c r="X339">
        <v>13.418847733333299</v>
      </c>
      <c r="Y339">
        <v>13.374385503333301</v>
      </c>
      <c r="Z339">
        <v>12.59177875</v>
      </c>
      <c r="AA339">
        <v>12.47420088</v>
      </c>
      <c r="AB339">
        <v>12.460778666249899</v>
      </c>
      <c r="AC339">
        <v>12.3946071999999</v>
      </c>
      <c r="AD339">
        <v>12.3547552139999</v>
      </c>
      <c r="AE339">
        <v>12.3059467</v>
      </c>
      <c r="AF339">
        <v>12.2831993</v>
      </c>
    </row>
    <row r="340" spans="1:32" x14ac:dyDescent="0.3">
      <c r="A340">
        <v>326</v>
      </c>
      <c r="B340" t="s">
        <v>31</v>
      </c>
      <c r="C340">
        <v>2015</v>
      </c>
      <c r="D340">
        <v>219</v>
      </c>
      <c r="E340">
        <v>26</v>
      </c>
      <c r="F340">
        <v>0.50228310502283102</v>
      </c>
      <c r="G340">
        <v>0.06</v>
      </c>
      <c r="H340">
        <v>8</v>
      </c>
      <c r="I340">
        <v>0.22</v>
      </c>
      <c r="J340">
        <v>0.14000000000000001</v>
      </c>
      <c r="K340">
        <v>0</v>
      </c>
      <c r="L340">
        <v>7</v>
      </c>
      <c r="M340" t="s">
        <v>86</v>
      </c>
      <c r="N340" t="s">
        <v>81</v>
      </c>
      <c r="O340" t="s">
        <v>100</v>
      </c>
      <c r="P340" t="s">
        <v>73</v>
      </c>
      <c r="Q340" t="s">
        <v>85</v>
      </c>
      <c r="R340" t="s">
        <v>95</v>
      </c>
      <c r="S340" t="s">
        <v>51</v>
      </c>
      <c r="T340" t="s">
        <v>99</v>
      </c>
      <c r="U340" t="s">
        <v>47</v>
      </c>
      <c r="V340" t="s">
        <v>97</v>
      </c>
      <c r="W340">
        <v>9.0222105742857099</v>
      </c>
      <c r="X340">
        <v>7.5357619663636299</v>
      </c>
      <c r="Y340">
        <v>7.4195075671428503</v>
      </c>
      <c r="Z340">
        <v>7.3295252471428496</v>
      </c>
      <c r="AA340">
        <v>7.2678426183333302</v>
      </c>
      <c r="AB340">
        <v>7.2582393874999998</v>
      </c>
      <c r="AC340">
        <v>7.2090487045454497</v>
      </c>
      <c r="AD340">
        <v>7.1169948600000001</v>
      </c>
      <c r="AE340">
        <v>7.1039408485714199</v>
      </c>
      <c r="AF340">
        <v>7.0854380099999998</v>
      </c>
    </row>
    <row r="341" spans="1:32" x14ac:dyDescent="0.3">
      <c r="A341">
        <v>327</v>
      </c>
      <c r="B341" t="s">
        <v>31</v>
      </c>
      <c r="C341">
        <v>2015</v>
      </c>
      <c r="D341">
        <v>219</v>
      </c>
      <c r="E341">
        <v>27</v>
      </c>
      <c r="F341">
        <v>0.52511415525114102</v>
      </c>
      <c r="G341">
        <v>0.26</v>
      </c>
      <c r="H341">
        <v>2</v>
      </c>
      <c r="I341">
        <v>0.16</v>
      </c>
      <c r="J341">
        <v>0.8</v>
      </c>
      <c r="K341">
        <v>0.48</v>
      </c>
      <c r="L341">
        <v>4</v>
      </c>
      <c r="M341" t="s">
        <v>77</v>
      </c>
      <c r="N341" t="s">
        <v>32</v>
      </c>
      <c r="O341" t="s">
        <v>36</v>
      </c>
      <c r="P341" t="s">
        <v>102</v>
      </c>
      <c r="Q341" t="s">
        <v>48</v>
      </c>
      <c r="R341" t="s">
        <v>76</v>
      </c>
      <c r="S341" t="s">
        <v>46</v>
      </c>
      <c r="T341" t="s">
        <v>63</v>
      </c>
      <c r="U341" t="s">
        <v>41</v>
      </c>
      <c r="V341" t="s">
        <v>89</v>
      </c>
      <c r="W341">
        <v>10.937711033999999</v>
      </c>
      <c r="X341">
        <v>10.260632449999999</v>
      </c>
      <c r="Y341">
        <v>10.06523346</v>
      </c>
      <c r="Z341">
        <v>9.7815823599999998</v>
      </c>
      <c r="AA341">
        <v>9.6891268000000004</v>
      </c>
      <c r="AB341">
        <v>9.5521523899999998</v>
      </c>
      <c r="AC341">
        <v>9.4975368949999996</v>
      </c>
      <c r="AD341">
        <v>8.8466844350000002</v>
      </c>
      <c r="AE341">
        <v>8.7553842733333305</v>
      </c>
      <c r="AF341">
        <v>8.5391035100000003</v>
      </c>
    </row>
    <row r="342" spans="1:32" x14ac:dyDescent="0.3">
      <c r="A342">
        <v>328</v>
      </c>
      <c r="B342" t="s">
        <v>31</v>
      </c>
      <c r="C342">
        <v>2015</v>
      </c>
      <c r="D342">
        <v>219</v>
      </c>
      <c r="E342">
        <v>28</v>
      </c>
      <c r="F342">
        <v>0.52511415525114102</v>
      </c>
      <c r="G342">
        <v>0.84</v>
      </c>
      <c r="H342">
        <v>5</v>
      </c>
      <c r="I342">
        <v>0.32</v>
      </c>
      <c r="J342">
        <v>0.98</v>
      </c>
      <c r="K342">
        <v>0.82</v>
      </c>
      <c r="L342">
        <v>4</v>
      </c>
      <c r="M342" t="s">
        <v>84</v>
      </c>
      <c r="N342" t="s">
        <v>65</v>
      </c>
      <c r="O342" t="s">
        <v>99</v>
      </c>
      <c r="P342" t="s">
        <v>87</v>
      </c>
      <c r="Q342" t="s">
        <v>32</v>
      </c>
      <c r="R342" t="s">
        <v>76</v>
      </c>
      <c r="S342" t="s">
        <v>111</v>
      </c>
      <c r="T342" t="s">
        <v>37</v>
      </c>
      <c r="U342" t="s">
        <v>83</v>
      </c>
      <c r="V342" t="s">
        <v>49</v>
      </c>
      <c r="W342">
        <v>6.9077386866666597</v>
      </c>
      <c r="X342">
        <v>6.5425042600000003</v>
      </c>
      <c r="Y342">
        <v>6.5284470579999896</v>
      </c>
      <c r="Z342">
        <v>5.8587573366666597</v>
      </c>
      <c r="AA342">
        <v>5.1081601866249997</v>
      </c>
      <c r="AB342">
        <v>5.0262150704545396</v>
      </c>
      <c r="AC342">
        <v>4.4927750824999997</v>
      </c>
      <c r="AD342">
        <v>4.4884746161999898</v>
      </c>
      <c r="AE342">
        <v>4.3803979770000003</v>
      </c>
      <c r="AF342">
        <v>4.3712436526363598</v>
      </c>
    </row>
    <row r="343" spans="1:32" x14ac:dyDescent="0.3">
      <c r="A343">
        <v>329</v>
      </c>
      <c r="B343" t="s">
        <v>31</v>
      </c>
      <c r="C343">
        <v>2015</v>
      </c>
      <c r="D343">
        <v>219</v>
      </c>
      <c r="E343">
        <v>29</v>
      </c>
      <c r="F343">
        <v>0.52054794520547898</v>
      </c>
      <c r="G343">
        <v>0.06</v>
      </c>
      <c r="H343">
        <v>6</v>
      </c>
      <c r="I343">
        <v>0.62</v>
      </c>
      <c r="J343">
        <v>0.68</v>
      </c>
      <c r="K343">
        <v>0.72</v>
      </c>
      <c r="L343">
        <v>8</v>
      </c>
      <c r="M343" t="s">
        <v>32</v>
      </c>
      <c r="N343" t="s">
        <v>65</v>
      </c>
      <c r="O343" t="s">
        <v>85</v>
      </c>
      <c r="P343" t="s">
        <v>102</v>
      </c>
      <c r="Q343" t="s">
        <v>77</v>
      </c>
      <c r="R343" t="s">
        <v>39</v>
      </c>
      <c r="S343" t="s">
        <v>36</v>
      </c>
      <c r="T343" t="s">
        <v>55</v>
      </c>
      <c r="U343" t="s">
        <v>47</v>
      </c>
      <c r="V343" t="s">
        <v>43</v>
      </c>
      <c r="W343">
        <v>10.5676870353846</v>
      </c>
      <c r="X343">
        <v>8.1237782485714298</v>
      </c>
      <c r="Y343">
        <v>8.1124077724999992</v>
      </c>
      <c r="Z343">
        <v>7.72055940153846</v>
      </c>
      <c r="AA343">
        <v>7.6242561781818097</v>
      </c>
      <c r="AB343">
        <v>7.5901032611538399</v>
      </c>
      <c r="AC343">
        <v>7.5830915907692296</v>
      </c>
      <c r="AD343">
        <v>7.3824109093333297</v>
      </c>
      <c r="AE343">
        <v>7.3702211308333299</v>
      </c>
      <c r="AF343">
        <v>7.349695058</v>
      </c>
    </row>
    <row r="344" spans="1:32" x14ac:dyDescent="0.3">
      <c r="A344">
        <v>330</v>
      </c>
      <c r="B344" t="s">
        <v>31</v>
      </c>
      <c r="C344">
        <v>2015</v>
      </c>
      <c r="D344">
        <v>219</v>
      </c>
      <c r="E344">
        <v>30</v>
      </c>
      <c r="F344">
        <v>0.50228310502283102</v>
      </c>
      <c r="G344">
        <v>0.64</v>
      </c>
      <c r="H344">
        <v>10</v>
      </c>
      <c r="I344">
        <v>1</v>
      </c>
      <c r="J344">
        <v>0.98</v>
      </c>
      <c r="K344">
        <v>0</v>
      </c>
      <c r="L344">
        <v>2</v>
      </c>
      <c r="M344" t="s">
        <v>85</v>
      </c>
      <c r="N344" t="s">
        <v>36</v>
      </c>
      <c r="O344" t="s">
        <v>43</v>
      </c>
      <c r="P344" t="s">
        <v>48</v>
      </c>
      <c r="Q344" t="s">
        <v>60</v>
      </c>
      <c r="R344" t="s">
        <v>32</v>
      </c>
      <c r="S344" t="s">
        <v>39</v>
      </c>
      <c r="T344" t="s">
        <v>54</v>
      </c>
      <c r="U344" t="s">
        <v>34</v>
      </c>
      <c r="V344" t="s">
        <v>102</v>
      </c>
      <c r="W344">
        <v>3.0927974669615299</v>
      </c>
      <c r="X344">
        <v>2.8660841107000001</v>
      </c>
      <c r="Y344">
        <v>2.58070667381249</v>
      </c>
      <c r="Z344">
        <v>2.4473974452714198</v>
      </c>
      <c r="AA344">
        <v>2.4412495301444799</v>
      </c>
      <c r="AB344">
        <v>2.3993942941025002</v>
      </c>
      <c r="AC344">
        <v>2.3602288147653798</v>
      </c>
      <c r="AD344">
        <v>2.26135824107826</v>
      </c>
      <c r="AE344">
        <v>2.2047105417416599</v>
      </c>
      <c r="AF344">
        <v>2.1841806506111099</v>
      </c>
    </row>
    <row r="345" spans="1:32" x14ac:dyDescent="0.3">
      <c r="A345">
        <v>331</v>
      </c>
      <c r="B345" t="s">
        <v>31</v>
      </c>
      <c r="C345">
        <v>2015</v>
      </c>
      <c r="D345">
        <v>219</v>
      </c>
      <c r="E345">
        <v>31</v>
      </c>
      <c r="F345">
        <v>0.488584474885844</v>
      </c>
      <c r="G345">
        <v>0.42</v>
      </c>
      <c r="H345">
        <v>3</v>
      </c>
      <c r="I345">
        <v>0.44</v>
      </c>
      <c r="J345">
        <v>0.54</v>
      </c>
      <c r="K345">
        <v>0.2</v>
      </c>
      <c r="L345">
        <v>8</v>
      </c>
      <c r="M345" t="s">
        <v>103</v>
      </c>
      <c r="N345" t="s">
        <v>48</v>
      </c>
      <c r="O345" t="s">
        <v>73</v>
      </c>
      <c r="P345" t="s">
        <v>86</v>
      </c>
      <c r="Q345" t="s">
        <v>85</v>
      </c>
      <c r="R345" t="s">
        <v>63</v>
      </c>
      <c r="S345" t="s">
        <v>42</v>
      </c>
      <c r="T345" t="s">
        <v>77</v>
      </c>
      <c r="U345" t="s">
        <v>106</v>
      </c>
      <c r="V345" t="s">
        <v>76</v>
      </c>
      <c r="W345">
        <v>8.7584616333333294</v>
      </c>
      <c r="X345">
        <v>8.5474487587499901</v>
      </c>
      <c r="Y345">
        <v>8.5219709299999895</v>
      </c>
      <c r="Z345">
        <v>8.2799718449999897</v>
      </c>
      <c r="AA345">
        <v>8.1584049659999902</v>
      </c>
      <c r="AB345">
        <v>8.0716921483333302</v>
      </c>
      <c r="AC345">
        <v>8.0058404920000008</v>
      </c>
      <c r="AD345">
        <v>7.9640746849999999</v>
      </c>
      <c r="AE345">
        <v>7.9455763466666598</v>
      </c>
      <c r="AF345">
        <v>7.7540058199999997</v>
      </c>
    </row>
    <row r="346" spans="1:32" x14ac:dyDescent="0.3">
      <c r="A346">
        <v>332</v>
      </c>
      <c r="B346" t="s">
        <v>31</v>
      </c>
      <c r="C346">
        <v>2015</v>
      </c>
      <c r="D346">
        <v>219</v>
      </c>
      <c r="E346">
        <v>32</v>
      </c>
      <c r="F346">
        <v>0.50228310502283102</v>
      </c>
      <c r="G346">
        <v>0.16</v>
      </c>
      <c r="H346">
        <v>9</v>
      </c>
      <c r="I346">
        <v>0.88</v>
      </c>
      <c r="J346">
        <v>0.1</v>
      </c>
      <c r="K346">
        <v>0.88</v>
      </c>
      <c r="L346">
        <v>9</v>
      </c>
      <c r="M346" t="s">
        <v>35</v>
      </c>
      <c r="N346" t="s">
        <v>38</v>
      </c>
      <c r="O346" t="s">
        <v>39</v>
      </c>
      <c r="P346" t="s">
        <v>59</v>
      </c>
      <c r="Q346" t="s">
        <v>85</v>
      </c>
      <c r="R346" t="s">
        <v>107</v>
      </c>
      <c r="S346" t="s">
        <v>43</v>
      </c>
      <c r="T346" t="s">
        <v>46</v>
      </c>
      <c r="U346" t="s">
        <v>77</v>
      </c>
      <c r="V346" t="s">
        <v>76</v>
      </c>
      <c r="W346">
        <v>13.159642233333299</v>
      </c>
      <c r="X346">
        <v>12.4318265842857</v>
      </c>
      <c r="Y346">
        <v>12.31700807</v>
      </c>
      <c r="Z346">
        <v>12.076262253333301</v>
      </c>
      <c r="AA346">
        <v>12.022195346666599</v>
      </c>
      <c r="AB346">
        <v>11.8280226666666</v>
      </c>
      <c r="AC346">
        <v>11.548516263333299</v>
      </c>
      <c r="AD346">
        <v>11.4617986733333</v>
      </c>
      <c r="AE346">
        <v>11.3990516</v>
      </c>
      <c r="AF346">
        <v>11.230083</v>
      </c>
    </row>
    <row r="347" spans="1:32" x14ac:dyDescent="0.3">
      <c r="A347">
        <v>333</v>
      </c>
      <c r="B347" t="s">
        <v>31</v>
      </c>
      <c r="C347">
        <v>2015</v>
      </c>
      <c r="D347">
        <v>219</v>
      </c>
      <c r="E347">
        <v>33</v>
      </c>
      <c r="F347">
        <v>0.48401826484018201</v>
      </c>
      <c r="G347">
        <v>0.14000000000000001</v>
      </c>
      <c r="H347">
        <v>4</v>
      </c>
      <c r="I347">
        <v>0.88</v>
      </c>
      <c r="J347">
        <v>0.44</v>
      </c>
      <c r="K347">
        <v>0.78</v>
      </c>
      <c r="L347">
        <v>8</v>
      </c>
      <c r="M347" t="s">
        <v>32</v>
      </c>
      <c r="N347" t="s">
        <v>85</v>
      </c>
      <c r="O347" t="s">
        <v>38</v>
      </c>
      <c r="P347" t="s">
        <v>36</v>
      </c>
      <c r="Q347" t="s">
        <v>47</v>
      </c>
      <c r="R347" t="s">
        <v>37</v>
      </c>
      <c r="S347" t="s">
        <v>42</v>
      </c>
      <c r="T347" t="s">
        <v>57</v>
      </c>
      <c r="U347" t="s">
        <v>43</v>
      </c>
      <c r="V347" t="s">
        <v>89</v>
      </c>
      <c r="W347">
        <v>11.330578436666601</v>
      </c>
      <c r="X347">
        <v>9.0020148839999994</v>
      </c>
      <c r="Y347">
        <v>8.9967340759999992</v>
      </c>
      <c r="Z347">
        <v>8.6799475911111106</v>
      </c>
      <c r="AA347">
        <v>8.5720005386666607</v>
      </c>
      <c r="AB347">
        <v>8.1916177633333298</v>
      </c>
      <c r="AC347">
        <v>7.8909133976470498</v>
      </c>
      <c r="AD347">
        <v>7.8779596277777699</v>
      </c>
      <c r="AE347">
        <v>7.8333663990909104</v>
      </c>
      <c r="AF347">
        <v>7.7154306429999897</v>
      </c>
    </row>
    <row r="348" spans="1:32" x14ac:dyDescent="0.3">
      <c r="A348">
        <v>334</v>
      </c>
      <c r="B348" t="s">
        <v>31</v>
      </c>
      <c r="C348">
        <v>2015</v>
      </c>
      <c r="D348">
        <v>219</v>
      </c>
      <c r="E348">
        <v>34</v>
      </c>
      <c r="F348">
        <v>0.52054794520547898</v>
      </c>
      <c r="G348">
        <v>0.3</v>
      </c>
      <c r="H348">
        <v>10</v>
      </c>
      <c r="I348">
        <v>0.48</v>
      </c>
      <c r="J348">
        <v>0.78</v>
      </c>
      <c r="K348">
        <v>0.04</v>
      </c>
      <c r="L348">
        <v>2</v>
      </c>
      <c r="M348" t="s">
        <v>32</v>
      </c>
      <c r="N348" t="s">
        <v>39</v>
      </c>
      <c r="O348" t="s">
        <v>85</v>
      </c>
      <c r="P348" t="s">
        <v>63</v>
      </c>
      <c r="Q348" t="s">
        <v>90</v>
      </c>
      <c r="R348" t="s">
        <v>41</v>
      </c>
      <c r="S348" t="s">
        <v>56</v>
      </c>
      <c r="T348" t="s">
        <v>69</v>
      </c>
      <c r="U348" t="s">
        <v>108</v>
      </c>
      <c r="V348" t="s">
        <v>83</v>
      </c>
      <c r="W348">
        <v>3.6925159979400002</v>
      </c>
      <c r="X348">
        <v>2.4696090337954502</v>
      </c>
      <c r="Y348">
        <v>2.4460006815588198</v>
      </c>
      <c r="Z348">
        <v>2.3609004728714198</v>
      </c>
      <c r="AA348">
        <v>2.3383439640874899</v>
      </c>
      <c r="AB348">
        <v>2.2495522230230698</v>
      </c>
      <c r="AC348">
        <v>2.2300972579265301</v>
      </c>
      <c r="AD348">
        <v>2.1286227477470501</v>
      </c>
      <c r="AE348">
        <v>2.0709090204516101</v>
      </c>
      <c r="AF348">
        <v>2.0495354675897399</v>
      </c>
    </row>
    <row r="349" spans="1:32" x14ac:dyDescent="0.3">
      <c r="A349">
        <v>335</v>
      </c>
      <c r="B349" t="s">
        <v>31</v>
      </c>
      <c r="C349">
        <v>2015</v>
      </c>
      <c r="D349">
        <v>219</v>
      </c>
      <c r="E349">
        <v>35</v>
      </c>
      <c r="F349">
        <v>0.50684931506849296</v>
      </c>
      <c r="G349">
        <v>0.02</v>
      </c>
      <c r="H349">
        <v>5</v>
      </c>
      <c r="I349">
        <v>0.64</v>
      </c>
      <c r="J349">
        <v>0.57999999999999996</v>
      </c>
      <c r="K349">
        <v>0.62</v>
      </c>
      <c r="L349">
        <v>4</v>
      </c>
      <c r="M349" t="s">
        <v>32</v>
      </c>
      <c r="N349" t="s">
        <v>85</v>
      </c>
      <c r="O349" t="s">
        <v>48</v>
      </c>
      <c r="P349" t="s">
        <v>47</v>
      </c>
      <c r="Q349" t="s">
        <v>36</v>
      </c>
      <c r="R349" t="s">
        <v>65</v>
      </c>
      <c r="S349" t="s">
        <v>43</v>
      </c>
      <c r="T349" t="s">
        <v>86</v>
      </c>
      <c r="U349" t="s">
        <v>45</v>
      </c>
      <c r="V349" t="s">
        <v>77</v>
      </c>
      <c r="W349">
        <v>13.901142088775501</v>
      </c>
      <c r="X349">
        <v>10.9565695596774</v>
      </c>
      <c r="Y349">
        <v>9.9635077568749999</v>
      </c>
      <c r="Z349">
        <v>9.9316083544444407</v>
      </c>
      <c r="AA349">
        <v>9.8573766043750002</v>
      </c>
      <c r="AB349">
        <v>9.7862038935294091</v>
      </c>
      <c r="AC349">
        <v>9.5591549923076897</v>
      </c>
      <c r="AD349">
        <v>9.4046944559615397</v>
      </c>
      <c r="AE349">
        <v>9.3775770057142793</v>
      </c>
      <c r="AF349">
        <v>9.2054077307142794</v>
      </c>
    </row>
    <row r="350" spans="1:32" x14ac:dyDescent="0.3">
      <c r="A350">
        <v>336</v>
      </c>
      <c r="B350" t="s">
        <v>31</v>
      </c>
      <c r="C350">
        <v>2015</v>
      </c>
      <c r="D350">
        <v>219</v>
      </c>
      <c r="E350">
        <v>36</v>
      </c>
      <c r="F350">
        <v>0.50228310502283102</v>
      </c>
      <c r="G350">
        <v>0.12</v>
      </c>
      <c r="H350">
        <v>10</v>
      </c>
      <c r="I350">
        <v>0.38</v>
      </c>
      <c r="J350">
        <v>0.78</v>
      </c>
      <c r="K350">
        <v>0.84</v>
      </c>
      <c r="L350">
        <v>8</v>
      </c>
      <c r="M350" t="s">
        <v>32</v>
      </c>
      <c r="N350" t="s">
        <v>85</v>
      </c>
      <c r="O350" t="s">
        <v>102</v>
      </c>
      <c r="P350" t="s">
        <v>95</v>
      </c>
      <c r="Q350" t="s">
        <v>69</v>
      </c>
      <c r="R350" t="s">
        <v>39</v>
      </c>
      <c r="S350" t="s">
        <v>105</v>
      </c>
      <c r="T350" t="s">
        <v>41</v>
      </c>
      <c r="U350" t="s">
        <v>101</v>
      </c>
      <c r="V350" t="s">
        <v>98</v>
      </c>
      <c r="W350">
        <v>6.2949465502438997</v>
      </c>
      <c r="X350">
        <v>4.6863493287804898</v>
      </c>
      <c r="Y350">
        <v>4.6707157979999998</v>
      </c>
      <c r="Z350">
        <v>4.6165515948717903</v>
      </c>
      <c r="AA350">
        <v>4.3305594032558101</v>
      </c>
      <c r="AB350">
        <v>4.3246995172727196</v>
      </c>
      <c r="AC350">
        <v>4.3185199723809502</v>
      </c>
      <c r="AD350">
        <v>4.2864499086842098</v>
      </c>
      <c r="AE350">
        <v>4.2333768763513504</v>
      </c>
      <c r="AF350">
        <v>4.19992619819444</v>
      </c>
    </row>
    <row r="351" spans="1:32" x14ac:dyDescent="0.3">
      <c r="A351">
        <v>337</v>
      </c>
      <c r="B351" t="s">
        <v>31</v>
      </c>
      <c r="C351">
        <v>2015</v>
      </c>
      <c r="D351">
        <v>219</v>
      </c>
      <c r="E351">
        <v>37</v>
      </c>
      <c r="F351">
        <v>0.488584474885844</v>
      </c>
      <c r="G351">
        <v>0.14000000000000001</v>
      </c>
      <c r="H351">
        <v>6</v>
      </c>
      <c r="I351">
        <v>0.9</v>
      </c>
      <c r="J351">
        <v>0.84</v>
      </c>
      <c r="K351">
        <v>0.62</v>
      </c>
      <c r="L351">
        <v>8</v>
      </c>
      <c r="M351" t="s">
        <v>32</v>
      </c>
      <c r="N351" t="s">
        <v>48</v>
      </c>
      <c r="O351" t="s">
        <v>39</v>
      </c>
      <c r="P351" t="s">
        <v>47</v>
      </c>
      <c r="Q351" t="s">
        <v>41</v>
      </c>
      <c r="R351" t="s">
        <v>83</v>
      </c>
      <c r="S351" t="s">
        <v>65</v>
      </c>
      <c r="T351" t="s">
        <v>33</v>
      </c>
      <c r="U351" t="s">
        <v>68</v>
      </c>
      <c r="V351" t="s">
        <v>86</v>
      </c>
      <c r="W351">
        <v>5.1861404989422999</v>
      </c>
      <c r="X351">
        <v>3.9766933847391299</v>
      </c>
      <c r="Y351">
        <v>3.9111119092916602</v>
      </c>
      <c r="Z351">
        <v>3.78392308532653</v>
      </c>
      <c r="AA351">
        <v>3.77373519053846</v>
      </c>
      <c r="AB351">
        <v>3.7692397088620599</v>
      </c>
      <c r="AC351">
        <v>3.69333751430303</v>
      </c>
      <c r="AD351">
        <v>3.6617540981724099</v>
      </c>
      <c r="AE351">
        <v>3.65667993384782</v>
      </c>
      <c r="AF351">
        <v>3.65108170728301</v>
      </c>
    </row>
    <row r="352" spans="1:32" x14ac:dyDescent="0.3">
      <c r="A352">
        <v>338</v>
      </c>
      <c r="B352" t="s">
        <v>31</v>
      </c>
      <c r="C352">
        <v>2015</v>
      </c>
      <c r="D352">
        <v>219</v>
      </c>
      <c r="E352">
        <v>38</v>
      </c>
      <c r="F352">
        <v>0.52968036529680296</v>
      </c>
      <c r="G352">
        <v>0.02</v>
      </c>
      <c r="H352">
        <v>7</v>
      </c>
      <c r="I352">
        <v>0.14000000000000001</v>
      </c>
      <c r="J352">
        <v>0.14000000000000001</v>
      </c>
      <c r="K352">
        <v>0.42</v>
      </c>
      <c r="L352">
        <v>8</v>
      </c>
      <c r="M352" t="s">
        <v>32</v>
      </c>
      <c r="N352" t="s">
        <v>85</v>
      </c>
      <c r="O352" t="s">
        <v>77</v>
      </c>
      <c r="P352" t="s">
        <v>66</v>
      </c>
      <c r="Q352" t="s">
        <v>45</v>
      </c>
      <c r="R352" t="s">
        <v>86</v>
      </c>
      <c r="S352" t="s">
        <v>108</v>
      </c>
      <c r="T352" t="s">
        <v>51</v>
      </c>
      <c r="U352" t="s">
        <v>68</v>
      </c>
      <c r="V352" t="s">
        <v>82</v>
      </c>
      <c r="W352">
        <v>7.8091785116666603</v>
      </c>
      <c r="X352">
        <v>7.6733076819047596</v>
      </c>
      <c r="Y352">
        <v>6.9255232199999996</v>
      </c>
      <c r="Z352">
        <v>6.8152712966666602</v>
      </c>
      <c r="AA352">
        <v>6.7712440811999999</v>
      </c>
      <c r="AB352">
        <v>6.7617965533333297</v>
      </c>
      <c r="AC352">
        <v>6.7403237525000002</v>
      </c>
      <c r="AD352">
        <v>6.5970373549999897</v>
      </c>
      <c r="AE352">
        <v>6.5683302099999903</v>
      </c>
      <c r="AF352">
        <v>6.4259544111764697</v>
      </c>
    </row>
    <row r="353" spans="1:32" x14ac:dyDescent="0.3">
      <c r="A353">
        <v>339</v>
      </c>
      <c r="B353" t="s">
        <v>31</v>
      </c>
      <c r="C353">
        <v>2015</v>
      </c>
      <c r="D353">
        <v>219</v>
      </c>
      <c r="E353">
        <v>39</v>
      </c>
      <c r="F353">
        <v>0.52054794520547898</v>
      </c>
      <c r="G353">
        <v>0.06</v>
      </c>
      <c r="H353">
        <v>3</v>
      </c>
      <c r="I353">
        <v>0.6</v>
      </c>
      <c r="J353">
        <v>0.12</v>
      </c>
      <c r="K353">
        <v>0.46</v>
      </c>
      <c r="L353">
        <v>5</v>
      </c>
      <c r="M353" t="s">
        <v>84</v>
      </c>
      <c r="N353" t="s">
        <v>77</v>
      </c>
      <c r="O353" t="s">
        <v>88</v>
      </c>
      <c r="P353" t="s">
        <v>50</v>
      </c>
      <c r="Q353" t="s">
        <v>39</v>
      </c>
      <c r="R353" t="s">
        <v>86</v>
      </c>
      <c r="S353" t="s">
        <v>40</v>
      </c>
      <c r="T353" t="s">
        <v>93</v>
      </c>
      <c r="U353" t="s">
        <v>54</v>
      </c>
      <c r="V353" t="s">
        <v>32</v>
      </c>
      <c r="W353">
        <v>12.374224999999999</v>
      </c>
      <c r="X353">
        <v>11.582655434999999</v>
      </c>
      <c r="Y353">
        <v>10.95583862</v>
      </c>
      <c r="Z353">
        <v>10.357028957500001</v>
      </c>
      <c r="AA353">
        <v>10.1261605557142</v>
      </c>
      <c r="AB353">
        <v>10.037715917</v>
      </c>
      <c r="AC353">
        <v>9.9293906724999896</v>
      </c>
      <c r="AD353">
        <v>9.6310052850000005</v>
      </c>
      <c r="AE353">
        <v>9.5894223833333303</v>
      </c>
      <c r="AF353">
        <v>9.5580218099999996</v>
      </c>
    </row>
    <row r="354" spans="1:32" x14ac:dyDescent="0.3">
      <c r="A354">
        <v>340</v>
      </c>
      <c r="B354" t="s">
        <v>31</v>
      </c>
      <c r="C354">
        <v>2015</v>
      </c>
      <c r="D354">
        <v>219</v>
      </c>
      <c r="E354">
        <v>40</v>
      </c>
      <c r="F354">
        <v>0.557077625570776</v>
      </c>
      <c r="G354">
        <v>0.24</v>
      </c>
      <c r="H354">
        <v>2</v>
      </c>
      <c r="I354">
        <v>0.98</v>
      </c>
      <c r="J354">
        <v>0.82</v>
      </c>
      <c r="K354">
        <v>0.76</v>
      </c>
      <c r="L354">
        <v>6</v>
      </c>
      <c r="M354" t="s">
        <v>76</v>
      </c>
      <c r="N354" t="s">
        <v>32</v>
      </c>
      <c r="O354" t="s">
        <v>65</v>
      </c>
      <c r="P354" t="s">
        <v>36</v>
      </c>
      <c r="Q354" t="s">
        <v>73</v>
      </c>
      <c r="R354" t="s">
        <v>39</v>
      </c>
      <c r="S354" t="s">
        <v>85</v>
      </c>
      <c r="T354" t="s">
        <v>81</v>
      </c>
      <c r="U354" t="s">
        <v>63</v>
      </c>
      <c r="V354" t="s">
        <v>106</v>
      </c>
      <c r="W354">
        <v>17.4044247</v>
      </c>
      <c r="X354">
        <v>16.204308037142798</v>
      </c>
      <c r="Y354">
        <v>12.5393896</v>
      </c>
      <c r="Z354">
        <v>12.044303405000001</v>
      </c>
      <c r="AA354">
        <v>11.581149099999999</v>
      </c>
      <c r="AB354">
        <v>11.27672433</v>
      </c>
      <c r="AC354">
        <v>10.9607202975</v>
      </c>
      <c r="AD354">
        <v>10.524714473333299</v>
      </c>
      <c r="AE354">
        <v>10.405785570000001</v>
      </c>
      <c r="AF354">
        <v>10.2801542</v>
      </c>
    </row>
    <row r="355" spans="1:32" x14ac:dyDescent="0.3">
      <c r="A355">
        <v>341</v>
      </c>
      <c r="B355" t="s">
        <v>31</v>
      </c>
      <c r="C355">
        <v>2015</v>
      </c>
      <c r="D355">
        <v>219</v>
      </c>
      <c r="E355">
        <v>41</v>
      </c>
      <c r="F355">
        <v>0.54337899543378998</v>
      </c>
      <c r="G355">
        <v>0.02</v>
      </c>
      <c r="H355">
        <v>9</v>
      </c>
      <c r="I355">
        <v>0.54</v>
      </c>
      <c r="J355">
        <v>0.66</v>
      </c>
      <c r="K355">
        <v>0.56000000000000005</v>
      </c>
      <c r="L355">
        <v>9</v>
      </c>
      <c r="M355" t="s">
        <v>32</v>
      </c>
      <c r="N355" t="s">
        <v>86</v>
      </c>
      <c r="O355" t="s">
        <v>47</v>
      </c>
      <c r="P355" t="s">
        <v>48</v>
      </c>
      <c r="Q355" t="s">
        <v>77</v>
      </c>
      <c r="R355" t="s">
        <v>36</v>
      </c>
      <c r="S355" t="s">
        <v>41</v>
      </c>
      <c r="T355" t="s">
        <v>106</v>
      </c>
      <c r="U355" t="s">
        <v>43</v>
      </c>
      <c r="V355" t="s">
        <v>39</v>
      </c>
      <c r="W355">
        <v>9.7505314191397794</v>
      </c>
      <c r="X355">
        <v>7.4671793573</v>
      </c>
      <c r="Y355">
        <v>7.2223763083333301</v>
      </c>
      <c r="Z355">
        <v>6.8900461972470604</v>
      </c>
      <c r="AA355">
        <v>6.8440300302179402</v>
      </c>
      <c r="AB355">
        <v>6.8045863515000002</v>
      </c>
      <c r="AC355">
        <v>6.7046524695230696</v>
      </c>
      <c r="AD355">
        <v>6.6941353933333296</v>
      </c>
      <c r="AE355">
        <v>6.6825050875675602</v>
      </c>
      <c r="AF355">
        <v>6.67114133868421</v>
      </c>
    </row>
    <row r="356" spans="1:32" x14ac:dyDescent="0.3">
      <c r="A356">
        <v>342</v>
      </c>
      <c r="B356" t="s">
        <v>31</v>
      </c>
      <c r="C356">
        <v>2015</v>
      </c>
      <c r="D356">
        <v>219</v>
      </c>
      <c r="E356">
        <v>42</v>
      </c>
      <c r="F356">
        <v>0.50684931506849296</v>
      </c>
      <c r="G356">
        <v>0.42</v>
      </c>
      <c r="H356">
        <v>6</v>
      </c>
      <c r="I356">
        <v>0.44</v>
      </c>
      <c r="J356">
        <v>1</v>
      </c>
      <c r="K356">
        <v>0.98</v>
      </c>
      <c r="L356">
        <v>1</v>
      </c>
      <c r="M356" t="s">
        <v>51</v>
      </c>
      <c r="N356" t="s">
        <v>36</v>
      </c>
      <c r="O356" t="s">
        <v>32</v>
      </c>
      <c r="P356" t="s">
        <v>45</v>
      </c>
      <c r="Q356" t="s">
        <v>42</v>
      </c>
      <c r="R356" t="s">
        <v>47</v>
      </c>
      <c r="S356" t="s">
        <v>78</v>
      </c>
      <c r="T356" t="s">
        <v>44</v>
      </c>
      <c r="U356" t="s">
        <v>111</v>
      </c>
      <c r="V356" t="s">
        <v>63</v>
      </c>
      <c r="W356">
        <v>5.1904732928749997</v>
      </c>
      <c r="X356">
        <v>4.9905304787500002</v>
      </c>
      <c r="Y356">
        <v>4.8648715783461496</v>
      </c>
      <c r="Z356">
        <v>4.2029810869500004</v>
      </c>
      <c r="AA356">
        <v>4.0289481762727197</v>
      </c>
      <c r="AB356">
        <v>3.90449801917647</v>
      </c>
      <c r="AC356">
        <v>3.88649215979166</v>
      </c>
      <c r="AD356">
        <v>3.7147828979473601</v>
      </c>
      <c r="AE356">
        <v>3.68607140913333</v>
      </c>
      <c r="AF356">
        <v>3.6766708312777698</v>
      </c>
    </row>
    <row r="357" spans="1:32" x14ac:dyDescent="0.3">
      <c r="A357">
        <v>343</v>
      </c>
      <c r="B357" t="s">
        <v>31</v>
      </c>
      <c r="C357">
        <v>2015</v>
      </c>
      <c r="D357">
        <v>219</v>
      </c>
      <c r="E357">
        <v>43</v>
      </c>
      <c r="F357">
        <v>0.52511415525114102</v>
      </c>
      <c r="G357">
        <v>0.08</v>
      </c>
      <c r="H357">
        <v>6</v>
      </c>
      <c r="I357">
        <v>0.36</v>
      </c>
      <c r="J357">
        <v>0.88</v>
      </c>
      <c r="K357">
        <v>0.88</v>
      </c>
      <c r="L357">
        <v>10</v>
      </c>
      <c r="M357" t="s">
        <v>32</v>
      </c>
      <c r="N357" t="s">
        <v>39</v>
      </c>
      <c r="O357" t="s">
        <v>85</v>
      </c>
      <c r="P357" t="s">
        <v>83</v>
      </c>
      <c r="Q357" t="s">
        <v>47</v>
      </c>
      <c r="R357" t="s">
        <v>81</v>
      </c>
      <c r="S357" t="s">
        <v>43</v>
      </c>
      <c r="T357" t="s">
        <v>42</v>
      </c>
      <c r="U357" t="s">
        <v>77</v>
      </c>
      <c r="V357" t="s">
        <v>108</v>
      </c>
      <c r="W357">
        <v>8.40620157292682</v>
      </c>
      <c r="X357">
        <v>7.2910072385714297</v>
      </c>
      <c r="Y357">
        <v>6.91517430263157</v>
      </c>
      <c r="Z357">
        <v>6.7632131906249997</v>
      </c>
      <c r="AA357">
        <v>6.1553776342105202</v>
      </c>
      <c r="AB357">
        <v>5.98063826074074</v>
      </c>
      <c r="AC357">
        <v>5.8115678533333304</v>
      </c>
      <c r="AD357">
        <v>5.5752778473529396</v>
      </c>
      <c r="AE357">
        <v>5.5667068950000003</v>
      </c>
      <c r="AF357">
        <v>5.5555942669230696</v>
      </c>
    </row>
    <row r="358" spans="1:32" x14ac:dyDescent="0.3">
      <c r="A358">
        <v>344</v>
      </c>
      <c r="B358" t="s">
        <v>31</v>
      </c>
      <c r="C358">
        <v>2015</v>
      </c>
      <c r="D358">
        <v>219</v>
      </c>
      <c r="E358">
        <v>44</v>
      </c>
      <c r="F358">
        <v>0.51598173515981705</v>
      </c>
      <c r="G358">
        <v>0.04</v>
      </c>
      <c r="H358">
        <v>9</v>
      </c>
      <c r="I358">
        <v>0.62</v>
      </c>
      <c r="J358">
        <v>0.38</v>
      </c>
      <c r="K358">
        <v>0.18</v>
      </c>
      <c r="L358">
        <v>2</v>
      </c>
      <c r="M358" t="s">
        <v>32</v>
      </c>
      <c r="N358" t="s">
        <v>77</v>
      </c>
      <c r="O358" t="s">
        <v>85</v>
      </c>
      <c r="P358" t="s">
        <v>43</v>
      </c>
      <c r="Q358" t="s">
        <v>36</v>
      </c>
      <c r="R358" t="s">
        <v>71</v>
      </c>
      <c r="S358" t="s">
        <v>47</v>
      </c>
      <c r="T358" t="s">
        <v>86</v>
      </c>
      <c r="U358" t="s">
        <v>53</v>
      </c>
      <c r="V358" t="s">
        <v>41</v>
      </c>
      <c r="W358">
        <v>6.3374837505333304</v>
      </c>
      <c r="X358">
        <v>5.4221809688571403</v>
      </c>
      <c r="Y358">
        <v>5.2607932906567099</v>
      </c>
      <c r="Z358">
        <v>5.1964788693207504</v>
      </c>
      <c r="AA358">
        <v>5.0191722573829702</v>
      </c>
      <c r="AB358">
        <v>4.8194732547142802</v>
      </c>
      <c r="AC358">
        <v>4.7965811040731596</v>
      </c>
      <c r="AD358">
        <v>4.7901534353611099</v>
      </c>
      <c r="AE358">
        <v>4.7825346032452796</v>
      </c>
      <c r="AF358">
        <v>4.7666798978965499</v>
      </c>
    </row>
    <row r="359" spans="1:32" x14ac:dyDescent="0.3">
      <c r="A359">
        <v>345</v>
      </c>
      <c r="B359" t="s">
        <v>31</v>
      </c>
      <c r="C359">
        <v>2015</v>
      </c>
      <c r="D359">
        <v>219</v>
      </c>
      <c r="E359">
        <v>45</v>
      </c>
      <c r="F359">
        <v>0.56164383561643805</v>
      </c>
      <c r="G359">
        <v>0.12</v>
      </c>
      <c r="H359">
        <v>2</v>
      </c>
      <c r="I359">
        <v>0.48</v>
      </c>
      <c r="J359">
        <v>0.68</v>
      </c>
      <c r="K359">
        <v>0.68</v>
      </c>
      <c r="L359">
        <v>2</v>
      </c>
      <c r="M359" t="s">
        <v>32</v>
      </c>
      <c r="N359" t="s">
        <v>77</v>
      </c>
      <c r="O359" t="s">
        <v>75</v>
      </c>
      <c r="P359" t="s">
        <v>73</v>
      </c>
      <c r="Q359" t="s">
        <v>58</v>
      </c>
      <c r="R359" t="s">
        <v>39</v>
      </c>
      <c r="S359" t="s">
        <v>41</v>
      </c>
      <c r="T359" t="s">
        <v>85</v>
      </c>
      <c r="U359" t="s">
        <v>63</v>
      </c>
      <c r="V359" t="s">
        <v>92</v>
      </c>
      <c r="W359">
        <v>17.8527823377777</v>
      </c>
      <c r="X359">
        <v>15.597973980000001</v>
      </c>
      <c r="Y359">
        <v>15.5286765</v>
      </c>
      <c r="Z359">
        <v>14.2666273333333</v>
      </c>
      <c r="AA359">
        <v>13.7023048</v>
      </c>
      <c r="AB359">
        <v>13.020868999999999</v>
      </c>
      <c r="AC359">
        <v>12.911494566666599</v>
      </c>
      <c r="AD359">
        <v>12.858690655999901</v>
      </c>
      <c r="AE359">
        <v>12.4276342</v>
      </c>
      <c r="AF359">
        <v>12.3856331366666</v>
      </c>
    </row>
    <row r="360" spans="1:32" x14ac:dyDescent="0.3">
      <c r="A360">
        <v>346</v>
      </c>
      <c r="B360" t="s">
        <v>31</v>
      </c>
      <c r="C360">
        <v>2015</v>
      </c>
      <c r="D360">
        <v>219</v>
      </c>
      <c r="E360">
        <v>46</v>
      </c>
      <c r="F360">
        <v>0.55251141552511396</v>
      </c>
      <c r="G360">
        <v>0.06</v>
      </c>
      <c r="H360">
        <v>4</v>
      </c>
      <c r="I360">
        <v>0.4</v>
      </c>
      <c r="J360">
        <v>0.52</v>
      </c>
      <c r="K360">
        <v>0.7</v>
      </c>
      <c r="L360">
        <v>4</v>
      </c>
      <c r="M360" t="s">
        <v>32</v>
      </c>
      <c r="N360" t="s">
        <v>48</v>
      </c>
      <c r="O360" t="s">
        <v>47</v>
      </c>
      <c r="P360" t="s">
        <v>73</v>
      </c>
      <c r="Q360" t="s">
        <v>106</v>
      </c>
      <c r="R360" t="s">
        <v>41</v>
      </c>
      <c r="S360" t="s">
        <v>46</v>
      </c>
      <c r="T360" t="s">
        <v>63</v>
      </c>
      <c r="U360" t="s">
        <v>81</v>
      </c>
      <c r="V360" t="s">
        <v>86</v>
      </c>
      <c r="W360">
        <v>10.3633299871428</v>
      </c>
      <c r="X360">
        <v>8.8302420647619009</v>
      </c>
      <c r="Y360">
        <v>8.6255429169230702</v>
      </c>
      <c r="Z360">
        <v>7.8588331809090901</v>
      </c>
      <c r="AA360">
        <v>7.8577628558333297</v>
      </c>
      <c r="AB360">
        <v>7.8249925488461498</v>
      </c>
      <c r="AC360">
        <v>7.6019515623076899</v>
      </c>
      <c r="AD360">
        <v>7.5768958921052603</v>
      </c>
      <c r="AE360">
        <v>7.5223803504761904</v>
      </c>
      <c r="AF360">
        <v>7.4729611809999996</v>
      </c>
    </row>
    <row r="361" spans="1:32" x14ac:dyDescent="0.3">
      <c r="A361">
        <v>347</v>
      </c>
      <c r="B361" t="s">
        <v>31</v>
      </c>
      <c r="C361">
        <v>2015</v>
      </c>
      <c r="D361">
        <v>219</v>
      </c>
      <c r="E361">
        <v>47</v>
      </c>
      <c r="F361">
        <v>0.58447488584474805</v>
      </c>
      <c r="G361">
        <v>0.94</v>
      </c>
      <c r="H361">
        <v>1</v>
      </c>
      <c r="I361">
        <v>0.76</v>
      </c>
      <c r="J361">
        <v>0.44</v>
      </c>
      <c r="K361">
        <v>0.54</v>
      </c>
      <c r="L361">
        <v>4</v>
      </c>
      <c r="M361" t="s">
        <v>55</v>
      </c>
      <c r="N361" t="s">
        <v>50</v>
      </c>
      <c r="O361" t="s">
        <v>59</v>
      </c>
      <c r="P361" t="s">
        <v>83</v>
      </c>
      <c r="Q361" t="s">
        <v>38</v>
      </c>
      <c r="R361" t="s">
        <v>35</v>
      </c>
      <c r="S361" t="s">
        <v>94</v>
      </c>
      <c r="T361" t="s">
        <v>78</v>
      </c>
      <c r="U361" t="s">
        <v>54</v>
      </c>
      <c r="V361" t="s">
        <v>34</v>
      </c>
      <c r="W361">
        <v>21.482887300000002</v>
      </c>
      <c r="X361">
        <v>21.317226399999999</v>
      </c>
      <c r="Y361">
        <v>21.074718859999901</v>
      </c>
      <c r="Z361">
        <v>20.3757935</v>
      </c>
      <c r="AA361">
        <v>20.305707474999998</v>
      </c>
      <c r="AB361">
        <v>20.011078824999998</v>
      </c>
      <c r="AC361">
        <v>19.525587999999999</v>
      </c>
      <c r="AD361">
        <v>19.253246300000001</v>
      </c>
      <c r="AE361">
        <v>18.76959686</v>
      </c>
      <c r="AF361">
        <v>18.707101066666599</v>
      </c>
    </row>
    <row r="362" spans="1:32" x14ac:dyDescent="0.3">
      <c r="A362">
        <v>348</v>
      </c>
      <c r="B362" t="s">
        <v>31</v>
      </c>
      <c r="C362">
        <v>2015</v>
      </c>
      <c r="D362">
        <v>219</v>
      </c>
      <c r="E362">
        <v>48</v>
      </c>
      <c r="F362">
        <v>0.49771689497716798</v>
      </c>
      <c r="G362">
        <v>0.36</v>
      </c>
      <c r="H362">
        <v>1</v>
      </c>
      <c r="I362">
        <v>0.96</v>
      </c>
      <c r="J362">
        <v>0.76</v>
      </c>
      <c r="K362">
        <v>0.8</v>
      </c>
      <c r="L362">
        <v>7</v>
      </c>
      <c r="M362" t="s">
        <v>85</v>
      </c>
      <c r="N362" t="s">
        <v>32</v>
      </c>
      <c r="O362" t="s">
        <v>76</v>
      </c>
      <c r="P362" t="s">
        <v>45</v>
      </c>
      <c r="Q362" t="s">
        <v>39</v>
      </c>
      <c r="R362" t="s">
        <v>48</v>
      </c>
      <c r="S362" t="s">
        <v>43</v>
      </c>
      <c r="T362" t="s">
        <v>66</v>
      </c>
      <c r="U362" t="s">
        <v>89</v>
      </c>
      <c r="V362" t="s">
        <v>80</v>
      </c>
      <c r="W362">
        <v>20.857360799999999</v>
      </c>
      <c r="X362">
        <v>19.449322939999998</v>
      </c>
      <c r="Y362">
        <v>18.542043700000001</v>
      </c>
      <c r="Z362">
        <v>15.490117666666601</v>
      </c>
      <c r="AA362">
        <v>14.634073300000001</v>
      </c>
      <c r="AB362">
        <v>13.927768076666601</v>
      </c>
      <c r="AC362">
        <v>12.67566394</v>
      </c>
      <c r="AD362">
        <v>11.8771486</v>
      </c>
      <c r="AE362">
        <v>11.5321426</v>
      </c>
      <c r="AF362">
        <v>11.364781389999999</v>
      </c>
    </row>
    <row r="363" spans="1:32" x14ac:dyDescent="0.3">
      <c r="A363">
        <v>349</v>
      </c>
      <c r="B363" t="s">
        <v>31</v>
      </c>
      <c r="C363">
        <v>2015</v>
      </c>
      <c r="D363">
        <v>219</v>
      </c>
      <c r="E363">
        <v>49</v>
      </c>
      <c r="F363">
        <v>0.55251141552511396</v>
      </c>
      <c r="G363">
        <v>0.44</v>
      </c>
      <c r="H363">
        <v>2</v>
      </c>
      <c r="I363">
        <v>0.04</v>
      </c>
      <c r="J363">
        <v>0.84</v>
      </c>
      <c r="K363">
        <v>0.22</v>
      </c>
      <c r="L363">
        <v>4</v>
      </c>
      <c r="M363" t="s">
        <v>41</v>
      </c>
      <c r="N363" t="s">
        <v>106</v>
      </c>
      <c r="O363" t="s">
        <v>56</v>
      </c>
      <c r="P363" t="s">
        <v>85</v>
      </c>
      <c r="Q363" t="s">
        <v>42</v>
      </c>
      <c r="R363" t="s">
        <v>99</v>
      </c>
      <c r="S363" t="s">
        <v>54</v>
      </c>
      <c r="T363" t="s">
        <v>60</v>
      </c>
      <c r="U363" t="s">
        <v>48</v>
      </c>
      <c r="V363" t="s">
        <v>93</v>
      </c>
      <c r="W363">
        <v>12.0013268533333</v>
      </c>
      <c r="X363">
        <v>10.135630584999999</v>
      </c>
      <c r="Y363">
        <v>8.4088830899999998</v>
      </c>
      <c r="Z363">
        <v>7.8828070720000003</v>
      </c>
      <c r="AA363">
        <v>7.8663845099999996</v>
      </c>
      <c r="AB363">
        <v>7.6347956699999999</v>
      </c>
      <c r="AC363">
        <v>7.3216072799999896</v>
      </c>
      <c r="AD363">
        <v>6.5599714733333299</v>
      </c>
      <c r="AE363">
        <v>6.4700961055555499</v>
      </c>
      <c r="AF363">
        <v>6.1174960150000004</v>
      </c>
    </row>
    <row r="364" spans="1:32" x14ac:dyDescent="0.3">
      <c r="A364">
        <v>350</v>
      </c>
      <c r="B364" t="s">
        <v>31</v>
      </c>
      <c r="C364">
        <v>2015</v>
      </c>
      <c r="D364">
        <v>219</v>
      </c>
      <c r="E364">
        <v>50</v>
      </c>
      <c r="F364">
        <v>0.54794520547945202</v>
      </c>
      <c r="G364">
        <v>0.18</v>
      </c>
      <c r="H364">
        <v>4</v>
      </c>
      <c r="I364">
        <v>0.88</v>
      </c>
      <c r="J364">
        <v>0.88</v>
      </c>
      <c r="K364">
        <v>0.62</v>
      </c>
      <c r="L364">
        <v>9</v>
      </c>
      <c r="M364" t="s">
        <v>32</v>
      </c>
      <c r="N364" t="s">
        <v>44</v>
      </c>
      <c r="O364" t="s">
        <v>85</v>
      </c>
      <c r="P364" t="s">
        <v>42</v>
      </c>
      <c r="Q364" t="s">
        <v>39</v>
      </c>
      <c r="R364" t="s">
        <v>43</v>
      </c>
      <c r="S364" t="s">
        <v>76</v>
      </c>
      <c r="T364" t="s">
        <v>47</v>
      </c>
      <c r="U364" t="s">
        <v>45</v>
      </c>
      <c r="V364" t="s">
        <v>48</v>
      </c>
      <c r="W364">
        <v>12.0891471521428</v>
      </c>
      <c r="X364">
        <v>9.5556483599999993</v>
      </c>
      <c r="Y364">
        <v>8.1810840726666605</v>
      </c>
      <c r="Z364">
        <v>7.6724562274999997</v>
      </c>
      <c r="AA364">
        <v>7.5270051674999996</v>
      </c>
      <c r="AB364">
        <v>7.4933406333333297</v>
      </c>
      <c r="AC364">
        <v>7.45834129333333</v>
      </c>
      <c r="AD364">
        <v>6.9963793731250004</v>
      </c>
      <c r="AE364">
        <v>6.9059336728571399</v>
      </c>
      <c r="AF364">
        <v>6.8683261752941096</v>
      </c>
    </row>
    <row r="365" spans="1:32" x14ac:dyDescent="0.3">
      <c r="A365">
        <v>351</v>
      </c>
      <c r="B365" t="s">
        <v>31</v>
      </c>
      <c r="C365">
        <v>2015</v>
      </c>
      <c r="D365">
        <v>219</v>
      </c>
      <c r="E365">
        <v>51</v>
      </c>
      <c r="F365">
        <v>0.534246575342465</v>
      </c>
      <c r="G365">
        <v>0.12</v>
      </c>
      <c r="H365">
        <v>5</v>
      </c>
      <c r="I365">
        <v>0.88</v>
      </c>
      <c r="J365">
        <v>0.44</v>
      </c>
      <c r="K365">
        <v>0.74</v>
      </c>
      <c r="L365">
        <v>2</v>
      </c>
      <c r="M365" t="s">
        <v>32</v>
      </c>
      <c r="N365" t="s">
        <v>85</v>
      </c>
      <c r="O365" t="s">
        <v>41</v>
      </c>
      <c r="P365" t="s">
        <v>66</v>
      </c>
      <c r="Q365" t="s">
        <v>37</v>
      </c>
      <c r="R365" t="s">
        <v>42</v>
      </c>
      <c r="S365" t="s">
        <v>86</v>
      </c>
      <c r="T365" t="s">
        <v>62</v>
      </c>
      <c r="U365" t="s">
        <v>48</v>
      </c>
      <c r="V365" t="s">
        <v>109</v>
      </c>
      <c r="W365">
        <v>6.6222532763888804</v>
      </c>
      <c r="X365">
        <v>6.2245906911481397</v>
      </c>
      <c r="Y365">
        <v>6.1522393507407402</v>
      </c>
      <c r="Z365">
        <v>5.9112052214285704</v>
      </c>
      <c r="AA365">
        <v>5.8853837436000003</v>
      </c>
      <c r="AB365">
        <v>5.61884859592592</v>
      </c>
      <c r="AC365">
        <v>5.4369883148571398</v>
      </c>
      <c r="AD365">
        <v>5.4286680706060597</v>
      </c>
      <c r="AE365">
        <v>5.4229104745833299</v>
      </c>
      <c r="AF365">
        <v>5.3788316756499999</v>
      </c>
    </row>
    <row r="366" spans="1:32" x14ac:dyDescent="0.3">
      <c r="A366">
        <v>352</v>
      </c>
      <c r="B366" t="s">
        <v>31</v>
      </c>
      <c r="C366">
        <v>2015</v>
      </c>
      <c r="D366">
        <v>219</v>
      </c>
      <c r="E366">
        <v>52</v>
      </c>
      <c r="F366">
        <v>0.47945205479452002</v>
      </c>
      <c r="G366">
        <v>0.16</v>
      </c>
      <c r="H366">
        <v>10</v>
      </c>
      <c r="I366">
        <v>0.6</v>
      </c>
      <c r="J366">
        <v>0.32</v>
      </c>
      <c r="K366">
        <v>0.68</v>
      </c>
      <c r="L366">
        <v>8</v>
      </c>
      <c r="M366" t="s">
        <v>97</v>
      </c>
      <c r="N366" t="s">
        <v>93</v>
      </c>
      <c r="O366" t="s">
        <v>41</v>
      </c>
      <c r="P366" t="s">
        <v>32</v>
      </c>
      <c r="Q366" t="s">
        <v>85</v>
      </c>
      <c r="R366" t="s">
        <v>66</v>
      </c>
      <c r="S366" t="s">
        <v>57</v>
      </c>
      <c r="T366" t="s">
        <v>60</v>
      </c>
      <c r="U366" t="s">
        <v>50</v>
      </c>
      <c r="V366" t="s">
        <v>111</v>
      </c>
      <c r="W366">
        <v>7.1118778658823496</v>
      </c>
      <c r="X366">
        <v>6.6981144468420997</v>
      </c>
      <c r="Y366">
        <v>6.4725342013636302</v>
      </c>
      <c r="Z366">
        <v>6.4358342539285696</v>
      </c>
      <c r="AA366">
        <v>6.4086277715789404</v>
      </c>
      <c r="AB366">
        <v>6.3437996444444398</v>
      </c>
      <c r="AC366">
        <v>6.3396855926315698</v>
      </c>
      <c r="AD366">
        <v>5.9995446199999902</v>
      </c>
      <c r="AE366">
        <v>5.8587914993750001</v>
      </c>
      <c r="AF366">
        <v>5.8229339863636298</v>
      </c>
    </row>
    <row r="367" spans="1:32" x14ac:dyDescent="0.3">
      <c r="A367">
        <v>353</v>
      </c>
      <c r="B367" t="s">
        <v>31</v>
      </c>
      <c r="C367">
        <v>2015</v>
      </c>
      <c r="D367">
        <v>219</v>
      </c>
      <c r="E367">
        <v>53</v>
      </c>
      <c r="F367">
        <v>0.55251141552511396</v>
      </c>
      <c r="G367">
        <v>0.02</v>
      </c>
      <c r="H367">
        <v>4</v>
      </c>
      <c r="I367">
        <v>0.7</v>
      </c>
      <c r="J367">
        <v>0.24</v>
      </c>
      <c r="K367">
        <v>0.28000000000000003</v>
      </c>
      <c r="L367">
        <v>1</v>
      </c>
      <c r="M367" t="s">
        <v>32</v>
      </c>
      <c r="N367" t="s">
        <v>51</v>
      </c>
      <c r="O367" t="s">
        <v>36</v>
      </c>
      <c r="P367" t="s">
        <v>50</v>
      </c>
      <c r="Q367" t="s">
        <v>86</v>
      </c>
      <c r="R367" t="s">
        <v>60</v>
      </c>
      <c r="S367" t="s">
        <v>106</v>
      </c>
      <c r="T367" t="s">
        <v>92</v>
      </c>
      <c r="U367" t="s">
        <v>66</v>
      </c>
      <c r="V367" t="s">
        <v>68</v>
      </c>
      <c r="W367">
        <v>9.4463638638936107</v>
      </c>
      <c r="X367">
        <v>9.1296856755999993</v>
      </c>
      <c r="Y367">
        <v>8.8796976399999998</v>
      </c>
      <c r="Z367">
        <v>8.6923163972727195</v>
      </c>
      <c r="AA367">
        <v>8.6438224867948694</v>
      </c>
      <c r="AB367">
        <v>8.4836960230000003</v>
      </c>
      <c r="AC367">
        <v>8.4514475031999901</v>
      </c>
      <c r="AD367">
        <v>8.4394368570000005</v>
      </c>
      <c r="AE367">
        <v>8.3925183939130399</v>
      </c>
      <c r="AF367">
        <v>8.3889819052631598</v>
      </c>
    </row>
    <row r="368" spans="1:32" x14ac:dyDescent="0.3">
      <c r="A368">
        <v>354</v>
      </c>
      <c r="B368" t="s">
        <v>31</v>
      </c>
      <c r="C368">
        <v>2015</v>
      </c>
      <c r="D368">
        <v>219</v>
      </c>
      <c r="E368">
        <v>54</v>
      </c>
      <c r="F368">
        <v>0.52968036529680296</v>
      </c>
      <c r="G368">
        <v>0.02</v>
      </c>
      <c r="H368">
        <v>4</v>
      </c>
      <c r="I368">
        <v>0.78</v>
      </c>
      <c r="J368">
        <v>0.32</v>
      </c>
      <c r="K368">
        <v>0.22</v>
      </c>
      <c r="L368">
        <v>7</v>
      </c>
      <c r="M368" t="s">
        <v>32</v>
      </c>
      <c r="N368" t="s">
        <v>77</v>
      </c>
      <c r="O368" t="s">
        <v>59</v>
      </c>
      <c r="P368" t="s">
        <v>95</v>
      </c>
      <c r="Q368" t="s">
        <v>45</v>
      </c>
      <c r="R368" t="s">
        <v>81</v>
      </c>
      <c r="S368" t="s">
        <v>86</v>
      </c>
      <c r="T368" t="s">
        <v>68</v>
      </c>
      <c r="U368" t="s">
        <v>96</v>
      </c>
      <c r="V368" t="s">
        <v>38</v>
      </c>
      <c r="W368">
        <v>13.3376689448571</v>
      </c>
      <c r="X368">
        <v>10.1667581911538</v>
      </c>
      <c r="Y368">
        <v>10.0296537433333</v>
      </c>
      <c r="Z368">
        <v>9.9966540366666603</v>
      </c>
      <c r="AA368">
        <v>9.9200268057894707</v>
      </c>
      <c r="AB368">
        <v>9.8813290622580592</v>
      </c>
      <c r="AC368">
        <v>9.7485543907894705</v>
      </c>
      <c r="AD368">
        <v>9.7209761041379306</v>
      </c>
      <c r="AE368">
        <v>9.5725231461111093</v>
      </c>
      <c r="AF368">
        <v>9.5281612788461505</v>
      </c>
    </row>
    <row r="369" spans="1:32" x14ac:dyDescent="0.3">
      <c r="A369">
        <v>355</v>
      </c>
      <c r="B369" t="s">
        <v>31</v>
      </c>
      <c r="C369">
        <v>2015</v>
      </c>
      <c r="D369">
        <v>219</v>
      </c>
      <c r="E369">
        <v>55</v>
      </c>
      <c r="F369">
        <v>0.55251141552511396</v>
      </c>
      <c r="G369">
        <v>0.06</v>
      </c>
      <c r="H369">
        <v>3</v>
      </c>
      <c r="I369">
        <v>0.62</v>
      </c>
      <c r="J369">
        <v>0.74</v>
      </c>
      <c r="K369">
        <v>0.16</v>
      </c>
      <c r="L369">
        <v>6</v>
      </c>
      <c r="M369" t="s">
        <v>32</v>
      </c>
      <c r="N369" t="s">
        <v>73</v>
      </c>
      <c r="O369" t="s">
        <v>39</v>
      </c>
      <c r="P369" t="s">
        <v>77</v>
      </c>
      <c r="Q369" t="s">
        <v>83</v>
      </c>
      <c r="R369" t="s">
        <v>48</v>
      </c>
      <c r="S369" t="s">
        <v>63</v>
      </c>
      <c r="T369" t="s">
        <v>85</v>
      </c>
      <c r="U369" t="s">
        <v>102</v>
      </c>
      <c r="V369" t="s">
        <v>45</v>
      </c>
      <c r="W369">
        <v>18.2270821222222</v>
      </c>
      <c r="X369">
        <v>12.3628803833333</v>
      </c>
      <c r="Y369">
        <v>11.767651096250001</v>
      </c>
      <c r="Z369">
        <v>11.50618642125</v>
      </c>
      <c r="AA369">
        <v>11.16981408</v>
      </c>
      <c r="AB369">
        <v>10.805396894999999</v>
      </c>
      <c r="AC369">
        <v>10.54641627875</v>
      </c>
      <c r="AD369">
        <v>10.543584928461501</v>
      </c>
      <c r="AE369">
        <v>10.458653721428499</v>
      </c>
      <c r="AF369">
        <v>10.3166699171428</v>
      </c>
    </row>
    <row r="370" spans="1:32" x14ac:dyDescent="0.3">
      <c r="A370">
        <v>356</v>
      </c>
      <c r="B370" t="s">
        <v>31</v>
      </c>
      <c r="C370">
        <v>2015</v>
      </c>
      <c r="D370">
        <v>219</v>
      </c>
      <c r="E370">
        <v>56</v>
      </c>
      <c r="F370">
        <v>0.54794520547945202</v>
      </c>
      <c r="G370">
        <v>0.02</v>
      </c>
      <c r="H370">
        <v>7</v>
      </c>
      <c r="I370">
        <v>0.6</v>
      </c>
      <c r="J370">
        <v>0.9</v>
      </c>
      <c r="K370">
        <v>0.3</v>
      </c>
      <c r="L370">
        <v>6</v>
      </c>
      <c r="M370" t="s">
        <v>32</v>
      </c>
      <c r="N370" t="s">
        <v>47</v>
      </c>
      <c r="O370" t="s">
        <v>39</v>
      </c>
      <c r="P370" t="s">
        <v>86</v>
      </c>
      <c r="Q370" t="s">
        <v>48</v>
      </c>
      <c r="R370" t="s">
        <v>77</v>
      </c>
      <c r="S370" t="s">
        <v>36</v>
      </c>
      <c r="T370" t="s">
        <v>85</v>
      </c>
      <c r="U370" t="s">
        <v>42</v>
      </c>
      <c r="V370" t="s">
        <v>41</v>
      </c>
      <c r="W370">
        <v>10.539853622657599</v>
      </c>
      <c r="X370">
        <v>8.2107553074025894</v>
      </c>
      <c r="Y370">
        <v>8.1353647607142801</v>
      </c>
      <c r="Z370">
        <v>7.8224519802970196</v>
      </c>
      <c r="AA370">
        <v>7.7953841947297198</v>
      </c>
      <c r="AB370">
        <v>7.6868736563076796</v>
      </c>
      <c r="AC370">
        <v>7.6105201310270196</v>
      </c>
      <c r="AD370">
        <v>7.5267865109259198</v>
      </c>
      <c r="AE370">
        <v>7.3567892651851796</v>
      </c>
      <c r="AF370">
        <v>7.3261125810714196</v>
      </c>
    </row>
    <row r="371" spans="1:32" x14ac:dyDescent="0.3">
      <c r="A371">
        <v>357</v>
      </c>
      <c r="B371" t="s">
        <v>31</v>
      </c>
      <c r="C371">
        <v>2015</v>
      </c>
      <c r="D371">
        <v>219</v>
      </c>
      <c r="E371">
        <v>57</v>
      </c>
      <c r="F371">
        <v>0.51598173515981705</v>
      </c>
      <c r="G371">
        <v>0.22</v>
      </c>
      <c r="H371">
        <v>2</v>
      </c>
      <c r="I371">
        <v>0.42</v>
      </c>
      <c r="J371">
        <v>0.96</v>
      </c>
      <c r="K371">
        <v>0.76</v>
      </c>
      <c r="L371">
        <v>2</v>
      </c>
      <c r="M371" t="s">
        <v>32</v>
      </c>
      <c r="N371" t="s">
        <v>85</v>
      </c>
      <c r="O371" t="s">
        <v>47</v>
      </c>
      <c r="P371" t="s">
        <v>36</v>
      </c>
      <c r="Q371" t="s">
        <v>39</v>
      </c>
      <c r="R371" t="s">
        <v>46</v>
      </c>
      <c r="S371" t="s">
        <v>63</v>
      </c>
      <c r="T371" t="s">
        <v>73</v>
      </c>
      <c r="U371" t="s">
        <v>103</v>
      </c>
      <c r="V371" t="s">
        <v>44</v>
      </c>
      <c r="W371">
        <v>14.077132511111101</v>
      </c>
      <c r="X371">
        <v>10.561540094</v>
      </c>
      <c r="Y371">
        <v>10.047819541428501</v>
      </c>
      <c r="Z371">
        <v>9.7951840249999993</v>
      </c>
      <c r="AA371">
        <v>9.4612286999999995</v>
      </c>
      <c r="AB371">
        <v>9.1078109699999992</v>
      </c>
      <c r="AC371">
        <v>8.2567943375000006</v>
      </c>
      <c r="AD371">
        <v>8.1629770599999993</v>
      </c>
      <c r="AE371">
        <v>7.792752975</v>
      </c>
      <c r="AF371">
        <v>7.7034313712499998</v>
      </c>
    </row>
    <row r="372" spans="1:32" x14ac:dyDescent="0.3">
      <c r="A372">
        <v>358</v>
      </c>
      <c r="B372" t="s">
        <v>31</v>
      </c>
      <c r="C372">
        <v>2015</v>
      </c>
      <c r="D372">
        <v>219</v>
      </c>
      <c r="E372">
        <v>58</v>
      </c>
      <c r="F372">
        <v>0.49771689497716798</v>
      </c>
      <c r="G372">
        <v>0.06</v>
      </c>
      <c r="H372">
        <v>2</v>
      </c>
      <c r="I372">
        <v>0.64</v>
      </c>
      <c r="J372">
        <v>0.36</v>
      </c>
      <c r="K372">
        <v>0.84</v>
      </c>
      <c r="L372">
        <v>9</v>
      </c>
      <c r="M372" t="s">
        <v>32</v>
      </c>
      <c r="N372" t="s">
        <v>72</v>
      </c>
      <c r="O372" t="s">
        <v>106</v>
      </c>
      <c r="P372" t="s">
        <v>99</v>
      </c>
      <c r="Q372" t="s">
        <v>84</v>
      </c>
      <c r="R372" t="s">
        <v>77</v>
      </c>
      <c r="S372" t="s">
        <v>42</v>
      </c>
      <c r="T372" t="s">
        <v>36</v>
      </c>
      <c r="U372" t="s">
        <v>83</v>
      </c>
      <c r="V372" t="s">
        <v>70</v>
      </c>
      <c r="W372">
        <v>16.8568583655555</v>
      </c>
      <c r="X372">
        <v>14.51020973</v>
      </c>
      <c r="Y372">
        <v>14.208353349999999</v>
      </c>
      <c r="Z372">
        <v>13.572415345</v>
      </c>
      <c r="AA372">
        <v>12.915037645</v>
      </c>
      <c r="AB372">
        <v>12.712562146250001</v>
      </c>
      <c r="AC372">
        <v>12.2089071666666</v>
      </c>
      <c r="AD372">
        <v>12.148121624</v>
      </c>
      <c r="AE372">
        <v>12.0365105</v>
      </c>
      <c r="AF372">
        <v>12.016689</v>
      </c>
    </row>
    <row r="373" spans="1:32" x14ac:dyDescent="0.3">
      <c r="A373">
        <v>359</v>
      </c>
      <c r="B373" t="s">
        <v>31</v>
      </c>
      <c r="C373">
        <v>2015</v>
      </c>
      <c r="D373">
        <v>219</v>
      </c>
      <c r="E373">
        <v>59</v>
      </c>
      <c r="F373">
        <v>0.50228310502283102</v>
      </c>
      <c r="G373">
        <v>0.18</v>
      </c>
      <c r="H373">
        <v>7</v>
      </c>
      <c r="I373">
        <v>0.88</v>
      </c>
      <c r="J373">
        <v>0.32</v>
      </c>
      <c r="K373">
        <v>0.16</v>
      </c>
      <c r="L373">
        <v>8</v>
      </c>
      <c r="M373" t="s">
        <v>68</v>
      </c>
      <c r="N373" t="s">
        <v>54</v>
      </c>
      <c r="O373" t="s">
        <v>44</v>
      </c>
      <c r="P373" t="s">
        <v>38</v>
      </c>
      <c r="Q373" t="s">
        <v>32</v>
      </c>
      <c r="R373" t="s">
        <v>86</v>
      </c>
      <c r="S373" t="s">
        <v>81</v>
      </c>
      <c r="T373" t="s">
        <v>98</v>
      </c>
      <c r="U373" t="s">
        <v>47</v>
      </c>
      <c r="V373" t="s">
        <v>84</v>
      </c>
      <c r="W373">
        <v>6.41729769722222</v>
      </c>
      <c r="X373">
        <v>6.1494771157894697</v>
      </c>
      <c r="Y373">
        <v>6.1396424305000004</v>
      </c>
      <c r="Z373">
        <v>6.1371472899999997</v>
      </c>
      <c r="AA373">
        <v>6.1012479830000004</v>
      </c>
      <c r="AB373">
        <v>5.9277663689062399</v>
      </c>
      <c r="AC373">
        <v>5.7754452794594497</v>
      </c>
      <c r="AD373">
        <v>5.6685039752631496</v>
      </c>
      <c r="AE373">
        <v>5.6657047852380904</v>
      </c>
      <c r="AF373">
        <v>5.6604290431818098</v>
      </c>
    </row>
    <row r="374" spans="1:32" x14ac:dyDescent="0.3">
      <c r="A374">
        <v>360</v>
      </c>
      <c r="B374" t="s">
        <v>31</v>
      </c>
      <c r="C374">
        <v>2015</v>
      </c>
      <c r="D374">
        <v>219</v>
      </c>
      <c r="E374">
        <v>60</v>
      </c>
      <c r="F374">
        <v>0.52511415525114102</v>
      </c>
      <c r="G374">
        <v>0.1</v>
      </c>
      <c r="H374">
        <v>10</v>
      </c>
      <c r="I374">
        <v>0.57999999999999996</v>
      </c>
      <c r="J374">
        <v>0.3</v>
      </c>
      <c r="K374">
        <v>0.7</v>
      </c>
      <c r="L374">
        <v>5</v>
      </c>
      <c r="M374" t="s">
        <v>32</v>
      </c>
      <c r="N374" t="s">
        <v>43</v>
      </c>
      <c r="O374" t="s">
        <v>66</v>
      </c>
      <c r="P374" t="s">
        <v>94</v>
      </c>
      <c r="Q374" t="s">
        <v>83</v>
      </c>
      <c r="R374" t="s">
        <v>44</v>
      </c>
      <c r="S374" t="s">
        <v>98</v>
      </c>
      <c r="T374" t="s">
        <v>103</v>
      </c>
      <c r="U374" t="s">
        <v>107</v>
      </c>
      <c r="V374" t="s">
        <v>68</v>
      </c>
      <c r="W374">
        <v>6.7209223588000002</v>
      </c>
      <c r="X374">
        <v>6.55688547944444</v>
      </c>
      <c r="Y374">
        <v>6.2049528538095204</v>
      </c>
      <c r="Z374">
        <v>6.1369094143333296</v>
      </c>
      <c r="AA374">
        <v>6.0364850563157901</v>
      </c>
      <c r="AB374">
        <v>5.9534510491666603</v>
      </c>
      <c r="AC374">
        <v>5.8796600089285702</v>
      </c>
      <c r="AD374">
        <v>5.8509264299999897</v>
      </c>
      <c r="AE374">
        <v>5.8246256156521703</v>
      </c>
      <c r="AF374">
        <v>5.8122682992307597</v>
      </c>
    </row>
    <row r="375" spans="1:32" x14ac:dyDescent="0.3">
      <c r="A375">
        <v>361</v>
      </c>
      <c r="B375" t="s">
        <v>31</v>
      </c>
      <c r="C375">
        <v>2015</v>
      </c>
      <c r="D375">
        <v>219</v>
      </c>
      <c r="E375">
        <v>61</v>
      </c>
      <c r="F375">
        <v>0.51598173515981705</v>
      </c>
      <c r="G375">
        <v>0.26</v>
      </c>
      <c r="H375">
        <v>2</v>
      </c>
      <c r="I375">
        <v>0.14000000000000001</v>
      </c>
      <c r="J375">
        <v>0.5</v>
      </c>
      <c r="K375">
        <v>0.8</v>
      </c>
      <c r="L375">
        <v>0</v>
      </c>
      <c r="M375" t="s">
        <v>39</v>
      </c>
      <c r="N375" t="s">
        <v>55</v>
      </c>
      <c r="O375" t="s">
        <v>106</v>
      </c>
      <c r="P375" t="s">
        <v>42</v>
      </c>
      <c r="Q375" t="s">
        <v>58</v>
      </c>
      <c r="R375" t="s">
        <v>102</v>
      </c>
      <c r="S375" t="s">
        <v>76</v>
      </c>
      <c r="T375" t="s">
        <v>41</v>
      </c>
      <c r="U375" t="s">
        <v>99</v>
      </c>
      <c r="V375" t="s">
        <v>59</v>
      </c>
      <c r="W375">
        <v>12.4549694</v>
      </c>
      <c r="X375">
        <v>11.0755847266666</v>
      </c>
      <c r="Y375">
        <v>11.048996161250001</v>
      </c>
      <c r="Z375">
        <v>10.034733315</v>
      </c>
      <c r="AA375">
        <v>9.6496332774999996</v>
      </c>
      <c r="AB375">
        <v>9.3422823000000008</v>
      </c>
      <c r="AC375">
        <v>9.2493645999999998</v>
      </c>
      <c r="AD375">
        <v>9.1721170500000007</v>
      </c>
      <c r="AE375">
        <v>8.8198457000000001</v>
      </c>
      <c r="AF375">
        <v>8.7861043999999993</v>
      </c>
    </row>
    <row r="376" spans="1:32" x14ac:dyDescent="0.3">
      <c r="A376">
        <v>362</v>
      </c>
      <c r="B376" t="s">
        <v>31</v>
      </c>
      <c r="C376">
        <v>2015</v>
      </c>
      <c r="D376">
        <v>219</v>
      </c>
      <c r="E376">
        <v>62</v>
      </c>
      <c r="F376">
        <v>0.54337899543378998</v>
      </c>
      <c r="G376">
        <v>0.7</v>
      </c>
      <c r="H376">
        <v>2</v>
      </c>
      <c r="I376">
        <v>0.28000000000000003</v>
      </c>
      <c r="J376">
        <v>0.98</v>
      </c>
      <c r="K376">
        <v>0.24</v>
      </c>
      <c r="L376">
        <v>2</v>
      </c>
      <c r="M376" t="s">
        <v>36</v>
      </c>
      <c r="N376" t="s">
        <v>108</v>
      </c>
      <c r="O376" t="s">
        <v>106</v>
      </c>
      <c r="P376" t="s">
        <v>37</v>
      </c>
      <c r="Q376" t="s">
        <v>44</v>
      </c>
      <c r="R376" t="s">
        <v>85</v>
      </c>
      <c r="S376" t="s">
        <v>32</v>
      </c>
      <c r="T376" t="s">
        <v>43</v>
      </c>
      <c r="U376" t="s">
        <v>68</v>
      </c>
      <c r="V376" t="s">
        <v>64</v>
      </c>
      <c r="W376">
        <v>13.776172884999999</v>
      </c>
      <c r="X376">
        <v>10.1151991</v>
      </c>
      <c r="Y376">
        <v>9.5354207019999997</v>
      </c>
      <c r="Z376">
        <v>8.67327427499999</v>
      </c>
      <c r="AA376">
        <v>8.3787001599999993</v>
      </c>
      <c r="AB376">
        <v>7.7644515074999996</v>
      </c>
      <c r="AC376">
        <v>7.45120573666666</v>
      </c>
      <c r="AD376">
        <v>7.329161364</v>
      </c>
      <c r="AE376">
        <v>6.8597840399999903</v>
      </c>
      <c r="AF376">
        <v>6.773745312</v>
      </c>
    </row>
    <row r="377" spans="1:32" x14ac:dyDescent="0.3">
      <c r="A377">
        <v>363</v>
      </c>
      <c r="B377" t="s">
        <v>31</v>
      </c>
      <c r="C377">
        <v>2015</v>
      </c>
      <c r="D377">
        <v>219</v>
      </c>
      <c r="E377">
        <v>63</v>
      </c>
      <c r="F377">
        <v>0.50684931506849296</v>
      </c>
      <c r="G377">
        <v>0.88</v>
      </c>
      <c r="H377">
        <v>2</v>
      </c>
      <c r="I377">
        <v>0.36</v>
      </c>
      <c r="J377">
        <v>0.8</v>
      </c>
      <c r="K377">
        <v>0.4</v>
      </c>
      <c r="L377">
        <v>2</v>
      </c>
      <c r="M377" t="s">
        <v>32</v>
      </c>
      <c r="N377" t="s">
        <v>36</v>
      </c>
      <c r="O377" t="s">
        <v>85</v>
      </c>
      <c r="P377" t="s">
        <v>95</v>
      </c>
      <c r="Q377" t="s">
        <v>80</v>
      </c>
      <c r="R377" t="s">
        <v>53</v>
      </c>
      <c r="S377" t="s">
        <v>50</v>
      </c>
      <c r="T377" t="s">
        <v>93</v>
      </c>
      <c r="U377" t="s">
        <v>69</v>
      </c>
      <c r="V377" t="s">
        <v>67</v>
      </c>
      <c r="W377">
        <v>14.744749087499899</v>
      </c>
      <c r="X377">
        <v>14.5830345</v>
      </c>
      <c r="Y377">
        <v>13.211854925000001</v>
      </c>
      <c r="Z377">
        <v>12.615040799999999</v>
      </c>
      <c r="AA377">
        <v>10.1165380499999</v>
      </c>
      <c r="AB377">
        <v>9.8524598833333297</v>
      </c>
      <c r="AC377">
        <v>9.6002680533333304</v>
      </c>
      <c r="AD377">
        <v>9.56330745666666</v>
      </c>
      <c r="AE377">
        <v>9.3963327499999991</v>
      </c>
      <c r="AF377">
        <v>9.2361075628571392</v>
      </c>
    </row>
    <row r="378" spans="1:32" x14ac:dyDescent="0.3">
      <c r="A378">
        <v>364</v>
      </c>
      <c r="B378" t="s">
        <v>31</v>
      </c>
      <c r="C378">
        <v>2015</v>
      </c>
      <c r="D378">
        <v>219</v>
      </c>
      <c r="E378">
        <v>64</v>
      </c>
      <c r="F378">
        <v>0.49315068493150599</v>
      </c>
      <c r="G378">
        <v>0.06</v>
      </c>
      <c r="H378">
        <v>4</v>
      </c>
      <c r="I378">
        <v>0.4</v>
      </c>
      <c r="J378">
        <v>0.36</v>
      </c>
      <c r="K378">
        <v>0.72</v>
      </c>
      <c r="L378">
        <v>2</v>
      </c>
      <c r="M378" t="s">
        <v>32</v>
      </c>
      <c r="N378" t="s">
        <v>106</v>
      </c>
      <c r="O378" t="s">
        <v>77</v>
      </c>
      <c r="P378" t="s">
        <v>36</v>
      </c>
      <c r="Q378" t="s">
        <v>81</v>
      </c>
      <c r="R378" t="s">
        <v>75</v>
      </c>
      <c r="S378" t="s">
        <v>86</v>
      </c>
      <c r="T378" t="s">
        <v>42</v>
      </c>
      <c r="U378" t="s">
        <v>48</v>
      </c>
      <c r="V378" t="s">
        <v>40</v>
      </c>
      <c r="W378">
        <v>10.78863568625</v>
      </c>
      <c r="X378">
        <v>8.2786926369565208</v>
      </c>
      <c r="Y378">
        <v>8.2484425083333299</v>
      </c>
      <c r="Z378">
        <v>8.1901546137499999</v>
      </c>
      <c r="AA378">
        <v>8.02483872</v>
      </c>
      <c r="AB378">
        <v>7.61180705636363</v>
      </c>
      <c r="AC378">
        <v>7.5666555563333304</v>
      </c>
      <c r="AD378">
        <v>7.4901371982352902</v>
      </c>
      <c r="AE378">
        <v>7.4617746071428499</v>
      </c>
      <c r="AF378">
        <v>7.4595011949999899</v>
      </c>
    </row>
    <row r="379" spans="1:32" x14ac:dyDescent="0.3">
      <c r="A379">
        <v>365</v>
      </c>
      <c r="B379" t="s">
        <v>31</v>
      </c>
      <c r="C379">
        <v>2015</v>
      </c>
      <c r="D379">
        <v>219</v>
      </c>
      <c r="E379">
        <v>65</v>
      </c>
      <c r="F379">
        <v>0.488584474885844</v>
      </c>
      <c r="G379">
        <v>0.14000000000000001</v>
      </c>
      <c r="H379">
        <v>3</v>
      </c>
      <c r="I379">
        <v>0.52</v>
      </c>
      <c r="J379">
        <v>0.3</v>
      </c>
      <c r="K379">
        <v>0.06</v>
      </c>
      <c r="L379">
        <v>4</v>
      </c>
      <c r="M379" t="s">
        <v>77</v>
      </c>
      <c r="N379" t="s">
        <v>49</v>
      </c>
      <c r="O379" t="s">
        <v>34</v>
      </c>
      <c r="P379" t="s">
        <v>53</v>
      </c>
      <c r="Q379" t="s">
        <v>47</v>
      </c>
      <c r="R379" t="s">
        <v>94</v>
      </c>
      <c r="S379" t="s">
        <v>92</v>
      </c>
      <c r="T379" t="s">
        <v>91</v>
      </c>
      <c r="U379" t="s">
        <v>64</v>
      </c>
      <c r="V379" t="s">
        <v>57</v>
      </c>
      <c r="W379">
        <v>7.5594333468421002</v>
      </c>
      <c r="X379">
        <v>7.3792981870588203</v>
      </c>
      <c r="Y379">
        <v>7.3762008545454503</v>
      </c>
      <c r="Z379">
        <v>7.3347575683333304</v>
      </c>
      <c r="AA379">
        <v>7.1493777877777704</v>
      </c>
      <c r="AB379">
        <v>7.14724972318181</v>
      </c>
      <c r="AC379">
        <v>7.1322028749999902</v>
      </c>
      <c r="AD379">
        <v>7.1319976288235196</v>
      </c>
      <c r="AE379">
        <v>7.0628325376190499</v>
      </c>
      <c r="AF379">
        <v>6.9761978829130404</v>
      </c>
    </row>
    <row r="380" spans="1:32" x14ac:dyDescent="0.3">
      <c r="A380">
        <v>366</v>
      </c>
      <c r="B380" t="s">
        <v>31</v>
      </c>
      <c r="C380">
        <v>2015</v>
      </c>
      <c r="D380">
        <v>219</v>
      </c>
      <c r="E380">
        <v>66</v>
      </c>
      <c r="F380">
        <v>0.55251141552511396</v>
      </c>
      <c r="G380">
        <v>0.3</v>
      </c>
      <c r="H380">
        <v>3</v>
      </c>
      <c r="I380">
        <v>0.56000000000000005</v>
      </c>
      <c r="J380">
        <v>0.74</v>
      </c>
      <c r="K380">
        <v>0.82</v>
      </c>
      <c r="L380">
        <v>7</v>
      </c>
      <c r="M380" t="s">
        <v>32</v>
      </c>
      <c r="N380" t="s">
        <v>34</v>
      </c>
      <c r="O380" t="s">
        <v>48</v>
      </c>
      <c r="P380" t="s">
        <v>36</v>
      </c>
      <c r="Q380" t="s">
        <v>65</v>
      </c>
      <c r="R380" t="s">
        <v>74</v>
      </c>
      <c r="S380" t="s">
        <v>43</v>
      </c>
      <c r="T380" t="s">
        <v>47</v>
      </c>
      <c r="U380" t="s">
        <v>63</v>
      </c>
      <c r="V380" t="s">
        <v>38</v>
      </c>
      <c r="W380">
        <v>10.182935182</v>
      </c>
      <c r="X380">
        <v>7.5050416750000002</v>
      </c>
      <c r="Y380">
        <v>7.2156652649999904</v>
      </c>
      <c r="Z380">
        <v>7.1796450519999997</v>
      </c>
      <c r="AA380">
        <v>7.1130999059999898</v>
      </c>
      <c r="AB380">
        <v>7.0357449539999903</v>
      </c>
      <c r="AC380">
        <v>7.0247187909999997</v>
      </c>
      <c r="AD380">
        <v>6.9147201686666602</v>
      </c>
      <c r="AE380">
        <v>6.6970765566666604</v>
      </c>
      <c r="AF380">
        <v>6.6625121599999897</v>
      </c>
    </row>
    <row r="381" spans="1:32" x14ac:dyDescent="0.3">
      <c r="A381">
        <v>367</v>
      </c>
      <c r="B381" t="s">
        <v>31</v>
      </c>
      <c r="C381">
        <v>2015</v>
      </c>
      <c r="D381">
        <v>219</v>
      </c>
      <c r="E381">
        <v>67</v>
      </c>
      <c r="F381">
        <v>0.59817351598173496</v>
      </c>
      <c r="G381">
        <v>0.1</v>
      </c>
      <c r="H381">
        <v>1</v>
      </c>
      <c r="I381">
        <v>0.04</v>
      </c>
      <c r="J381">
        <v>0.6</v>
      </c>
      <c r="K381">
        <v>0.46</v>
      </c>
      <c r="L381">
        <v>4</v>
      </c>
      <c r="M381" t="s">
        <v>106</v>
      </c>
      <c r="N381" t="s">
        <v>32</v>
      </c>
      <c r="O381" t="s">
        <v>54</v>
      </c>
      <c r="P381" t="s">
        <v>47</v>
      </c>
      <c r="Q381" t="s">
        <v>86</v>
      </c>
      <c r="R381" t="s">
        <v>38</v>
      </c>
      <c r="S381" t="s">
        <v>85</v>
      </c>
      <c r="T381" t="s">
        <v>66</v>
      </c>
      <c r="U381" t="s">
        <v>55</v>
      </c>
      <c r="V381" t="s">
        <v>92</v>
      </c>
      <c r="W381">
        <v>20.970821399999998</v>
      </c>
      <c r="X381">
        <v>15.562709094999899</v>
      </c>
      <c r="Y381">
        <v>12.568716</v>
      </c>
      <c r="Z381">
        <v>11.977822958000001</v>
      </c>
      <c r="AA381">
        <v>11.499273315</v>
      </c>
      <c r="AB381">
        <v>11.1695884033333</v>
      </c>
      <c r="AC381">
        <v>11.119758604999999</v>
      </c>
      <c r="AD381">
        <v>11.056474700000001</v>
      </c>
      <c r="AE381">
        <v>10.7806587</v>
      </c>
      <c r="AF381">
        <v>10.4579366425</v>
      </c>
    </row>
    <row r="382" spans="1:32" x14ac:dyDescent="0.3">
      <c r="A382">
        <v>368</v>
      </c>
      <c r="B382" t="s">
        <v>31</v>
      </c>
      <c r="C382">
        <v>2015</v>
      </c>
      <c r="D382">
        <v>219</v>
      </c>
      <c r="E382">
        <v>68</v>
      </c>
      <c r="F382">
        <v>0.52968036529680296</v>
      </c>
      <c r="G382">
        <v>0.02</v>
      </c>
      <c r="H382">
        <v>4</v>
      </c>
      <c r="I382">
        <v>0.46</v>
      </c>
      <c r="J382">
        <v>0.44</v>
      </c>
      <c r="K382">
        <v>0.42</v>
      </c>
      <c r="L382">
        <v>0</v>
      </c>
      <c r="M382" t="s">
        <v>32</v>
      </c>
      <c r="N382" t="s">
        <v>77</v>
      </c>
      <c r="O382" t="s">
        <v>37</v>
      </c>
      <c r="P382" t="s">
        <v>86</v>
      </c>
      <c r="Q382" t="s">
        <v>85</v>
      </c>
      <c r="R382" t="s">
        <v>47</v>
      </c>
      <c r="S382" t="s">
        <v>69</v>
      </c>
      <c r="T382" t="s">
        <v>95</v>
      </c>
      <c r="U382" t="s">
        <v>45</v>
      </c>
      <c r="V382" t="s">
        <v>39</v>
      </c>
      <c r="W382">
        <v>12.9207699294594</v>
      </c>
      <c r="X382">
        <v>10.269807354210499</v>
      </c>
      <c r="Y382">
        <v>10.120602773333299</v>
      </c>
      <c r="Z382">
        <v>10.001183237499999</v>
      </c>
      <c r="AA382">
        <v>9.9892923517391292</v>
      </c>
      <c r="AB382">
        <v>9.9396401292682892</v>
      </c>
      <c r="AC382">
        <v>9.6320199957142805</v>
      </c>
      <c r="AD382">
        <v>9.2906346449999901</v>
      </c>
      <c r="AE382">
        <v>9.2564944944999894</v>
      </c>
      <c r="AF382">
        <v>8.6867377526086909</v>
      </c>
    </row>
    <row r="383" spans="1:32" x14ac:dyDescent="0.3">
      <c r="A383">
        <v>369</v>
      </c>
      <c r="B383" t="s">
        <v>31</v>
      </c>
      <c r="C383">
        <v>2015</v>
      </c>
      <c r="D383">
        <v>219</v>
      </c>
      <c r="E383">
        <v>69</v>
      </c>
      <c r="F383">
        <v>0.50684931506849296</v>
      </c>
      <c r="G383">
        <v>0.26</v>
      </c>
      <c r="H383">
        <v>7</v>
      </c>
      <c r="I383">
        <v>0.7</v>
      </c>
      <c r="J383">
        <v>0.98</v>
      </c>
      <c r="K383">
        <v>1</v>
      </c>
      <c r="L383">
        <v>6</v>
      </c>
      <c r="M383" t="s">
        <v>32</v>
      </c>
      <c r="N383" t="s">
        <v>83</v>
      </c>
      <c r="O383" t="s">
        <v>85</v>
      </c>
      <c r="P383" t="s">
        <v>41</v>
      </c>
      <c r="Q383" t="s">
        <v>43</v>
      </c>
      <c r="R383" t="s">
        <v>76</v>
      </c>
      <c r="S383" t="s">
        <v>44</v>
      </c>
      <c r="T383" t="s">
        <v>65</v>
      </c>
      <c r="U383" t="s">
        <v>37</v>
      </c>
      <c r="V383" t="s">
        <v>38</v>
      </c>
      <c r="W383">
        <v>5.5412309277096696</v>
      </c>
      <c r="X383">
        <v>5.2938623702857104</v>
      </c>
      <c r="Y383">
        <v>4.5843574550312498</v>
      </c>
      <c r="Z383">
        <v>3.9685276364230702</v>
      </c>
      <c r="AA383">
        <v>3.9529471064666599</v>
      </c>
      <c r="AB383">
        <v>3.92106384874999</v>
      </c>
      <c r="AC383">
        <v>3.8557081222999998</v>
      </c>
      <c r="AD383">
        <v>3.8089018243999999</v>
      </c>
      <c r="AE383">
        <v>3.76714723724242</v>
      </c>
      <c r="AF383">
        <v>3.7282119641578899</v>
      </c>
    </row>
    <row r="384" spans="1:32" x14ac:dyDescent="0.3">
      <c r="A384">
        <v>370</v>
      </c>
      <c r="B384" t="s">
        <v>31</v>
      </c>
      <c r="C384">
        <v>2015</v>
      </c>
      <c r="D384">
        <v>219</v>
      </c>
      <c r="E384">
        <v>70</v>
      </c>
      <c r="F384">
        <v>0.53881278538812705</v>
      </c>
      <c r="G384">
        <v>0.26</v>
      </c>
      <c r="H384">
        <v>1</v>
      </c>
      <c r="I384">
        <v>1</v>
      </c>
      <c r="J384">
        <v>0.6</v>
      </c>
      <c r="K384">
        <v>0.22</v>
      </c>
      <c r="L384">
        <v>2</v>
      </c>
      <c r="M384" t="s">
        <v>82</v>
      </c>
      <c r="N384" t="s">
        <v>86</v>
      </c>
      <c r="O384" t="s">
        <v>32</v>
      </c>
      <c r="P384" t="s">
        <v>58</v>
      </c>
      <c r="Q384" t="s">
        <v>78</v>
      </c>
      <c r="R384" t="s">
        <v>38</v>
      </c>
      <c r="S384" t="s">
        <v>52</v>
      </c>
      <c r="T384" t="s">
        <v>36</v>
      </c>
      <c r="U384" t="s">
        <v>41</v>
      </c>
      <c r="V384" t="s">
        <v>53</v>
      </c>
      <c r="W384">
        <v>19.7645588</v>
      </c>
      <c r="X384">
        <v>18.423148399999999</v>
      </c>
      <c r="Y384">
        <v>16.199039259999999</v>
      </c>
      <c r="Z384">
        <v>15.710475000000001</v>
      </c>
      <c r="AA384">
        <v>14.574945945</v>
      </c>
      <c r="AB384">
        <v>14.491766633333301</v>
      </c>
      <c r="AC384">
        <v>14.309124000000001</v>
      </c>
      <c r="AD384">
        <v>14.1956501</v>
      </c>
      <c r="AE384">
        <v>13.800548324999999</v>
      </c>
      <c r="AF384">
        <v>13.5597238666666</v>
      </c>
    </row>
    <row r="385" spans="1:32" x14ac:dyDescent="0.3">
      <c r="A385">
        <v>371</v>
      </c>
      <c r="B385" t="s">
        <v>31</v>
      </c>
      <c r="C385">
        <v>2015</v>
      </c>
      <c r="D385">
        <v>219</v>
      </c>
      <c r="E385">
        <v>71</v>
      </c>
      <c r="F385">
        <v>0.58447488584474805</v>
      </c>
      <c r="G385">
        <v>0.08</v>
      </c>
      <c r="H385">
        <v>4</v>
      </c>
      <c r="I385">
        <v>0.54</v>
      </c>
      <c r="J385">
        <v>0.42</v>
      </c>
      <c r="K385">
        <v>0.8</v>
      </c>
      <c r="L385">
        <v>4</v>
      </c>
      <c r="M385" t="s">
        <v>32</v>
      </c>
      <c r="N385" t="s">
        <v>71</v>
      </c>
      <c r="O385" t="s">
        <v>47</v>
      </c>
      <c r="P385" t="s">
        <v>38</v>
      </c>
      <c r="Q385" t="s">
        <v>76</v>
      </c>
      <c r="R385" t="s">
        <v>75</v>
      </c>
      <c r="S385" t="s">
        <v>53</v>
      </c>
      <c r="T385" t="s">
        <v>60</v>
      </c>
      <c r="U385" t="s">
        <v>86</v>
      </c>
      <c r="V385" t="s">
        <v>36</v>
      </c>
      <c r="W385">
        <v>7.40368443681818</v>
      </c>
      <c r="X385">
        <v>6.6086528006249896</v>
      </c>
      <c r="Y385">
        <v>6.3282632335416604</v>
      </c>
      <c r="Z385">
        <v>6.2387435430952296</v>
      </c>
      <c r="AA385">
        <v>6.0490983323333296</v>
      </c>
      <c r="AB385">
        <v>6.0443637651851798</v>
      </c>
      <c r="AC385">
        <v>5.9415038578787804</v>
      </c>
      <c r="AD385">
        <v>5.8529709614285697</v>
      </c>
      <c r="AE385">
        <v>5.84496618365384</v>
      </c>
      <c r="AF385">
        <v>5.8070298397391298</v>
      </c>
    </row>
    <row r="386" spans="1:32" x14ac:dyDescent="0.3">
      <c r="A386">
        <v>372</v>
      </c>
      <c r="B386" t="s">
        <v>31</v>
      </c>
      <c r="C386">
        <v>2015</v>
      </c>
      <c r="D386">
        <v>219</v>
      </c>
      <c r="E386">
        <v>72</v>
      </c>
      <c r="F386">
        <v>0.52968036529680296</v>
      </c>
      <c r="G386">
        <v>0.34</v>
      </c>
      <c r="H386">
        <v>1</v>
      </c>
      <c r="I386">
        <v>1</v>
      </c>
      <c r="J386">
        <v>0.3</v>
      </c>
      <c r="K386">
        <v>0.06</v>
      </c>
      <c r="L386">
        <v>8</v>
      </c>
      <c r="M386" t="s">
        <v>103</v>
      </c>
      <c r="N386" t="s">
        <v>45</v>
      </c>
      <c r="O386" t="s">
        <v>32</v>
      </c>
      <c r="P386" t="s">
        <v>53</v>
      </c>
      <c r="Q386" t="s">
        <v>68</v>
      </c>
      <c r="R386" t="s">
        <v>50</v>
      </c>
      <c r="S386" t="s">
        <v>102</v>
      </c>
      <c r="T386" t="s">
        <v>87</v>
      </c>
      <c r="U386" t="s">
        <v>71</v>
      </c>
      <c r="V386" t="s">
        <v>112</v>
      </c>
      <c r="W386">
        <v>24.095130900000001</v>
      </c>
      <c r="X386">
        <v>20.543781299999999</v>
      </c>
      <c r="Y386">
        <v>19.370756799999999</v>
      </c>
      <c r="Z386">
        <v>18.1510277</v>
      </c>
      <c r="AA386">
        <v>17.929956399999998</v>
      </c>
      <c r="AB386">
        <v>17.26615335</v>
      </c>
      <c r="AC386">
        <v>17.075170499999999</v>
      </c>
      <c r="AD386">
        <v>16.448930766666599</v>
      </c>
      <c r="AE386">
        <v>16.246840500000001</v>
      </c>
      <c r="AF386">
        <v>16.0152483</v>
      </c>
    </row>
    <row r="387" spans="1:32" x14ac:dyDescent="0.3">
      <c r="A387">
        <v>373</v>
      </c>
      <c r="B387" t="s">
        <v>31</v>
      </c>
      <c r="C387">
        <v>2015</v>
      </c>
      <c r="D387">
        <v>219</v>
      </c>
      <c r="E387">
        <v>73</v>
      </c>
      <c r="F387">
        <v>0.52054794520547898</v>
      </c>
      <c r="G387">
        <v>0.1</v>
      </c>
      <c r="H387">
        <v>1</v>
      </c>
      <c r="I387">
        <v>0.14000000000000001</v>
      </c>
      <c r="J387">
        <v>0.46</v>
      </c>
      <c r="K387">
        <v>0.64</v>
      </c>
      <c r="L387">
        <v>5</v>
      </c>
      <c r="M387" t="s">
        <v>106</v>
      </c>
      <c r="N387" t="s">
        <v>47</v>
      </c>
      <c r="O387" t="s">
        <v>85</v>
      </c>
      <c r="P387" t="s">
        <v>48</v>
      </c>
      <c r="Q387" t="s">
        <v>38</v>
      </c>
      <c r="R387" t="s">
        <v>41</v>
      </c>
      <c r="S387" t="s">
        <v>76</v>
      </c>
      <c r="T387" t="s">
        <v>45</v>
      </c>
      <c r="U387" t="s">
        <v>104</v>
      </c>
      <c r="V387" t="s">
        <v>42</v>
      </c>
      <c r="W387">
        <v>16.111615674999999</v>
      </c>
      <c r="X387">
        <v>13.8713900149999</v>
      </c>
      <c r="Y387">
        <v>13.868958675</v>
      </c>
      <c r="Z387">
        <v>13.666563269999999</v>
      </c>
      <c r="AA387">
        <v>13.413896075</v>
      </c>
      <c r="AB387">
        <v>12.930131899999999</v>
      </c>
      <c r="AC387">
        <v>12.91090775</v>
      </c>
      <c r="AD387">
        <v>12.536386504999999</v>
      </c>
      <c r="AE387">
        <v>12.4500189</v>
      </c>
      <c r="AF387">
        <v>12.446966195</v>
      </c>
    </row>
    <row r="388" spans="1:32" x14ac:dyDescent="0.3">
      <c r="A388">
        <v>374</v>
      </c>
      <c r="B388" t="s">
        <v>31</v>
      </c>
      <c r="C388">
        <v>2015</v>
      </c>
      <c r="D388">
        <v>219</v>
      </c>
      <c r="E388">
        <v>74</v>
      </c>
      <c r="F388">
        <v>0.488584474885844</v>
      </c>
      <c r="G388">
        <v>0.08</v>
      </c>
      <c r="H388">
        <v>7</v>
      </c>
      <c r="I388">
        <v>0.96</v>
      </c>
      <c r="J388">
        <v>0.64</v>
      </c>
      <c r="K388">
        <v>0.06</v>
      </c>
      <c r="L388">
        <v>7</v>
      </c>
      <c r="M388" t="s">
        <v>32</v>
      </c>
      <c r="N388" t="s">
        <v>44</v>
      </c>
      <c r="O388" t="s">
        <v>74</v>
      </c>
      <c r="P388" t="s">
        <v>36</v>
      </c>
      <c r="Q388" t="s">
        <v>86</v>
      </c>
      <c r="R388" t="s">
        <v>45</v>
      </c>
      <c r="S388" t="s">
        <v>41</v>
      </c>
      <c r="T388" t="s">
        <v>111</v>
      </c>
      <c r="U388" t="s">
        <v>63</v>
      </c>
      <c r="V388" t="s">
        <v>43</v>
      </c>
      <c r="W388">
        <v>7.2809112127499898</v>
      </c>
      <c r="X388">
        <v>5.8310209796969703</v>
      </c>
      <c r="Y388">
        <v>5.7505276033333299</v>
      </c>
      <c r="Z388">
        <v>5.5156423829642804</v>
      </c>
      <c r="AA388">
        <v>5.4618756412727203</v>
      </c>
      <c r="AB388">
        <v>5.1272470507142804</v>
      </c>
      <c r="AC388">
        <v>5.1269716887249999</v>
      </c>
      <c r="AD388">
        <v>5.0470334690624901</v>
      </c>
      <c r="AE388">
        <v>5.0214291269183597</v>
      </c>
      <c r="AF388">
        <v>5.0100456272222198</v>
      </c>
    </row>
    <row r="389" spans="1:32" x14ac:dyDescent="0.3">
      <c r="A389">
        <v>375</v>
      </c>
      <c r="B389" t="s">
        <v>31</v>
      </c>
      <c r="C389">
        <v>2015</v>
      </c>
      <c r="D389">
        <v>219</v>
      </c>
      <c r="E389">
        <v>75</v>
      </c>
      <c r="F389">
        <v>0.52054794520547898</v>
      </c>
      <c r="G389">
        <v>0.04</v>
      </c>
      <c r="H389">
        <v>9</v>
      </c>
      <c r="I389">
        <v>0.88</v>
      </c>
      <c r="J389">
        <v>0.48</v>
      </c>
      <c r="K389">
        <v>0.18</v>
      </c>
      <c r="L389">
        <v>6</v>
      </c>
      <c r="M389" t="s">
        <v>32</v>
      </c>
      <c r="N389" t="s">
        <v>77</v>
      </c>
      <c r="O389" t="s">
        <v>86</v>
      </c>
      <c r="P389" t="s">
        <v>47</v>
      </c>
      <c r="Q389" t="s">
        <v>48</v>
      </c>
      <c r="R389" t="s">
        <v>44</v>
      </c>
      <c r="S389" t="s">
        <v>37</v>
      </c>
      <c r="T389" t="s">
        <v>36</v>
      </c>
      <c r="U389" t="s">
        <v>65</v>
      </c>
      <c r="V389" t="s">
        <v>68</v>
      </c>
      <c r="W389">
        <v>7.6464625137837796</v>
      </c>
      <c r="X389">
        <v>6.9616361402040798</v>
      </c>
      <c r="Y389">
        <v>6.4588420903793002</v>
      </c>
      <c r="Z389">
        <v>6.2089100430757496</v>
      </c>
      <c r="AA389">
        <v>6.0973458667903104</v>
      </c>
      <c r="AB389">
        <v>5.7986646897499998</v>
      </c>
      <c r="AC389">
        <v>5.7976729143999997</v>
      </c>
      <c r="AD389">
        <v>5.7687655321515097</v>
      </c>
      <c r="AE389">
        <v>5.6636534146666602</v>
      </c>
      <c r="AF389">
        <v>5.6185892072297197</v>
      </c>
    </row>
    <row r="390" spans="1:32" x14ac:dyDescent="0.3">
      <c r="A390">
        <v>376</v>
      </c>
      <c r="B390" t="s">
        <v>31</v>
      </c>
      <c r="C390">
        <v>2015</v>
      </c>
      <c r="D390">
        <v>219</v>
      </c>
      <c r="E390">
        <v>76</v>
      </c>
      <c r="F390">
        <v>0.54337899543378998</v>
      </c>
      <c r="G390">
        <v>0.02</v>
      </c>
      <c r="H390">
        <v>8</v>
      </c>
      <c r="I390">
        <v>0.2</v>
      </c>
      <c r="J390">
        <v>0.42</v>
      </c>
      <c r="K390">
        <v>0.6</v>
      </c>
      <c r="L390">
        <v>1</v>
      </c>
      <c r="M390" t="s">
        <v>106</v>
      </c>
      <c r="N390" t="s">
        <v>45</v>
      </c>
      <c r="O390" t="s">
        <v>86</v>
      </c>
      <c r="P390" t="s">
        <v>47</v>
      </c>
      <c r="Q390" t="s">
        <v>78</v>
      </c>
      <c r="R390" t="s">
        <v>40</v>
      </c>
      <c r="S390" t="s">
        <v>102</v>
      </c>
      <c r="T390" t="s">
        <v>52</v>
      </c>
      <c r="U390" t="s">
        <v>38</v>
      </c>
      <c r="V390" t="s">
        <v>53</v>
      </c>
      <c r="W390">
        <v>4.6930457112641504</v>
      </c>
      <c r="X390">
        <v>4.68122343282828</v>
      </c>
      <c r="Y390">
        <v>4.5642908218912996</v>
      </c>
      <c r="Z390">
        <v>4.5443011408503002</v>
      </c>
      <c r="AA390">
        <v>4.4638539087804796</v>
      </c>
      <c r="AB390">
        <v>4.4435476243157899</v>
      </c>
      <c r="AC390">
        <v>4.3458228663499998</v>
      </c>
      <c r="AD390">
        <v>4.3394578378421</v>
      </c>
      <c r="AE390">
        <v>4.30248239036752</v>
      </c>
      <c r="AF390">
        <v>4.28750846328888</v>
      </c>
    </row>
    <row r="391" spans="1:32" x14ac:dyDescent="0.3">
      <c r="A391">
        <v>377</v>
      </c>
      <c r="B391" t="s">
        <v>31</v>
      </c>
      <c r="C391">
        <v>2015</v>
      </c>
      <c r="D391">
        <v>219</v>
      </c>
      <c r="E391">
        <v>77</v>
      </c>
      <c r="F391">
        <v>0.55251141552511396</v>
      </c>
      <c r="G391">
        <v>0.36</v>
      </c>
      <c r="H391">
        <v>4</v>
      </c>
      <c r="I391">
        <v>0.54</v>
      </c>
      <c r="J391">
        <v>0.82</v>
      </c>
      <c r="K391">
        <v>0.9</v>
      </c>
      <c r="L391">
        <v>7</v>
      </c>
      <c r="M391" t="s">
        <v>85</v>
      </c>
      <c r="N391" t="s">
        <v>32</v>
      </c>
      <c r="O391" t="s">
        <v>41</v>
      </c>
      <c r="P391" t="s">
        <v>107</v>
      </c>
      <c r="Q391" t="s">
        <v>51</v>
      </c>
      <c r="R391" t="s">
        <v>95</v>
      </c>
      <c r="S391" t="s">
        <v>71</v>
      </c>
      <c r="T391" t="s">
        <v>39</v>
      </c>
      <c r="U391" t="s">
        <v>42</v>
      </c>
      <c r="V391" t="s">
        <v>76</v>
      </c>
      <c r="W391">
        <v>7.27005958666666</v>
      </c>
      <c r="X391">
        <v>6.3711555666666602</v>
      </c>
      <c r="Y391">
        <v>5.4577326588888804</v>
      </c>
      <c r="Z391">
        <v>5.2846557923076896</v>
      </c>
      <c r="AA391">
        <v>5.2195457290908998</v>
      </c>
      <c r="AB391">
        <v>5.2025708699999997</v>
      </c>
      <c r="AC391">
        <v>5.1841384818749896</v>
      </c>
      <c r="AD391">
        <v>5.1715078557894696</v>
      </c>
      <c r="AE391">
        <v>5.0582020478571401</v>
      </c>
      <c r="AF391">
        <v>4.9818290266666603</v>
      </c>
    </row>
    <row r="392" spans="1:32" x14ac:dyDescent="0.3">
      <c r="A392">
        <v>378</v>
      </c>
      <c r="B392" t="s">
        <v>31</v>
      </c>
      <c r="C392">
        <v>2015</v>
      </c>
      <c r="D392">
        <v>219</v>
      </c>
      <c r="E392">
        <v>78</v>
      </c>
      <c r="F392">
        <v>0.50228310502283102</v>
      </c>
      <c r="G392">
        <v>0.16</v>
      </c>
      <c r="H392">
        <v>7</v>
      </c>
      <c r="I392">
        <v>0.94</v>
      </c>
      <c r="J392">
        <v>0.42</v>
      </c>
      <c r="K392">
        <v>0.3</v>
      </c>
      <c r="L392">
        <v>5</v>
      </c>
      <c r="M392" t="s">
        <v>36</v>
      </c>
      <c r="N392" t="s">
        <v>32</v>
      </c>
      <c r="O392" t="s">
        <v>72</v>
      </c>
      <c r="P392" t="s">
        <v>47</v>
      </c>
      <c r="Q392" t="s">
        <v>85</v>
      </c>
      <c r="R392" t="s">
        <v>86</v>
      </c>
      <c r="S392" t="s">
        <v>104</v>
      </c>
      <c r="T392" t="s">
        <v>38</v>
      </c>
      <c r="U392" t="s">
        <v>61</v>
      </c>
      <c r="V392" t="s">
        <v>43</v>
      </c>
      <c r="W392">
        <v>6.3701297671428501</v>
      </c>
      <c r="X392">
        <v>5.8912598345238099</v>
      </c>
      <c r="Y392">
        <v>5.5009390649999999</v>
      </c>
      <c r="Z392">
        <v>5.4346010675333298</v>
      </c>
      <c r="AA392">
        <v>5.4087745736363599</v>
      </c>
      <c r="AB392">
        <v>5.3903150525000001</v>
      </c>
      <c r="AC392">
        <v>5.3834232255714198</v>
      </c>
      <c r="AD392">
        <v>5.3466971653928503</v>
      </c>
      <c r="AE392">
        <v>5.3040880387499998</v>
      </c>
      <c r="AF392">
        <v>5.2527323480869503</v>
      </c>
    </row>
    <row r="393" spans="1:32" x14ac:dyDescent="0.3">
      <c r="A393">
        <v>379</v>
      </c>
      <c r="B393" t="s">
        <v>31</v>
      </c>
      <c r="C393">
        <v>2015</v>
      </c>
      <c r="D393">
        <v>219</v>
      </c>
      <c r="E393">
        <v>79</v>
      </c>
      <c r="F393">
        <v>0.49771689497716798</v>
      </c>
      <c r="G393">
        <v>0.52</v>
      </c>
      <c r="H393">
        <v>4</v>
      </c>
      <c r="I393">
        <v>0.94</v>
      </c>
      <c r="J393">
        <v>0.64</v>
      </c>
      <c r="K393">
        <v>0.82</v>
      </c>
      <c r="L393">
        <v>8</v>
      </c>
      <c r="M393" t="s">
        <v>110</v>
      </c>
      <c r="N393" t="s">
        <v>102</v>
      </c>
      <c r="O393" t="s">
        <v>48</v>
      </c>
      <c r="P393" t="s">
        <v>53</v>
      </c>
      <c r="Q393" t="s">
        <v>77</v>
      </c>
      <c r="R393" t="s">
        <v>59</v>
      </c>
      <c r="S393" t="s">
        <v>43</v>
      </c>
      <c r="T393" t="s">
        <v>32</v>
      </c>
      <c r="U393" t="s">
        <v>79</v>
      </c>
      <c r="V393" t="s">
        <v>81</v>
      </c>
      <c r="W393">
        <v>9.9832365500000009</v>
      </c>
      <c r="X393">
        <v>8.1288329689999994</v>
      </c>
      <c r="Y393">
        <v>7.5812142700000003</v>
      </c>
      <c r="Z393">
        <v>7.3605023983333302</v>
      </c>
      <c r="AA393">
        <v>7.0674186939999997</v>
      </c>
      <c r="AB393">
        <v>7.0154966116666602</v>
      </c>
      <c r="AC393">
        <v>6.6945494888888897</v>
      </c>
      <c r="AD393">
        <v>6.6843379866666597</v>
      </c>
      <c r="AE393">
        <v>6.6524807479999897</v>
      </c>
      <c r="AF393">
        <v>6.5303614940000001</v>
      </c>
    </row>
    <row r="394" spans="1:32" x14ac:dyDescent="0.3">
      <c r="A394">
        <v>380</v>
      </c>
      <c r="B394" t="s">
        <v>31</v>
      </c>
      <c r="C394">
        <v>2015</v>
      </c>
      <c r="D394">
        <v>219</v>
      </c>
      <c r="E394">
        <v>80</v>
      </c>
      <c r="F394">
        <v>0.49771689497716798</v>
      </c>
      <c r="G394">
        <v>0.24</v>
      </c>
      <c r="H394">
        <v>2</v>
      </c>
      <c r="I394">
        <v>0.88</v>
      </c>
      <c r="J394">
        <v>0.57999999999999996</v>
      </c>
      <c r="K394">
        <v>0.76</v>
      </c>
      <c r="L394">
        <v>3</v>
      </c>
      <c r="M394" t="s">
        <v>77</v>
      </c>
      <c r="N394" t="s">
        <v>36</v>
      </c>
      <c r="O394" t="s">
        <v>66</v>
      </c>
      <c r="P394" t="s">
        <v>32</v>
      </c>
      <c r="Q394" t="s">
        <v>110</v>
      </c>
      <c r="R394" t="s">
        <v>43</v>
      </c>
      <c r="S394" t="s">
        <v>107</v>
      </c>
      <c r="T394" t="s">
        <v>49</v>
      </c>
      <c r="U394" t="s">
        <v>86</v>
      </c>
      <c r="V394" t="s">
        <v>99</v>
      </c>
      <c r="W394">
        <v>16.3718786033333</v>
      </c>
      <c r="X394">
        <v>13.4623375</v>
      </c>
      <c r="Y394">
        <v>12.784172287500001</v>
      </c>
      <c r="Z394">
        <v>12.63973766</v>
      </c>
      <c r="AA394">
        <v>12.5133505</v>
      </c>
      <c r="AB394">
        <v>12.379188526666599</v>
      </c>
      <c r="AC394">
        <v>12.168843750000001</v>
      </c>
      <c r="AD394">
        <v>11.30659371</v>
      </c>
      <c r="AE394">
        <v>11.164302059000001</v>
      </c>
      <c r="AF394">
        <v>10.955208130000001</v>
      </c>
    </row>
    <row r="395" spans="1:32" x14ac:dyDescent="0.3">
      <c r="A395">
        <v>381</v>
      </c>
      <c r="B395" t="s">
        <v>31</v>
      </c>
      <c r="C395">
        <v>2015</v>
      </c>
      <c r="D395">
        <v>219</v>
      </c>
      <c r="E395">
        <v>81</v>
      </c>
      <c r="F395">
        <v>0.49315068493150599</v>
      </c>
      <c r="G395">
        <v>0.46</v>
      </c>
      <c r="H395">
        <v>4</v>
      </c>
      <c r="I395">
        <v>0.96</v>
      </c>
      <c r="J395">
        <v>1</v>
      </c>
      <c r="K395">
        <v>0.04</v>
      </c>
      <c r="L395">
        <v>7</v>
      </c>
      <c r="M395" t="s">
        <v>32</v>
      </c>
      <c r="N395" t="s">
        <v>85</v>
      </c>
      <c r="O395" t="s">
        <v>95</v>
      </c>
      <c r="P395" t="s">
        <v>43</v>
      </c>
      <c r="Q395" t="s">
        <v>44</v>
      </c>
      <c r="R395" t="s">
        <v>102</v>
      </c>
      <c r="S395" t="s">
        <v>47</v>
      </c>
      <c r="T395" t="s">
        <v>39</v>
      </c>
      <c r="U395" t="s">
        <v>63</v>
      </c>
      <c r="V395" t="s">
        <v>77</v>
      </c>
      <c r="W395">
        <v>6.77727816071428</v>
      </c>
      <c r="X395">
        <v>5.7653693618749999</v>
      </c>
      <c r="Y395">
        <v>5.6748709687499996</v>
      </c>
      <c r="Z395">
        <v>5.4595898175000004</v>
      </c>
      <c r="AA395">
        <v>5.3982448412499897</v>
      </c>
      <c r="AB395">
        <v>5.3936352928999902</v>
      </c>
      <c r="AC395">
        <v>5.3236600792857098</v>
      </c>
      <c r="AD395">
        <v>4.8055613522499998</v>
      </c>
      <c r="AE395">
        <v>4.7849082661333302</v>
      </c>
      <c r="AF395">
        <v>4.7765446384999901</v>
      </c>
    </row>
    <row r="396" spans="1:32" x14ac:dyDescent="0.3">
      <c r="A396">
        <v>382</v>
      </c>
      <c r="B396" t="s">
        <v>31</v>
      </c>
      <c r="C396">
        <v>2015</v>
      </c>
      <c r="D396">
        <v>219</v>
      </c>
      <c r="E396">
        <v>82</v>
      </c>
      <c r="F396">
        <v>0.511415525114155</v>
      </c>
      <c r="G396">
        <v>0.26</v>
      </c>
      <c r="H396">
        <v>5</v>
      </c>
      <c r="I396">
        <v>0.8</v>
      </c>
      <c r="J396">
        <v>0.44</v>
      </c>
      <c r="K396">
        <v>0.3</v>
      </c>
      <c r="L396">
        <v>8</v>
      </c>
      <c r="M396" t="s">
        <v>41</v>
      </c>
      <c r="N396" t="s">
        <v>36</v>
      </c>
      <c r="O396" t="s">
        <v>82</v>
      </c>
      <c r="P396" t="s">
        <v>99</v>
      </c>
      <c r="Q396" t="s">
        <v>48</v>
      </c>
      <c r="R396" t="s">
        <v>95</v>
      </c>
      <c r="S396" t="s">
        <v>44</v>
      </c>
      <c r="T396" t="s">
        <v>38</v>
      </c>
      <c r="U396" t="s">
        <v>107</v>
      </c>
      <c r="V396" t="s">
        <v>86</v>
      </c>
      <c r="W396">
        <v>5.3828785699999999</v>
      </c>
      <c r="X396">
        <v>5.3227468499999997</v>
      </c>
      <c r="Y396">
        <v>5.23611282473684</v>
      </c>
      <c r="Z396">
        <v>5.2270174995652097</v>
      </c>
      <c r="AA396">
        <v>5.1430604600666596</v>
      </c>
      <c r="AB396">
        <v>5.1290245749999901</v>
      </c>
      <c r="AC396">
        <v>5.11175528263158</v>
      </c>
      <c r="AD396">
        <v>5.0135923262962896</v>
      </c>
      <c r="AE396">
        <v>4.8949066030384598</v>
      </c>
      <c r="AF396">
        <v>4.8555747275454504</v>
      </c>
    </row>
    <row r="397" spans="1:32" x14ac:dyDescent="0.3">
      <c r="A397">
        <v>383</v>
      </c>
      <c r="B397" t="s">
        <v>31</v>
      </c>
      <c r="C397">
        <v>2015</v>
      </c>
      <c r="D397">
        <v>219</v>
      </c>
      <c r="E397">
        <v>83</v>
      </c>
      <c r="F397">
        <v>0.511415525114155</v>
      </c>
      <c r="G397">
        <v>0.38</v>
      </c>
      <c r="H397">
        <v>4</v>
      </c>
      <c r="I397">
        <v>0.4</v>
      </c>
      <c r="J397">
        <v>0.7</v>
      </c>
      <c r="K397">
        <v>0.56000000000000005</v>
      </c>
      <c r="L397">
        <v>4</v>
      </c>
      <c r="M397" t="s">
        <v>32</v>
      </c>
      <c r="N397" t="s">
        <v>36</v>
      </c>
      <c r="O397" t="s">
        <v>43</v>
      </c>
      <c r="P397" t="s">
        <v>79</v>
      </c>
      <c r="Q397" t="s">
        <v>85</v>
      </c>
      <c r="R397" t="s">
        <v>35</v>
      </c>
      <c r="S397" t="s">
        <v>45</v>
      </c>
      <c r="T397" t="s">
        <v>41</v>
      </c>
      <c r="U397" t="s">
        <v>37</v>
      </c>
      <c r="V397" t="s">
        <v>44</v>
      </c>
      <c r="W397">
        <v>8.0509452139166608</v>
      </c>
      <c r="X397">
        <v>5.8887459213750004</v>
      </c>
      <c r="Y397">
        <v>5.6012791857692301</v>
      </c>
      <c r="Z397">
        <v>5.4523655787499896</v>
      </c>
      <c r="AA397">
        <v>5.4508204979999997</v>
      </c>
      <c r="AB397">
        <v>5.4037588699999999</v>
      </c>
      <c r="AC397">
        <v>5.3992051633333302</v>
      </c>
      <c r="AD397">
        <v>5.3384182844444403</v>
      </c>
      <c r="AE397">
        <v>5.18119948545454</v>
      </c>
      <c r="AF397">
        <v>5.1720493881818097</v>
      </c>
    </row>
    <row r="398" spans="1:32" x14ac:dyDescent="0.3">
      <c r="A398">
        <v>384</v>
      </c>
      <c r="B398" t="s">
        <v>31</v>
      </c>
      <c r="C398">
        <v>2015</v>
      </c>
      <c r="D398">
        <v>219</v>
      </c>
      <c r="E398">
        <v>84</v>
      </c>
      <c r="F398">
        <v>0.557077625570776</v>
      </c>
      <c r="G398">
        <v>0.08</v>
      </c>
      <c r="H398">
        <v>2</v>
      </c>
      <c r="I398">
        <v>0.62</v>
      </c>
      <c r="J398">
        <v>0.66</v>
      </c>
      <c r="K398">
        <v>0.14000000000000001</v>
      </c>
      <c r="L398">
        <v>7</v>
      </c>
      <c r="M398" t="s">
        <v>32</v>
      </c>
      <c r="N398" t="s">
        <v>58</v>
      </c>
      <c r="O398" t="s">
        <v>83</v>
      </c>
      <c r="P398" t="s">
        <v>36</v>
      </c>
      <c r="Q398" t="s">
        <v>92</v>
      </c>
      <c r="R398" t="s">
        <v>85</v>
      </c>
      <c r="S398" t="s">
        <v>46</v>
      </c>
      <c r="T398" t="s">
        <v>63</v>
      </c>
      <c r="U398" t="s">
        <v>47</v>
      </c>
      <c r="V398" t="s">
        <v>98</v>
      </c>
      <c r="W398">
        <v>19.393292446153801</v>
      </c>
      <c r="X398">
        <v>16.425970100000001</v>
      </c>
      <c r="Y398">
        <v>14.367548899999999</v>
      </c>
      <c r="Z398">
        <v>13.594818825000001</v>
      </c>
      <c r="AA398">
        <v>13.058298096666601</v>
      </c>
      <c r="AB398">
        <v>12.867968360000001</v>
      </c>
      <c r="AC398">
        <v>12.788705800000001</v>
      </c>
      <c r="AD398">
        <v>12.702588799999999</v>
      </c>
      <c r="AE398">
        <v>12.6971226875</v>
      </c>
      <c r="AF398">
        <v>12.4918813833333</v>
      </c>
    </row>
    <row r="399" spans="1:32" x14ac:dyDescent="0.3">
      <c r="A399">
        <v>385</v>
      </c>
      <c r="B399" t="s">
        <v>31</v>
      </c>
      <c r="C399">
        <v>2015</v>
      </c>
      <c r="D399">
        <v>219</v>
      </c>
      <c r="E399">
        <v>85</v>
      </c>
      <c r="F399">
        <v>0.557077625570776</v>
      </c>
      <c r="G399">
        <v>0.14000000000000001</v>
      </c>
      <c r="H399">
        <v>2</v>
      </c>
      <c r="I399">
        <v>0.66</v>
      </c>
      <c r="J399">
        <v>0.42</v>
      </c>
      <c r="K399">
        <v>1</v>
      </c>
      <c r="L399">
        <v>0</v>
      </c>
      <c r="M399" t="s">
        <v>43</v>
      </c>
      <c r="N399" t="s">
        <v>32</v>
      </c>
      <c r="O399" t="s">
        <v>84</v>
      </c>
      <c r="P399" t="s">
        <v>36</v>
      </c>
      <c r="Q399" t="s">
        <v>72</v>
      </c>
      <c r="R399" t="s">
        <v>45</v>
      </c>
      <c r="S399" t="s">
        <v>113</v>
      </c>
      <c r="T399" t="s">
        <v>82</v>
      </c>
      <c r="U399" t="s">
        <v>48</v>
      </c>
      <c r="V399" t="s">
        <v>77</v>
      </c>
      <c r="W399">
        <v>13.484950066666601</v>
      </c>
      <c r="X399">
        <v>12.1877857136363</v>
      </c>
      <c r="Y399">
        <v>11.781371466666601</v>
      </c>
      <c r="Z399">
        <v>11.695010578</v>
      </c>
      <c r="AA399">
        <v>10.892436500000001</v>
      </c>
      <c r="AB399">
        <v>10.5828009136363</v>
      </c>
      <c r="AC399">
        <v>10.440384642222201</v>
      </c>
      <c r="AD399">
        <v>10.436219606666601</v>
      </c>
      <c r="AE399">
        <v>10.428875743636301</v>
      </c>
      <c r="AF399">
        <v>10.406376641428499</v>
      </c>
    </row>
    <row r="400" spans="1:32" x14ac:dyDescent="0.3">
      <c r="A400">
        <v>386</v>
      </c>
      <c r="B400" t="s">
        <v>31</v>
      </c>
      <c r="C400">
        <v>2015</v>
      </c>
      <c r="D400">
        <v>219</v>
      </c>
      <c r="E400">
        <v>86</v>
      </c>
      <c r="F400">
        <v>0.51598173515981705</v>
      </c>
      <c r="G400">
        <v>0.38</v>
      </c>
      <c r="H400">
        <v>2</v>
      </c>
      <c r="I400">
        <v>0.14000000000000001</v>
      </c>
      <c r="J400">
        <v>0.62</v>
      </c>
      <c r="K400">
        <v>0.6</v>
      </c>
      <c r="L400">
        <v>2</v>
      </c>
      <c r="M400" t="s">
        <v>32</v>
      </c>
      <c r="N400" t="s">
        <v>51</v>
      </c>
      <c r="O400" t="s">
        <v>85</v>
      </c>
      <c r="P400" t="s">
        <v>86</v>
      </c>
      <c r="Q400" t="s">
        <v>38</v>
      </c>
      <c r="R400" t="s">
        <v>67</v>
      </c>
      <c r="S400" t="s">
        <v>76</v>
      </c>
      <c r="T400" t="s">
        <v>47</v>
      </c>
      <c r="U400" t="s">
        <v>87</v>
      </c>
      <c r="V400" t="s">
        <v>43</v>
      </c>
      <c r="W400">
        <v>8.0807587139999892</v>
      </c>
      <c r="X400">
        <v>7.9611167900000002</v>
      </c>
      <c r="Y400">
        <v>7.4272565200000003</v>
      </c>
      <c r="Z400">
        <v>7.36556824</v>
      </c>
      <c r="AA400">
        <v>7.0944509142857104</v>
      </c>
      <c r="AB400">
        <v>7.0727117029999897</v>
      </c>
      <c r="AC400">
        <v>6.8607063742857104</v>
      </c>
      <c r="AD400">
        <v>6.6180438400000003</v>
      </c>
      <c r="AE400">
        <v>6.6058357622222204</v>
      </c>
      <c r="AF400">
        <v>6.6057713816666599</v>
      </c>
    </row>
    <row r="401" spans="1:32" x14ac:dyDescent="0.3">
      <c r="A401">
        <v>387</v>
      </c>
      <c r="B401" t="s">
        <v>31</v>
      </c>
      <c r="C401">
        <v>2015</v>
      </c>
      <c r="D401">
        <v>219</v>
      </c>
      <c r="E401">
        <v>87</v>
      </c>
      <c r="F401">
        <v>0.534246575342465</v>
      </c>
      <c r="G401">
        <v>0.14000000000000001</v>
      </c>
      <c r="H401">
        <v>4</v>
      </c>
      <c r="I401">
        <v>0.68</v>
      </c>
      <c r="J401">
        <v>0.42</v>
      </c>
      <c r="K401">
        <v>0.42</v>
      </c>
      <c r="L401">
        <v>8</v>
      </c>
      <c r="M401" t="s">
        <v>32</v>
      </c>
      <c r="N401" t="s">
        <v>48</v>
      </c>
      <c r="O401" t="s">
        <v>84</v>
      </c>
      <c r="P401" t="s">
        <v>47</v>
      </c>
      <c r="Q401" t="s">
        <v>64</v>
      </c>
      <c r="R401" t="s">
        <v>113</v>
      </c>
      <c r="S401" t="s">
        <v>53</v>
      </c>
      <c r="T401" t="s">
        <v>41</v>
      </c>
      <c r="U401" t="s">
        <v>111</v>
      </c>
      <c r="V401" t="s">
        <v>85</v>
      </c>
      <c r="W401">
        <v>10.0469137246666</v>
      </c>
      <c r="X401">
        <v>8.8579912850000007</v>
      </c>
      <c r="Y401">
        <v>8.7149347339999998</v>
      </c>
      <c r="Z401">
        <v>8.3811918213333296</v>
      </c>
      <c r="AA401">
        <v>8.2428962090908993</v>
      </c>
      <c r="AB401">
        <v>8.2068063878571405</v>
      </c>
      <c r="AC401">
        <v>8.1132554020000001</v>
      </c>
      <c r="AD401">
        <v>8.1092853510000005</v>
      </c>
      <c r="AE401">
        <v>8.0808850449999898</v>
      </c>
      <c r="AF401">
        <v>8.0050615476922999</v>
      </c>
    </row>
    <row r="402" spans="1:32" x14ac:dyDescent="0.3">
      <c r="A402">
        <v>388</v>
      </c>
      <c r="B402" t="s">
        <v>31</v>
      </c>
      <c r="C402">
        <v>2015</v>
      </c>
      <c r="D402">
        <v>219</v>
      </c>
      <c r="E402">
        <v>88</v>
      </c>
      <c r="F402">
        <v>0.55251141552511396</v>
      </c>
      <c r="G402">
        <v>0.26</v>
      </c>
      <c r="H402">
        <v>2</v>
      </c>
      <c r="I402">
        <v>0.28000000000000003</v>
      </c>
      <c r="J402">
        <v>0.72</v>
      </c>
      <c r="K402">
        <v>0.48</v>
      </c>
      <c r="L402">
        <v>4</v>
      </c>
      <c r="M402" t="s">
        <v>32</v>
      </c>
      <c r="N402" t="s">
        <v>85</v>
      </c>
      <c r="O402" t="s">
        <v>39</v>
      </c>
      <c r="P402" t="s">
        <v>99</v>
      </c>
      <c r="Q402" t="s">
        <v>76</v>
      </c>
      <c r="R402" t="s">
        <v>106</v>
      </c>
      <c r="S402" t="s">
        <v>36</v>
      </c>
      <c r="T402" t="s">
        <v>113</v>
      </c>
      <c r="U402" t="s">
        <v>92</v>
      </c>
      <c r="V402" t="s">
        <v>81</v>
      </c>
      <c r="W402">
        <v>17.644413844999999</v>
      </c>
      <c r="X402">
        <v>11.336061225</v>
      </c>
      <c r="Y402">
        <v>9.6214959279999999</v>
      </c>
      <c r="Z402">
        <v>9.2971706399999992</v>
      </c>
      <c r="AA402">
        <v>9.0653309699999998</v>
      </c>
      <c r="AB402">
        <v>9.0429647285714303</v>
      </c>
      <c r="AC402">
        <v>8.9290884599999991</v>
      </c>
      <c r="AD402">
        <v>8.6441973475000005</v>
      </c>
      <c r="AE402">
        <v>8.5776329166666603</v>
      </c>
      <c r="AF402">
        <v>8.4855441428571403</v>
      </c>
    </row>
    <row r="403" spans="1:32" x14ac:dyDescent="0.3">
      <c r="A403">
        <v>389</v>
      </c>
      <c r="B403" t="s">
        <v>31</v>
      </c>
      <c r="C403">
        <v>2015</v>
      </c>
      <c r="D403">
        <v>219</v>
      </c>
      <c r="E403">
        <v>89</v>
      </c>
      <c r="F403">
        <v>0.54337899543378998</v>
      </c>
      <c r="G403">
        <v>0.12</v>
      </c>
      <c r="H403">
        <v>5</v>
      </c>
      <c r="I403">
        <v>0.12</v>
      </c>
      <c r="J403">
        <v>0.78</v>
      </c>
      <c r="K403">
        <v>0.74</v>
      </c>
      <c r="L403">
        <v>9</v>
      </c>
      <c r="M403" t="s">
        <v>47</v>
      </c>
      <c r="N403" t="s">
        <v>32</v>
      </c>
      <c r="O403" t="s">
        <v>43</v>
      </c>
      <c r="P403" t="s">
        <v>106</v>
      </c>
      <c r="Q403" t="s">
        <v>42</v>
      </c>
      <c r="R403" t="s">
        <v>89</v>
      </c>
      <c r="S403" t="s">
        <v>48</v>
      </c>
      <c r="T403" t="s">
        <v>45</v>
      </c>
      <c r="U403" t="s">
        <v>36</v>
      </c>
      <c r="V403" t="s">
        <v>41</v>
      </c>
      <c r="W403">
        <v>4.4073096539130399</v>
      </c>
      <c r="X403">
        <v>4.25714875689743</v>
      </c>
      <c r="Y403">
        <v>4.2139876123076903</v>
      </c>
      <c r="Z403">
        <v>4.2081559820512799</v>
      </c>
      <c r="AA403">
        <v>3.91719629484848</v>
      </c>
      <c r="AB403">
        <v>3.9133790613823498</v>
      </c>
      <c r="AC403">
        <v>3.7934771859615299</v>
      </c>
      <c r="AD403">
        <v>3.78666491172548</v>
      </c>
      <c r="AE403">
        <v>3.7843270850000001</v>
      </c>
      <c r="AF403">
        <v>3.7668863430999902</v>
      </c>
    </row>
    <row r="404" spans="1:32" x14ac:dyDescent="0.3">
      <c r="A404">
        <v>390</v>
      </c>
      <c r="B404" t="s">
        <v>31</v>
      </c>
      <c r="C404">
        <v>2015</v>
      </c>
      <c r="D404">
        <v>219</v>
      </c>
      <c r="E404">
        <v>90</v>
      </c>
      <c r="F404">
        <v>0.54794520547945202</v>
      </c>
      <c r="G404">
        <v>0.04</v>
      </c>
      <c r="H404">
        <v>4</v>
      </c>
      <c r="I404">
        <v>0.54</v>
      </c>
      <c r="J404">
        <v>0.68</v>
      </c>
      <c r="K404">
        <v>1</v>
      </c>
      <c r="L404">
        <v>2</v>
      </c>
      <c r="M404" t="s">
        <v>32</v>
      </c>
      <c r="N404" t="s">
        <v>85</v>
      </c>
      <c r="O404" t="s">
        <v>39</v>
      </c>
      <c r="P404" t="s">
        <v>43</v>
      </c>
      <c r="Q404" t="s">
        <v>36</v>
      </c>
      <c r="R404" t="s">
        <v>48</v>
      </c>
      <c r="S404" t="s">
        <v>106</v>
      </c>
      <c r="T404" t="s">
        <v>86</v>
      </c>
      <c r="U404" t="s">
        <v>77</v>
      </c>
      <c r="V404" t="s">
        <v>47</v>
      </c>
      <c r="W404">
        <v>14.4840578737931</v>
      </c>
      <c r="X404">
        <v>9.9577320164999996</v>
      </c>
      <c r="Y404">
        <v>9.7125857733333305</v>
      </c>
      <c r="Z404">
        <v>9.6962979361904704</v>
      </c>
      <c r="AA404">
        <v>9.3054687492307604</v>
      </c>
      <c r="AB404">
        <v>9.3012198178260803</v>
      </c>
      <c r="AC404">
        <v>9.1645838842857099</v>
      </c>
      <c r="AD404">
        <v>9.0566313543333301</v>
      </c>
      <c r="AE404">
        <v>9.0442521304166608</v>
      </c>
      <c r="AF404">
        <v>9.0215092589655104</v>
      </c>
    </row>
    <row r="405" spans="1:32" x14ac:dyDescent="0.3">
      <c r="A405">
        <v>391</v>
      </c>
      <c r="B405" t="s">
        <v>31</v>
      </c>
      <c r="C405">
        <v>2015</v>
      </c>
      <c r="D405">
        <v>219</v>
      </c>
      <c r="E405">
        <v>91</v>
      </c>
      <c r="F405">
        <v>0.534246575342465</v>
      </c>
      <c r="G405">
        <v>0.38</v>
      </c>
      <c r="H405">
        <v>2</v>
      </c>
      <c r="I405">
        <v>0.94</v>
      </c>
      <c r="J405">
        <v>0.44</v>
      </c>
      <c r="K405">
        <v>0.54</v>
      </c>
      <c r="L405">
        <v>1</v>
      </c>
      <c r="M405" t="s">
        <v>85</v>
      </c>
      <c r="N405" t="s">
        <v>106</v>
      </c>
      <c r="O405" t="s">
        <v>37</v>
      </c>
      <c r="P405" t="s">
        <v>36</v>
      </c>
      <c r="Q405" t="s">
        <v>53</v>
      </c>
      <c r="R405" t="s">
        <v>76</v>
      </c>
      <c r="S405" t="s">
        <v>71</v>
      </c>
      <c r="T405" t="s">
        <v>61</v>
      </c>
      <c r="U405" t="s">
        <v>32</v>
      </c>
      <c r="V405" t="s">
        <v>38</v>
      </c>
      <c r="W405">
        <v>11.4564288566666</v>
      </c>
      <c r="X405">
        <v>10.745198556666599</v>
      </c>
      <c r="Y405">
        <v>10.6293203</v>
      </c>
      <c r="Z405">
        <v>10.547389032857099</v>
      </c>
      <c r="AA405">
        <v>9.9249968477777699</v>
      </c>
      <c r="AB405">
        <v>9.9063499587499901</v>
      </c>
      <c r="AC405">
        <v>9.8961768116666597</v>
      </c>
      <c r="AD405">
        <v>9.8394392509999893</v>
      </c>
      <c r="AE405">
        <v>9.6543934099999902</v>
      </c>
      <c r="AF405">
        <v>9.5545823346153806</v>
      </c>
    </row>
    <row r="406" spans="1:32" x14ac:dyDescent="0.3">
      <c r="A406">
        <v>392</v>
      </c>
      <c r="B406" t="s">
        <v>31</v>
      </c>
      <c r="C406">
        <v>2015</v>
      </c>
      <c r="D406">
        <v>219</v>
      </c>
      <c r="E406">
        <v>92</v>
      </c>
      <c r="F406">
        <v>0.57077625570776203</v>
      </c>
      <c r="G406">
        <v>0.28000000000000003</v>
      </c>
      <c r="H406">
        <v>1</v>
      </c>
      <c r="I406">
        <v>0.92</v>
      </c>
      <c r="J406">
        <v>0.9</v>
      </c>
      <c r="K406">
        <v>0.18</v>
      </c>
      <c r="L406">
        <v>10</v>
      </c>
      <c r="M406" t="s">
        <v>32</v>
      </c>
      <c r="N406" t="s">
        <v>39</v>
      </c>
      <c r="O406" t="s">
        <v>47</v>
      </c>
      <c r="P406" t="s">
        <v>43</v>
      </c>
      <c r="Q406" t="s">
        <v>55</v>
      </c>
      <c r="R406" t="s">
        <v>42</v>
      </c>
      <c r="S406" t="s">
        <v>48</v>
      </c>
      <c r="T406" t="s">
        <v>78</v>
      </c>
      <c r="U406" t="s">
        <v>86</v>
      </c>
      <c r="V406" t="s">
        <v>45</v>
      </c>
      <c r="W406">
        <v>21.839997542500001</v>
      </c>
      <c r="X406">
        <v>16.788070699999999</v>
      </c>
      <c r="Y406">
        <v>15.489308855000001</v>
      </c>
      <c r="Z406">
        <v>13.662581455</v>
      </c>
      <c r="AA406">
        <v>12.801608099999999</v>
      </c>
      <c r="AB406">
        <v>12.14958</v>
      </c>
      <c r="AC406">
        <v>11.883576874999999</v>
      </c>
      <c r="AD406">
        <v>11.564338194999999</v>
      </c>
      <c r="AE406">
        <v>11.363937792857101</v>
      </c>
      <c r="AF406">
        <v>10.445617275999901</v>
      </c>
    </row>
    <row r="407" spans="1:32" x14ac:dyDescent="0.3">
      <c r="A407">
        <v>393</v>
      </c>
      <c r="B407" t="s">
        <v>31</v>
      </c>
      <c r="C407">
        <v>2015</v>
      </c>
      <c r="D407">
        <v>219</v>
      </c>
      <c r="E407">
        <v>93</v>
      </c>
      <c r="F407">
        <v>0.54794520547945202</v>
      </c>
      <c r="G407">
        <v>0.06</v>
      </c>
      <c r="H407">
        <v>2</v>
      </c>
      <c r="I407">
        <v>0.46</v>
      </c>
      <c r="J407">
        <v>0.68</v>
      </c>
      <c r="K407">
        <v>0.28000000000000003</v>
      </c>
      <c r="L407">
        <v>6</v>
      </c>
      <c r="M407" t="s">
        <v>32</v>
      </c>
      <c r="N407" t="s">
        <v>77</v>
      </c>
      <c r="O407" t="s">
        <v>85</v>
      </c>
      <c r="P407" t="s">
        <v>39</v>
      </c>
      <c r="Q407" t="s">
        <v>47</v>
      </c>
      <c r="R407" t="s">
        <v>48</v>
      </c>
      <c r="S407" t="s">
        <v>41</v>
      </c>
      <c r="T407" t="s">
        <v>44</v>
      </c>
      <c r="U407" t="s">
        <v>89</v>
      </c>
      <c r="V407" t="s">
        <v>42</v>
      </c>
      <c r="W407">
        <v>20.374766108333301</v>
      </c>
      <c r="X407">
        <v>15.327215199999999</v>
      </c>
      <c r="Y407">
        <v>13.8190994285714</v>
      </c>
      <c r="Z407">
        <v>12.8549219666666</v>
      </c>
      <c r="AA407">
        <v>12.3385189272727</v>
      </c>
      <c r="AB407">
        <v>12.254632478</v>
      </c>
      <c r="AC407">
        <v>12.240716664285699</v>
      </c>
      <c r="AD407">
        <v>11.880337733333301</v>
      </c>
      <c r="AE407">
        <v>11.8019666633333</v>
      </c>
      <c r="AF407">
        <v>11.7874471316666</v>
      </c>
    </row>
    <row r="408" spans="1:32" x14ac:dyDescent="0.3">
      <c r="A408">
        <v>394</v>
      </c>
      <c r="B408" t="s">
        <v>31</v>
      </c>
      <c r="C408">
        <v>2015</v>
      </c>
      <c r="D408">
        <v>219</v>
      </c>
      <c r="E408">
        <v>94</v>
      </c>
      <c r="F408">
        <v>0.55251141552511396</v>
      </c>
      <c r="G408">
        <v>0.02</v>
      </c>
      <c r="H408">
        <v>10</v>
      </c>
      <c r="I408">
        <v>0.94</v>
      </c>
      <c r="J408">
        <v>0.46</v>
      </c>
      <c r="K408">
        <v>0.68</v>
      </c>
      <c r="L408">
        <v>0</v>
      </c>
      <c r="M408" t="s">
        <v>32</v>
      </c>
      <c r="N408" t="s">
        <v>47</v>
      </c>
      <c r="O408" t="s">
        <v>86</v>
      </c>
      <c r="P408" t="s">
        <v>42</v>
      </c>
      <c r="Q408" t="s">
        <v>77</v>
      </c>
      <c r="R408" t="s">
        <v>97</v>
      </c>
      <c r="S408" t="s">
        <v>39</v>
      </c>
      <c r="T408" t="s">
        <v>69</v>
      </c>
      <c r="U408" t="s">
        <v>43</v>
      </c>
      <c r="V408" t="s">
        <v>66</v>
      </c>
      <c r="W408">
        <v>5.3805027168099899</v>
      </c>
      <c r="X408">
        <v>4.7198086309225298</v>
      </c>
      <c r="Y408">
        <v>4.5676360204516104</v>
      </c>
      <c r="Z408">
        <v>4.3487349497379304</v>
      </c>
      <c r="AA408">
        <v>3.95742527559876</v>
      </c>
      <c r="AB408">
        <v>3.95616492438461</v>
      </c>
      <c r="AC408">
        <v>3.92345835456462</v>
      </c>
      <c r="AD408">
        <v>3.8813651304047601</v>
      </c>
      <c r="AE408">
        <v>3.8581798272699399</v>
      </c>
      <c r="AF408">
        <v>3.8553743229607802</v>
      </c>
    </row>
    <row r="409" spans="1:32" x14ac:dyDescent="0.3">
      <c r="A409">
        <v>395</v>
      </c>
      <c r="B409" t="s">
        <v>31</v>
      </c>
      <c r="C409">
        <v>2015</v>
      </c>
      <c r="D409">
        <v>219</v>
      </c>
      <c r="E409">
        <v>95</v>
      </c>
      <c r="F409">
        <v>0.50684931506849296</v>
      </c>
      <c r="G409">
        <v>0.06</v>
      </c>
      <c r="H409">
        <v>8</v>
      </c>
      <c r="I409">
        <v>0.66</v>
      </c>
      <c r="J409">
        <v>0.6</v>
      </c>
      <c r="K409">
        <v>0.46</v>
      </c>
      <c r="L409">
        <v>6</v>
      </c>
      <c r="M409" t="s">
        <v>32</v>
      </c>
      <c r="N409" t="s">
        <v>85</v>
      </c>
      <c r="O409" t="s">
        <v>43</v>
      </c>
      <c r="P409" t="s">
        <v>86</v>
      </c>
      <c r="Q409" t="s">
        <v>55</v>
      </c>
      <c r="R409" t="s">
        <v>92</v>
      </c>
      <c r="S409" t="s">
        <v>71</v>
      </c>
      <c r="T409" t="s">
        <v>47</v>
      </c>
      <c r="U409" t="s">
        <v>77</v>
      </c>
      <c r="V409" t="s">
        <v>98</v>
      </c>
      <c r="W409">
        <v>8.6891308459787204</v>
      </c>
      <c r="X409">
        <v>6.8778328580961503</v>
      </c>
      <c r="Y409">
        <v>5.9021976094736797</v>
      </c>
      <c r="Z409">
        <v>5.8606256944444404</v>
      </c>
      <c r="AA409">
        <v>5.8244489303448201</v>
      </c>
      <c r="AB409">
        <v>5.79702270571428</v>
      </c>
      <c r="AC409">
        <v>5.7282349079245201</v>
      </c>
      <c r="AD409">
        <v>5.7196556461702102</v>
      </c>
      <c r="AE409">
        <v>5.6795954258333303</v>
      </c>
      <c r="AF409">
        <v>5.6096055865151504</v>
      </c>
    </row>
    <row r="410" spans="1:32" x14ac:dyDescent="0.3">
      <c r="A410">
        <v>396</v>
      </c>
      <c r="B410" t="s">
        <v>31</v>
      </c>
      <c r="C410">
        <v>2015</v>
      </c>
      <c r="D410">
        <v>219</v>
      </c>
      <c r="E410">
        <v>96</v>
      </c>
      <c r="F410">
        <v>0.52511415525114102</v>
      </c>
      <c r="G410">
        <v>0.04</v>
      </c>
      <c r="H410">
        <v>4</v>
      </c>
      <c r="I410">
        <v>0.68</v>
      </c>
      <c r="J410">
        <v>0.66</v>
      </c>
      <c r="K410">
        <v>0.38</v>
      </c>
      <c r="L410">
        <v>3</v>
      </c>
      <c r="M410" t="s">
        <v>32</v>
      </c>
      <c r="N410" t="s">
        <v>39</v>
      </c>
      <c r="O410" t="s">
        <v>47</v>
      </c>
      <c r="P410" t="s">
        <v>86</v>
      </c>
      <c r="Q410" t="s">
        <v>85</v>
      </c>
      <c r="R410" t="s">
        <v>48</v>
      </c>
      <c r="S410" t="s">
        <v>77</v>
      </c>
      <c r="T410" t="s">
        <v>57</v>
      </c>
      <c r="U410" t="s">
        <v>42</v>
      </c>
      <c r="V410" t="s">
        <v>98</v>
      </c>
      <c r="W410">
        <v>14.411025520606</v>
      </c>
      <c r="X410">
        <v>9.5061786656000002</v>
      </c>
      <c r="Y410">
        <v>9.4502975526086903</v>
      </c>
      <c r="Z410">
        <v>9.4092086257894696</v>
      </c>
      <c r="AA410">
        <v>9.2322701458399994</v>
      </c>
      <c r="AB410">
        <v>9.1786786635714197</v>
      </c>
      <c r="AC410">
        <v>9.0309403428571393</v>
      </c>
      <c r="AD410">
        <v>9.0097243899999899</v>
      </c>
      <c r="AE410">
        <v>8.9176871058823508</v>
      </c>
      <c r="AF410">
        <v>8.8222027199999999</v>
      </c>
    </row>
    <row r="411" spans="1:32" x14ac:dyDescent="0.3">
      <c r="A411">
        <v>397</v>
      </c>
      <c r="B411" t="s">
        <v>31</v>
      </c>
      <c r="C411">
        <v>2015</v>
      </c>
      <c r="D411">
        <v>219</v>
      </c>
      <c r="E411">
        <v>97</v>
      </c>
      <c r="F411">
        <v>0.50684931506849296</v>
      </c>
      <c r="G411">
        <v>0.16</v>
      </c>
      <c r="H411">
        <v>2</v>
      </c>
      <c r="I411">
        <v>0.5</v>
      </c>
      <c r="J411">
        <v>0.86</v>
      </c>
      <c r="K411">
        <v>0.26</v>
      </c>
      <c r="L411">
        <v>9</v>
      </c>
      <c r="M411" t="s">
        <v>32</v>
      </c>
      <c r="N411" t="s">
        <v>85</v>
      </c>
      <c r="O411" t="s">
        <v>36</v>
      </c>
      <c r="P411" t="s">
        <v>54</v>
      </c>
      <c r="Q411" t="s">
        <v>45</v>
      </c>
      <c r="R411" t="s">
        <v>106</v>
      </c>
      <c r="S411" t="s">
        <v>43</v>
      </c>
      <c r="T411" t="s">
        <v>81</v>
      </c>
      <c r="U411" t="s">
        <v>52</v>
      </c>
      <c r="V411" t="s">
        <v>103</v>
      </c>
      <c r="W411">
        <v>18.511393812222199</v>
      </c>
      <c r="X411">
        <v>17.095160499999999</v>
      </c>
      <c r="Y411">
        <v>16.123006799999999</v>
      </c>
      <c r="Z411">
        <v>11.245959995</v>
      </c>
      <c r="AA411">
        <v>11.0982372471428</v>
      </c>
      <c r="AB411">
        <v>10.45668317</v>
      </c>
      <c r="AC411">
        <v>10.146471787999999</v>
      </c>
      <c r="AD411">
        <v>10.118176296666601</v>
      </c>
      <c r="AE411">
        <v>9.9987154</v>
      </c>
      <c r="AF411">
        <v>9.9441662050000001</v>
      </c>
    </row>
    <row r="412" spans="1:32" x14ac:dyDescent="0.3">
      <c r="A412">
        <v>398</v>
      </c>
      <c r="B412" t="s">
        <v>31</v>
      </c>
      <c r="C412">
        <v>2015</v>
      </c>
      <c r="D412">
        <v>219</v>
      </c>
      <c r="E412">
        <v>98</v>
      </c>
      <c r="F412">
        <v>0.534246575342465</v>
      </c>
      <c r="G412">
        <v>0.06</v>
      </c>
      <c r="H412">
        <v>6</v>
      </c>
      <c r="I412">
        <v>0.76</v>
      </c>
      <c r="J412">
        <v>0.36</v>
      </c>
      <c r="K412">
        <v>0.4</v>
      </c>
      <c r="L412">
        <v>10</v>
      </c>
      <c r="M412" t="s">
        <v>77</v>
      </c>
      <c r="N412" t="s">
        <v>86</v>
      </c>
      <c r="O412" t="s">
        <v>32</v>
      </c>
      <c r="P412" t="s">
        <v>64</v>
      </c>
      <c r="Q412" t="s">
        <v>42</v>
      </c>
      <c r="R412" t="s">
        <v>47</v>
      </c>
      <c r="S412" t="s">
        <v>66</v>
      </c>
      <c r="T412" t="s">
        <v>36</v>
      </c>
      <c r="U412" t="s">
        <v>81</v>
      </c>
      <c r="V412" t="s">
        <v>41</v>
      </c>
      <c r="W412">
        <v>8.3706979138709698</v>
      </c>
      <c r="X412">
        <v>7.7630764336363596</v>
      </c>
      <c r="Y412">
        <v>7.6725794265116196</v>
      </c>
      <c r="Z412">
        <v>7.1910959999999999</v>
      </c>
      <c r="AA412">
        <v>7.1439968953846096</v>
      </c>
      <c r="AB412">
        <v>7.1315855763157803</v>
      </c>
      <c r="AC412">
        <v>7.0928566804166602</v>
      </c>
      <c r="AD412">
        <v>7.0365732675862001</v>
      </c>
      <c r="AE412">
        <v>7.0352532169696902</v>
      </c>
      <c r="AF412">
        <v>6.9479794957142804</v>
      </c>
    </row>
    <row r="413" spans="1:32" x14ac:dyDescent="0.3">
      <c r="A413">
        <v>399</v>
      </c>
      <c r="B413" t="s">
        <v>31</v>
      </c>
      <c r="C413">
        <v>2015</v>
      </c>
      <c r="D413">
        <v>219</v>
      </c>
      <c r="E413">
        <v>99</v>
      </c>
      <c r="F413">
        <v>0.49315068493150599</v>
      </c>
      <c r="G413">
        <v>0.64</v>
      </c>
      <c r="H413">
        <v>9</v>
      </c>
      <c r="I413">
        <v>0.96</v>
      </c>
      <c r="J413">
        <v>0.9</v>
      </c>
      <c r="K413">
        <v>0.76</v>
      </c>
      <c r="L413">
        <v>4</v>
      </c>
      <c r="M413" t="s">
        <v>32</v>
      </c>
      <c r="N413" t="s">
        <v>102</v>
      </c>
      <c r="O413" t="s">
        <v>82</v>
      </c>
      <c r="P413" t="s">
        <v>65</v>
      </c>
      <c r="Q413" t="s">
        <v>109</v>
      </c>
      <c r="R413" t="s">
        <v>85</v>
      </c>
      <c r="S413" t="s">
        <v>92</v>
      </c>
      <c r="T413" t="s">
        <v>43</v>
      </c>
      <c r="U413" t="s">
        <v>104</v>
      </c>
      <c r="V413" t="s">
        <v>105</v>
      </c>
      <c r="W413">
        <v>5.6446920101764704</v>
      </c>
      <c r="X413">
        <v>5.5013383618000002</v>
      </c>
      <c r="Y413">
        <v>4.7788172899999903</v>
      </c>
      <c r="Z413">
        <v>4.6765995857</v>
      </c>
      <c r="AA413">
        <v>4.6675645771428496</v>
      </c>
      <c r="AB413">
        <v>4.4836312988750002</v>
      </c>
      <c r="AC413">
        <v>4.4200892159999903</v>
      </c>
      <c r="AD413">
        <v>4.4140838319999904</v>
      </c>
      <c r="AE413">
        <v>4.3911132731111104</v>
      </c>
      <c r="AF413">
        <v>4.2267068802500001</v>
      </c>
    </row>
    <row r="418" spans="1:32" x14ac:dyDescent="0.3">
      <c r="A418">
        <v>400</v>
      </c>
      <c r="B418" t="s">
        <v>31</v>
      </c>
      <c r="C418">
        <v>2014</v>
      </c>
      <c r="D418">
        <v>203</v>
      </c>
      <c r="E418">
        <v>0</v>
      </c>
      <c r="F418">
        <v>0.52709359605911299</v>
      </c>
      <c r="G418">
        <v>0.22</v>
      </c>
      <c r="H418">
        <v>3</v>
      </c>
      <c r="I418">
        <v>0.68</v>
      </c>
      <c r="J418">
        <v>0.64</v>
      </c>
      <c r="K418">
        <v>0.3</v>
      </c>
      <c r="L418">
        <v>0</v>
      </c>
      <c r="M418" t="s">
        <v>44</v>
      </c>
      <c r="N418" t="s">
        <v>108</v>
      </c>
      <c r="O418" t="s">
        <v>41</v>
      </c>
      <c r="P418" t="s">
        <v>39</v>
      </c>
      <c r="Q418" t="s">
        <v>73</v>
      </c>
      <c r="R418" t="s">
        <v>61</v>
      </c>
      <c r="S418" t="s">
        <v>50</v>
      </c>
      <c r="T418" t="s">
        <v>42</v>
      </c>
      <c r="U418" t="s">
        <v>64</v>
      </c>
      <c r="V418" t="s">
        <v>32</v>
      </c>
      <c r="W418">
        <v>8.2730064446153797</v>
      </c>
      <c r="X418">
        <v>7.3830943187500004</v>
      </c>
      <c r="Y418">
        <v>7.1748717199999996</v>
      </c>
      <c r="Z418">
        <v>7.0808123805882301</v>
      </c>
      <c r="AA418">
        <v>6.9980008499999897</v>
      </c>
      <c r="AB418">
        <v>6.5647314591666603</v>
      </c>
      <c r="AC418">
        <v>6.3876510743749897</v>
      </c>
      <c r="AD418">
        <v>6.37884516</v>
      </c>
      <c r="AE418">
        <v>6.2686101626666604</v>
      </c>
      <c r="AF418">
        <v>6.2600823735294098</v>
      </c>
    </row>
    <row r="419" spans="1:32" x14ac:dyDescent="0.3">
      <c r="A419">
        <v>401</v>
      </c>
      <c r="B419" t="s">
        <v>31</v>
      </c>
      <c r="C419">
        <v>2014</v>
      </c>
      <c r="D419">
        <v>203</v>
      </c>
      <c r="E419">
        <v>1</v>
      </c>
      <c r="F419">
        <v>0.55665024630541804</v>
      </c>
      <c r="G419">
        <v>0.16</v>
      </c>
      <c r="H419">
        <v>7</v>
      </c>
      <c r="I419">
        <v>0.74</v>
      </c>
      <c r="J419">
        <v>0.28000000000000003</v>
      </c>
      <c r="K419">
        <v>0.22</v>
      </c>
      <c r="L419">
        <v>4</v>
      </c>
      <c r="M419" t="s">
        <v>88</v>
      </c>
      <c r="N419" t="s">
        <v>36</v>
      </c>
      <c r="O419" t="s">
        <v>56</v>
      </c>
      <c r="P419" t="s">
        <v>50</v>
      </c>
      <c r="Q419" t="s">
        <v>68</v>
      </c>
      <c r="R419" t="s">
        <v>93</v>
      </c>
      <c r="S419" t="s">
        <v>69</v>
      </c>
      <c r="T419" t="s">
        <v>64</v>
      </c>
      <c r="U419" t="s">
        <v>81</v>
      </c>
      <c r="V419" t="s">
        <v>32</v>
      </c>
      <c r="W419">
        <v>4.9553732877714198</v>
      </c>
      <c r="X419">
        <v>4.9487912529999996</v>
      </c>
      <c r="Y419">
        <v>4.7272611719393902</v>
      </c>
      <c r="Z419">
        <v>4.6581970619189201</v>
      </c>
      <c r="AA419">
        <v>4.58116010632257</v>
      </c>
      <c r="AB419">
        <v>4.4864568574137902</v>
      </c>
      <c r="AC419">
        <v>4.4794241888285704</v>
      </c>
      <c r="AD419">
        <v>4.4621991820689599</v>
      </c>
      <c r="AE419">
        <v>4.4456850165789401</v>
      </c>
      <c r="AF419">
        <v>4.4443858065588202</v>
      </c>
    </row>
    <row r="420" spans="1:32" x14ac:dyDescent="0.3">
      <c r="A420">
        <v>402</v>
      </c>
      <c r="B420" t="s">
        <v>31</v>
      </c>
      <c r="C420">
        <v>2014</v>
      </c>
      <c r="D420">
        <v>203</v>
      </c>
      <c r="E420">
        <v>2</v>
      </c>
      <c r="F420">
        <v>0.58620689655172398</v>
      </c>
      <c r="G420">
        <v>0.02</v>
      </c>
      <c r="H420">
        <v>6</v>
      </c>
      <c r="I420">
        <v>0.57999999999999996</v>
      </c>
      <c r="J420">
        <v>0.82</v>
      </c>
      <c r="K420">
        <v>0.94</v>
      </c>
      <c r="L420">
        <v>0</v>
      </c>
      <c r="M420" t="s">
        <v>32</v>
      </c>
      <c r="N420" t="s">
        <v>44</v>
      </c>
      <c r="O420" t="s">
        <v>45</v>
      </c>
      <c r="P420" t="s">
        <v>47</v>
      </c>
      <c r="Q420" t="s">
        <v>39</v>
      </c>
      <c r="R420" t="s">
        <v>50</v>
      </c>
      <c r="S420" t="s">
        <v>54</v>
      </c>
      <c r="T420" t="s">
        <v>53</v>
      </c>
      <c r="U420" t="s">
        <v>68</v>
      </c>
      <c r="V420" t="s">
        <v>42</v>
      </c>
      <c r="W420">
        <v>7.5620369391061999</v>
      </c>
      <c r="X420">
        <v>6.6227100718787799</v>
      </c>
      <c r="Y420">
        <v>6.2343733532203398</v>
      </c>
      <c r="Z420">
        <v>6.2133809400892801</v>
      </c>
      <c r="AA420">
        <v>6.1660888475454501</v>
      </c>
      <c r="AB420">
        <v>5.9338894843846104</v>
      </c>
      <c r="AC420">
        <v>5.7477179446575297</v>
      </c>
      <c r="AD420">
        <v>5.6365835329999996</v>
      </c>
      <c r="AE420">
        <v>5.6246565412878704</v>
      </c>
      <c r="AF420">
        <v>5.5066532514787196</v>
      </c>
    </row>
    <row r="421" spans="1:32" x14ac:dyDescent="0.3">
      <c r="A421">
        <v>403</v>
      </c>
      <c r="B421" t="s">
        <v>31</v>
      </c>
      <c r="C421">
        <v>2014</v>
      </c>
      <c r="D421">
        <v>203</v>
      </c>
      <c r="E421">
        <v>3</v>
      </c>
      <c r="F421">
        <v>0.54187192118226601</v>
      </c>
      <c r="G421">
        <v>0.52</v>
      </c>
      <c r="H421">
        <v>6</v>
      </c>
      <c r="I421">
        <v>0.56000000000000005</v>
      </c>
      <c r="J421">
        <v>0.88</v>
      </c>
      <c r="K421">
        <v>0.34</v>
      </c>
      <c r="L421">
        <v>9</v>
      </c>
      <c r="M421" t="s">
        <v>36</v>
      </c>
      <c r="N421" t="s">
        <v>73</v>
      </c>
      <c r="O421" t="s">
        <v>57</v>
      </c>
      <c r="P421" t="s">
        <v>103</v>
      </c>
      <c r="Q421" t="s">
        <v>86</v>
      </c>
      <c r="R421" t="s">
        <v>41</v>
      </c>
      <c r="S421" t="s">
        <v>44</v>
      </c>
      <c r="T421" t="s">
        <v>68</v>
      </c>
      <c r="U421" t="s">
        <v>64</v>
      </c>
      <c r="V421" t="s">
        <v>38</v>
      </c>
      <c r="W421">
        <v>5.7319227060769196</v>
      </c>
      <c r="X421">
        <v>4.5155896258571397</v>
      </c>
      <c r="Y421">
        <v>4.50386718913333</v>
      </c>
      <c r="Z421">
        <v>4.3493212422142804</v>
      </c>
      <c r="AA421">
        <v>3.9060868881999902</v>
      </c>
      <c r="AB421">
        <v>3.8389961863571398</v>
      </c>
      <c r="AC421">
        <v>3.8329348745999998</v>
      </c>
      <c r="AD421">
        <v>3.7930188445199899</v>
      </c>
      <c r="AE421">
        <v>3.7143044509444398</v>
      </c>
      <c r="AF421">
        <v>3.62445046989999</v>
      </c>
    </row>
    <row r="422" spans="1:32" x14ac:dyDescent="0.3">
      <c r="A422">
        <v>404</v>
      </c>
      <c r="B422" t="s">
        <v>31</v>
      </c>
      <c r="C422">
        <v>2014</v>
      </c>
      <c r="D422">
        <v>203</v>
      </c>
      <c r="E422">
        <v>4</v>
      </c>
      <c r="F422">
        <v>0.56157635467980205</v>
      </c>
      <c r="G422">
        <v>0.3</v>
      </c>
      <c r="H422">
        <v>9</v>
      </c>
      <c r="I422">
        <v>0.74</v>
      </c>
      <c r="J422">
        <v>0.92</v>
      </c>
      <c r="K422">
        <v>0.1</v>
      </c>
      <c r="L422">
        <v>4</v>
      </c>
      <c r="M422" t="s">
        <v>52</v>
      </c>
      <c r="N422" t="s">
        <v>58</v>
      </c>
      <c r="O422" t="s">
        <v>77</v>
      </c>
      <c r="P422" t="s">
        <v>110</v>
      </c>
      <c r="Q422" t="s">
        <v>76</v>
      </c>
      <c r="R422" t="s">
        <v>84</v>
      </c>
      <c r="S422" t="s">
        <v>45</v>
      </c>
      <c r="T422" t="s">
        <v>82</v>
      </c>
      <c r="U422" t="s">
        <v>94</v>
      </c>
      <c r="V422" t="s">
        <v>50</v>
      </c>
      <c r="W422">
        <v>3.4308922192903202</v>
      </c>
      <c r="X422">
        <v>3.1708487500571398</v>
      </c>
      <c r="Y422">
        <v>3.1317318426842098</v>
      </c>
      <c r="Z422">
        <v>3.1163754852916599</v>
      </c>
      <c r="AA422">
        <v>3.0924480324500001</v>
      </c>
      <c r="AB422">
        <v>2.9971659807200002</v>
      </c>
      <c r="AC422">
        <v>2.9792794215172398</v>
      </c>
      <c r="AD422">
        <v>2.82537588603225</v>
      </c>
      <c r="AE422">
        <v>2.7728513715666598</v>
      </c>
      <c r="AF422">
        <v>2.6848398540243901</v>
      </c>
    </row>
    <row r="423" spans="1:32" x14ac:dyDescent="0.3">
      <c r="A423">
        <v>405</v>
      </c>
      <c r="B423" t="s">
        <v>31</v>
      </c>
      <c r="C423">
        <v>2014</v>
      </c>
      <c r="D423">
        <v>203</v>
      </c>
      <c r="E423">
        <v>5</v>
      </c>
      <c r="F423">
        <v>0.52709359605911299</v>
      </c>
      <c r="G423">
        <v>0.32</v>
      </c>
      <c r="H423">
        <v>3</v>
      </c>
      <c r="I423">
        <v>0.3</v>
      </c>
      <c r="J423">
        <v>0.68</v>
      </c>
      <c r="K423">
        <v>0.36</v>
      </c>
      <c r="L423">
        <v>1</v>
      </c>
      <c r="M423" t="s">
        <v>72</v>
      </c>
      <c r="N423" t="s">
        <v>82</v>
      </c>
      <c r="O423" t="s">
        <v>41</v>
      </c>
      <c r="P423" t="s">
        <v>97</v>
      </c>
      <c r="Q423" t="s">
        <v>32</v>
      </c>
      <c r="R423" t="s">
        <v>103</v>
      </c>
      <c r="S423" t="s">
        <v>59</v>
      </c>
      <c r="T423" t="s">
        <v>55</v>
      </c>
      <c r="U423" t="s">
        <v>39</v>
      </c>
      <c r="V423" t="s">
        <v>86</v>
      </c>
      <c r="W423">
        <v>8.16097188</v>
      </c>
      <c r="X423">
        <v>7.3262477899999903</v>
      </c>
      <c r="Y423">
        <v>7.0599675183333304</v>
      </c>
      <c r="Z423">
        <v>6.9036127542857102</v>
      </c>
      <c r="AA423">
        <v>6.8758958653846101</v>
      </c>
      <c r="AB423">
        <v>6.7494267633333296</v>
      </c>
      <c r="AC423">
        <v>6.5175679777777704</v>
      </c>
      <c r="AD423">
        <v>6.4735327759999999</v>
      </c>
      <c r="AE423">
        <v>6.4020425733333299</v>
      </c>
      <c r="AF423">
        <v>6.3858234700000001</v>
      </c>
    </row>
    <row r="424" spans="1:32" x14ac:dyDescent="0.3">
      <c r="A424">
        <v>406</v>
      </c>
      <c r="B424" t="s">
        <v>31</v>
      </c>
      <c r="C424">
        <v>2014</v>
      </c>
      <c r="D424">
        <v>203</v>
      </c>
      <c r="E424">
        <v>6</v>
      </c>
      <c r="F424">
        <v>0.61576354679802903</v>
      </c>
      <c r="G424">
        <v>0.26</v>
      </c>
      <c r="H424">
        <v>2</v>
      </c>
      <c r="I424">
        <v>0.34</v>
      </c>
      <c r="J424">
        <v>0.72</v>
      </c>
      <c r="K424">
        <v>0.48</v>
      </c>
      <c r="L424">
        <v>8</v>
      </c>
      <c r="M424" t="s">
        <v>54</v>
      </c>
      <c r="N424" t="s">
        <v>47</v>
      </c>
      <c r="O424" t="s">
        <v>32</v>
      </c>
      <c r="P424" t="s">
        <v>88</v>
      </c>
      <c r="Q424" t="s">
        <v>69</v>
      </c>
      <c r="R424" t="s">
        <v>70</v>
      </c>
      <c r="S424" t="s">
        <v>41</v>
      </c>
      <c r="T424" t="s">
        <v>45</v>
      </c>
      <c r="U424" t="s">
        <v>94</v>
      </c>
      <c r="V424" t="s">
        <v>39</v>
      </c>
      <c r="W424">
        <v>9.2257329699999993</v>
      </c>
      <c r="X424">
        <v>9.0459949437499994</v>
      </c>
      <c r="Y424">
        <v>8.4003449440000004</v>
      </c>
      <c r="Z424">
        <v>7.7696532519999897</v>
      </c>
      <c r="AA424">
        <v>7.5193356172727199</v>
      </c>
      <c r="AB424">
        <v>7.4422442459999996</v>
      </c>
      <c r="AC424">
        <v>7.3770958487499998</v>
      </c>
      <c r="AD424">
        <v>7.3671760022222204</v>
      </c>
      <c r="AE424">
        <v>7.3118415649999999</v>
      </c>
      <c r="AF424">
        <v>7.2674745437499997</v>
      </c>
    </row>
    <row r="425" spans="1:32" x14ac:dyDescent="0.3">
      <c r="A425">
        <v>407</v>
      </c>
      <c r="B425" t="s">
        <v>31</v>
      </c>
      <c r="C425">
        <v>2014</v>
      </c>
      <c r="D425">
        <v>203</v>
      </c>
      <c r="E425">
        <v>7</v>
      </c>
      <c r="F425">
        <v>0.54679802955665002</v>
      </c>
      <c r="G425">
        <v>0.56000000000000005</v>
      </c>
      <c r="H425">
        <v>6</v>
      </c>
      <c r="I425">
        <v>0.82</v>
      </c>
      <c r="J425">
        <v>0.96</v>
      </c>
      <c r="K425">
        <v>0.26</v>
      </c>
      <c r="L425">
        <v>6</v>
      </c>
      <c r="M425" t="s">
        <v>44</v>
      </c>
      <c r="N425" t="s">
        <v>83</v>
      </c>
      <c r="O425" t="s">
        <v>45</v>
      </c>
      <c r="P425" t="s">
        <v>35</v>
      </c>
      <c r="Q425" t="s">
        <v>39</v>
      </c>
      <c r="R425" t="s">
        <v>36</v>
      </c>
      <c r="S425" t="s">
        <v>50</v>
      </c>
      <c r="T425" t="s">
        <v>68</v>
      </c>
      <c r="U425" t="s">
        <v>46</v>
      </c>
      <c r="V425" t="s">
        <v>57</v>
      </c>
      <c r="W425">
        <v>4.9174218568333297</v>
      </c>
      <c r="X425">
        <v>4.0225243571428502</v>
      </c>
      <c r="Y425">
        <v>3.9547813378181802</v>
      </c>
      <c r="Z425">
        <v>3.8492011432222202</v>
      </c>
      <c r="AA425">
        <v>3.6471315766499899</v>
      </c>
      <c r="AB425">
        <v>3.5567561488749999</v>
      </c>
      <c r="AC425">
        <v>3.5394734310909102</v>
      </c>
      <c r="AD425">
        <v>3.52127826194444</v>
      </c>
      <c r="AE425">
        <v>3.4593643437647001</v>
      </c>
      <c r="AF425">
        <v>3.4000038684285698</v>
      </c>
    </row>
    <row r="426" spans="1:32" x14ac:dyDescent="0.3">
      <c r="A426">
        <v>408</v>
      </c>
      <c r="B426" t="s">
        <v>31</v>
      </c>
      <c r="C426">
        <v>2014</v>
      </c>
      <c r="D426">
        <v>203</v>
      </c>
      <c r="E426">
        <v>8</v>
      </c>
      <c r="F426">
        <v>0.60591133004926101</v>
      </c>
      <c r="G426">
        <v>0.1</v>
      </c>
      <c r="H426">
        <v>3</v>
      </c>
      <c r="I426">
        <v>0.68</v>
      </c>
      <c r="J426">
        <v>0.74</v>
      </c>
      <c r="K426">
        <v>0.12</v>
      </c>
      <c r="L426">
        <v>4</v>
      </c>
      <c r="M426" t="s">
        <v>47</v>
      </c>
      <c r="N426" t="s">
        <v>44</v>
      </c>
      <c r="O426" t="s">
        <v>36</v>
      </c>
      <c r="P426" t="s">
        <v>45</v>
      </c>
      <c r="Q426" t="s">
        <v>50</v>
      </c>
      <c r="R426" t="s">
        <v>39</v>
      </c>
      <c r="S426" t="s">
        <v>34</v>
      </c>
      <c r="T426" t="s">
        <v>32</v>
      </c>
      <c r="U426" t="s">
        <v>70</v>
      </c>
      <c r="V426" t="s">
        <v>75</v>
      </c>
      <c r="W426">
        <v>6.1592925999999997</v>
      </c>
      <c r="X426">
        <v>6.1232885427272699</v>
      </c>
      <c r="Y426">
        <v>5.8047809527586196</v>
      </c>
      <c r="Z426">
        <v>5.7514140263888898</v>
      </c>
      <c r="AA426">
        <v>5.7323062514634104</v>
      </c>
      <c r="AB426">
        <v>5.12294513527777</v>
      </c>
      <c r="AC426">
        <v>5.0747795014242403</v>
      </c>
      <c r="AD426">
        <v>5.0678631075918297</v>
      </c>
      <c r="AE426">
        <v>4.9936269002777696</v>
      </c>
      <c r="AF426">
        <v>4.8986850290625004</v>
      </c>
    </row>
    <row r="427" spans="1:32" x14ac:dyDescent="0.3">
      <c r="A427">
        <v>409</v>
      </c>
      <c r="B427" t="s">
        <v>31</v>
      </c>
      <c r="C427">
        <v>2014</v>
      </c>
      <c r="D427">
        <v>203</v>
      </c>
      <c r="E427">
        <v>9</v>
      </c>
      <c r="F427">
        <v>0.61576354679802903</v>
      </c>
      <c r="G427">
        <v>0.22</v>
      </c>
      <c r="H427">
        <v>2</v>
      </c>
      <c r="I427">
        <v>0.16</v>
      </c>
      <c r="J427">
        <v>0.94</v>
      </c>
      <c r="K427">
        <v>0.12</v>
      </c>
      <c r="L427">
        <v>5</v>
      </c>
      <c r="M427" t="s">
        <v>47</v>
      </c>
      <c r="N427" t="s">
        <v>70</v>
      </c>
      <c r="O427" t="s">
        <v>39</v>
      </c>
      <c r="P427" t="s">
        <v>41</v>
      </c>
      <c r="Q427" t="s">
        <v>94</v>
      </c>
      <c r="R427" t="s">
        <v>85</v>
      </c>
      <c r="S427" t="s">
        <v>50</v>
      </c>
      <c r="T427" t="s">
        <v>32</v>
      </c>
      <c r="U427" t="s">
        <v>57</v>
      </c>
      <c r="V427" t="s">
        <v>43</v>
      </c>
      <c r="W427">
        <v>10.694941555</v>
      </c>
      <c r="X427">
        <v>10.1620087599999</v>
      </c>
      <c r="Y427">
        <v>9.7573626000000004</v>
      </c>
      <c r="Z427">
        <v>9.1474618900000007</v>
      </c>
      <c r="AA427">
        <v>9.0029193500000009</v>
      </c>
      <c r="AB427">
        <v>8.8264999549999992</v>
      </c>
      <c r="AC427">
        <v>8.7876536699999992</v>
      </c>
      <c r="AD427">
        <v>8.3386528460000005</v>
      </c>
      <c r="AE427">
        <v>7.72722633111111</v>
      </c>
      <c r="AF427">
        <v>7.4997482299999998</v>
      </c>
    </row>
    <row r="428" spans="1:32" x14ac:dyDescent="0.3">
      <c r="A428">
        <v>410</v>
      </c>
      <c r="B428" t="s">
        <v>31</v>
      </c>
      <c r="C428">
        <v>2014</v>
      </c>
      <c r="D428">
        <v>203</v>
      </c>
      <c r="E428">
        <v>10</v>
      </c>
      <c r="F428">
        <v>0.53694581280788101</v>
      </c>
      <c r="G428">
        <v>0.57999999999999996</v>
      </c>
      <c r="H428">
        <v>1</v>
      </c>
      <c r="I428">
        <v>0.64</v>
      </c>
      <c r="J428">
        <v>0.82</v>
      </c>
      <c r="K428">
        <v>0.02</v>
      </c>
      <c r="L428">
        <v>5</v>
      </c>
      <c r="M428" t="s">
        <v>50</v>
      </c>
      <c r="N428" t="s">
        <v>86</v>
      </c>
      <c r="O428" t="s">
        <v>105</v>
      </c>
      <c r="P428" t="s">
        <v>32</v>
      </c>
      <c r="Q428" t="s">
        <v>34</v>
      </c>
      <c r="R428" t="s">
        <v>60</v>
      </c>
      <c r="S428" t="s">
        <v>45</v>
      </c>
      <c r="T428" t="s">
        <v>44</v>
      </c>
      <c r="U428" t="s">
        <v>59</v>
      </c>
      <c r="V428" t="s">
        <v>74</v>
      </c>
      <c r="W428">
        <v>13.08214473</v>
      </c>
      <c r="X428">
        <v>12.31950689</v>
      </c>
      <c r="Y428">
        <v>12.312232</v>
      </c>
      <c r="Z428">
        <v>12.121045122499901</v>
      </c>
      <c r="AA428">
        <v>11.247269599999999</v>
      </c>
      <c r="AB428">
        <v>11.233921989999899</v>
      </c>
      <c r="AC428">
        <v>11.2026174733333</v>
      </c>
      <c r="AD428">
        <v>10.8472569766666</v>
      </c>
      <c r="AE428">
        <v>10.8434086</v>
      </c>
      <c r="AF428">
        <v>10.081963500000001</v>
      </c>
    </row>
    <row r="429" spans="1:32" x14ac:dyDescent="0.3">
      <c r="A429">
        <v>411</v>
      </c>
      <c r="B429" t="s">
        <v>31</v>
      </c>
      <c r="C429">
        <v>2014</v>
      </c>
      <c r="D429">
        <v>203</v>
      </c>
      <c r="E429">
        <v>11</v>
      </c>
      <c r="F429">
        <v>0.58620689655172398</v>
      </c>
      <c r="G429">
        <v>0.24</v>
      </c>
      <c r="H429">
        <v>7</v>
      </c>
      <c r="I429">
        <v>0.36</v>
      </c>
      <c r="J429">
        <v>1</v>
      </c>
      <c r="K429">
        <v>0.7</v>
      </c>
      <c r="L429">
        <v>9</v>
      </c>
      <c r="M429" t="s">
        <v>44</v>
      </c>
      <c r="N429" t="s">
        <v>32</v>
      </c>
      <c r="O429" t="s">
        <v>45</v>
      </c>
      <c r="P429" t="s">
        <v>47</v>
      </c>
      <c r="Q429" t="s">
        <v>37</v>
      </c>
      <c r="R429" t="s">
        <v>34</v>
      </c>
      <c r="S429" t="s">
        <v>100</v>
      </c>
      <c r="T429" t="s">
        <v>50</v>
      </c>
      <c r="U429" t="s">
        <v>97</v>
      </c>
      <c r="V429" t="s">
        <v>61</v>
      </c>
      <c r="W429">
        <v>5.7237021087499897</v>
      </c>
      <c r="X429">
        <v>5.2876783450689597</v>
      </c>
      <c r="Y429">
        <v>5.1360748989411702</v>
      </c>
      <c r="Z429">
        <v>5.0486695293999997</v>
      </c>
      <c r="AA429">
        <v>4.8328291222592501</v>
      </c>
      <c r="AB429">
        <v>4.6457395662142797</v>
      </c>
      <c r="AC429">
        <v>4.6364278083333303</v>
      </c>
      <c r="AD429">
        <v>4.4025075056249996</v>
      </c>
      <c r="AE429">
        <v>4.3507069287500002</v>
      </c>
      <c r="AF429">
        <v>4.1502006668420997</v>
      </c>
    </row>
    <row r="430" spans="1:32" x14ac:dyDescent="0.3">
      <c r="A430">
        <v>412</v>
      </c>
      <c r="B430" t="s">
        <v>31</v>
      </c>
      <c r="C430">
        <v>2014</v>
      </c>
      <c r="D430">
        <v>203</v>
      </c>
      <c r="E430">
        <v>12</v>
      </c>
      <c r="F430">
        <v>0.55172413793103403</v>
      </c>
      <c r="G430">
        <v>0.86</v>
      </c>
      <c r="H430">
        <v>2</v>
      </c>
      <c r="I430">
        <v>0.52</v>
      </c>
      <c r="J430">
        <v>0.76</v>
      </c>
      <c r="K430">
        <v>0.5</v>
      </c>
      <c r="L430">
        <v>3</v>
      </c>
      <c r="M430" t="s">
        <v>68</v>
      </c>
      <c r="N430" t="s">
        <v>35</v>
      </c>
      <c r="O430" t="s">
        <v>36</v>
      </c>
      <c r="P430" t="s">
        <v>50</v>
      </c>
      <c r="Q430" t="s">
        <v>97</v>
      </c>
      <c r="R430" t="s">
        <v>77</v>
      </c>
      <c r="S430" t="s">
        <v>57</v>
      </c>
      <c r="T430" t="s">
        <v>64</v>
      </c>
      <c r="U430" t="s">
        <v>96</v>
      </c>
      <c r="V430" t="s">
        <v>53</v>
      </c>
      <c r="W430">
        <v>13.420895099999999</v>
      </c>
      <c r="X430">
        <v>10.794898055000001</v>
      </c>
      <c r="Y430">
        <v>9.8929445650000005</v>
      </c>
      <c r="Z430">
        <v>9.4183252533333306</v>
      </c>
      <c r="AA430">
        <v>9.3004649599999993</v>
      </c>
      <c r="AB430">
        <v>9.259420682</v>
      </c>
      <c r="AC430">
        <v>8.9543025425000007</v>
      </c>
      <c r="AD430">
        <v>8.8223637639999897</v>
      </c>
      <c r="AE430">
        <v>8.7890978820000001</v>
      </c>
      <c r="AF430">
        <v>8.7462990585714202</v>
      </c>
    </row>
    <row r="431" spans="1:32" x14ac:dyDescent="0.3">
      <c r="A431">
        <v>413</v>
      </c>
      <c r="B431" t="s">
        <v>31</v>
      </c>
      <c r="C431">
        <v>2014</v>
      </c>
      <c r="D431">
        <v>203</v>
      </c>
      <c r="E431">
        <v>13</v>
      </c>
      <c r="F431">
        <v>0.57635467980295496</v>
      </c>
      <c r="G431">
        <v>0.14000000000000001</v>
      </c>
      <c r="H431">
        <v>4</v>
      </c>
      <c r="I431">
        <v>0.32</v>
      </c>
      <c r="J431">
        <v>0.92</v>
      </c>
      <c r="K431">
        <v>0.74</v>
      </c>
      <c r="L431">
        <v>5</v>
      </c>
      <c r="M431" t="s">
        <v>41</v>
      </c>
      <c r="N431" t="s">
        <v>32</v>
      </c>
      <c r="O431" t="s">
        <v>50</v>
      </c>
      <c r="P431" t="s">
        <v>47</v>
      </c>
      <c r="Q431" t="s">
        <v>44</v>
      </c>
      <c r="R431" t="s">
        <v>45</v>
      </c>
      <c r="S431" t="s">
        <v>49</v>
      </c>
      <c r="T431" t="s">
        <v>94</v>
      </c>
      <c r="U431" t="s">
        <v>36</v>
      </c>
      <c r="V431" t="s">
        <v>60</v>
      </c>
      <c r="W431">
        <v>8.0861554699999996</v>
      </c>
      <c r="X431">
        <v>7.9070677906249998</v>
      </c>
      <c r="Y431">
        <v>7.4093288461111104</v>
      </c>
      <c r="Z431">
        <v>7.1751234966666599</v>
      </c>
      <c r="AA431">
        <v>7.1522683723076899</v>
      </c>
      <c r="AB431">
        <v>7.1019692194999999</v>
      </c>
      <c r="AC431">
        <v>6.9115960627272699</v>
      </c>
      <c r="AD431">
        <v>6.8844770428571396</v>
      </c>
      <c r="AE431">
        <v>6.8461506716666598</v>
      </c>
      <c r="AF431">
        <v>6.5708055600000002</v>
      </c>
    </row>
    <row r="432" spans="1:32" x14ac:dyDescent="0.3">
      <c r="A432">
        <v>414</v>
      </c>
      <c r="B432" t="s">
        <v>31</v>
      </c>
      <c r="C432">
        <v>2014</v>
      </c>
      <c r="D432">
        <v>203</v>
      </c>
      <c r="E432">
        <v>14</v>
      </c>
      <c r="F432">
        <v>0.54679802955665002</v>
      </c>
      <c r="G432">
        <v>0.12</v>
      </c>
      <c r="H432">
        <v>6</v>
      </c>
      <c r="I432">
        <v>0.2</v>
      </c>
      <c r="J432">
        <v>0.96</v>
      </c>
      <c r="K432">
        <v>0</v>
      </c>
      <c r="L432">
        <v>10</v>
      </c>
      <c r="M432" t="s">
        <v>32</v>
      </c>
      <c r="N432" t="s">
        <v>45</v>
      </c>
      <c r="O432" t="s">
        <v>47</v>
      </c>
      <c r="P432" t="s">
        <v>64</v>
      </c>
      <c r="Q432" t="s">
        <v>82</v>
      </c>
      <c r="R432" t="s">
        <v>74</v>
      </c>
      <c r="S432" t="s">
        <v>70</v>
      </c>
      <c r="T432" t="s">
        <v>102</v>
      </c>
      <c r="U432" t="s">
        <v>60</v>
      </c>
      <c r="V432" t="s">
        <v>52</v>
      </c>
      <c r="W432">
        <v>5.3354280603125002</v>
      </c>
      <c r="X432">
        <v>5.0964363055000002</v>
      </c>
      <c r="Y432">
        <v>5.0583735336666598</v>
      </c>
      <c r="Z432">
        <v>4.9913436457575697</v>
      </c>
      <c r="AA432">
        <v>4.6851285594999998</v>
      </c>
      <c r="AB432">
        <v>4.6493398733333304</v>
      </c>
      <c r="AC432">
        <v>4.64367194857142</v>
      </c>
      <c r="AD432">
        <v>4.5969437886363602</v>
      </c>
      <c r="AE432">
        <v>4.5886975024324297</v>
      </c>
      <c r="AF432">
        <v>4.5835699304761901</v>
      </c>
    </row>
    <row r="433" spans="1:32" x14ac:dyDescent="0.3">
      <c r="A433">
        <v>415</v>
      </c>
      <c r="B433" t="s">
        <v>31</v>
      </c>
      <c r="C433">
        <v>2014</v>
      </c>
      <c r="D433">
        <v>203</v>
      </c>
      <c r="E433">
        <v>15</v>
      </c>
      <c r="F433">
        <v>0.62068965517241304</v>
      </c>
      <c r="G433">
        <v>0.22</v>
      </c>
      <c r="H433">
        <v>5</v>
      </c>
      <c r="I433">
        <v>0.48</v>
      </c>
      <c r="J433">
        <v>0.88</v>
      </c>
      <c r="K433">
        <v>0.94</v>
      </c>
      <c r="L433">
        <v>5</v>
      </c>
      <c r="M433" t="s">
        <v>73</v>
      </c>
      <c r="N433" t="s">
        <v>53</v>
      </c>
      <c r="O433" t="s">
        <v>47</v>
      </c>
      <c r="P433" t="s">
        <v>50</v>
      </c>
      <c r="Q433" t="s">
        <v>41</v>
      </c>
      <c r="R433" t="s">
        <v>74</v>
      </c>
      <c r="S433" t="s">
        <v>71</v>
      </c>
      <c r="T433" t="s">
        <v>55</v>
      </c>
      <c r="U433" t="s">
        <v>49</v>
      </c>
      <c r="V433" t="s">
        <v>44</v>
      </c>
      <c r="W433">
        <v>5.7333460718750002</v>
      </c>
      <c r="X433">
        <v>5.5735698592307603</v>
      </c>
      <c r="Y433">
        <v>5.5104898039130399</v>
      </c>
      <c r="Z433">
        <v>5.3218145445833303</v>
      </c>
      <c r="AA433">
        <v>5.2770473499999904</v>
      </c>
      <c r="AB433">
        <v>5.1788530448000003</v>
      </c>
      <c r="AC433">
        <v>5.0918146863999896</v>
      </c>
      <c r="AD433">
        <v>5.0010775774999896</v>
      </c>
      <c r="AE433">
        <v>4.9637158363636296</v>
      </c>
      <c r="AF433">
        <v>4.9292966477272699</v>
      </c>
    </row>
    <row r="434" spans="1:32" x14ac:dyDescent="0.3">
      <c r="A434">
        <v>416</v>
      </c>
      <c r="B434" t="s">
        <v>31</v>
      </c>
      <c r="C434">
        <v>2014</v>
      </c>
      <c r="D434">
        <v>203</v>
      </c>
      <c r="E434">
        <v>16</v>
      </c>
      <c r="F434">
        <v>0.532019704433497</v>
      </c>
      <c r="G434">
        <v>1</v>
      </c>
      <c r="H434">
        <v>2</v>
      </c>
      <c r="I434">
        <v>0.68</v>
      </c>
      <c r="J434">
        <v>0.84</v>
      </c>
      <c r="K434">
        <v>1</v>
      </c>
      <c r="L434">
        <v>10</v>
      </c>
      <c r="M434" t="s">
        <v>44</v>
      </c>
      <c r="N434" t="s">
        <v>45</v>
      </c>
      <c r="O434" t="s">
        <v>68</v>
      </c>
      <c r="P434" t="s">
        <v>53</v>
      </c>
      <c r="Q434" t="s">
        <v>100</v>
      </c>
      <c r="R434" t="s">
        <v>47</v>
      </c>
      <c r="S434" t="s">
        <v>96</v>
      </c>
      <c r="T434" t="s">
        <v>91</v>
      </c>
      <c r="U434" t="s">
        <v>38</v>
      </c>
      <c r="V434" t="s">
        <v>86</v>
      </c>
      <c r="W434">
        <v>14.315300933333299</v>
      </c>
      <c r="X434">
        <v>14.1833496</v>
      </c>
      <c r="Y434">
        <v>12.86810685</v>
      </c>
      <c r="Z434">
        <v>11.504012575000001</v>
      </c>
      <c r="AA434">
        <v>11.3145643666666</v>
      </c>
      <c r="AB434">
        <v>11.298237166666601</v>
      </c>
      <c r="AC434">
        <v>10.645221955</v>
      </c>
      <c r="AD434">
        <v>10.51268482</v>
      </c>
      <c r="AE434">
        <v>10.0532664225</v>
      </c>
      <c r="AF434">
        <v>10.007593225714199</v>
      </c>
    </row>
    <row r="435" spans="1:32" x14ac:dyDescent="0.3">
      <c r="A435">
        <v>417</v>
      </c>
      <c r="B435" t="s">
        <v>31</v>
      </c>
      <c r="C435">
        <v>2014</v>
      </c>
      <c r="D435">
        <v>203</v>
      </c>
      <c r="E435">
        <v>17</v>
      </c>
      <c r="F435">
        <v>0.532019704433497</v>
      </c>
      <c r="G435">
        <v>0.54</v>
      </c>
      <c r="H435">
        <v>2</v>
      </c>
      <c r="I435">
        <v>0.86</v>
      </c>
      <c r="J435">
        <v>0.16</v>
      </c>
      <c r="K435">
        <v>0.74</v>
      </c>
      <c r="L435">
        <v>3</v>
      </c>
      <c r="M435" t="s">
        <v>104</v>
      </c>
      <c r="N435" t="s">
        <v>41</v>
      </c>
      <c r="O435" t="s">
        <v>72</v>
      </c>
      <c r="P435" t="s">
        <v>94</v>
      </c>
      <c r="Q435" t="s">
        <v>70</v>
      </c>
      <c r="R435" t="s">
        <v>102</v>
      </c>
      <c r="S435" t="s">
        <v>92</v>
      </c>
      <c r="T435" t="s">
        <v>45</v>
      </c>
      <c r="U435" t="s">
        <v>65</v>
      </c>
      <c r="V435" t="s">
        <v>74</v>
      </c>
      <c r="W435">
        <v>47.8306203</v>
      </c>
      <c r="X435">
        <v>39.095577200000001</v>
      </c>
      <c r="Y435">
        <v>35.5877762</v>
      </c>
      <c r="Z435">
        <v>34.249908400000002</v>
      </c>
      <c r="AA435">
        <v>34.205666725999997</v>
      </c>
      <c r="AB435">
        <v>33.77088165</v>
      </c>
      <c r="AC435">
        <v>32.575481581818103</v>
      </c>
      <c r="AD435">
        <v>32.015900420000001</v>
      </c>
      <c r="AE435">
        <v>30.197035799999899</v>
      </c>
      <c r="AF435">
        <v>29.778612150000001</v>
      </c>
    </row>
    <row r="436" spans="1:32" x14ac:dyDescent="0.3">
      <c r="A436">
        <v>418</v>
      </c>
      <c r="B436" t="s">
        <v>31</v>
      </c>
      <c r="C436">
        <v>2014</v>
      </c>
      <c r="D436">
        <v>203</v>
      </c>
      <c r="E436">
        <v>18</v>
      </c>
      <c r="F436">
        <v>0.55665024630541804</v>
      </c>
      <c r="G436">
        <v>0.66</v>
      </c>
      <c r="H436">
        <v>5</v>
      </c>
      <c r="I436">
        <v>0.52</v>
      </c>
      <c r="J436">
        <v>0.76</v>
      </c>
      <c r="K436">
        <v>0.68</v>
      </c>
      <c r="L436">
        <v>8</v>
      </c>
      <c r="M436" t="s">
        <v>44</v>
      </c>
      <c r="N436" t="s">
        <v>36</v>
      </c>
      <c r="O436" t="s">
        <v>87</v>
      </c>
      <c r="P436" t="s">
        <v>47</v>
      </c>
      <c r="Q436" t="s">
        <v>52</v>
      </c>
      <c r="R436" t="s">
        <v>77</v>
      </c>
      <c r="S436" t="s">
        <v>100</v>
      </c>
      <c r="T436" t="s">
        <v>103</v>
      </c>
      <c r="U436" t="s">
        <v>34</v>
      </c>
      <c r="V436" t="s">
        <v>111</v>
      </c>
      <c r="W436">
        <v>6.4033144093076899</v>
      </c>
      <c r="X436">
        <v>6.3430257854545404</v>
      </c>
      <c r="Y436">
        <v>5.5918095499999998</v>
      </c>
      <c r="Z436">
        <v>5.5357703783124999</v>
      </c>
      <c r="AA436">
        <v>5.4621136896666602</v>
      </c>
      <c r="AB436">
        <v>5.0520601422222198</v>
      </c>
      <c r="AC436">
        <v>5.0221772925384602</v>
      </c>
      <c r="AD436">
        <v>4.9877544443636301</v>
      </c>
      <c r="AE436">
        <v>4.7633985138461501</v>
      </c>
      <c r="AF436">
        <v>4.63738585825</v>
      </c>
    </row>
    <row r="437" spans="1:32" x14ac:dyDescent="0.3">
      <c r="A437">
        <v>419</v>
      </c>
      <c r="B437" t="s">
        <v>31</v>
      </c>
      <c r="C437">
        <v>2014</v>
      </c>
      <c r="D437">
        <v>203</v>
      </c>
      <c r="E437">
        <v>19</v>
      </c>
      <c r="F437">
        <v>0.51724137931034397</v>
      </c>
      <c r="G437">
        <v>0.26</v>
      </c>
      <c r="H437">
        <v>3</v>
      </c>
      <c r="I437">
        <v>0.42</v>
      </c>
      <c r="J437">
        <v>0.32</v>
      </c>
      <c r="K437">
        <v>0.62</v>
      </c>
      <c r="L437">
        <v>6</v>
      </c>
      <c r="M437" t="s">
        <v>36</v>
      </c>
      <c r="N437" t="s">
        <v>55</v>
      </c>
      <c r="O437" t="s">
        <v>41</v>
      </c>
      <c r="P437" t="s">
        <v>50</v>
      </c>
      <c r="Q437" t="s">
        <v>32</v>
      </c>
      <c r="R437" t="s">
        <v>58</v>
      </c>
      <c r="S437" t="s">
        <v>69</v>
      </c>
      <c r="T437" t="s">
        <v>33</v>
      </c>
      <c r="U437" t="s">
        <v>92</v>
      </c>
      <c r="V437" t="s">
        <v>103</v>
      </c>
      <c r="W437">
        <v>10.178723140000001</v>
      </c>
      <c r="X437">
        <v>9.5636389409090903</v>
      </c>
      <c r="Y437">
        <v>9.2869157771428501</v>
      </c>
      <c r="Z437">
        <v>9.2170194327272696</v>
      </c>
      <c r="AA437">
        <v>9.1544576222222194</v>
      </c>
      <c r="AB437">
        <v>9.0679180549999998</v>
      </c>
      <c r="AC437">
        <v>8.9937487099999895</v>
      </c>
      <c r="AD437">
        <v>8.9643306733333308</v>
      </c>
      <c r="AE437">
        <v>8.8213586250000002</v>
      </c>
      <c r="AF437">
        <v>8.8007451616666597</v>
      </c>
    </row>
    <row r="438" spans="1:32" x14ac:dyDescent="0.3">
      <c r="A438">
        <v>420</v>
      </c>
      <c r="B438" t="s">
        <v>31</v>
      </c>
      <c r="C438">
        <v>2014</v>
      </c>
      <c r="D438">
        <v>203</v>
      </c>
      <c r="E438">
        <v>20</v>
      </c>
      <c r="F438">
        <v>0.53694581280788101</v>
      </c>
      <c r="G438">
        <v>0.74</v>
      </c>
      <c r="H438">
        <v>9</v>
      </c>
      <c r="I438">
        <v>0.6</v>
      </c>
      <c r="J438">
        <v>0.96</v>
      </c>
      <c r="K438">
        <v>0.57999999999999996</v>
      </c>
      <c r="L438">
        <v>6</v>
      </c>
      <c r="M438" t="s">
        <v>84</v>
      </c>
      <c r="N438" t="s">
        <v>47</v>
      </c>
      <c r="O438" t="s">
        <v>44</v>
      </c>
      <c r="P438" t="s">
        <v>50</v>
      </c>
      <c r="Q438" t="s">
        <v>72</v>
      </c>
      <c r="R438" t="s">
        <v>110</v>
      </c>
      <c r="S438" t="s">
        <v>86</v>
      </c>
      <c r="T438" t="s">
        <v>69</v>
      </c>
      <c r="U438" t="s">
        <v>59</v>
      </c>
      <c r="V438" t="s">
        <v>53</v>
      </c>
      <c r="W438">
        <v>7.2237179793333297</v>
      </c>
      <c r="X438">
        <v>6.6682181405454504</v>
      </c>
      <c r="Y438">
        <v>4.8494602248461502</v>
      </c>
      <c r="Z438">
        <v>4.7779657778181797</v>
      </c>
      <c r="AA438">
        <v>4.2290518199999996</v>
      </c>
      <c r="AB438">
        <v>4.11603299142857</v>
      </c>
      <c r="AC438">
        <v>4.0926002332499998</v>
      </c>
      <c r="AD438">
        <v>3.9876427103749998</v>
      </c>
      <c r="AE438">
        <v>3.9376035409999899</v>
      </c>
      <c r="AF438">
        <v>3.92581902985714</v>
      </c>
    </row>
    <row r="439" spans="1:32" x14ac:dyDescent="0.3">
      <c r="A439">
        <v>421</v>
      </c>
      <c r="B439" t="s">
        <v>31</v>
      </c>
      <c r="C439">
        <v>2014</v>
      </c>
      <c r="D439">
        <v>203</v>
      </c>
      <c r="E439">
        <v>21</v>
      </c>
      <c r="F439">
        <v>0.55665024630541804</v>
      </c>
      <c r="G439">
        <v>0.14000000000000001</v>
      </c>
      <c r="H439">
        <v>3</v>
      </c>
      <c r="I439">
        <v>0.06</v>
      </c>
      <c r="J439">
        <v>0.88</v>
      </c>
      <c r="K439">
        <v>0.22</v>
      </c>
      <c r="L439">
        <v>3</v>
      </c>
      <c r="M439" t="s">
        <v>32</v>
      </c>
      <c r="N439" t="s">
        <v>41</v>
      </c>
      <c r="O439" t="s">
        <v>49</v>
      </c>
      <c r="P439" t="s">
        <v>77</v>
      </c>
      <c r="Q439" t="s">
        <v>86</v>
      </c>
      <c r="R439" t="s">
        <v>94</v>
      </c>
      <c r="S439" t="s">
        <v>53</v>
      </c>
      <c r="T439" t="s">
        <v>52</v>
      </c>
      <c r="U439" t="s">
        <v>76</v>
      </c>
      <c r="V439" t="s">
        <v>58</v>
      </c>
      <c r="W439">
        <v>7.7164248899999999</v>
      </c>
      <c r="X439">
        <v>7.2079205533333299</v>
      </c>
      <c r="Y439">
        <v>6.7771900772727198</v>
      </c>
      <c r="Z439">
        <v>6.3136603100000004</v>
      </c>
      <c r="AA439">
        <v>6.3035352009999999</v>
      </c>
      <c r="AB439">
        <v>6.2028975939999897</v>
      </c>
      <c r="AC439">
        <v>6.1771791058333303</v>
      </c>
      <c r="AD439">
        <v>6.0367734400000002</v>
      </c>
      <c r="AE439">
        <v>6.0105093299999997</v>
      </c>
      <c r="AF439">
        <v>5.9404725047058804</v>
      </c>
    </row>
    <row r="440" spans="1:32" x14ac:dyDescent="0.3">
      <c r="A440">
        <v>422</v>
      </c>
      <c r="B440" t="s">
        <v>31</v>
      </c>
      <c r="C440">
        <v>2014</v>
      </c>
      <c r="D440">
        <v>203</v>
      </c>
      <c r="E440">
        <v>22</v>
      </c>
      <c r="F440">
        <v>0.55172413793103403</v>
      </c>
      <c r="G440">
        <v>0.54</v>
      </c>
      <c r="H440">
        <v>4</v>
      </c>
      <c r="I440">
        <v>0.52</v>
      </c>
      <c r="J440">
        <v>0.84</v>
      </c>
      <c r="K440">
        <v>0.7</v>
      </c>
      <c r="L440">
        <v>6</v>
      </c>
      <c r="M440" t="s">
        <v>44</v>
      </c>
      <c r="N440" t="s">
        <v>76</v>
      </c>
      <c r="O440" t="s">
        <v>47</v>
      </c>
      <c r="P440" t="s">
        <v>77</v>
      </c>
      <c r="Q440" t="s">
        <v>106</v>
      </c>
      <c r="R440" t="s">
        <v>97</v>
      </c>
      <c r="S440" t="s">
        <v>65</v>
      </c>
      <c r="T440" t="s">
        <v>68</v>
      </c>
      <c r="U440" t="s">
        <v>35</v>
      </c>
      <c r="V440" t="s">
        <v>69</v>
      </c>
      <c r="W440">
        <v>5.11331709005555</v>
      </c>
      <c r="X440">
        <v>4.8209291371249998</v>
      </c>
      <c r="Y440">
        <v>4.7861840643499898</v>
      </c>
      <c r="Z440">
        <v>4.4693862572</v>
      </c>
      <c r="AA440">
        <v>4.1995159691176402</v>
      </c>
      <c r="AB440">
        <v>4.0753599209333302</v>
      </c>
      <c r="AC440">
        <v>3.8083176147333302</v>
      </c>
      <c r="AD440">
        <v>3.7096063764</v>
      </c>
      <c r="AE440">
        <v>3.70382573013636</v>
      </c>
      <c r="AF440">
        <v>3.6120940729411699</v>
      </c>
    </row>
    <row r="441" spans="1:32" x14ac:dyDescent="0.3">
      <c r="A441">
        <v>423</v>
      </c>
      <c r="B441" t="s">
        <v>31</v>
      </c>
      <c r="C441">
        <v>2014</v>
      </c>
      <c r="D441">
        <v>203</v>
      </c>
      <c r="E441">
        <v>23</v>
      </c>
      <c r="F441">
        <v>0.61083743842364502</v>
      </c>
      <c r="G441">
        <v>0.36</v>
      </c>
      <c r="H441">
        <v>1</v>
      </c>
      <c r="I441">
        <v>0.68</v>
      </c>
      <c r="J441">
        <v>0.72</v>
      </c>
      <c r="K441">
        <v>0.82</v>
      </c>
      <c r="L441">
        <v>5</v>
      </c>
      <c r="M441" t="s">
        <v>77</v>
      </c>
      <c r="N441" t="s">
        <v>50</v>
      </c>
      <c r="O441" t="s">
        <v>43</v>
      </c>
      <c r="P441" t="s">
        <v>58</v>
      </c>
      <c r="Q441" t="s">
        <v>37</v>
      </c>
      <c r="R441" t="s">
        <v>59</v>
      </c>
      <c r="S441" t="s">
        <v>32</v>
      </c>
      <c r="T441" t="s">
        <v>44</v>
      </c>
      <c r="U441" t="s">
        <v>102</v>
      </c>
      <c r="V441" t="s">
        <v>39</v>
      </c>
      <c r="W441">
        <v>18.7870922</v>
      </c>
      <c r="X441">
        <v>16.37433575</v>
      </c>
      <c r="Y441">
        <v>16.1974506</v>
      </c>
      <c r="Z441">
        <v>15.7397232</v>
      </c>
      <c r="AA441">
        <v>15.1657305</v>
      </c>
      <c r="AB441">
        <v>14.200441400000001</v>
      </c>
      <c r="AC441">
        <v>14.111476424999999</v>
      </c>
      <c r="AD441">
        <v>13.9461183499999</v>
      </c>
      <c r="AE441">
        <v>13.4888773</v>
      </c>
      <c r="AF441">
        <v>13.06352137</v>
      </c>
    </row>
    <row r="442" spans="1:32" x14ac:dyDescent="0.3">
      <c r="A442">
        <v>424</v>
      </c>
      <c r="B442" t="s">
        <v>31</v>
      </c>
      <c r="C442">
        <v>2014</v>
      </c>
      <c r="D442">
        <v>203</v>
      </c>
      <c r="E442">
        <v>24</v>
      </c>
      <c r="F442">
        <v>0.51231527093595997</v>
      </c>
      <c r="G442">
        <v>0.52</v>
      </c>
      <c r="H442">
        <v>7</v>
      </c>
      <c r="I442">
        <v>1</v>
      </c>
      <c r="J442">
        <v>0.8</v>
      </c>
      <c r="K442">
        <v>0.52</v>
      </c>
      <c r="L442">
        <v>9</v>
      </c>
      <c r="M442" t="s">
        <v>47</v>
      </c>
      <c r="N442" t="s">
        <v>44</v>
      </c>
      <c r="O442" t="s">
        <v>32</v>
      </c>
      <c r="P442" t="s">
        <v>36</v>
      </c>
      <c r="Q442" t="s">
        <v>99</v>
      </c>
      <c r="R442" t="s">
        <v>63</v>
      </c>
      <c r="S442" t="s">
        <v>42</v>
      </c>
      <c r="T442" t="s">
        <v>53</v>
      </c>
      <c r="U442" t="s">
        <v>98</v>
      </c>
      <c r="V442" t="s">
        <v>39</v>
      </c>
      <c r="W442">
        <v>4.6868183203333302</v>
      </c>
      <c r="X442">
        <v>4.5331563828499997</v>
      </c>
      <c r="Y442">
        <v>4.2659660258571401</v>
      </c>
      <c r="Z442">
        <v>4.2545680111538404</v>
      </c>
      <c r="AA442">
        <v>4.0557459293529403</v>
      </c>
      <c r="AB442">
        <v>4.0195437885</v>
      </c>
      <c r="AC442">
        <v>4.0180495604999997</v>
      </c>
      <c r="AD442">
        <v>3.9265487954117599</v>
      </c>
      <c r="AE442">
        <v>3.9241748343529399</v>
      </c>
      <c r="AF442">
        <v>3.9091905054375</v>
      </c>
    </row>
    <row r="443" spans="1:32" x14ac:dyDescent="0.3">
      <c r="A443">
        <v>425</v>
      </c>
      <c r="B443" t="s">
        <v>31</v>
      </c>
      <c r="C443">
        <v>2014</v>
      </c>
      <c r="D443">
        <v>203</v>
      </c>
      <c r="E443">
        <v>25</v>
      </c>
      <c r="F443">
        <v>0.57142857142857095</v>
      </c>
      <c r="G443">
        <v>0.5</v>
      </c>
      <c r="H443">
        <v>1</v>
      </c>
      <c r="I443">
        <v>0.3</v>
      </c>
      <c r="J443">
        <v>0.42</v>
      </c>
      <c r="K443">
        <v>0.92</v>
      </c>
      <c r="L443">
        <v>10</v>
      </c>
      <c r="M443" t="s">
        <v>32</v>
      </c>
      <c r="N443" t="s">
        <v>108</v>
      </c>
      <c r="O443" t="s">
        <v>69</v>
      </c>
      <c r="P443" t="s">
        <v>36</v>
      </c>
      <c r="Q443" t="s">
        <v>50</v>
      </c>
      <c r="R443" t="s">
        <v>94</v>
      </c>
      <c r="S443" t="s">
        <v>81</v>
      </c>
      <c r="T443" t="s">
        <v>47</v>
      </c>
      <c r="U443" t="s">
        <v>33</v>
      </c>
      <c r="V443" t="s">
        <v>76</v>
      </c>
      <c r="W443">
        <v>17.537414550000001</v>
      </c>
      <c r="X443">
        <v>16.966255199999999</v>
      </c>
      <c r="Y443">
        <v>15.9727154</v>
      </c>
      <c r="Z443">
        <v>13.8886226</v>
      </c>
      <c r="AA443">
        <v>13.263112549999899</v>
      </c>
      <c r="AB443">
        <v>13.13644408</v>
      </c>
      <c r="AC443">
        <v>13.043991999999999</v>
      </c>
      <c r="AD443">
        <v>13.0092172833333</v>
      </c>
      <c r="AE443">
        <v>12.9803677</v>
      </c>
      <c r="AF443">
        <v>12.6877589</v>
      </c>
    </row>
    <row r="444" spans="1:32" x14ac:dyDescent="0.3">
      <c r="A444">
        <v>426</v>
      </c>
      <c r="B444" t="s">
        <v>31</v>
      </c>
      <c r="C444">
        <v>2014</v>
      </c>
      <c r="D444">
        <v>203</v>
      </c>
      <c r="E444">
        <v>26</v>
      </c>
      <c r="F444">
        <v>0.56650246305418706</v>
      </c>
      <c r="G444">
        <v>0.38</v>
      </c>
      <c r="H444">
        <v>3</v>
      </c>
      <c r="I444">
        <v>0.44</v>
      </c>
      <c r="J444">
        <v>0.92</v>
      </c>
      <c r="K444">
        <v>0.4</v>
      </c>
      <c r="L444">
        <v>1</v>
      </c>
      <c r="M444" t="s">
        <v>50</v>
      </c>
      <c r="N444" t="s">
        <v>80</v>
      </c>
      <c r="O444" t="s">
        <v>32</v>
      </c>
      <c r="P444" t="s">
        <v>39</v>
      </c>
      <c r="Q444" t="s">
        <v>47</v>
      </c>
      <c r="R444" t="s">
        <v>41</v>
      </c>
      <c r="S444" t="s">
        <v>48</v>
      </c>
      <c r="T444" t="s">
        <v>100</v>
      </c>
      <c r="U444" t="s">
        <v>90</v>
      </c>
      <c r="V444" t="s">
        <v>71</v>
      </c>
      <c r="W444">
        <v>6.7886131224999904</v>
      </c>
      <c r="X444">
        <v>6.7677137849999998</v>
      </c>
      <c r="Y444">
        <v>6.3087862011999896</v>
      </c>
      <c r="Z444">
        <v>6.2086370877777703</v>
      </c>
      <c r="AA444">
        <v>6.0036562572999896</v>
      </c>
      <c r="AB444">
        <v>5.9645581062500002</v>
      </c>
      <c r="AC444">
        <v>5.5028358736363598</v>
      </c>
      <c r="AD444">
        <v>5.5001571845454498</v>
      </c>
      <c r="AE444">
        <v>5.4533321880000001</v>
      </c>
      <c r="AF444">
        <v>5.2737146149999896</v>
      </c>
    </row>
    <row r="445" spans="1:32" x14ac:dyDescent="0.3">
      <c r="A445">
        <v>427</v>
      </c>
      <c r="B445" t="s">
        <v>31</v>
      </c>
      <c r="C445">
        <v>2014</v>
      </c>
      <c r="D445">
        <v>203</v>
      </c>
      <c r="E445">
        <v>27</v>
      </c>
      <c r="F445">
        <v>0.59605911330049199</v>
      </c>
      <c r="G445">
        <v>0.08</v>
      </c>
      <c r="H445">
        <v>9</v>
      </c>
      <c r="I445">
        <v>0.74</v>
      </c>
      <c r="J445">
        <v>0.54</v>
      </c>
      <c r="K445">
        <v>0.74</v>
      </c>
      <c r="L445">
        <v>3</v>
      </c>
      <c r="M445" t="s">
        <v>36</v>
      </c>
      <c r="N445" t="s">
        <v>32</v>
      </c>
      <c r="O445" t="s">
        <v>77</v>
      </c>
      <c r="P445" t="s">
        <v>73</v>
      </c>
      <c r="Q445" t="s">
        <v>39</v>
      </c>
      <c r="R445" t="s">
        <v>45</v>
      </c>
      <c r="S445" t="s">
        <v>103</v>
      </c>
      <c r="T445" t="s">
        <v>64</v>
      </c>
      <c r="U445" t="s">
        <v>50</v>
      </c>
      <c r="V445" t="s">
        <v>68</v>
      </c>
      <c r="W445">
        <v>5.4441939994285704</v>
      </c>
      <c r="X445">
        <v>4.2850627748815704</v>
      </c>
      <c r="Y445">
        <v>4.2104503031071401</v>
      </c>
      <c r="Z445">
        <v>4.0935265721578897</v>
      </c>
      <c r="AA445">
        <v>4.0931650363684202</v>
      </c>
      <c r="AB445">
        <v>4.0323349146226404</v>
      </c>
      <c r="AC445">
        <v>4.0166072362857097</v>
      </c>
      <c r="AD445">
        <v>4.0118830420322498</v>
      </c>
      <c r="AE445">
        <v>4.0040740807316997</v>
      </c>
      <c r="AF445">
        <v>3.9852924929180298</v>
      </c>
    </row>
    <row r="446" spans="1:32" x14ac:dyDescent="0.3">
      <c r="A446">
        <v>428</v>
      </c>
      <c r="B446" t="s">
        <v>31</v>
      </c>
      <c r="C446">
        <v>2014</v>
      </c>
      <c r="D446">
        <v>203</v>
      </c>
      <c r="E446">
        <v>28</v>
      </c>
      <c r="F446">
        <v>0.54679802955665002</v>
      </c>
      <c r="G446">
        <v>0.24</v>
      </c>
      <c r="H446">
        <v>5</v>
      </c>
      <c r="I446">
        <v>0.92</v>
      </c>
      <c r="J446">
        <v>0.78</v>
      </c>
      <c r="K446">
        <v>0.38</v>
      </c>
      <c r="L446">
        <v>2</v>
      </c>
      <c r="M446" t="s">
        <v>44</v>
      </c>
      <c r="N446" t="s">
        <v>36</v>
      </c>
      <c r="O446" t="s">
        <v>39</v>
      </c>
      <c r="P446" t="s">
        <v>85</v>
      </c>
      <c r="Q446" t="s">
        <v>68</v>
      </c>
      <c r="R446" t="s">
        <v>57</v>
      </c>
      <c r="S446" t="s">
        <v>52</v>
      </c>
      <c r="T446" t="s">
        <v>55</v>
      </c>
      <c r="U446" t="s">
        <v>48</v>
      </c>
      <c r="V446" t="s">
        <v>34</v>
      </c>
      <c r="W446">
        <v>4.3690754827199996</v>
      </c>
      <c r="X446">
        <v>4.268952943125</v>
      </c>
      <c r="Y446">
        <v>3.6438508751212102</v>
      </c>
      <c r="Z446">
        <v>3.3179277906944402</v>
      </c>
      <c r="AA446">
        <v>3.2494584165384599</v>
      </c>
      <c r="AB446">
        <v>3.2259146013095199</v>
      </c>
      <c r="AC446">
        <v>3.1802194432903201</v>
      </c>
      <c r="AD446">
        <v>3.1201855884482699</v>
      </c>
      <c r="AE446">
        <v>3.0871693526333299</v>
      </c>
      <c r="AF446">
        <v>3.0542667007586202</v>
      </c>
    </row>
    <row r="447" spans="1:32" x14ac:dyDescent="0.3">
      <c r="A447">
        <v>429</v>
      </c>
      <c r="B447" t="s">
        <v>31</v>
      </c>
      <c r="C447">
        <v>2014</v>
      </c>
      <c r="D447">
        <v>203</v>
      </c>
      <c r="E447">
        <v>29</v>
      </c>
      <c r="F447">
        <v>0.56650246305418706</v>
      </c>
      <c r="G447">
        <v>0.38</v>
      </c>
      <c r="H447">
        <v>1</v>
      </c>
      <c r="I447">
        <v>0.14000000000000001</v>
      </c>
      <c r="J447">
        <v>0.9</v>
      </c>
      <c r="K447">
        <v>0.74</v>
      </c>
      <c r="L447">
        <v>9</v>
      </c>
      <c r="M447" t="s">
        <v>47</v>
      </c>
      <c r="N447" t="s">
        <v>50</v>
      </c>
      <c r="O447" t="s">
        <v>32</v>
      </c>
      <c r="P447" t="s">
        <v>39</v>
      </c>
      <c r="Q447" t="s">
        <v>48</v>
      </c>
      <c r="R447" t="s">
        <v>44</v>
      </c>
      <c r="S447" t="s">
        <v>59</v>
      </c>
      <c r="T447" t="s">
        <v>80</v>
      </c>
      <c r="U447" t="s">
        <v>88</v>
      </c>
      <c r="V447" t="s">
        <v>55</v>
      </c>
      <c r="W447">
        <v>14.1121464</v>
      </c>
      <c r="X447">
        <v>11.688522656666599</v>
      </c>
      <c r="Y447">
        <v>10.08492259</v>
      </c>
      <c r="Z447">
        <v>10.0709167333333</v>
      </c>
      <c r="AA447">
        <v>9.7463791349999997</v>
      </c>
      <c r="AB447">
        <v>9.6895470449999994</v>
      </c>
      <c r="AC447">
        <v>8.3985136300000001</v>
      </c>
      <c r="AD447">
        <v>8.1728972125000006</v>
      </c>
      <c r="AE447">
        <v>7.6874850874999998</v>
      </c>
      <c r="AF447">
        <v>7.1432760399999999</v>
      </c>
    </row>
    <row r="448" spans="1:32" x14ac:dyDescent="0.3">
      <c r="A448">
        <v>430</v>
      </c>
      <c r="B448" t="s">
        <v>31</v>
      </c>
      <c r="C448">
        <v>2014</v>
      </c>
      <c r="D448">
        <v>203</v>
      </c>
      <c r="E448">
        <v>30</v>
      </c>
      <c r="F448">
        <v>0.62068965517241304</v>
      </c>
      <c r="G448">
        <v>0.3</v>
      </c>
      <c r="H448">
        <v>3</v>
      </c>
      <c r="I448">
        <v>0.48</v>
      </c>
      <c r="J448">
        <v>0.9</v>
      </c>
      <c r="K448">
        <v>0.26</v>
      </c>
      <c r="L448">
        <v>9</v>
      </c>
      <c r="M448" t="s">
        <v>83</v>
      </c>
      <c r="N448" t="s">
        <v>44</v>
      </c>
      <c r="O448" t="s">
        <v>32</v>
      </c>
      <c r="P448" t="s">
        <v>109</v>
      </c>
      <c r="Q448" t="s">
        <v>41</v>
      </c>
      <c r="R448" t="s">
        <v>45</v>
      </c>
      <c r="S448" t="s">
        <v>39</v>
      </c>
      <c r="T448" t="s">
        <v>34</v>
      </c>
      <c r="U448" t="s">
        <v>47</v>
      </c>
      <c r="V448" t="s">
        <v>73</v>
      </c>
      <c r="W448">
        <v>13.5509472</v>
      </c>
      <c r="X448">
        <v>10.855970379999899</v>
      </c>
      <c r="Y448">
        <v>8.3311386508333296</v>
      </c>
      <c r="Z448">
        <v>8.2916941649999991</v>
      </c>
      <c r="AA448">
        <v>8.1608571666666592</v>
      </c>
      <c r="AB448">
        <v>7.8771083642857098</v>
      </c>
      <c r="AC448">
        <v>7.6485350414285698</v>
      </c>
      <c r="AD448">
        <v>7.5183366149999999</v>
      </c>
      <c r="AE448">
        <v>7.1996607024444401</v>
      </c>
      <c r="AF448">
        <v>7.1939455175000004</v>
      </c>
    </row>
    <row r="449" spans="1:32" x14ac:dyDescent="0.3">
      <c r="A449">
        <v>431</v>
      </c>
      <c r="B449" t="s">
        <v>31</v>
      </c>
      <c r="C449">
        <v>2014</v>
      </c>
      <c r="D449">
        <v>203</v>
      </c>
      <c r="E449">
        <v>31</v>
      </c>
      <c r="F449">
        <v>0.54679802955665002</v>
      </c>
      <c r="G449">
        <v>0.08</v>
      </c>
      <c r="H449">
        <v>5</v>
      </c>
      <c r="I449">
        <v>0.52</v>
      </c>
      <c r="J449">
        <v>0.62</v>
      </c>
      <c r="K449">
        <v>0.36</v>
      </c>
      <c r="L449">
        <v>2</v>
      </c>
      <c r="M449" t="s">
        <v>73</v>
      </c>
      <c r="N449" t="s">
        <v>41</v>
      </c>
      <c r="O449" t="s">
        <v>32</v>
      </c>
      <c r="P449" t="s">
        <v>45</v>
      </c>
      <c r="Q449" t="s">
        <v>47</v>
      </c>
      <c r="R449" t="s">
        <v>39</v>
      </c>
      <c r="S449" t="s">
        <v>80</v>
      </c>
      <c r="T449" t="s">
        <v>36</v>
      </c>
      <c r="U449" t="s">
        <v>104</v>
      </c>
      <c r="V449" t="s">
        <v>44</v>
      </c>
      <c r="W449">
        <v>7.1552945572500004</v>
      </c>
      <c r="X449">
        <v>6.4749576040833299</v>
      </c>
      <c r="Y449">
        <v>6.36760271223255</v>
      </c>
      <c r="Z449">
        <v>6.2146035385862</v>
      </c>
      <c r="AA449">
        <v>5.6935342548484797</v>
      </c>
      <c r="AB449">
        <v>5.5923723083999901</v>
      </c>
      <c r="AC449">
        <v>5.4820257646315698</v>
      </c>
      <c r="AD449">
        <v>5.4783005467999999</v>
      </c>
      <c r="AE449">
        <v>5.4654833522121198</v>
      </c>
      <c r="AF449">
        <v>5.4582367322999898</v>
      </c>
    </row>
    <row r="450" spans="1:32" x14ac:dyDescent="0.3">
      <c r="A450">
        <v>432</v>
      </c>
      <c r="B450" t="s">
        <v>31</v>
      </c>
      <c r="C450">
        <v>2014</v>
      </c>
      <c r="D450">
        <v>203</v>
      </c>
      <c r="E450">
        <v>32</v>
      </c>
      <c r="F450">
        <v>0.59113300492610799</v>
      </c>
      <c r="G450">
        <v>0.16</v>
      </c>
      <c r="H450">
        <v>5</v>
      </c>
      <c r="I450">
        <v>0.74</v>
      </c>
      <c r="J450">
        <v>0.84</v>
      </c>
      <c r="K450">
        <v>0.34</v>
      </c>
      <c r="L450">
        <v>6</v>
      </c>
      <c r="M450" t="s">
        <v>36</v>
      </c>
      <c r="N450" t="s">
        <v>39</v>
      </c>
      <c r="O450" t="s">
        <v>34</v>
      </c>
      <c r="P450" t="s">
        <v>111</v>
      </c>
      <c r="Q450" t="s">
        <v>77</v>
      </c>
      <c r="R450" t="s">
        <v>32</v>
      </c>
      <c r="S450" t="s">
        <v>45</v>
      </c>
      <c r="T450" t="s">
        <v>103</v>
      </c>
      <c r="U450" t="s">
        <v>44</v>
      </c>
      <c r="V450" t="s">
        <v>41</v>
      </c>
      <c r="W450">
        <v>7.1886626669230704</v>
      </c>
      <c r="X450">
        <v>7.1677379011764701</v>
      </c>
      <c r="Y450">
        <v>6.5814392573333302</v>
      </c>
      <c r="Z450">
        <v>6.2806166819999998</v>
      </c>
      <c r="AA450">
        <v>6.2728525876470602</v>
      </c>
      <c r="AB450">
        <v>6.27191639157894</v>
      </c>
      <c r="AC450">
        <v>6.1173516505555501</v>
      </c>
      <c r="AD450">
        <v>6.1000614464705798</v>
      </c>
      <c r="AE450">
        <v>6.0838768277272699</v>
      </c>
      <c r="AF450">
        <v>5.8747133122499902</v>
      </c>
    </row>
    <row r="451" spans="1:32" x14ac:dyDescent="0.3">
      <c r="A451">
        <v>433</v>
      </c>
      <c r="B451" t="s">
        <v>31</v>
      </c>
      <c r="C451">
        <v>2014</v>
      </c>
      <c r="D451">
        <v>203</v>
      </c>
      <c r="E451">
        <v>33</v>
      </c>
      <c r="F451">
        <v>0.55665024630541804</v>
      </c>
      <c r="G451">
        <v>0.5</v>
      </c>
      <c r="H451">
        <v>1</v>
      </c>
      <c r="I451">
        <v>0.08</v>
      </c>
      <c r="J451">
        <v>0.62</v>
      </c>
      <c r="K451">
        <v>0.18</v>
      </c>
      <c r="L451">
        <v>7</v>
      </c>
      <c r="M451" t="s">
        <v>62</v>
      </c>
      <c r="N451" t="s">
        <v>86</v>
      </c>
      <c r="O451" t="s">
        <v>66</v>
      </c>
      <c r="P451" t="s">
        <v>59</v>
      </c>
      <c r="Q451" t="s">
        <v>63</v>
      </c>
      <c r="R451" t="s">
        <v>78</v>
      </c>
      <c r="S451" t="s">
        <v>60</v>
      </c>
      <c r="T451" t="s">
        <v>58</v>
      </c>
      <c r="U451" t="s">
        <v>54</v>
      </c>
      <c r="V451" t="s">
        <v>32</v>
      </c>
      <c r="W451">
        <v>13.823187799999999</v>
      </c>
      <c r="X451">
        <v>12.420998600000001</v>
      </c>
      <c r="Y451">
        <v>12.144066799999999</v>
      </c>
      <c r="Z451">
        <v>11.569083214999999</v>
      </c>
      <c r="AA451">
        <v>10.800909000000001</v>
      </c>
      <c r="AB451">
        <v>9.9864664100000002</v>
      </c>
      <c r="AC451">
        <v>9.8970676579999992</v>
      </c>
      <c r="AD451">
        <v>9.7709503200000007</v>
      </c>
      <c r="AE451">
        <v>9.71304035</v>
      </c>
      <c r="AF451">
        <v>9.5754569433333305</v>
      </c>
    </row>
    <row r="452" spans="1:32" x14ac:dyDescent="0.3">
      <c r="A452">
        <v>434</v>
      </c>
      <c r="B452" t="s">
        <v>31</v>
      </c>
      <c r="C452">
        <v>2014</v>
      </c>
      <c r="D452">
        <v>203</v>
      </c>
      <c r="E452">
        <v>34</v>
      </c>
      <c r="F452">
        <v>0.55665024630541804</v>
      </c>
      <c r="G452">
        <v>0.12</v>
      </c>
      <c r="H452">
        <v>8</v>
      </c>
      <c r="I452">
        <v>0.88</v>
      </c>
      <c r="J452">
        <v>1</v>
      </c>
      <c r="K452">
        <v>0.26</v>
      </c>
      <c r="L452">
        <v>10</v>
      </c>
      <c r="M452" t="s">
        <v>32</v>
      </c>
      <c r="N452" t="s">
        <v>44</v>
      </c>
      <c r="O452" t="s">
        <v>39</v>
      </c>
      <c r="P452" t="s">
        <v>82</v>
      </c>
      <c r="Q452" t="s">
        <v>45</v>
      </c>
      <c r="R452" t="s">
        <v>36</v>
      </c>
      <c r="S452" t="s">
        <v>54</v>
      </c>
      <c r="T452" t="s">
        <v>50</v>
      </c>
      <c r="U452" t="s">
        <v>33</v>
      </c>
      <c r="V452" t="s">
        <v>111</v>
      </c>
      <c r="W452">
        <v>4.3908330376666598</v>
      </c>
      <c r="X452">
        <v>4.0095750763541602</v>
      </c>
      <c r="Y452">
        <v>3.7120692123110999</v>
      </c>
      <c r="Z452">
        <v>3.6645379381578902</v>
      </c>
      <c r="AA452">
        <v>3.4925701453389801</v>
      </c>
      <c r="AB452">
        <v>3.4696017830285699</v>
      </c>
      <c r="AC452">
        <v>3.4691549721162702</v>
      </c>
      <c r="AD452">
        <v>3.3544442886101602</v>
      </c>
      <c r="AE452">
        <v>3.26447082838596</v>
      </c>
      <c r="AF452">
        <v>3.1908169151250001</v>
      </c>
    </row>
    <row r="453" spans="1:32" x14ac:dyDescent="0.3">
      <c r="A453">
        <v>435</v>
      </c>
      <c r="B453" t="s">
        <v>31</v>
      </c>
      <c r="C453">
        <v>2014</v>
      </c>
      <c r="D453">
        <v>203</v>
      </c>
      <c r="E453">
        <v>35</v>
      </c>
      <c r="F453">
        <v>0.57142857142857095</v>
      </c>
      <c r="G453">
        <v>0.48</v>
      </c>
      <c r="H453">
        <v>1</v>
      </c>
      <c r="I453">
        <v>0.98</v>
      </c>
      <c r="J453">
        <v>0.86</v>
      </c>
      <c r="K453">
        <v>0.14000000000000001</v>
      </c>
      <c r="L453">
        <v>2</v>
      </c>
      <c r="M453" t="s">
        <v>32</v>
      </c>
      <c r="N453" t="s">
        <v>55</v>
      </c>
      <c r="O453" t="s">
        <v>44</v>
      </c>
      <c r="P453" t="s">
        <v>68</v>
      </c>
      <c r="Q453" t="s">
        <v>39</v>
      </c>
      <c r="R453" t="s">
        <v>47</v>
      </c>
      <c r="S453" t="s">
        <v>74</v>
      </c>
      <c r="T453" t="s">
        <v>80</v>
      </c>
      <c r="U453" t="s">
        <v>45</v>
      </c>
      <c r="V453" t="s">
        <v>50</v>
      </c>
      <c r="W453">
        <v>12.362635265</v>
      </c>
      <c r="X453">
        <v>12.346583150000001</v>
      </c>
      <c r="Y453">
        <v>10.235844609999999</v>
      </c>
      <c r="Z453">
        <v>10.116593983333299</v>
      </c>
      <c r="AA453">
        <v>9.1612334166666596</v>
      </c>
      <c r="AB453">
        <v>9.0478935399999898</v>
      </c>
      <c r="AC453">
        <v>8.94670247</v>
      </c>
      <c r="AD453">
        <v>8.8645722066666597</v>
      </c>
      <c r="AE453">
        <v>8.5294870280000001</v>
      </c>
      <c r="AF453">
        <v>8.4358472879999997</v>
      </c>
    </row>
    <row r="454" spans="1:32" x14ac:dyDescent="0.3">
      <c r="A454">
        <v>436</v>
      </c>
      <c r="B454" t="s">
        <v>31</v>
      </c>
      <c r="C454">
        <v>2014</v>
      </c>
      <c r="D454">
        <v>203</v>
      </c>
      <c r="E454">
        <v>36</v>
      </c>
      <c r="F454">
        <v>0.56157635467980205</v>
      </c>
      <c r="G454">
        <v>0.14000000000000001</v>
      </c>
      <c r="H454">
        <v>4</v>
      </c>
      <c r="I454">
        <v>0.34</v>
      </c>
      <c r="J454">
        <v>0.56000000000000005</v>
      </c>
      <c r="K454">
        <v>0.92</v>
      </c>
      <c r="L454">
        <v>4</v>
      </c>
      <c r="M454" t="s">
        <v>32</v>
      </c>
      <c r="N454" t="s">
        <v>54</v>
      </c>
      <c r="O454" t="s">
        <v>113</v>
      </c>
      <c r="P454" t="s">
        <v>59</v>
      </c>
      <c r="Q454" t="s">
        <v>105</v>
      </c>
      <c r="R454" t="s">
        <v>44</v>
      </c>
      <c r="S454" t="s">
        <v>77</v>
      </c>
      <c r="T454" t="s">
        <v>50</v>
      </c>
      <c r="U454" t="s">
        <v>58</v>
      </c>
      <c r="V454" t="s">
        <v>41</v>
      </c>
      <c r="W454">
        <v>9.5045349799999901</v>
      </c>
      <c r="X454">
        <v>8.1577157972727203</v>
      </c>
      <c r="Y454">
        <v>8.0249051299999898</v>
      </c>
      <c r="Z454">
        <v>7.9177178521428502</v>
      </c>
      <c r="AA454">
        <v>7.6254821924999998</v>
      </c>
      <c r="AB454">
        <v>7.1604711792307603</v>
      </c>
      <c r="AC454">
        <v>7.1426019661538396</v>
      </c>
      <c r="AD454">
        <v>7.1376407266666604</v>
      </c>
      <c r="AE454">
        <v>7.1316215014285698</v>
      </c>
      <c r="AF454">
        <v>6.9997208911111102</v>
      </c>
    </row>
    <row r="455" spans="1:32" x14ac:dyDescent="0.3">
      <c r="A455">
        <v>437</v>
      </c>
      <c r="B455" t="s">
        <v>31</v>
      </c>
      <c r="C455">
        <v>2014</v>
      </c>
      <c r="D455">
        <v>203</v>
      </c>
      <c r="E455">
        <v>37</v>
      </c>
      <c r="F455">
        <v>0.52709359605911299</v>
      </c>
      <c r="G455">
        <v>0.16</v>
      </c>
      <c r="H455">
        <v>8</v>
      </c>
      <c r="I455">
        <v>0.32</v>
      </c>
      <c r="J455">
        <v>0.34</v>
      </c>
      <c r="K455">
        <v>0.94</v>
      </c>
      <c r="L455">
        <v>9</v>
      </c>
      <c r="M455" t="s">
        <v>67</v>
      </c>
      <c r="N455" t="s">
        <v>49</v>
      </c>
      <c r="O455" t="s">
        <v>36</v>
      </c>
      <c r="P455" t="s">
        <v>108</v>
      </c>
      <c r="Q455" t="s">
        <v>60</v>
      </c>
      <c r="R455" t="s">
        <v>70</v>
      </c>
      <c r="S455" t="s">
        <v>50</v>
      </c>
      <c r="T455" t="s">
        <v>46</v>
      </c>
      <c r="U455" t="s">
        <v>65</v>
      </c>
      <c r="V455" t="s">
        <v>32</v>
      </c>
      <c r="W455">
        <v>6.1157063139393903</v>
      </c>
      <c r="X455">
        <v>5.8762437668420997</v>
      </c>
      <c r="Y455">
        <v>5.7548390006250001</v>
      </c>
      <c r="Z455">
        <v>5.7018043892000003</v>
      </c>
      <c r="AA455">
        <v>5.6850533478260799</v>
      </c>
      <c r="AB455">
        <v>5.6318723659999899</v>
      </c>
      <c r="AC455">
        <v>5.6154764242857098</v>
      </c>
      <c r="AD455">
        <v>5.4873707657692297</v>
      </c>
      <c r="AE455">
        <v>5.4634814694117599</v>
      </c>
      <c r="AF455">
        <v>5.3491446991666596</v>
      </c>
    </row>
    <row r="456" spans="1:32" x14ac:dyDescent="0.3">
      <c r="A456">
        <v>438</v>
      </c>
      <c r="B456" t="s">
        <v>31</v>
      </c>
      <c r="C456">
        <v>2014</v>
      </c>
      <c r="D456">
        <v>203</v>
      </c>
      <c r="E456">
        <v>38</v>
      </c>
      <c r="F456">
        <v>0.59605911330049199</v>
      </c>
      <c r="G456">
        <v>0.3</v>
      </c>
      <c r="H456">
        <v>2</v>
      </c>
      <c r="I456">
        <v>0.38</v>
      </c>
      <c r="J456">
        <v>0.9</v>
      </c>
      <c r="K456">
        <v>0.24</v>
      </c>
      <c r="L456">
        <v>1</v>
      </c>
      <c r="M456" t="s">
        <v>50</v>
      </c>
      <c r="N456" t="s">
        <v>47</v>
      </c>
      <c r="O456" t="s">
        <v>32</v>
      </c>
      <c r="P456" t="s">
        <v>94</v>
      </c>
      <c r="Q456" t="s">
        <v>82</v>
      </c>
      <c r="R456" t="s">
        <v>39</v>
      </c>
      <c r="S456" t="s">
        <v>55</v>
      </c>
      <c r="T456" t="s">
        <v>45</v>
      </c>
      <c r="U456" t="s">
        <v>75</v>
      </c>
      <c r="V456" t="s">
        <v>68</v>
      </c>
      <c r="W456">
        <v>13.064737772499999</v>
      </c>
      <c r="X456">
        <v>8.9995374080000001</v>
      </c>
      <c r="Y456">
        <v>8.94699471499999</v>
      </c>
      <c r="Z456">
        <v>8.2584176079999896</v>
      </c>
      <c r="AA456">
        <v>8.1425431533333299</v>
      </c>
      <c r="AB456">
        <v>8.0294566257142801</v>
      </c>
      <c r="AC456">
        <v>8.0123904799999899</v>
      </c>
      <c r="AD456">
        <v>7.0650279242857099</v>
      </c>
      <c r="AE456">
        <v>7.0263418260000003</v>
      </c>
      <c r="AF456">
        <v>6.9019854844444399</v>
      </c>
    </row>
    <row r="457" spans="1:32" x14ac:dyDescent="0.3">
      <c r="A457">
        <v>439</v>
      </c>
      <c r="B457" t="s">
        <v>31</v>
      </c>
      <c r="C457">
        <v>2014</v>
      </c>
      <c r="D457">
        <v>203</v>
      </c>
      <c r="E457">
        <v>39</v>
      </c>
      <c r="F457">
        <v>0.52216748768472898</v>
      </c>
      <c r="G457">
        <v>0.82</v>
      </c>
      <c r="H457">
        <v>4</v>
      </c>
      <c r="I457">
        <v>0.98</v>
      </c>
      <c r="J457">
        <v>0.94</v>
      </c>
      <c r="K457">
        <v>0.84</v>
      </c>
      <c r="L457">
        <v>5</v>
      </c>
      <c r="M457" t="s">
        <v>44</v>
      </c>
      <c r="N457" t="s">
        <v>32</v>
      </c>
      <c r="O457" t="s">
        <v>33</v>
      </c>
      <c r="P457" t="s">
        <v>57</v>
      </c>
      <c r="Q457" t="s">
        <v>102</v>
      </c>
      <c r="R457" t="s">
        <v>111</v>
      </c>
      <c r="S457" t="s">
        <v>68</v>
      </c>
      <c r="T457" t="s">
        <v>41</v>
      </c>
      <c r="U457" t="s">
        <v>55</v>
      </c>
      <c r="V457" t="s">
        <v>50</v>
      </c>
      <c r="W457">
        <v>6.5537659141428497</v>
      </c>
      <c r="X457">
        <v>5.6474646469999996</v>
      </c>
      <c r="Y457">
        <v>5.5506396837500001</v>
      </c>
      <c r="Z457">
        <v>5.5029038157999999</v>
      </c>
      <c r="AA457">
        <v>5.2831967057142801</v>
      </c>
      <c r="AB457">
        <v>5.2748881601250002</v>
      </c>
      <c r="AC457">
        <v>5.2608947294285704</v>
      </c>
      <c r="AD457">
        <v>5.2245686641428497</v>
      </c>
      <c r="AE457">
        <v>4.9989326886249996</v>
      </c>
      <c r="AF457">
        <v>4.9757248083636298</v>
      </c>
    </row>
    <row r="458" spans="1:32" x14ac:dyDescent="0.3">
      <c r="A458">
        <v>440</v>
      </c>
      <c r="B458" t="s">
        <v>31</v>
      </c>
      <c r="C458">
        <v>2014</v>
      </c>
      <c r="D458">
        <v>203</v>
      </c>
      <c r="E458">
        <v>40</v>
      </c>
      <c r="F458">
        <v>0.52216748768472898</v>
      </c>
      <c r="G458">
        <v>0.7</v>
      </c>
      <c r="H458">
        <v>2</v>
      </c>
      <c r="I458">
        <v>0.66</v>
      </c>
      <c r="J458">
        <v>0.88</v>
      </c>
      <c r="K458">
        <v>0.42</v>
      </c>
      <c r="L458">
        <v>0</v>
      </c>
      <c r="M458" t="s">
        <v>36</v>
      </c>
      <c r="N458" t="s">
        <v>72</v>
      </c>
      <c r="O458" t="s">
        <v>37</v>
      </c>
      <c r="P458" t="s">
        <v>69</v>
      </c>
      <c r="Q458" t="s">
        <v>44</v>
      </c>
      <c r="R458" t="s">
        <v>42</v>
      </c>
      <c r="S458" t="s">
        <v>70</v>
      </c>
      <c r="T458" t="s">
        <v>105</v>
      </c>
      <c r="U458" t="s">
        <v>77</v>
      </c>
      <c r="V458" t="s">
        <v>57</v>
      </c>
      <c r="W458">
        <v>8.3153834374999995</v>
      </c>
      <c r="X458">
        <v>6.5883264549999998</v>
      </c>
      <c r="Y458">
        <v>6.5708157775</v>
      </c>
      <c r="Z458">
        <v>6.3579647929999998</v>
      </c>
      <c r="AA458">
        <v>6.2539656189999997</v>
      </c>
      <c r="AB458">
        <v>6.0984608871428501</v>
      </c>
      <c r="AC458">
        <v>6.0910205321111102</v>
      </c>
      <c r="AD458">
        <v>6.0795935255555502</v>
      </c>
      <c r="AE458">
        <v>6.0057499966666601</v>
      </c>
      <c r="AF458">
        <v>5.9890971737500003</v>
      </c>
    </row>
    <row r="459" spans="1:32" x14ac:dyDescent="0.3">
      <c r="A459">
        <v>441</v>
      </c>
      <c r="B459" t="s">
        <v>31</v>
      </c>
      <c r="C459">
        <v>2014</v>
      </c>
      <c r="D459">
        <v>203</v>
      </c>
      <c r="E459">
        <v>41</v>
      </c>
      <c r="F459">
        <v>0.55172413793103403</v>
      </c>
      <c r="G459">
        <v>0.04</v>
      </c>
      <c r="H459">
        <v>9</v>
      </c>
      <c r="I459">
        <v>0.22</v>
      </c>
      <c r="J459">
        <v>0.82</v>
      </c>
      <c r="K459">
        <v>0.57999999999999996</v>
      </c>
      <c r="L459">
        <v>10</v>
      </c>
      <c r="M459" t="s">
        <v>32</v>
      </c>
      <c r="N459" t="s">
        <v>41</v>
      </c>
      <c r="O459" t="s">
        <v>50</v>
      </c>
      <c r="P459" t="s">
        <v>69</v>
      </c>
      <c r="Q459" t="s">
        <v>70</v>
      </c>
      <c r="R459" t="s">
        <v>36</v>
      </c>
      <c r="S459" t="s">
        <v>57</v>
      </c>
      <c r="T459" t="s">
        <v>39</v>
      </c>
      <c r="U459" t="s">
        <v>58</v>
      </c>
      <c r="V459" t="s">
        <v>80</v>
      </c>
      <c r="W459">
        <v>7.0143482231914804</v>
      </c>
      <c r="X459">
        <v>6.40690620666666</v>
      </c>
      <c r="Y459">
        <v>6.2645181949999902</v>
      </c>
      <c r="Z459">
        <v>6.0986253276190396</v>
      </c>
      <c r="AA459">
        <v>6.0365940493750001</v>
      </c>
      <c r="AB459">
        <v>5.9367090259999902</v>
      </c>
      <c r="AC459">
        <v>5.8600929184999897</v>
      </c>
      <c r="AD459">
        <v>5.8256904097173896</v>
      </c>
      <c r="AE459">
        <v>5.7975926748275803</v>
      </c>
      <c r="AF459">
        <v>5.7952783855102004</v>
      </c>
    </row>
    <row r="460" spans="1:32" x14ac:dyDescent="0.3">
      <c r="A460">
        <v>442</v>
      </c>
      <c r="B460" t="s">
        <v>31</v>
      </c>
      <c r="C460">
        <v>2014</v>
      </c>
      <c r="D460">
        <v>203</v>
      </c>
      <c r="E460">
        <v>42</v>
      </c>
      <c r="F460">
        <v>0.58128078817733897</v>
      </c>
      <c r="G460">
        <v>0.18</v>
      </c>
      <c r="H460">
        <v>4</v>
      </c>
      <c r="I460">
        <v>0.3</v>
      </c>
      <c r="J460">
        <v>0.42</v>
      </c>
      <c r="K460">
        <v>0.74</v>
      </c>
      <c r="L460">
        <v>7</v>
      </c>
      <c r="M460" t="s">
        <v>36</v>
      </c>
      <c r="N460" t="s">
        <v>97</v>
      </c>
      <c r="O460" t="s">
        <v>50</v>
      </c>
      <c r="P460" t="s">
        <v>69</v>
      </c>
      <c r="Q460" t="s">
        <v>112</v>
      </c>
      <c r="R460" t="s">
        <v>82</v>
      </c>
      <c r="S460" t="s">
        <v>88</v>
      </c>
      <c r="T460" t="s">
        <v>103</v>
      </c>
      <c r="U460" t="s">
        <v>45</v>
      </c>
      <c r="V460" t="s">
        <v>104</v>
      </c>
      <c r="W460">
        <v>6.206213155625</v>
      </c>
      <c r="X460">
        <v>5.668031809375</v>
      </c>
      <c r="Y460">
        <v>5.6661893006060602</v>
      </c>
      <c r="Z460">
        <v>5.6210974577777701</v>
      </c>
      <c r="AA460">
        <v>5.59702185333333</v>
      </c>
      <c r="AB460">
        <v>5.4931840188235297</v>
      </c>
      <c r="AC460">
        <v>5.45817680636363</v>
      </c>
      <c r="AD460">
        <v>5.3916959699999998</v>
      </c>
      <c r="AE460">
        <v>5.2795113633333299</v>
      </c>
      <c r="AF460">
        <v>5.2421371766666596</v>
      </c>
    </row>
    <row r="461" spans="1:32" x14ac:dyDescent="0.3">
      <c r="A461">
        <v>443</v>
      </c>
      <c r="B461" t="s">
        <v>31</v>
      </c>
      <c r="C461">
        <v>2014</v>
      </c>
      <c r="D461">
        <v>203</v>
      </c>
      <c r="E461">
        <v>43</v>
      </c>
      <c r="F461">
        <v>0.58620689655172398</v>
      </c>
      <c r="G461">
        <v>0.02</v>
      </c>
      <c r="H461">
        <v>9</v>
      </c>
      <c r="I461">
        <v>0.72</v>
      </c>
      <c r="J461">
        <v>0.92</v>
      </c>
      <c r="K461">
        <v>0.46</v>
      </c>
      <c r="L461">
        <v>6</v>
      </c>
      <c r="M461" t="s">
        <v>44</v>
      </c>
      <c r="N461" t="s">
        <v>32</v>
      </c>
      <c r="O461" t="s">
        <v>45</v>
      </c>
      <c r="P461" t="s">
        <v>36</v>
      </c>
      <c r="Q461" t="s">
        <v>111</v>
      </c>
      <c r="R461" t="s">
        <v>47</v>
      </c>
      <c r="S461" t="s">
        <v>39</v>
      </c>
      <c r="T461" t="s">
        <v>50</v>
      </c>
      <c r="U461" t="s">
        <v>110</v>
      </c>
      <c r="V461" t="s">
        <v>82</v>
      </c>
      <c r="W461">
        <v>9.2821305234177203</v>
      </c>
      <c r="X461">
        <v>8.9140396575</v>
      </c>
      <c r="Y461">
        <v>7.7856462478409103</v>
      </c>
      <c r="Z461">
        <v>7.7440742833333296</v>
      </c>
      <c r="AA461">
        <v>7.5526497059999897</v>
      </c>
      <c r="AB461">
        <v>7.4614963720945902</v>
      </c>
      <c r="AC461">
        <v>7.3360740154166599</v>
      </c>
      <c r="AD461">
        <v>7.0384196239672097</v>
      </c>
      <c r="AE461">
        <v>6.9378875301944403</v>
      </c>
      <c r="AF461">
        <v>6.9148214779012296</v>
      </c>
    </row>
    <row r="462" spans="1:32" x14ac:dyDescent="0.3">
      <c r="A462">
        <v>444</v>
      </c>
      <c r="B462" t="s">
        <v>31</v>
      </c>
      <c r="C462">
        <v>2014</v>
      </c>
      <c r="D462">
        <v>203</v>
      </c>
      <c r="E462">
        <v>44</v>
      </c>
      <c r="F462">
        <v>0.58620689655172398</v>
      </c>
      <c r="G462">
        <v>0.46</v>
      </c>
      <c r="H462">
        <v>6</v>
      </c>
      <c r="I462">
        <v>0.64</v>
      </c>
      <c r="J462">
        <v>0.96</v>
      </c>
      <c r="K462">
        <v>0.82</v>
      </c>
      <c r="L462">
        <v>3</v>
      </c>
      <c r="M462" t="s">
        <v>36</v>
      </c>
      <c r="N462" t="s">
        <v>44</v>
      </c>
      <c r="O462" t="s">
        <v>103</v>
      </c>
      <c r="P462" t="s">
        <v>45</v>
      </c>
      <c r="Q462" t="s">
        <v>34</v>
      </c>
      <c r="R462" t="s">
        <v>49</v>
      </c>
      <c r="S462" t="s">
        <v>54</v>
      </c>
      <c r="T462" t="s">
        <v>39</v>
      </c>
      <c r="U462" t="s">
        <v>68</v>
      </c>
      <c r="V462" t="s">
        <v>47</v>
      </c>
      <c r="W462">
        <v>4.7358943664444402</v>
      </c>
      <c r="X462">
        <v>4.6442097110000002</v>
      </c>
      <c r="Y462">
        <v>4.5636286643333301</v>
      </c>
      <c r="Z462">
        <v>4.2309606742857104</v>
      </c>
      <c r="AA462">
        <v>4.0577583107142798</v>
      </c>
      <c r="AB462">
        <v>4.0543128034117597</v>
      </c>
      <c r="AC462">
        <v>4.0050995795454503</v>
      </c>
      <c r="AD462">
        <v>3.9078903927000002</v>
      </c>
      <c r="AE462">
        <v>3.9017127051578901</v>
      </c>
      <c r="AF462">
        <v>3.8660250292666598</v>
      </c>
    </row>
    <row r="463" spans="1:32" x14ac:dyDescent="0.3">
      <c r="A463">
        <v>445</v>
      </c>
      <c r="B463" t="s">
        <v>31</v>
      </c>
      <c r="C463">
        <v>2014</v>
      </c>
      <c r="D463">
        <v>203</v>
      </c>
      <c r="E463">
        <v>45</v>
      </c>
      <c r="F463">
        <v>0.600985221674876</v>
      </c>
      <c r="G463">
        <v>0.32</v>
      </c>
      <c r="H463">
        <v>2</v>
      </c>
      <c r="I463">
        <v>0.78</v>
      </c>
      <c r="J463">
        <v>0.86</v>
      </c>
      <c r="K463">
        <v>0.26</v>
      </c>
      <c r="L463">
        <v>9</v>
      </c>
      <c r="M463" t="s">
        <v>39</v>
      </c>
      <c r="N463" t="s">
        <v>32</v>
      </c>
      <c r="O463" t="s">
        <v>47</v>
      </c>
      <c r="P463" t="s">
        <v>45</v>
      </c>
      <c r="Q463" t="s">
        <v>44</v>
      </c>
      <c r="R463" t="s">
        <v>41</v>
      </c>
      <c r="S463" t="s">
        <v>50</v>
      </c>
      <c r="T463" t="s">
        <v>49</v>
      </c>
      <c r="U463" t="s">
        <v>52</v>
      </c>
      <c r="V463" t="s">
        <v>53</v>
      </c>
      <c r="W463">
        <v>9.7180778233333296</v>
      </c>
      <c r="X463">
        <v>9.3926279571428495</v>
      </c>
      <c r="Y463">
        <v>9.2142226740000002</v>
      </c>
      <c r="Z463">
        <v>9.1121630659999902</v>
      </c>
      <c r="AA463">
        <v>8.8765711837499897</v>
      </c>
      <c r="AB463">
        <v>8.7815028475000005</v>
      </c>
      <c r="AC463">
        <v>8.3198721333333303</v>
      </c>
      <c r="AD463">
        <v>8.2632375587499993</v>
      </c>
      <c r="AE463">
        <v>8.0327754000000002</v>
      </c>
      <c r="AF463">
        <v>7.7786406259999996</v>
      </c>
    </row>
    <row r="464" spans="1:32" x14ac:dyDescent="0.3">
      <c r="A464">
        <v>446</v>
      </c>
      <c r="B464" t="s">
        <v>31</v>
      </c>
      <c r="C464">
        <v>2014</v>
      </c>
      <c r="D464">
        <v>203</v>
      </c>
      <c r="E464">
        <v>46</v>
      </c>
      <c r="F464">
        <v>0.58128078817733897</v>
      </c>
      <c r="G464">
        <v>0.4</v>
      </c>
      <c r="H464">
        <v>1</v>
      </c>
      <c r="I464">
        <v>0.78</v>
      </c>
      <c r="J464">
        <v>0.78</v>
      </c>
      <c r="K464">
        <v>0.62</v>
      </c>
      <c r="L464">
        <v>3</v>
      </c>
      <c r="M464" t="s">
        <v>44</v>
      </c>
      <c r="N464" t="s">
        <v>39</v>
      </c>
      <c r="O464" t="s">
        <v>32</v>
      </c>
      <c r="P464" t="s">
        <v>36</v>
      </c>
      <c r="Q464" t="s">
        <v>80</v>
      </c>
      <c r="R464" t="s">
        <v>47</v>
      </c>
      <c r="S464" t="s">
        <v>111</v>
      </c>
      <c r="T464" t="s">
        <v>105</v>
      </c>
      <c r="U464" t="s">
        <v>103</v>
      </c>
      <c r="V464" t="s">
        <v>78</v>
      </c>
      <c r="W464">
        <v>16.040166849999999</v>
      </c>
      <c r="X464">
        <v>12.885736</v>
      </c>
      <c r="Y464">
        <v>12.219612116</v>
      </c>
      <c r="Z464">
        <v>12.037715425</v>
      </c>
      <c r="AA464">
        <v>11.2009325</v>
      </c>
      <c r="AB464">
        <v>10.617337859999999</v>
      </c>
      <c r="AC464">
        <v>10.304058552500001</v>
      </c>
      <c r="AD464">
        <v>9.8116734250000004</v>
      </c>
      <c r="AE464">
        <v>9.7273178100000006</v>
      </c>
      <c r="AF464">
        <v>9.4813110166666608</v>
      </c>
    </row>
    <row r="465" spans="1:32" x14ac:dyDescent="0.3">
      <c r="A465">
        <v>447</v>
      </c>
      <c r="B465" t="s">
        <v>31</v>
      </c>
      <c r="C465">
        <v>2014</v>
      </c>
      <c r="D465">
        <v>203</v>
      </c>
      <c r="E465">
        <v>47</v>
      </c>
      <c r="F465">
        <v>0.58128078817733897</v>
      </c>
      <c r="G465">
        <v>0.14000000000000001</v>
      </c>
      <c r="H465">
        <v>4</v>
      </c>
      <c r="I465">
        <v>0.92</v>
      </c>
      <c r="J465">
        <v>0.88</v>
      </c>
      <c r="K465">
        <v>0.1</v>
      </c>
      <c r="L465">
        <v>7</v>
      </c>
      <c r="M465" t="s">
        <v>44</v>
      </c>
      <c r="N465" t="s">
        <v>47</v>
      </c>
      <c r="O465" t="s">
        <v>32</v>
      </c>
      <c r="P465" t="s">
        <v>82</v>
      </c>
      <c r="Q465" t="s">
        <v>50</v>
      </c>
      <c r="R465" t="s">
        <v>85</v>
      </c>
      <c r="S465" t="s">
        <v>94</v>
      </c>
      <c r="T465" t="s">
        <v>45</v>
      </c>
      <c r="U465" t="s">
        <v>39</v>
      </c>
      <c r="V465" t="s">
        <v>110</v>
      </c>
      <c r="W465">
        <v>9.2260189500000003</v>
      </c>
      <c r="X465">
        <v>8.8325251149999993</v>
      </c>
      <c r="Y465">
        <v>8.8243312841176405</v>
      </c>
      <c r="Z465">
        <v>8.2201765924999997</v>
      </c>
      <c r="AA465">
        <v>8.0674741799999996</v>
      </c>
      <c r="AB465">
        <v>7.5691585153333296</v>
      </c>
      <c r="AC465">
        <v>7.1533958963636302</v>
      </c>
      <c r="AD465">
        <v>7.1327702699999902</v>
      </c>
      <c r="AE465">
        <v>7.1259397811111098</v>
      </c>
      <c r="AF465">
        <v>6.9308457428571399</v>
      </c>
    </row>
    <row r="466" spans="1:32" x14ac:dyDescent="0.3">
      <c r="A466">
        <v>448</v>
      </c>
      <c r="B466" t="s">
        <v>31</v>
      </c>
      <c r="C466">
        <v>2014</v>
      </c>
      <c r="D466">
        <v>203</v>
      </c>
      <c r="E466">
        <v>48</v>
      </c>
      <c r="F466">
        <v>0.54679802955665002</v>
      </c>
      <c r="G466">
        <v>0.3</v>
      </c>
      <c r="H466">
        <v>4</v>
      </c>
      <c r="I466">
        <v>0.56000000000000005</v>
      </c>
      <c r="J466">
        <v>0.92</v>
      </c>
      <c r="K466">
        <v>0.8</v>
      </c>
      <c r="L466">
        <v>3</v>
      </c>
      <c r="M466" t="s">
        <v>44</v>
      </c>
      <c r="N466" t="s">
        <v>50</v>
      </c>
      <c r="O466" t="s">
        <v>34</v>
      </c>
      <c r="P466" t="s">
        <v>60</v>
      </c>
      <c r="Q466" t="s">
        <v>68</v>
      </c>
      <c r="R466" t="s">
        <v>58</v>
      </c>
      <c r="S466" t="s">
        <v>80</v>
      </c>
      <c r="T466" t="s">
        <v>36</v>
      </c>
      <c r="U466" t="s">
        <v>47</v>
      </c>
      <c r="V466" t="s">
        <v>66</v>
      </c>
      <c r="W466">
        <v>6.5108820478571401</v>
      </c>
      <c r="X466">
        <v>5.8552951161538402</v>
      </c>
      <c r="Y466">
        <v>5.7681139109999897</v>
      </c>
      <c r="Z466">
        <v>5.69471811083333</v>
      </c>
      <c r="AA466">
        <v>5.4117635919999998</v>
      </c>
      <c r="AB466">
        <v>5.35403052549999</v>
      </c>
      <c r="AC466">
        <v>5.2047031946153801</v>
      </c>
      <c r="AD466">
        <v>5.1682941280666599</v>
      </c>
      <c r="AE466">
        <v>5.0451382656249901</v>
      </c>
      <c r="AF466">
        <v>4.9881823455555496</v>
      </c>
    </row>
    <row r="467" spans="1:32" x14ac:dyDescent="0.3">
      <c r="A467">
        <v>449</v>
      </c>
      <c r="B467" t="s">
        <v>31</v>
      </c>
      <c r="C467">
        <v>2014</v>
      </c>
      <c r="D467">
        <v>203</v>
      </c>
      <c r="E467">
        <v>49</v>
      </c>
      <c r="F467">
        <v>0.56650246305418706</v>
      </c>
      <c r="G467">
        <v>0.52</v>
      </c>
      <c r="H467">
        <v>3</v>
      </c>
      <c r="I467">
        <v>0.4</v>
      </c>
      <c r="J467">
        <v>0.64</v>
      </c>
      <c r="K467">
        <v>0.84</v>
      </c>
      <c r="L467">
        <v>2</v>
      </c>
      <c r="M467" t="s">
        <v>46</v>
      </c>
      <c r="N467" t="s">
        <v>68</v>
      </c>
      <c r="O467" t="s">
        <v>44</v>
      </c>
      <c r="P467" t="s">
        <v>80</v>
      </c>
      <c r="Q467" t="s">
        <v>37</v>
      </c>
      <c r="R467" t="s">
        <v>87</v>
      </c>
      <c r="S467" t="s">
        <v>40</v>
      </c>
      <c r="T467" t="s">
        <v>53</v>
      </c>
      <c r="U467" t="s">
        <v>103</v>
      </c>
      <c r="V467" t="s">
        <v>61</v>
      </c>
      <c r="W467">
        <v>5.72789149875</v>
      </c>
      <c r="X467">
        <v>5.5468336909999998</v>
      </c>
      <c r="Y467">
        <v>5.41580381666666</v>
      </c>
      <c r="Z467">
        <v>5.3380357435714298</v>
      </c>
      <c r="AA467">
        <v>4.8697544620624997</v>
      </c>
      <c r="AB467">
        <v>4.7052306987499897</v>
      </c>
      <c r="AC467">
        <v>4.6308604858333302</v>
      </c>
      <c r="AD467">
        <v>4.5794423735714203</v>
      </c>
      <c r="AE467">
        <v>4.5259770500588203</v>
      </c>
      <c r="AF467">
        <v>4.4501930774999998</v>
      </c>
    </row>
    <row r="468" spans="1:32" x14ac:dyDescent="0.3">
      <c r="A468">
        <v>450</v>
      </c>
      <c r="B468" t="s">
        <v>31</v>
      </c>
      <c r="C468">
        <v>2014</v>
      </c>
      <c r="D468">
        <v>203</v>
      </c>
      <c r="E468">
        <v>50</v>
      </c>
      <c r="F468">
        <v>0.51231527093595997</v>
      </c>
      <c r="G468">
        <v>0.56000000000000005</v>
      </c>
      <c r="H468">
        <v>3</v>
      </c>
      <c r="I468">
        <v>0.46</v>
      </c>
      <c r="J468">
        <v>0.9</v>
      </c>
      <c r="K468">
        <v>0.94</v>
      </c>
      <c r="L468">
        <v>1</v>
      </c>
      <c r="M468" t="s">
        <v>88</v>
      </c>
      <c r="N468" t="s">
        <v>34</v>
      </c>
      <c r="O468" t="s">
        <v>83</v>
      </c>
      <c r="P468" t="s">
        <v>60</v>
      </c>
      <c r="Q468" t="s">
        <v>90</v>
      </c>
      <c r="R468" t="s">
        <v>69</v>
      </c>
      <c r="S468" t="s">
        <v>75</v>
      </c>
      <c r="T468" t="s">
        <v>103</v>
      </c>
      <c r="U468" t="s">
        <v>36</v>
      </c>
      <c r="V468" t="s">
        <v>50</v>
      </c>
      <c r="W468">
        <v>6.4638189257142802</v>
      </c>
      <c r="X468">
        <v>6.1025573083333304</v>
      </c>
      <c r="Y468">
        <v>5.5633165225000001</v>
      </c>
      <c r="Z468">
        <v>5.2473413369999999</v>
      </c>
      <c r="AA468">
        <v>5.2244853636363597</v>
      </c>
      <c r="AB468">
        <v>5.1282219793749997</v>
      </c>
      <c r="AC468">
        <v>5.1041830880000001</v>
      </c>
      <c r="AD468">
        <v>5.05104719555555</v>
      </c>
      <c r="AE468">
        <v>5.0325434150000001</v>
      </c>
      <c r="AF468">
        <v>5.007069435</v>
      </c>
    </row>
    <row r="469" spans="1:32" x14ac:dyDescent="0.3">
      <c r="A469">
        <v>451</v>
      </c>
      <c r="B469" t="s">
        <v>31</v>
      </c>
      <c r="C469">
        <v>2014</v>
      </c>
      <c r="D469">
        <v>203</v>
      </c>
      <c r="E469">
        <v>51</v>
      </c>
      <c r="F469">
        <v>0.63054187192118205</v>
      </c>
      <c r="G469">
        <v>0.28000000000000003</v>
      </c>
      <c r="H469">
        <v>3</v>
      </c>
      <c r="I469">
        <v>0.7</v>
      </c>
      <c r="J469">
        <v>0.68</v>
      </c>
      <c r="K469">
        <v>0.4</v>
      </c>
      <c r="L469">
        <v>10</v>
      </c>
      <c r="M469" t="s">
        <v>70</v>
      </c>
      <c r="N469" t="s">
        <v>44</v>
      </c>
      <c r="O469" t="s">
        <v>41</v>
      </c>
      <c r="P469" t="s">
        <v>53</v>
      </c>
      <c r="Q469" t="s">
        <v>42</v>
      </c>
      <c r="R469" t="s">
        <v>32</v>
      </c>
      <c r="S469" t="s">
        <v>77</v>
      </c>
      <c r="T469" t="s">
        <v>39</v>
      </c>
      <c r="U469" t="s">
        <v>36</v>
      </c>
      <c r="V469" t="s">
        <v>58</v>
      </c>
      <c r="W469">
        <v>12.067212095</v>
      </c>
      <c r="X469">
        <v>12.011080736666599</v>
      </c>
      <c r="Y469">
        <v>9.2621773328571404</v>
      </c>
      <c r="Z469">
        <v>9.21039432142857</v>
      </c>
      <c r="AA469">
        <v>9.1457253166666597</v>
      </c>
      <c r="AB469">
        <v>8.5273500985714197</v>
      </c>
      <c r="AC469">
        <v>8.5183057766666597</v>
      </c>
      <c r="AD469">
        <v>8.48589521142857</v>
      </c>
      <c r="AE469">
        <v>8.3066071616666601</v>
      </c>
      <c r="AF469">
        <v>8.2999518349999999</v>
      </c>
    </row>
    <row r="470" spans="1:32" x14ac:dyDescent="0.3">
      <c r="A470">
        <v>452</v>
      </c>
      <c r="B470" t="s">
        <v>31</v>
      </c>
      <c r="C470">
        <v>2014</v>
      </c>
      <c r="D470">
        <v>203</v>
      </c>
      <c r="E470">
        <v>52</v>
      </c>
      <c r="F470">
        <v>0.56650246305418706</v>
      </c>
      <c r="G470">
        <v>0.4</v>
      </c>
      <c r="H470">
        <v>2</v>
      </c>
      <c r="I470">
        <v>0.38</v>
      </c>
      <c r="J470">
        <v>0.72</v>
      </c>
      <c r="K470">
        <v>0.86</v>
      </c>
      <c r="L470">
        <v>9</v>
      </c>
      <c r="M470" t="s">
        <v>32</v>
      </c>
      <c r="N470" t="s">
        <v>82</v>
      </c>
      <c r="O470" t="s">
        <v>88</v>
      </c>
      <c r="P470" t="s">
        <v>47</v>
      </c>
      <c r="Q470" t="s">
        <v>42</v>
      </c>
      <c r="R470" t="s">
        <v>39</v>
      </c>
      <c r="S470" t="s">
        <v>67</v>
      </c>
      <c r="T470" t="s">
        <v>41</v>
      </c>
      <c r="U470" t="s">
        <v>76</v>
      </c>
      <c r="V470" t="s">
        <v>94</v>
      </c>
      <c r="W470">
        <v>14.5441900866666</v>
      </c>
      <c r="X470">
        <v>12.381967550000001</v>
      </c>
      <c r="Y470">
        <v>12.0255599075</v>
      </c>
      <c r="Z470">
        <v>11.183903229999901</v>
      </c>
      <c r="AA470">
        <v>10.73704674</v>
      </c>
      <c r="AB470">
        <v>10.616102915000001</v>
      </c>
      <c r="AC470">
        <v>10.454570759999999</v>
      </c>
      <c r="AD470">
        <v>10.271649357499999</v>
      </c>
      <c r="AE470">
        <v>10.202587104999999</v>
      </c>
      <c r="AF470">
        <v>9.7402405850000005</v>
      </c>
    </row>
    <row r="471" spans="1:32" x14ac:dyDescent="0.3">
      <c r="A471">
        <v>453</v>
      </c>
      <c r="B471" t="s">
        <v>31</v>
      </c>
      <c r="C471">
        <v>2014</v>
      </c>
      <c r="D471">
        <v>203</v>
      </c>
      <c r="E471">
        <v>53</v>
      </c>
      <c r="F471">
        <v>0.58620689655172398</v>
      </c>
      <c r="G471">
        <v>0.08</v>
      </c>
      <c r="H471">
        <v>4</v>
      </c>
      <c r="I471">
        <v>0.5</v>
      </c>
      <c r="J471">
        <v>0.78</v>
      </c>
      <c r="K471">
        <v>0.12</v>
      </c>
      <c r="L471">
        <v>7</v>
      </c>
      <c r="M471" t="s">
        <v>47</v>
      </c>
      <c r="N471" t="s">
        <v>32</v>
      </c>
      <c r="O471" t="s">
        <v>44</v>
      </c>
      <c r="P471" t="s">
        <v>50</v>
      </c>
      <c r="Q471" t="s">
        <v>39</v>
      </c>
      <c r="R471" t="s">
        <v>36</v>
      </c>
      <c r="S471" t="s">
        <v>45</v>
      </c>
      <c r="T471" t="s">
        <v>75</v>
      </c>
      <c r="U471" t="s">
        <v>53</v>
      </c>
      <c r="V471" t="s">
        <v>54</v>
      </c>
      <c r="W471">
        <v>8.4993870094999995</v>
      </c>
      <c r="X471">
        <v>8.4187529349999899</v>
      </c>
      <c r="Y471">
        <v>7.9390609231999996</v>
      </c>
      <c r="Z471">
        <v>7.7657996710344799</v>
      </c>
      <c r="AA471">
        <v>7.3609876569230703</v>
      </c>
      <c r="AB471">
        <v>7.0476971074999897</v>
      </c>
      <c r="AC471">
        <v>6.7235987342857104</v>
      </c>
      <c r="AD471">
        <v>6.6331963204761797</v>
      </c>
      <c r="AE471">
        <v>6.5806611880769204</v>
      </c>
      <c r="AF471">
        <v>6.5480796199999904</v>
      </c>
    </row>
    <row r="472" spans="1:32" x14ac:dyDescent="0.3">
      <c r="A472">
        <v>454</v>
      </c>
      <c r="B472" t="s">
        <v>31</v>
      </c>
      <c r="C472">
        <v>2014</v>
      </c>
      <c r="D472">
        <v>203</v>
      </c>
      <c r="E472">
        <v>54</v>
      </c>
      <c r="F472">
        <v>0.58620689655172398</v>
      </c>
      <c r="G472">
        <v>0.38</v>
      </c>
      <c r="H472">
        <v>2</v>
      </c>
      <c r="I472">
        <v>0.36</v>
      </c>
      <c r="J472">
        <v>0.94</v>
      </c>
      <c r="K472">
        <v>0.72</v>
      </c>
      <c r="L472">
        <v>5</v>
      </c>
      <c r="M472" t="s">
        <v>50</v>
      </c>
      <c r="N472" t="s">
        <v>32</v>
      </c>
      <c r="O472" t="s">
        <v>68</v>
      </c>
      <c r="P472" t="s">
        <v>34</v>
      </c>
      <c r="Q472" t="s">
        <v>45</v>
      </c>
      <c r="R472" t="s">
        <v>42</v>
      </c>
      <c r="S472" t="s">
        <v>36</v>
      </c>
      <c r="T472" t="s">
        <v>47</v>
      </c>
      <c r="U472" t="s">
        <v>37</v>
      </c>
      <c r="V472" t="s">
        <v>39</v>
      </c>
      <c r="W472">
        <v>10.504973785000001</v>
      </c>
      <c r="X472">
        <v>9.7711136624999995</v>
      </c>
      <c r="Y472">
        <v>9.6469875525000006</v>
      </c>
      <c r="Z472">
        <v>9.4641993000000006</v>
      </c>
      <c r="AA472">
        <v>9.2200239466666591</v>
      </c>
      <c r="AB472">
        <v>9.1645714399999996</v>
      </c>
      <c r="AC472">
        <v>9.0850890433333298</v>
      </c>
      <c r="AD472">
        <v>8.5931269266666597</v>
      </c>
      <c r="AE472">
        <v>8.3745388933333302</v>
      </c>
      <c r="AF472">
        <v>8.32954026333333</v>
      </c>
    </row>
    <row r="473" spans="1:32" x14ac:dyDescent="0.3">
      <c r="A473">
        <v>455</v>
      </c>
      <c r="B473" t="s">
        <v>31</v>
      </c>
      <c r="C473">
        <v>2014</v>
      </c>
      <c r="D473">
        <v>203</v>
      </c>
      <c r="E473">
        <v>55</v>
      </c>
      <c r="F473">
        <v>0.59113300492610799</v>
      </c>
      <c r="G473">
        <v>0.1</v>
      </c>
      <c r="H473">
        <v>4</v>
      </c>
      <c r="I473">
        <v>0.94</v>
      </c>
      <c r="J473">
        <v>0.78</v>
      </c>
      <c r="K473">
        <v>0.74</v>
      </c>
      <c r="L473">
        <v>4</v>
      </c>
      <c r="M473" t="s">
        <v>44</v>
      </c>
      <c r="N473" t="s">
        <v>50</v>
      </c>
      <c r="O473" t="s">
        <v>32</v>
      </c>
      <c r="P473" t="s">
        <v>51</v>
      </c>
      <c r="Q473" t="s">
        <v>45</v>
      </c>
      <c r="R473" t="s">
        <v>39</v>
      </c>
      <c r="S473" t="s">
        <v>53</v>
      </c>
      <c r="T473" t="s">
        <v>34</v>
      </c>
      <c r="U473" t="s">
        <v>68</v>
      </c>
      <c r="V473" t="s">
        <v>82</v>
      </c>
      <c r="W473">
        <v>11.1383432158333</v>
      </c>
      <c r="X473">
        <v>10.226382725714201</v>
      </c>
      <c r="Y473">
        <v>9.1280010959999895</v>
      </c>
      <c r="Z473">
        <v>8.8740745887500001</v>
      </c>
      <c r="AA473">
        <v>8.6189644473684197</v>
      </c>
      <c r="AB473">
        <v>8.5990193450000003</v>
      </c>
      <c r="AC473">
        <v>8.3859019005882303</v>
      </c>
      <c r="AD473">
        <v>7.9331023700000003</v>
      </c>
      <c r="AE473">
        <v>7.8869840795238</v>
      </c>
      <c r="AF473">
        <v>7.8285907860000004</v>
      </c>
    </row>
    <row r="474" spans="1:32" x14ac:dyDescent="0.3">
      <c r="A474">
        <v>456</v>
      </c>
      <c r="B474" t="s">
        <v>31</v>
      </c>
      <c r="C474">
        <v>2014</v>
      </c>
      <c r="D474">
        <v>203</v>
      </c>
      <c r="E474">
        <v>56</v>
      </c>
      <c r="F474">
        <v>0.58620689655172398</v>
      </c>
      <c r="G474">
        <v>0.08</v>
      </c>
      <c r="H474">
        <v>6</v>
      </c>
      <c r="I474">
        <v>0.82</v>
      </c>
      <c r="J474">
        <v>0.9</v>
      </c>
      <c r="K474">
        <v>0.74</v>
      </c>
      <c r="L474">
        <v>5</v>
      </c>
      <c r="M474" t="s">
        <v>32</v>
      </c>
      <c r="N474" t="s">
        <v>44</v>
      </c>
      <c r="O474" t="s">
        <v>47</v>
      </c>
      <c r="P474" t="s">
        <v>36</v>
      </c>
      <c r="Q474" t="s">
        <v>50</v>
      </c>
      <c r="R474" t="s">
        <v>39</v>
      </c>
      <c r="S474" t="s">
        <v>42</v>
      </c>
      <c r="T474" t="s">
        <v>85</v>
      </c>
      <c r="U474" t="s">
        <v>60</v>
      </c>
      <c r="V474" t="s">
        <v>74</v>
      </c>
      <c r="W474">
        <v>8.15174511935483</v>
      </c>
      <c r="X474">
        <v>7.1228946302702596</v>
      </c>
      <c r="Y474">
        <v>6.7322625220930199</v>
      </c>
      <c r="Z474">
        <v>6.3663270574999897</v>
      </c>
      <c r="AA474">
        <v>6.2209653534883698</v>
      </c>
      <c r="AB474">
        <v>6.2135515111111097</v>
      </c>
      <c r="AC474">
        <v>6.1125882559259201</v>
      </c>
      <c r="AD474">
        <v>5.9270108585000001</v>
      </c>
      <c r="AE474">
        <v>5.8627900768421002</v>
      </c>
      <c r="AF474">
        <v>5.7939071499999999</v>
      </c>
    </row>
    <row r="475" spans="1:32" x14ac:dyDescent="0.3">
      <c r="A475">
        <v>457</v>
      </c>
      <c r="B475" t="s">
        <v>31</v>
      </c>
      <c r="C475">
        <v>2014</v>
      </c>
      <c r="D475">
        <v>203</v>
      </c>
      <c r="E475">
        <v>57</v>
      </c>
      <c r="F475">
        <v>0.59605911330049199</v>
      </c>
      <c r="G475">
        <v>0.18</v>
      </c>
      <c r="H475">
        <v>2</v>
      </c>
      <c r="I475">
        <v>0.52</v>
      </c>
      <c r="J475">
        <v>0.94</v>
      </c>
      <c r="K475">
        <v>0.32</v>
      </c>
      <c r="L475">
        <v>7</v>
      </c>
      <c r="M475" t="s">
        <v>32</v>
      </c>
      <c r="N475" t="s">
        <v>36</v>
      </c>
      <c r="O475" t="s">
        <v>50</v>
      </c>
      <c r="P475" t="s">
        <v>39</v>
      </c>
      <c r="Q475" t="s">
        <v>77</v>
      </c>
      <c r="R475" t="s">
        <v>44</v>
      </c>
      <c r="S475" t="s">
        <v>45</v>
      </c>
      <c r="T475" t="s">
        <v>86</v>
      </c>
      <c r="U475" t="s">
        <v>47</v>
      </c>
      <c r="V475" t="s">
        <v>93</v>
      </c>
      <c r="W475">
        <v>13.0460894385714</v>
      </c>
      <c r="X475">
        <v>11.522847519999999</v>
      </c>
      <c r="Y475">
        <v>10.806646181666601</v>
      </c>
      <c r="Z475">
        <v>10.645584810000001</v>
      </c>
      <c r="AA475">
        <v>10.485788107499999</v>
      </c>
      <c r="AB475">
        <v>10.4400019233333</v>
      </c>
      <c r="AC475">
        <v>10.4327787814285</v>
      </c>
      <c r="AD475">
        <v>9.8145505199999992</v>
      </c>
      <c r="AE475">
        <v>9.7602472574999997</v>
      </c>
      <c r="AF475">
        <v>9.7005882299999993</v>
      </c>
    </row>
    <row r="476" spans="1:32" x14ac:dyDescent="0.3">
      <c r="A476">
        <v>458</v>
      </c>
      <c r="B476" t="s">
        <v>31</v>
      </c>
      <c r="C476">
        <v>2014</v>
      </c>
      <c r="D476">
        <v>203</v>
      </c>
      <c r="E476">
        <v>58</v>
      </c>
      <c r="F476">
        <v>0.59113300492610799</v>
      </c>
      <c r="G476">
        <v>0.06</v>
      </c>
      <c r="H476">
        <v>7</v>
      </c>
      <c r="I476">
        <v>0.78</v>
      </c>
      <c r="J476">
        <v>0.78</v>
      </c>
      <c r="K476">
        <v>0.22</v>
      </c>
      <c r="L476">
        <v>7</v>
      </c>
      <c r="M476" t="s">
        <v>47</v>
      </c>
      <c r="N476" t="s">
        <v>32</v>
      </c>
      <c r="O476" t="s">
        <v>44</v>
      </c>
      <c r="P476" t="s">
        <v>50</v>
      </c>
      <c r="Q476" t="s">
        <v>48</v>
      </c>
      <c r="R476" t="s">
        <v>60</v>
      </c>
      <c r="S476" t="s">
        <v>54</v>
      </c>
      <c r="T476" t="s">
        <v>45</v>
      </c>
      <c r="U476" t="s">
        <v>36</v>
      </c>
      <c r="V476" t="s">
        <v>43</v>
      </c>
      <c r="W476">
        <v>6.5876733374358896</v>
      </c>
      <c r="X476">
        <v>6.5726132058793096</v>
      </c>
      <c r="Y476">
        <v>6.4331945299787199</v>
      </c>
      <c r="Z476">
        <v>6.3915377983333297</v>
      </c>
      <c r="AA476">
        <v>6.2910134097499899</v>
      </c>
      <c r="AB476">
        <v>6.2535343938888897</v>
      </c>
      <c r="AC476">
        <v>6.0752289203333296</v>
      </c>
      <c r="AD476">
        <v>6.0019873451063797</v>
      </c>
      <c r="AE476">
        <v>5.8031664076666596</v>
      </c>
      <c r="AF476">
        <v>5.6931300544117596</v>
      </c>
    </row>
    <row r="477" spans="1:32" x14ac:dyDescent="0.3">
      <c r="A477">
        <v>459</v>
      </c>
      <c r="B477" t="s">
        <v>31</v>
      </c>
      <c r="C477">
        <v>2014</v>
      </c>
      <c r="D477">
        <v>203</v>
      </c>
      <c r="E477">
        <v>59</v>
      </c>
      <c r="F477">
        <v>0.56157635467980205</v>
      </c>
      <c r="G477">
        <v>0.14000000000000001</v>
      </c>
      <c r="H477">
        <v>3</v>
      </c>
      <c r="I477">
        <v>0.54</v>
      </c>
      <c r="J477">
        <v>0.18</v>
      </c>
      <c r="K477">
        <v>0.78</v>
      </c>
      <c r="L477">
        <v>9</v>
      </c>
      <c r="M477" t="s">
        <v>40</v>
      </c>
      <c r="N477" t="s">
        <v>55</v>
      </c>
      <c r="O477" t="s">
        <v>108</v>
      </c>
      <c r="P477" t="s">
        <v>78</v>
      </c>
      <c r="Q477" t="s">
        <v>65</v>
      </c>
      <c r="R477" t="s">
        <v>102</v>
      </c>
      <c r="S477" t="s">
        <v>72</v>
      </c>
      <c r="T477" t="s">
        <v>66</v>
      </c>
      <c r="U477" t="s">
        <v>86</v>
      </c>
      <c r="V477" t="s">
        <v>64</v>
      </c>
      <c r="W477">
        <v>10.965276727499999</v>
      </c>
      <c r="X477">
        <v>10.3748071283333</v>
      </c>
      <c r="Y477">
        <v>10.263868449999899</v>
      </c>
      <c r="Z477">
        <v>10.1867625775</v>
      </c>
      <c r="AA477">
        <v>10.1726893888888</v>
      </c>
      <c r="AB477">
        <v>10.1169469799999</v>
      </c>
      <c r="AC477">
        <v>9.9785037183333305</v>
      </c>
      <c r="AD477">
        <v>9.9222363325000007</v>
      </c>
      <c r="AE477">
        <v>9.5277900800000008</v>
      </c>
      <c r="AF477">
        <v>9.5093670889999995</v>
      </c>
    </row>
    <row r="478" spans="1:32" x14ac:dyDescent="0.3">
      <c r="A478">
        <v>460</v>
      </c>
      <c r="B478" t="s">
        <v>31</v>
      </c>
      <c r="C478">
        <v>2014</v>
      </c>
      <c r="D478">
        <v>203</v>
      </c>
      <c r="E478">
        <v>60</v>
      </c>
      <c r="F478">
        <v>0.51724137931034397</v>
      </c>
      <c r="G478">
        <v>1</v>
      </c>
      <c r="H478">
        <v>2</v>
      </c>
      <c r="I478">
        <v>0.06</v>
      </c>
      <c r="J478">
        <v>0.92</v>
      </c>
      <c r="K478">
        <v>0.84</v>
      </c>
      <c r="L478">
        <v>0</v>
      </c>
      <c r="M478" t="s">
        <v>57</v>
      </c>
      <c r="N478" t="s">
        <v>97</v>
      </c>
      <c r="O478" t="s">
        <v>39</v>
      </c>
      <c r="P478" t="s">
        <v>54</v>
      </c>
      <c r="Q478" t="s">
        <v>41</v>
      </c>
      <c r="R478" t="s">
        <v>37</v>
      </c>
      <c r="S478" t="s">
        <v>81</v>
      </c>
      <c r="T478" t="s">
        <v>49</v>
      </c>
      <c r="U478" t="s">
        <v>82</v>
      </c>
      <c r="V478" t="s">
        <v>111</v>
      </c>
      <c r="W478">
        <v>9.3177490200000008</v>
      </c>
      <c r="X478">
        <v>9.2770166399999994</v>
      </c>
      <c r="Y478">
        <v>9.0853869849999995</v>
      </c>
      <c r="Z478">
        <v>8.5914260700000007</v>
      </c>
      <c r="AA478">
        <v>7.9125480699999997</v>
      </c>
      <c r="AB478">
        <v>7.8864616033333297</v>
      </c>
      <c r="AC478">
        <v>7.8606060333333296</v>
      </c>
      <c r="AD478">
        <v>7.66709652166666</v>
      </c>
      <c r="AE478">
        <v>7.3883035100000001</v>
      </c>
      <c r="AF478">
        <v>7.3016574399999996</v>
      </c>
    </row>
    <row r="479" spans="1:32" x14ac:dyDescent="0.3">
      <c r="A479">
        <v>461</v>
      </c>
      <c r="B479" t="s">
        <v>31</v>
      </c>
      <c r="C479">
        <v>2014</v>
      </c>
      <c r="D479">
        <v>203</v>
      </c>
      <c r="E479">
        <v>61</v>
      </c>
      <c r="F479">
        <v>0.54187192118226601</v>
      </c>
      <c r="G479">
        <v>0.3</v>
      </c>
      <c r="H479">
        <v>4</v>
      </c>
      <c r="I479">
        <v>0.42</v>
      </c>
      <c r="J479">
        <v>0.82</v>
      </c>
      <c r="K479">
        <v>0.78</v>
      </c>
      <c r="L479">
        <v>5</v>
      </c>
      <c r="M479" t="s">
        <v>45</v>
      </c>
      <c r="N479" t="s">
        <v>84</v>
      </c>
      <c r="O479" t="s">
        <v>58</v>
      </c>
      <c r="P479" t="s">
        <v>37</v>
      </c>
      <c r="Q479" t="s">
        <v>42</v>
      </c>
      <c r="R479" t="s">
        <v>50</v>
      </c>
      <c r="S479" t="s">
        <v>44</v>
      </c>
      <c r="T479" t="s">
        <v>47</v>
      </c>
      <c r="U479" t="s">
        <v>60</v>
      </c>
      <c r="V479" t="s">
        <v>57</v>
      </c>
      <c r="W479">
        <v>4.6003448217500003</v>
      </c>
      <c r="X479">
        <v>4.42234436644444</v>
      </c>
      <c r="Y479">
        <v>4.3459715040909002</v>
      </c>
      <c r="Z479">
        <v>4.0235327251739097</v>
      </c>
      <c r="AA479">
        <v>3.9649443635999999</v>
      </c>
      <c r="AB479">
        <v>3.9397283647999899</v>
      </c>
      <c r="AC479">
        <v>3.93352519655555</v>
      </c>
      <c r="AD479">
        <v>3.89131809095</v>
      </c>
      <c r="AE479">
        <v>3.8675139376250001</v>
      </c>
      <c r="AF479">
        <v>3.8204187213999998</v>
      </c>
    </row>
    <row r="480" spans="1:32" x14ac:dyDescent="0.3">
      <c r="A480">
        <v>462</v>
      </c>
      <c r="B480" t="s">
        <v>31</v>
      </c>
      <c r="C480">
        <v>2014</v>
      </c>
      <c r="D480">
        <v>203</v>
      </c>
      <c r="E480">
        <v>62</v>
      </c>
      <c r="F480">
        <v>0.57635467980295496</v>
      </c>
      <c r="G480">
        <v>0.06</v>
      </c>
      <c r="H480">
        <v>4</v>
      </c>
      <c r="I480">
        <v>0.74</v>
      </c>
      <c r="J480">
        <v>0.74</v>
      </c>
      <c r="K480">
        <v>0.86</v>
      </c>
      <c r="L480">
        <v>2</v>
      </c>
      <c r="M480" t="s">
        <v>44</v>
      </c>
      <c r="N480" t="s">
        <v>32</v>
      </c>
      <c r="O480" t="s">
        <v>36</v>
      </c>
      <c r="P480" t="s">
        <v>39</v>
      </c>
      <c r="Q480" t="s">
        <v>50</v>
      </c>
      <c r="R480" t="s">
        <v>60</v>
      </c>
      <c r="S480" t="s">
        <v>77</v>
      </c>
      <c r="T480" t="s">
        <v>45</v>
      </c>
      <c r="U480" t="s">
        <v>47</v>
      </c>
      <c r="V480" t="s">
        <v>49</v>
      </c>
      <c r="W480">
        <v>11.475813557076901</v>
      </c>
      <c r="X480">
        <v>11.0606666895454</v>
      </c>
      <c r="Y480">
        <v>9.8292390470588202</v>
      </c>
      <c r="Z480">
        <v>9.6133507033333299</v>
      </c>
      <c r="AA480">
        <v>9.0545791451612896</v>
      </c>
      <c r="AB480">
        <v>9.0123317534782501</v>
      </c>
      <c r="AC480">
        <v>8.9248451058333291</v>
      </c>
      <c r="AD480">
        <v>8.6261814127777701</v>
      </c>
      <c r="AE480">
        <v>8.47289028285714</v>
      </c>
      <c r="AF480">
        <v>8.4429207820833305</v>
      </c>
    </row>
    <row r="481" spans="1:32" x14ac:dyDescent="0.3">
      <c r="A481">
        <v>463</v>
      </c>
      <c r="B481" t="s">
        <v>31</v>
      </c>
      <c r="C481">
        <v>2014</v>
      </c>
      <c r="D481">
        <v>203</v>
      </c>
      <c r="E481">
        <v>63</v>
      </c>
      <c r="F481">
        <v>0.55665024630541804</v>
      </c>
      <c r="G481">
        <v>0.06</v>
      </c>
      <c r="H481">
        <v>9</v>
      </c>
      <c r="I481">
        <v>0.18</v>
      </c>
      <c r="J481">
        <v>0.54</v>
      </c>
      <c r="K481">
        <v>0.56000000000000005</v>
      </c>
      <c r="L481">
        <v>5</v>
      </c>
      <c r="M481" t="s">
        <v>83</v>
      </c>
      <c r="N481" t="s">
        <v>47</v>
      </c>
      <c r="O481" t="s">
        <v>63</v>
      </c>
      <c r="P481" t="s">
        <v>37</v>
      </c>
      <c r="Q481" t="s">
        <v>36</v>
      </c>
      <c r="R481" t="s">
        <v>59</v>
      </c>
      <c r="S481" t="s">
        <v>70</v>
      </c>
      <c r="T481" t="s">
        <v>45</v>
      </c>
      <c r="U481" t="s">
        <v>60</v>
      </c>
      <c r="V481" t="s">
        <v>58</v>
      </c>
      <c r="W481">
        <v>4.7503656083157804</v>
      </c>
      <c r="X481">
        <v>4.7396593691428501</v>
      </c>
      <c r="Y481">
        <v>4.5377895248775504</v>
      </c>
      <c r="Z481">
        <v>4.4995308739655098</v>
      </c>
      <c r="AA481">
        <v>4.4209934721052599</v>
      </c>
      <c r="AB481">
        <v>4.3672384561846096</v>
      </c>
      <c r="AC481">
        <v>4.2731808306521701</v>
      </c>
      <c r="AD481">
        <v>4.2673661995714296</v>
      </c>
      <c r="AE481">
        <v>4.2505329601451596</v>
      </c>
      <c r="AF481">
        <v>4.227684242125</v>
      </c>
    </row>
    <row r="482" spans="1:32" x14ac:dyDescent="0.3">
      <c r="A482">
        <v>464</v>
      </c>
      <c r="B482" t="s">
        <v>31</v>
      </c>
      <c r="C482">
        <v>2014</v>
      </c>
      <c r="D482">
        <v>203</v>
      </c>
      <c r="E482">
        <v>64</v>
      </c>
      <c r="F482">
        <v>0.59113300492610799</v>
      </c>
      <c r="G482">
        <v>0.78</v>
      </c>
      <c r="H482">
        <v>1</v>
      </c>
      <c r="I482">
        <v>0.8</v>
      </c>
      <c r="J482">
        <v>0.8</v>
      </c>
      <c r="K482">
        <v>0.6</v>
      </c>
      <c r="L482">
        <v>10</v>
      </c>
      <c r="M482" t="s">
        <v>39</v>
      </c>
      <c r="N482" t="s">
        <v>44</v>
      </c>
      <c r="O482" t="s">
        <v>86</v>
      </c>
      <c r="P482" t="s">
        <v>45</v>
      </c>
      <c r="Q482" t="s">
        <v>80</v>
      </c>
      <c r="R482" t="s">
        <v>47</v>
      </c>
      <c r="S482" t="s">
        <v>75</v>
      </c>
      <c r="T482" t="s">
        <v>90</v>
      </c>
      <c r="U482" t="s">
        <v>50</v>
      </c>
      <c r="V482" t="s">
        <v>60</v>
      </c>
      <c r="W482">
        <v>15.166607900000001</v>
      </c>
      <c r="X482">
        <v>11.8612945966666</v>
      </c>
      <c r="Y482">
        <v>11.6073781733333</v>
      </c>
      <c r="Z482">
        <v>11.1380444</v>
      </c>
      <c r="AA482">
        <v>11.136399969999999</v>
      </c>
      <c r="AB482">
        <v>10.447650449999999</v>
      </c>
      <c r="AC482">
        <v>10.386259554999899</v>
      </c>
      <c r="AD482">
        <v>9.9759057466666601</v>
      </c>
      <c r="AE482">
        <v>9.9241547533333296</v>
      </c>
      <c r="AF482">
        <v>9.7183782520000008</v>
      </c>
    </row>
    <row r="483" spans="1:32" x14ac:dyDescent="0.3">
      <c r="A483">
        <v>465</v>
      </c>
      <c r="B483" t="s">
        <v>31</v>
      </c>
      <c r="C483">
        <v>2014</v>
      </c>
      <c r="D483">
        <v>203</v>
      </c>
      <c r="E483">
        <v>65</v>
      </c>
      <c r="F483">
        <v>0.52216748768472898</v>
      </c>
      <c r="G483">
        <v>0.46</v>
      </c>
      <c r="H483">
        <v>8</v>
      </c>
      <c r="I483">
        <v>0.52</v>
      </c>
      <c r="J483">
        <v>0.88</v>
      </c>
      <c r="K483">
        <v>0.32</v>
      </c>
      <c r="L483">
        <v>10</v>
      </c>
      <c r="M483" t="s">
        <v>103</v>
      </c>
      <c r="N483" t="s">
        <v>44</v>
      </c>
      <c r="O483" t="s">
        <v>54</v>
      </c>
      <c r="P483" t="s">
        <v>41</v>
      </c>
      <c r="Q483" t="s">
        <v>74</v>
      </c>
      <c r="R483" t="s">
        <v>95</v>
      </c>
      <c r="S483" t="s">
        <v>69</v>
      </c>
      <c r="T483" t="s">
        <v>53</v>
      </c>
      <c r="U483" t="s">
        <v>96</v>
      </c>
      <c r="V483" t="s">
        <v>64</v>
      </c>
      <c r="W483">
        <v>4.1775762698333301</v>
      </c>
      <c r="X483">
        <v>3.7553895962000001</v>
      </c>
      <c r="Y483">
        <v>3.5984334162631502</v>
      </c>
      <c r="Z483">
        <v>3.5424635417272698</v>
      </c>
      <c r="AA483">
        <v>3.5214387425384599</v>
      </c>
      <c r="AB483">
        <v>3.5118618573529399</v>
      </c>
      <c r="AC483">
        <v>3.48737812173913</v>
      </c>
      <c r="AD483">
        <v>3.4186224073076898</v>
      </c>
      <c r="AE483">
        <v>3.3600628005908999</v>
      </c>
      <c r="AF483">
        <v>3.3021007531875002</v>
      </c>
    </row>
    <row r="484" spans="1:32" x14ac:dyDescent="0.3">
      <c r="A484">
        <v>466</v>
      </c>
      <c r="B484" t="s">
        <v>31</v>
      </c>
      <c r="C484">
        <v>2014</v>
      </c>
      <c r="D484">
        <v>203</v>
      </c>
      <c r="E484">
        <v>66</v>
      </c>
      <c r="F484">
        <v>0.62068965517241304</v>
      </c>
      <c r="G484">
        <v>0.5</v>
      </c>
      <c r="H484">
        <v>5</v>
      </c>
      <c r="I484">
        <v>0.6</v>
      </c>
      <c r="J484">
        <v>0.7</v>
      </c>
      <c r="K484">
        <v>0.7</v>
      </c>
      <c r="L484">
        <v>7</v>
      </c>
      <c r="M484" t="s">
        <v>53</v>
      </c>
      <c r="N484" t="s">
        <v>44</v>
      </c>
      <c r="O484" t="s">
        <v>50</v>
      </c>
      <c r="P484" t="s">
        <v>92</v>
      </c>
      <c r="Q484" t="s">
        <v>39</v>
      </c>
      <c r="R484" t="s">
        <v>32</v>
      </c>
      <c r="S484" t="s">
        <v>110</v>
      </c>
      <c r="T484" t="s">
        <v>96</v>
      </c>
      <c r="U484" t="s">
        <v>36</v>
      </c>
      <c r="V484" t="s">
        <v>57</v>
      </c>
      <c r="W484">
        <v>5.6118020683999896</v>
      </c>
      <c r="X484">
        <v>5.3879764249285698</v>
      </c>
      <c r="Y484">
        <v>4.8121734349411698</v>
      </c>
      <c r="Z484">
        <v>4.5639367183333297</v>
      </c>
      <c r="AA484">
        <v>4.5397250549230703</v>
      </c>
      <c r="AB484">
        <v>4.4752197820625002</v>
      </c>
      <c r="AC484">
        <v>4.3951746675000001</v>
      </c>
      <c r="AD484">
        <v>4.25935705010526</v>
      </c>
      <c r="AE484">
        <v>4.2294700552222197</v>
      </c>
      <c r="AF484">
        <v>4.1775007195714204</v>
      </c>
    </row>
    <row r="485" spans="1:32" x14ac:dyDescent="0.3">
      <c r="A485">
        <v>467</v>
      </c>
      <c r="B485" t="s">
        <v>31</v>
      </c>
      <c r="C485">
        <v>2014</v>
      </c>
      <c r="D485">
        <v>203</v>
      </c>
      <c r="E485">
        <v>67</v>
      </c>
      <c r="F485">
        <v>0.54679802955665002</v>
      </c>
      <c r="G485">
        <v>0.76</v>
      </c>
      <c r="H485">
        <v>4</v>
      </c>
      <c r="I485">
        <v>0.7</v>
      </c>
      <c r="J485">
        <v>0.57999999999999996</v>
      </c>
      <c r="K485">
        <v>0.44</v>
      </c>
      <c r="L485">
        <v>9</v>
      </c>
      <c r="M485" t="s">
        <v>83</v>
      </c>
      <c r="N485" t="s">
        <v>69</v>
      </c>
      <c r="O485" t="s">
        <v>41</v>
      </c>
      <c r="P485" t="s">
        <v>70</v>
      </c>
      <c r="Q485" t="s">
        <v>87</v>
      </c>
      <c r="R485" t="s">
        <v>49</v>
      </c>
      <c r="S485" t="s">
        <v>84</v>
      </c>
      <c r="T485" t="s">
        <v>107</v>
      </c>
      <c r="U485" t="s">
        <v>39</v>
      </c>
      <c r="V485" t="s">
        <v>44</v>
      </c>
      <c r="W485">
        <v>9.2521640383333299</v>
      </c>
      <c r="X485">
        <v>8.67540897571428</v>
      </c>
      <c r="Y485">
        <v>8.2938703677777692</v>
      </c>
      <c r="Z485">
        <v>8.2846303012500009</v>
      </c>
      <c r="AA485">
        <v>8.0409382019999995</v>
      </c>
      <c r="AB485">
        <v>8.0216746990908998</v>
      </c>
      <c r="AC485">
        <v>8.0029587200000005</v>
      </c>
      <c r="AD485">
        <v>7.9436850692307699</v>
      </c>
      <c r="AE485">
        <v>7.9402448425000003</v>
      </c>
      <c r="AF485">
        <v>7.8667652399999897</v>
      </c>
    </row>
    <row r="486" spans="1:32" x14ac:dyDescent="0.3">
      <c r="A486">
        <v>468</v>
      </c>
      <c r="B486" t="s">
        <v>31</v>
      </c>
      <c r="C486">
        <v>2014</v>
      </c>
      <c r="D486">
        <v>203</v>
      </c>
      <c r="E486">
        <v>68</v>
      </c>
      <c r="F486">
        <v>0.54679802955665002</v>
      </c>
      <c r="G486">
        <v>0.18</v>
      </c>
      <c r="H486">
        <v>2</v>
      </c>
      <c r="I486">
        <v>0.88</v>
      </c>
      <c r="J486">
        <v>0.42</v>
      </c>
      <c r="K486">
        <v>0.3</v>
      </c>
      <c r="L486">
        <v>6</v>
      </c>
      <c r="M486" t="s">
        <v>39</v>
      </c>
      <c r="N486" t="s">
        <v>41</v>
      </c>
      <c r="O486" t="s">
        <v>84</v>
      </c>
      <c r="P486" t="s">
        <v>32</v>
      </c>
      <c r="Q486" t="s">
        <v>83</v>
      </c>
      <c r="R486" t="s">
        <v>44</v>
      </c>
      <c r="S486" t="s">
        <v>88</v>
      </c>
      <c r="T486" t="s">
        <v>47</v>
      </c>
      <c r="U486" t="s">
        <v>34</v>
      </c>
      <c r="V486" t="s">
        <v>108</v>
      </c>
      <c r="W486">
        <v>14.3351910025</v>
      </c>
      <c r="X486">
        <v>13.689514150000001</v>
      </c>
      <c r="Y486">
        <v>13.3764915</v>
      </c>
      <c r="Z486">
        <v>13.26754073</v>
      </c>
      <c r="AA486">
        <v>13.1775637</v>
      </c>
      <c r="AB486">
        <v>13.121088589999999</v>
      </c>
      <c r="AC486">
        <v>12.826631535000001</v>
      </c>
      <c r="AD486">
        <v>12.64196078</v>
      </c>
      <c r="AE486">
        <v>12.41761541</v>
      </c>
      <c r="AF486">
        <v>11.917932735000001</v>
      </c>
    </row>
    <row r="487" spans="1:32" x14ac:dyDescent="0.3">
      <c r="A487">
        <v>469</v>
      </c>
      <c r="B487" t="s">
        <v>31</v>
      </c>
      <c r="C487">
        <v>2014</v>
      </c>
      <c r="D487">
        <v>203</v>
      </c>
      <c r="E487">
        <v>69</v>
      </c>
      <c r="F487">
        <v>0.54679802955665002</v>
      </c>
      <c r="G487">
        <v>0.2</v>
      </c>
      <c r="H487">
        <v>7</v>
      </c>
      <c r="I487">
        <v>0.3</v>
      </c>
      <c r="J487">
        <v>0.8</v>
      </c>
      <c r="K487">
        <v>0.08</v>
      </c>
      <c r="L487">
        <v>10</v>
      </c>
      <c r="M487" t="s">
        <v>34</v>
      </c>
      <c r="N487" t="s">
        <v>70</v>
      </c>
      <c r="O487" t="s">
        <v>50</v>
      </c>
      <c r="P487" t="s">
        <v>82</v>
      </c>
      <c r="Q487" t="s">
        <v>37</v>
      </c>
      <c r="R487" t="s">
        <v>36</v>
      </c>
      <c r="S487" t="s">
        <v>64</v>
      </c>
      <c r="T487" t="s">
        <v>39</v>
      </c>
      <c r="U487" t="s">
        <v>41</v>
      </c>
      <c r="V487" t="s">
        <v>47</v>
      </c>
      <c r="W487">
        <v>4.0459105064400003</v>
      </c>
      <c r="X487">
        <v>3.4611659132187498</v>
      </c>
      <c r="Y487">
        <v>3.4209856360000002</v>
      </c>
      <c r="Z487">
        <v>3.4184435799666599</v>
      </c>
      <c r="AA487">
        <v>3.3558042381176398</v>
      </c>
      <c r="AB487">
        <v>3.3531121645652102</v>
      </c>
      <c r="AC487">
        <v>3.2901964620425499</v>
      </c>
      <c r="AD487">
        <v>3.2480404348823502</v>
      </c>
      <c r="AE487">
        <v>3.2374247661578899</v>
      </c>
      <c r="AF487">
        <v>3.2336314879999999</v>
      </c>
    </row>
    <row r="488" spans="1:32" x14ac:dyDescent="0.3">
      <c r="A488">
        <v>470</v>
      </c>
      <c r="B488" t="s">
        <v>31</v>
      </c>
      <c r="C488">
        <v>2014</v>
      </c>
      <c r="D488">
        <v>203</v>
      </c>
      <c r="E488">
        <v>70</v>
      </c>
      <c r="F488">
        <v>0.64039408866994996</v>
      </c>
      <c r="G488">
        <v>0.04</v>
      </c>
      <c r="H488">
        <v>6</v>
      </c>
      <c r="I488">
        <v>0.14000000000000001</v>
      </c>
      <c r="J488">
        <v>0.62</v>
      </c>
      <c r="K488">
        <v>0.6</v>
      </c>
      <c r="L488">
        <v>3</v>
      </c>
      <c r="M488" t="s">
        <v>69</v>
      </c>
      <c r="N488" t="s">
        <v>53</v>
      </c>
      <c r="O488" t="s">
        <v>70</v>
      </c>
      <c r="P488" t="s">
        <v>44</v>
      </c>
      <c r="Q488" t="s">
        <v>57</v>
      </c>
      <c r="R488" t="s">
        <v>47</v>
      </c>
      <c r="S488" t="s">
        <v>41</v>
      </c>
      <c r="T488" t="s">
        <v>94</v>
      </c>
      <c r="U488" t="s">
        <v>59</v>
      </c>
      <c r="V488" t="s">
        <v>36</v>
      </c>
      <c r="W488">
        <v>6.0866703613636304</v>
      </c>
      <c r="X488">
        <v>5.9097837155555499</v>
      </c>
      <c r="Y488">
        <v>5.7664993368965503</v>
      </c>
      <c r="Z488">
        <v>5.6426519927222198</v>
      </c>
      <c r="AA488">
        <v>5.5682781429166601</v>
      </c>
      <c r="AB488">
        <v>5.4530043374500003</v>
      </c>
      <c r="AC488">
        <v>5.3956451844999904</v>
      </c>
      <c r="AD488">
        <v>5.3569581417714298</v>
      </c>
      <c r="AE488">
        <v>5.3473136338888896</v>
      </c>
      <c r="AF488">
        <v>5.3157255675172399</v>
      </c>
    </row>
    <row r="489" spans="1:32" x14ac:dyDescent="0.3">
      <c r="A489">
        <v>471</v>
      </c>
      <c r="B489" t="s">
        <v>31</v>
      </c>
      <c r="C489">
        <v>2014</v>
      </c>
      <c r="D489">
        <v>203</v>
      </c>
      <c r="E489">
        <v>71</v>
      </c>
      <c r="F489">
        <v>0.56157635467980205</v>
      </c>
      <c r="G489">
        <v>0.28000000000000003</v>
      </c>
      <c r="H489">
        <v>4</v>
      </c>
      <c r="I489">
        <v>0.4</v>
      </c>
      <c r="J489">
        <v>0.9</v>
      </c>
      <c r="K489">
        <v>0.72</v>
      </c>
      <c r="L489">
        <v>10</v>
      </c>
      <c r="M489" t="s">
        <v>34</v>
      </c>
      <c r="N489" t="s">
        <v>44</v>
      </c>
      <c r="O489" t="s">
        <v>73</v>
      </c>
      <c r="P489" t="s">
        <v>39</v>
      </c>
      <c r="Q489" t="s">
        <v>68</v>
      </c>
      <c r="R489" t="s">
        <v>50</v>
      </c>
      <c r="S489" t="s">
        <v>47</v>
      </c>
      <c r="T489" t="s">
        <v>75</v>
      </c>
      <c r="U489" t="s">
        <v>76</v>
      </c>
      <c r="V489" t="s">
        <v>94</v>
      </c>
      <c r="W489">
        <v>8.7169798200000006</v>
      </c>
      <c r="X489">
        <v>7.6951198562499998</v>
      </c>
      <c r="Y489">
        <v>6.8323414720000004</v>
      </c>
      <c r="Z489">
        <v>6.6473704629999997</v>
      </c>
      <c r="AA489">
        <v>6.3167918991666596</v>
      </c>
      <c r="AB489">
        <v>6.1916051141666602</v>
      </c>
      <c r="AC489">
        <v>6.0182819842857098</v>
      </c>
      <c r="AD489">
        <v>6.0096866071428501</v>
      </c>
      <c r="AE489">
        <v>5.8813522571428498</v>
      </c>
      <c r="AF489">
        <v>5.8784833187499999</v>
      </c>
    </row>
    <row r="490" spans="1:32" x14ac:dyDescent="0.3">
      <c r="A490">
        <v>472</v>
      </c>
      <c r="B490" t="s">
        <v>31</v>
      </c>
      <c r="C490">
        <v>2014</v>
      </c>
      <c r="D490">
        <v>203</v>
      </c>
      <c r="E490">
        <v>72</v>
      </c>
      <c r="F490">
        <v>0.57142857142857095</v>
      </c>
      <c r="G490">
        <v>0.14000000000000001</v>
      </c>
      <c r="H490">
        <v>2</v>
      </c>
      <c r="I490">
        <v>0.9</v>
      </c>
      <c r="J490">
        <v>0.68</v>
      </c>
      <c r="K490">
        <v>0.44</v>
      </c>
      <c r="L490">
        <v>10</v>
      </c>
      <c r="M490" t="s">
        <v>103</v>
      </c>
      <c r="N490" t="s">
        <v>44</v>
      </c>
      <c r="O490" t="s">
        <v>50</v>
      </c>
      <c r="P490" t="s">
        <v>32</v>
      </c>
      <c r="Q490" t="s">
        <v>94</v>
      </c>
      <c r="R490" t="s">
        <v>55</v>
      </c>
      <c r="S490" t="s">
        <v>39</v>
      </c>
      <c r="T490" t="s">
        <v>83</v>
      </c>
      <c r="U490" t="s">
        <v>42</v>
      </c>
      <c r="V490" t="s">
        <v>36</v>
      </c>
      <c r="W490">
        <v>13.989452399999999</v>
      </c>
      <c r="X490">
        <v>13.266060833999999</v>
      </c>
      <c r="Y490">
        <v>12.3079651371428</v>
      </c>
      <c r="Z490">
        <v>12.221152061250001</v>
      </c>
      <c r="AA490">
        <v>12.1526546</v>
      </c>
      <c r="AB490">
        <v>11.829675185999999</v>
      </c>
      <c r="AC490">
        <v>11.746087068</v>
      </c>
      <c r="AD490">
        <v>11.6564479</v>
      </c>
      <c r="AE490">
        <v>10.915137098000001</v>
      </c>
      <c r="AF490">
        <v>10.756883701428499</v>
      </c>
    </row>
    <row r="491" spans="1:32" x14ac:dyDescent="0.3">
      <c r="A491">
        <v>473</v>
      </c>
      <c r="B491" t="s">
        <v>31</v>
      </c>
      <c r="C491">
        <v>2014</v>
      </c>
      <c r="D491">
        <v>203</v>
      </c>
      <c r="E491">
        <v>73</v>
      </c>
      <c r="F491">
        <v>0.52709359605911299</v>
      </c>
      <c r="G491">
        <v>0.78</v>
      </c>
      <c r="H491">
        <v>1</v>
      </c>
      <c r="I491">
        <v>0.28000000000000003</v>
      </c>
      <c r="J491">
        <v>0.68</v>
      </c>
      <c r="K491">
        <v>0.16</v>
      </c>
      <c r="L491">
        <v>2</v>
      </c>
      <c r="M491" t="s">
        <v>105</v>
      </c>
      <c r="N491" t="s">
        <v>80</v>
      </c>
      <c r="O491" t="s">
        <v>97</v>
      </c>
      <c r="P491" t="s">
        <v>39</v>
      </c>
      <c r="Q491" t="s">
        <v>47</v>
      </c>
      <c r="R491" t="s">
        <v>88</v>
      </c>
      <c r="S491" t="s">
        <v>32</v>
      </c>
      <c r="T491" t="s">
        <v>69</v>
      </c>
      <c r="U491" t="s">
        <v>44</v>
      </c>
      <c r="V491" t="s">
        <v>77</v>
      </c>
      <c r="W491">
        <v>18.331308400000001</v>
      </c>
      <c r="X491">
        <v>13.963609204999999</v>
      </c>
      <c r="Y491">
        <v>12.314423565</v>
      </c>
      <c r="Z491">
        <v>12.200586295000001</v>
      </c>
      <c r="AA491">
        <v>11.8132343</v>
      </c>
      <c r="AB491">
        <v>11.6575722633333</v>
      </c>
      <c r="AC491">
        <v>11.6443065275</v>
      </c>
      <c r="AD491">
        <v>11.3401536099999</v>
      </c>
      <c r="AE491">
        <v>10.9711867899999</v>
      </c>
      <c r="AF491">
        <v>10.234358894</v>
      </c>
    </row>
    <row r="492" spans="1:32" x14ac:dyDescent="0.3">
      <c r="A492">
        <v>474</v>
      </c>
      <c r="B492" t="s">
        <v>31</v>
      </c>
      <c r="C492">
        <v>2014</v>
      </c>
      <c r="D492">
        <v>203</v>
      </c>
      <c r="E492">
        <v>74</v>
      </c>
      <c r="F492">
        <v>0.56650246305418706</v>
      </c>
      <c r="G492">
        <v>0.14000000000000001</v>
      </c>
      <c r="H492">
        <v>3</v>
      </c>
      <c r="I492">
        <v>0.46</v>
      </c>
      <c r="J492">
        <v>0.76</v>
      </c>
      <c r="K492">
        <v>0.02</v>
      </c>
      <c r="L492">
        <v>8</v>
      </c>
      <c r="M492" t="s">
        <v>44</v>
      </c>
      <c r="N492" t="s">
        <v>70</v>
      </c>
      <c r="O492" t="s">
        <v>39</v>
      </c>
      <c r="P492" t="s">
        <v>45</v>
      </c>
      <c r="Q492" t="s">
        <v>32</v>
      </c>
      <c r="R492" t="s">
        <v>73</v>
      </c>
      <c r="S492" t="s">
        <v>109</v>
      </c>
      <c r="T492" t="s">
        <v>50</v>
      </c>
      <c r="U492" t="s">
        <v>47</v>
      </c>
      <c r="V492" t="s">
        <v>94</v>
      </c>
      <c r="W492">
        <v>11.270647126666599</v>
      </c>
      <c r="X492">
        <v>11.0552082333333</v>
      </c>
      <c r="Y492">
        <v>9.9823903133333296</v>
      </c>
      <c r="Z492">
        <v>9.6203683733333296</v>
      </c>
      <c r="AA492">
        <v>9.6073557407142793</v>
      </c>
      <c r="AB492">
        <v>9.4968025774999898</v>
      </c>
      <c r="AC492">
        <v>9.0691935299999997</v>
      </c>
      <c r="AD492">
        <v>8.9765848550000005</v>
      </c>
      <c r="AE492">
        <v>8.9502454923076904</v>
      </c>
      <c r="AF492">
        <v>8.5771502040000005</v>
      </c>
    </row>
    <row r="493" spans="1:32" x14ac:dyDescent="0.3">
      <c r="A493">
        <v>475</v>
      </c>
      <c r="B493" t="s">
        <v>31</v>
      </c>
      <c r="C493">
        <v>2014</v>
      </c>
      <c r="D493">
        <v>203</v>
      </c>
      <c r="E493">
        <v>75</v>
      </c>
      <c r="F493">
        <v>0.55665024630541804</v>
      </c>
      <c r="G493">
        <v>0.62</v>
      </c>
      <c r="H493">
        <v>2</v>
      </c>
      <c r="I493">
        <v>0.38</v>
      </c>
      <c r="J493">
        <v>0.52</v>
      </c>
      <c r="K493">
        <v>0.2</v>
      </c>
      <c r="L493">
        <v>2</v>
      </c>
      <c r="M493" t="s">
        <v>80</v>
      </c>
      <c r="N493" t="s">
        <v>112</v>
      </c>
      <c r="O493" t="s">
        <v>48</v>
      </c>
      <c r="P493" t="s">
        <v>110</v>
      </c>
      <c r="Q493" t="s">
        <v>91</v>
      </c>
      <c r="R493" t="s">
        <v>65</v>
      </c>
      <c r="S493" t="s">
        <v>41</v>
      </c>
      <c r="T493" t="s">
        <v>62</v>
      </c>
      <c r="U493" t="s">
        <v>38</v>
      </c>
      <c r="V493" t="s">
        <v>103</v>
      </c>
      <c r="W493">
        <v>12.106508739999899</v>
      </c>
      <c r="X493">
        <v>10.394515891999999</v>
      </c>
      <c r="Y493">
        <v>10.345959894999901</v>
      </c>
      <c r="Z493">
        <v>9.1539597500000003</v>
      </c>
      <c r="AA493">
        <v>9.1481217074999996</v>
      </c>
      <c r="AB493">
        <v>9.0945007044444406</v>
      </c>
      <c r="AC493">
        <v>9.0543589719999993</v>
      </c>
      <c r="AD493">
        <v>8.9375545655555495</v>
      </c>
      <c r="AE493">
        <v>8.8415865033333301</v>
      </c>
      <c r="AF493">
        <v>8.8348849666666602</v>
      </c>
    </row>
    <row r="494" spans="1:32" x14ac:dyDescent="0.3">
      <c r="A494">
        <v>476</v>
      </c>
      <c r="B494" t="s">
        <v>31</v>
      </c>
      <c r="C494">
        <v>2014</v>
      </c>
      <c r="D494">
        <v>203</v>
      </c>
      <c r="E494">
        <v>76</v>
      </c>
      <c r="F494">
        <v>0.57635467980295496</v>
      </c>
      <c r="G494">
        <v>0.5</v>
      </c>
      <c r="H494">
        <v>1</v>
      </c>
      <c r="I494">
        <v>0.98</v>
      </c>
      <c r="J494">
        <v>0.38</v>
      </c>
      <c r="K494">
        <v>0.6</v>
      </c>
      <c r="L494">
        <v>4</v>
      </c>
      <c r="M494" t="s">
        <v>39</v>
      </c>
      <c r="N494" t="s">
        <v>50</v>
      </c>
      <c r="O494" t="s">
        <v>71</v>
      </c>
      <c r="P494" t="s">
        <v>103</v>
      </c>
      <c r="Q494" t="s">
        <v>88</v>
      </c>
      <c r="R494" t="s">
        <v>52</v>
      </c>
      <c r="S494" t="s">
        <v>80</v>
      </c>
      <c r="T494" t="s">
        <v>57</v>
      </c>
      <c r="U494" t="s">
        <v>47</v>
      </c>
      <c r="V494" t="s">
        <v>96</v>
      </c>
      <c r="W494">
        <v>27.369377100000001</v>
      </c>
      <c r="X494">
        <v>21.924913400000001</v>
      </c>
      <c r="Y494">
        <v>18.6400814</v>
      </c>
      <c r="Z494">
        <v>18.296258000000002</v>
      </c>
      <c r="AA494">
        <v>16.760168100000001</v>
      </c>
      <c r="AB494">
        <v>16.746417999999998</v>
      </c>
      <c r="AC494">
        <v>16.404436100000002</v>
      </c>
      <c r="AD494">
        <v>15.777762099999901</v>
      </c>
      <c r="AE494">
        <v>15.41628695</v>
      </c>
      <c r="AF494">
        <v>15.3199475</v>
      </c>
    </row>
    <row r="495" spans="1:32" x14ac:dyDescent="0.3">
      <c r="A495">
        <v>477</v>
      </c>
      <c r="B495" t="s">
        <v>31</v>
      </c>
      <c r="C495">
        <v>2014</v>
      </c>
      <c r="D495">
        <v>203</v>
      </c>
      <c r="E495">
        <v>77</v>
      </c>
      <c r="F495">
        <v>0.58128078817733897</v>
      </c>
      <c r="G495">
        <v>0.08</v>
      </c>
      <c r="H495">
        <v>4</v>
      </c>
      <c r="I495">
        <v>0.54</v>
      </c>
      <c r="J495">
        <v>0.92</v>
      </c>
      <c r="K495">
        <v>0.74</v>
      </c>
      <c r="L495">
        <v>8</v>
      </c>
      <c r="M495" t="s">
        <v>32</v>
      </c>
      <c r="N495" t="s">
        <v>39</v>
      </c>
      <c r="O495" t="s">
        <v>44</v>
      </c>
      <c r="P495" t="s">
        <v>36</v>
      </c>
      <c r="Q495" t="s">
        <v>47</v>
      </c>
      <c r="R495" t="s">
        <v>61</v>
      </c>
      <c r="S495" t="s">
        <v>45</v>
      </c>
      <c r="T495" t="s">
        <v>50</v>
      </c>
      <c r="U495" t="s">
        <v>55</v>
      </c>
      <c r="V495" t="s">
        <v>85</v>
      </c>
      <c r="W495">
        <v>9.7741417157692307</v>
      </c>
      <c r="X495">
        <v>8.7824476172727195</v>
      </c>
      <c r="Y495">
        <v>7.7780988089285703</v>
      </c>
      <c r="Z495">
        <v>7.5404984466666596</v>
      </c>
      <c r="AA495">
        <v>7.46923625716666</v>
      </c>
      <c r="AB495">
        <v>7.138017295</v>
      </c>
      <c r="AC495">
        <v>7.1320685917857096</v>
      </c>
      <c r="AD495">
        <v>7.1103438345161303</v>
      </c>
      <c r="AE495">
        <v>6.9524103601666596</v>
      </c>
      <c r="AF495">
        <v>6.8245158838888802</v>
      </c>
    </row>
    <row r="496" spans="1:32" x14ac:dyDescent="0.3">
      <c r="A496">
        <v>478</v>
      </c>
      <c r="B496" t="s">
        <v>31</v>
      </c>
      <c r="C496">
        <v>2014</v>
      </c>
      <c r="D496">
        <v>203</v>
      </c>
      <c r="E496">
        <v>78</v>
      </c>
      <c r="F496">
        <v>0.56157635467980205</v>
      </c>
      <c r="G496">
        <v>0.4</v>
      </c>
      <c r="H496">
        <v>5</v>
      </c>
      <c r="I496">
        <v>0.96</v>
      </c>
      <c r="J496">
        <v>0.88</v>
      </c>
      <c r="K496">
        <v>0.88</v>
      </c>
      <c r="L496">
        <v>9</v>
      </c>
      <c r="M496" t="s">
        <v>103</v>
      </c>
      <c r="N496" t="s">
        <v>44</v>
      </c>
      <c r="O496" t="s">
        <v>36</v>
      </c>
      <c r="P496" t="s">
        <v>49</v>
      </c>
      <c r="Q496" t="s">
        <v>39</v>
      </c>
      <c r="R496" t="s">
        <v>107</v>
      </c>
      <c r="S496" t="s">
        <v>37</v>
      </c>
      <c r="T496" t="s">
        <v>47</v>
      </c>
      <c r="U496" t="s">
        <v>32</v>
      </c>
      <c r="V496" t="s">
        <v>58</v>
      </c>
      <c r="W496">
        <v>6.0289036942857104</v>
      </c>
      <c r="X496">
        <v>5.8242354508571399</v>
      </c>
      <c r="Y496">
        <v>5.1847923137499903</v>
      </c>
      <c r="Z496">
        <v>4.8973732321818098</v>
      </c>
      <c r="AA496">
        <v>4.7123729753076899</v>
      </c>
      <c r="AB496">
        <v>4.5527956018947302</v>
      </c>
      <c r="AC496">
        <v>4.4364948181874997</v>
      </c>
      <c r="AD496">
        <v>4.3971861453529399</v>
      </c>
      <c r="AE496">
        <v>4.3217587066363601</v>
      </c>
      <c r="AF496">
        <v>4.2572030012399997</v>
      </c>
    </row>
    <row r="497" spans="1:32" x14ac:dyDescent="0.3">
      <c r="A497">
        <v>479</v>
      </c>
      <c r="B497" t="s">
        <v>31</v>
      </c>
      <c r="C497">
        <v>2014</v>
      </c>
      <c r="D497">
        <v>203</v>
      </c>
      <c r="E497">
        <v>79</v>
      </c>
      <c r="F497">
        <v>0.59605911330049199</v>
      </c>
      <c r="G497">
        <v>0.06</v>
      </c>
      <c r="H497">
        <v>9</v>
      </c>
      <c r="I497">
        <v>0.52</v>
      </c>
      <c r="J497">
        <v>0.54</v>
      </c>
      <c r="K497">
        <v>0.36</v>
      </c>
      <c r="L497">
        <v>10</v>
      </c>
      <c r="M497" t="s">
        <v>32</v>
      </c>
      <c r="N497" t="s">
        <v>50</v>
      </c>
      <c r="O497" t="s">
        <v>45</v>
      </c>
      <c r="P497" t="s">
        <v>60</v>
      </c>
      <c r="Q497" t="s">
        <v>107</v>
      </c>
      <c r="R497" t="s">
        <v>69</v>
      </c>
      <c r="S497" t="s">
        <v>57</v>
      </c>
      <c r="T497" t="s">
        <v>37</v>
      </c>
      <c r="U497" t="s">
        <v>41</v>
      </c>
      <c r="V497" t="s">
        <v>47</v>
      </c>
      <c r="W497">
        <v>7.29600736973683</v>
      </c>
      <c r="X497">
        <v>6.98407781249999</v>
      </c>
      <c r="Y497">
        <v>6.6711799723999903</v>
      </c>
      <c r="Z497">
        <v>6.5004597124999997</v>
      </c>
      <c r="AA497">
        <v>6.4394620233333297</v>
      </c>
      <c r="AB497">
        <v>6.3490062872222204</v>
      </c>
      <c r="AC497">
        <v>6.3020754496666598</v>
      </c>
      <c r="AD497">
        <v>6.1879849670000002</v>
      </c>
      <c r="AE497">
        <v>6.1849156332142803</v>
      </c>
      <c r="AF497">
        <v>6.1767306886666598</v>
      </c>
    </row>
    <row r="498" spans="1:32" x14ac:dyDescent="0.3">
      <c r="A498">
        <v>480</v>
      </c>
      <c r="B498" t="s">
        <v>31</v>
      </c>
      <c r="C498">
        <v>2014</v>
      </c>
      <c r="D498">
        <v>203</v>
      </c>
      <c r="E498">
        <v>80</v>
      </c>
      <c r="F498">
        <v>0.60591133004926101</v>
      </c>
      <c r="G498">
        <v>0.1</v>
      </c>
      <c r="H498">
        <v>4</v>
      </c>
      <c r="I498">
        <v>0.1</v>
      </c>
      <c r="J498">
        <v>0.6</v>
      </c>
      <c r="K498">
        <v>0.6</v>
      </c>
      <c r="L498">
        <v>3</v>
      </c>
      <c r="M498" t="s">
        <v>44</v>
      </c>
      <c r="N498" t="s">
        <v>36</v>
      </c>
      <c r="O498" t="s">
        <v>70</v>
      </c>
      <c r="P498" t="s">
        <v>92</v>
      </c>
      <c r="Q498" t="s">
        <v>45</v>
      </c>
      <c r="R498" t="s">
        <v>69</v>
      </c>
      <c r="S498" t="s">
        <v>55</v>
      </c>
      <c r="T498" t="s">
        <v>57</v>
      </c>
      <c r="U498" t="s">
        <v>60</v>
      </c>
      <c r="V498" t="s">
        <v>68</v>
      </c>
      <c r="W498">
        <v>6.7616242299999998</v>
      </c>
      <c r="X498">
        <v>5.9639778372222203</v>
      </c>
      <c r="Y498">
        <v>5.86393562090909</v>
      </c>
      <c r="Z498">
        <v>5.6072051040000002</v>
      </c>
      <c r="AA498">
        <v>5.6057844646666597</v>
      </c>
      <c r="AB498">
        <v>5.43371277916666</v>
      </c>
      <c r="AC498">
        <v>5.3745764653333303</v>
      </c>
      <c r="AD498">
        <v>5.37285898681818</v>
      </c>
      <c r="AE498">
        <v>5.2865664884615304</v>
      </c>
      <c r="AF498">
        <v>5.1440443077307698</v>
      </c>
    </row>
    <row r="499" spans="1:32" x14ac:dyDescent="0.3">
      <c r="A499">
        <v>481</v>
      </c>
      <c r="B499" t="s">
        <v>31</v>
      </c>
      <c r="C499">
        <v>2014</v>
      </c>
      <c r="D499">
        <v>203</v>
      </c>
      <c r="E499">
        <v>81</v>
      </c>
      <c r="F499">
        <v>0.59605911330049199</v>
      </c>
      <c r="G499">
        <v>0.46</v>
      </c>
      <c r="H499">
        <v>1</v>
      </c>
      <c r="I499">
        <v>0.34</v>
      </c>
      <c r="J499">
        <v>0.94</v>
      </c>
      <c r="K499">
        <v>0.4</v>
      </c>
      <c r="L499">
        <v>6</v>
      </c>
      <c r="M499" t="s">
        <v>50</v>
      </c>
      <c r="N499" t="s">
        <v>32</v>
      </c>
      <c r="O499" t="s">
        <v>45</v>
      </c>
      <c r="P499" t="s">
        <v>39</v>
      </c>
      <c r="Q499" t="s">
        <v>44</v>
      </c>
      <c r="R499" t="s">
        <v>42</v>
      </c>
      <c r="S499" t="s">
        <v>47</v>
      </c>
      <c r="T499" t="s">
        <v>68</v>
      </c>
      <c r="U499" t="s">
        <v>49</v>
      </c>
      <c r="V499" t="s">
        <v>80</v>
      </c>
      <c r="W499">
        <v>9.9198853033333307</v>
      </c>
      <c r="X499">
        <v>9.5918583050000006</v>
      </c>
      <c r="Y499">
        <v>9.4423245733333303</v>
      </c>
      <c r="Z499">
        <v>8.7176510250000003</v>
      </c>
      <c r="AA499">
        <v>7.9042818549999998</v>
      </c>
      <c r="AB499">
        <v>7.5823521599999903</v>
      </c>
      <c r="AC499">
        <v>7.4654176933333298</v>
      </c>
      <c r="AD499">
        <v>6.6345408059999897</v>
      </c>
      <c r="AE499">
        <v>6.3363049939999998</v>
      </c>
      <c r="AF499">
        <v>6.2903894249999999</v>
      </c>
    </row>
    <row r="500" spans="1:32" x14ac:dyDescent="0.3">
      <c r="A500">
        <v>482</v>
      </c>
      <c r="B500" t="s">
        <v>31</v>
      </c>
      <c r="C500">
        <v>2014</v>
      </c>
      <c r="D500">
        <v>203</v>
      </c>
      <c r="E500">
        <v>82</v>
      </c>
      <c r="F500">
        <v>0.58620689655172398</v>
      </c>
      <c r="G500">
        <v>0.02</v>
      </c>
      <c r="H500">
        <v>3</v>
      </c>
      <c r="I500">
        <v>0.28000000000000003</v>
      </c>
      <c r="J500">
        <v>0.3</v>
      </c>
      <c r="K500">
        <v>0.64</v>
      </c>
      <c r="L500">
        <v>2</v>
      </c>
      <c r="M500" t="s">
        <v>32</v>
      </c>
      <c r="N500" t="s">
        <v>49</v>
      </c>
      <c r="O500" t="s">
        <v>48</v>
      </c>
      <c r="P500" t="s">
        <v>50</v>
      </c>
      <c r="Q500" t="s">
        <v>89</v>
      </c>
      <c r="R500" t="s">
        <v>62</v>
      </c>
      <c r="S500" t="s">
        <v>44</v>
      </c>
      <c r="T500" t="s">
        <v>68</v>
      </c>
      <c r="U500" t="s">
        <v>56</v>
      </c>
      <c r="V500" t="s">
        <v>39</v>
      </c>
      <c r="W500">
        <v>11.962760989047601</v>
      </c>
      <c r="X500">
        <v>9.7833259416666607</v>
      </c>
      <c r="Y500">
        <v>9.4990008566666599</v>
      </c>
      <c r="Z500">
        <v>9.4273969592857103</v>
      </c>
      <c r="AA500">
        <v>9.1387357762499999</v>
      </c>
      <c r="AB500">
        <v>8.9930041574999997</v>
      </c>
      <c r="AC500">
        <v>8.93916720153846</v>
      </c>
      <c r="AD500">
        <v>8.9132312379047605</v>
      </c>
      <c r="AE500">
        <v>8.8438626714285693</v>
      </c>
      <c r="AF500">
        <v>8.8353911258620599</v>
      </c>
    </row>
    <row r="501" spans="1:32" x14ac:dyDescent="0.3">
      <c r="A501">
        <v>483</v>
      </c>
      <c r="B501" t="s">
        <v>31</v>
      </c>
      <c r="C501">
        <v>2014</v>
      </c>
      <c r="D501">
        <v>203</v>
      </c>
      <c r="E501">
        <v>83</v>
      </c>
      <c r="F501">
        <v>0.57635467980295496</v>
      </c>
      <c r="G501">
        <v>0.24</v>
      </c>
      <c r="H501">
        <v>4</v>
      </c>
      <c r="I501">
        <v>0.3</v>
      </c>
      <c r="J501">
        <v>0.66</v>
      </c>
      <c r="K501">
        <v>0.22</v>
      </c>
      <c r="L501">
        <v>8</v>
      </c>
      <c r="M501" t="s">
        <v>64</v>
      </c>
      <c r="N501" t="s">
        <v>34</v>
      </c>
      <c r="O501" t="s">
        <v>86</v>
      </c>
      <c r="P501" t="s">
        <v>105</v>
      </c>
      <c r="Q501" t="s">
        <v>44</v>
      </c>
      <c r="R501" t="s">
        <v>39</v>
      </c>
      <c r="S501" t="s">
        <v>73</v>
      </c>
      <c r="T501" t="s">
        <v>58</v>
      </c>
      <c r="U501" t="s">
        <v>32</v>
      </c>
      <c r="V501" t="s">
        <v>36</v>
      </c>
      <c r="W501">
        <v>8.04007815571428</v>
      </c>
      <c r="X501">
        <v>7.4124721960000004</v>
      </c>
      <c r="Y501">
        <v>7.1875305440000004</v>
      </c>
      <c r="Z501">
        <v>7.1622726774999999</v>
      </c>
      <c r="AA501">
        <v>6.7861105224999996</v>
      </c>
      <c r="AB501">
        <v>6.6005347742857099</v>
      </c>
      <c r="AC501">
        <v>6.4037099524999999</v>
      </c>
      <c r="AD501">
        <v>6.3138623892857098</v>
      </c>
      <c r="AE501">
        <v>6.1600346545454503</v>
      </c>
      <c r="AF501">
        <v>6.1332326708333298</v>
      </c>
    </row>
    <row r="502" spans="1:32" x14ac:dyDescent="0.3">
      <c r="A502">
        <v>484</v>
      </c>
      <c r="B502" t="s">
        <v>31</v>
      </c>
      <c r="C502">
        <v>2014</v>
      </c>
      <c r="D502">
        <v>203</v>
      </c>
      <c r="E502">
        <v>84</v>
      </c>
      <c r="F502">
        <v>0.58620689655172398</v>
      </c>
      <c r="G502">
        <v>0.32</v>
      </c>
      <c r="H502">
        <v>6</v>
      </c>
      <c r="I502">
        <v>0.56000000000000005</v>
      </c>
      <c r="J502">
        <v>0.72</v>
      </c>
      <c r="K502">
        <v>0.28000000000000003</v>
      </c>
      <c r="L502">
        <v>9</v>
      </c>
      <c r="M502" t="s">
        <v>36</v>
      </c>
      <c r="N502" t="s">
        <v>47</v>
      </c>
      <c r="O502" t="s">
        <v>44</v>
      </c>
      <c r="P502" t="s">
        <v>40</v>
      </c>
      <c r="Q502" t="s">
        <v>37</v>
      </c>
      <c r="R502" t="s">
        <v>59</v>
      </c>
      <c r="S502" t="s">
        <v>60</v>
      </c>
      <c r="T502" t="s">
        <v>53</v>
      </c>
      <c r="U502" t="s">
        <v>90</v>
      </c>
      <c r="V502" t="s">
        <v>32</v>
      </c>
      <c r="W502">
        <v>5.0516653539999998</v>
      </c>
      <c r="X502">
        <v>4.4323028189166598</v>
      </c>
      <c r="Y502">
        <v>4.20909177542105</v>
      </c>
      <c r="Z502">
        <v>3.8950052878421002</v>
      </c>
      <c r="AA502">
        <v>3.8683430400000001</v>
      </c>
      <c r="AB502">
        <v>3.81840411264516</v>
      </c>
      <c r="AC502">
        <v>3.8175918501363602</v>
      </c>
      <c r="AD502">
        <v>3.7742794431578899</v>
      </c>
      <c r="AE502">
        <v>3.7345557913225802</v>
      </c>
      <c r="AF502">
        <v>3.7319206580999902</v>
      </c>
    </row>
    <row r="503" spans="1:32" x14ac:dyDescent="0.3">
      <c r="A503">
        <v>485</v>
      </c>
      <c r="B503" t="s">
        <v>31</v>
      </c>
      <c r="C503">
        <v>2014</v>
      </c>
      <c r="D503">
        <v>203</v>
      </c>
      <c r="E503">
        <v>85</v>
      </c>
      <c r="F503">
        <v>0.59605911330049199</v>
      </c>
      <c r="G503">
        <v>0.08</v>
      </c>
      <c r="H503">
        <v>7</v>
      </c>
      <c r="I503">
        <v>0.36</v>
      </c>
      <c r="J503">
        <v>0.7</v>
      </c>
      <c r="K503">
        <v>0.46</v>
      </c>
      <c r="L503">
        <v>5</v>
      </c>
      <c r="M503" t="s">
        <v>47</v>
      </c>
      <c r="N503" t="s">
        <v>50</v>
      </c>
      <c r="O503" t="s">
        <v>70</v>
      </c>
      <c r="P503" t="s">
        <v>32</v>
      </c>
      <c r="Q503" t="s">
        <v>43</v>
      </c>
      <c r="R503" t="s">
        <v>59</v>
      </c>
      <c r="S503" t="s">
        <v>36</v>
      </c>
      <c r="T503" t="s">
        <v>97</v>
      </c>
      <c r="U503" t="s">
        <v>41</v>
      </c>
      <c r="V503" t="s">
        <v>64</v>
      </c>
      <c r="W503">
        <v>4.7799514217777697</v>
      </c>
      <c r="X503">
        <v>4.5704377443521098</v>
      </c>
      <c r="Y503">
        <v>4.4897362451282001</v>
      </c>
      <c r="Z503">
        <v>4.4858911575614</v>
      </c>
      <c r="AA503">
        <v>4.4794978102790601</v>
      </c>
      <c r="AB503">
        <v>4.4045140879523696</v>
      </c>
      <c r="AC503">
        <v>4.3728816199999896</v>
      </c>
      <c r="AD503">
        <v>4.2966482436</v>
      </c>
      <c r="AE503">
        <v>4.2205485494594503</v>
      </c>
      <c r="AF503">
        <v>4.2050488670212696</v>
      </c>
    </row>
    <row r="504" spans="1:32" x14ac:dyDescent="0.3">
      <c r="A504">
        <v>486</v>
      </c>
      <c r="B504" t="s">
        <v>31</v>
      </c>
      <c r="C504">
        <v>2014</v>
      </c>
      <c r="D504">
        <v>203</v>
      </c>
      <c r="E504">
        <v>86</v>
      </c>
      <c r="F504">
        <v>0.54679802955665002</v>
      </c>
      <c r="G504">
        <v>0.88</v>
      </c>
      <c r="H504">
        <v>9</v>
      </c>
      <c r="I504">
        <v>0.2</v>
      </c>
      <c r="J504">
        <v>0.57999999999999996</v>
      </c>
      <c r="K504">
        <v>0.76</v>
      </c>
      <c r="L504">
        <v>2</v>
      </c>
      <c r="M504" t="s">
        <v>105</v>
      </c>
      <c r="N504" t="s">
        <v>50</v>
      </c>
      <c r="O504" t="s">
        <v>92</v>
      </c>
      <c r="P504" t="s">
        <v>32</v>
      </c>
      <c r="Q504" t="s">
        <v>66</v>
      </c>
      <c r="R504" t="s">
        <v>47</v>
      </c>
      <c r="S504" t="s">
        <v>55</v>
      </c>
      <c r="T504" t="s">
        <v>85</v>
      </c>
      <c r="U504" t="s">
        <v>84</v>
      </c>
      <c r="V504" t="s">
        <v>63</v>
      </c>
      <c r="W504">
        <v>5.1729240693076903</v>
      </c>
      <c r="X504">
        <v>4.6180063846428503</v>
      </c>
      <c r="Y504">
        <v>4.3469446217222201</v>
      </c>
      <c r="Z504">
        <v>4.1801019382142801</v>
      </c>
      <c r="AA504">
        <v>4.0583671975454498</v>
      </c>
      <c r="AB504">
        <v>4.0423920517500003</v>
      </c>
      <c r="AC504">
        <v>3.94834967533333</v>
      </c>
      <c r="AD504">
        <v>3.8790853333999999</v>
      </c>
      <c r="AE504">
        <v>3.87792846823077</v>
      </c>
      <c r="AF504">
        <v>3.86037958711999</v>
      </c>
    </row>
    <row r="505" spans="1:32" x14ac:dyDescent="0.3">
      <c r="A505">
        <v>487</v>
      </c>
      <c r="B505" t="s">
        <v>31</v>
      </c>
      <c r="C505">
        <v>2014</v>
      </c>
      <c r="D505">
        <v>203</v>
      </c>
      <c r="E505">
        <v>87</v>
      </c>
      <c r="F505">
        <v>0.56157635467980205</v>
      </c>
      <c r="G505">
        <v>0.44</v>
      </c>
      <c r="H505">
        <v>10</v>
      </c>
      <c r="I505">
        <v>0.76</v>
      </c>
      <c r="J505">
        <v>0.76</v>
      </c>
      <c r="K505">
        <v>0.48</v>
      </c>
      <c r="L505">
        <v>4</v>
      </c>
      <c r="M505" t="s">
        <v>41</v>
      </c>
      <c r="N505" t="s">
        <v>37</v>
      </c>
      <c r="O505" t="s">
        <v>49</v>
      </c>
      <c r="P505" t="s">
        <v>77</v>
      </c>
      <c r="Q505" t="s">
        <v>94</v>
      </c>
      <c r="R505" t="s">
        <v>39</v>
      </c>
      <c r="S505" t="s">
        <v>50</v>
      </c>
      <c r="T505" t="s">
        <v>54</v>
      </c>
      <c r="U505" t="s">
        <v>44</v>
      </c>
      <c r="V505" t="s">
        <v>82</v>
      </c>
      <c r="W505">
        <v>3.6777282878095199</v>
      </c>
      <c r="X505">
        <v>3.5462973061333298</v>
      </c>
      <c r="Y505">
        <v>3.47024827164705</v>
      </c>
      <c r="Z505">
        <v>3.4495144325333298</v>
      </c>
      <c r="AA505">
        <v>3.44855807692857</v>
      </c>
      <c r="AB505">
        <v>3.28458130464705</v>
      </c>
      <c r="AC505">
        <v>3.2444893821666598</v>
      </c>
      <c r="AD505">
        <v>3.2194165623703701</v>
      </c>
      <c r="AE505">
        <v>3.1458268222857102</v>
      </c>
      <c r="AF505">
        <v>3.13686926938888</v>
      </c>
    </row>
    <row r="506" spans="1:32" x14ac:dyDescent="0.3">
      <c r="A506">
        <v>488</v>
      </c>
      <c r="B506" t="s">
        <v>31</v>
      </c>
      <c r="C506">
        <v>2014</v>
      </c>
      <c r="D506">
        <v>203</v>
      </c>
      <c r="E506">
        <v>88</v>
      </c>
      <c r="F506">
        <v>0.57635467980295496</v>
      </c>
      <c r="G506">
        <v>0.4</v>
      </c>
      <c r="H506">
        <v>2</v>
      </c>
      <c r="I506">
        <v>0.84</v>
      </c>
      <c r="J506">
        <v>0.98</v>
      </c>
      <c r="K506">
        <v>0.4</v>
      </c>
      <c r="L506">
        <v>7</v>
      </c>
      <c r="M506" t="s">
        <v>44</v>
      </c>
      <c r="N506" t="s">
        <v>39</v>
      </c>
      <c r="O506" t="s">
        <v>50</v>
      </c>
      <c r="P506" t="s">
        <v>77</v>
      </c>
      <c r="Q506" t="s">
        <v>32</v>
      </c>
      <c r="R506" t="s">
        <v>86</v>
      </c>
      <c r="S506" t="s">
        <v>45</v>
      </c>
      <c r="T506" t="s">
        <v>47</v>
      </c>
      <c r="U506" t="s">
        <v>43</v>
      </c>
      <c r="V506" t="s">
        <v>55</v>
      </c>
      <c r="W506">
        <v>14.9273423333333</v>
      </c>
      <c r="X506">
        <v>11.041064110000001</v>
      </c>
      <c r="Y506">
        <v>10.196519025000001</v>
      </c>
      <c r="Z506">
        <v>9.0788558174999991</v>
      </c>
      <c r="AA506">
        <v>8.5558640883333297</v>
      </c>
      <c r="AB506">
        <v>8.5237775228571397</v>
      </c>
      <c r="AC506">
        <v>8.2298004887499996</v>
      </c>
      <c r="AD506">
        <v>7.7275781649999997</v>
      </c>
      <c r="AE506">
        <v>7.2748196900000002</v>
      </c>
      <c r="AF506">
        <v>7.2348038366666598</v>
      </c>
    </row>
    <row r="507" spans="1:32" x14ac:dyDescent="0.3">
      <c r="A507">
        <v>489</v>
      </c>
      <c r="B507" t="s">
        <v>31</v>
      </c>
      <c r="C507">
        <v>2014</v>
      </c>
      <c r="D507">
        <v>203</v>
      </c>
      <c r="E507">
        <v>89</v>
      </c>
      <c r="F507">
        <v>0.58620689655172398</v>
      </c>
      <c r="G507">
        <v>0.24</v>
      </c>
      <c r="H507">
        <v>3</v>
      </c>
      <c r="I507">
        <v>0.74</v>
      </c>
      <c r="J507">
        <v>0.8</v>
      </c>
      <c r="K507">
        <v>0.52</v>
      </c>
      <c r="L507">
        <v>7</v>
      </c>
      <c r="M507" t="s">
        <v>32</v>
      </c>
      <c r="N507" t="s">
        <v>44</v>
      </c>
      <c r="O507" t="s">
        <v>111</v>
      </c>
      <c r="P507" t="s">
        <v>45</v>
      </c>
      <c r="Q507" t="s">
        <v>103</v>
      </c>
      <c r="R507" t="s">
        <v>36</v>
      </c>
      <c r="S507" t="s">
        <v>68</v>
      </c>
      <c r="T507" t="s">
        <v>71</v>
      </c>
      <c r="U507" t="s">
        <v>53</v>
      </c>
      <c r="V507" t="s">
        <v>34</v>
      </c>
      <c r="W507">
        <v>10.9798135728571</v>
      </c>
      <c r="X507">
        <v>10.91681507</v>
      </c>
      <c r="Y507">
        <v>9.21100936499999</v>
      </c>
      <c r="Z507">
        <v>8.6587702575000005</v>
      </c>
      <c r="AA507">
        <v>7.8928289499999904</v>
      </c>
      <c r="AB507">
        <v>7.8370870925</v>
      </c>
      <c r="AC507">
        <v>7.8223880655555504</v>
      </c>
      <c r="AD507">
        <v>7.7077986662500004</v>
      </c>
      <c r="AE507">
        <v>7.5386004653846097</v>
      </c>
      <c r="AF507">
        <v>7.4188200649999896</v>
      </c>
    </row>
    <row r="508" spans="1:32" x14ac:dyDescent="0.3">
      <c r="A508">
        <v>490</v>
      </c>
      <c r="B508" t="s">
        <v>31</v>
      </c>
      <c r="C508">
        <v>2014</v>
      </c>
      <c r="D508">
        <v>203</v>
      </c>
      <c r="E508">
        <v>90</v>
      </c>
      <c r="F508">
        <v>0.59113300492610799</v>
      </c>
      <c r="G508">
        <v>0.04</v>
      </c>
      <c r="H508">
        <v>9</v>
      </c>
      <c r="I508">
        <v>0.57999999999999996</v>
      </c>
      <c r="J508">
        <v>0.78</v>
      </c>
      <c r="K508">
        <v>0.38</v>
      </c>
      <c r="L508">
        <v>6</v>
      </c>
      <c r="M508" t="s">
        <v>32</v>
      </c>
      <c r="N508" t="s">
        <v>44</v>
      </c>
      <c r="O508" t="s">
        <v>36</v>
      </c>
      <c r="P508" t="s">
        <v>45</v>
      </c>
      <c r="Q508" t="s">
        <v>47</v>
      </c>
      <c r="R508" t="s">
        <v>50</v>
      </c>
      <c r="S508" t="s">
        <v>54</v>
      </c>
      <c r="T508" t="s">
        <v>73</v>
      </c>
      <c r="U508" t="s">
        <v>33</v>
      </c>
      <c r="V508" t="s">
        <v>39</v>
      </c>
      <c r="W508">
        <v>6.52850899249382</v>
      </c>
      <c r="X508">
        <v>6.3958087354153799</v>
      </c>
      <c r="Y508">
        <v>6.1188473510195998</v>
      </c>
      <c r="Z508">
        <v>5.8820058884838602</v>
      </c>
      <c r="AA508">
        <v>5.78476798431746</v>
      </c>
      <c r="AB508">
        <v>5.63964288122353</v>
      </c>
      <c r="AC508">
        <v>5.5770053641960704</v>
      </c>
      <c r="AD508">
        <v>5.4665165285999997</v>
      </c>
      <c r="AE508">
        <v>5.33737143771428</v>
      </c>
      <c r="AF508">
        <v>5.2879512850000001</v>
      </c>
    </row>
    <row r="509" spans="1:32" x14ac:dyDescent="0.3">
      <c r="A509">
        <v>491</v>
      </c>
      <c r="B509" t="s">
        <v>31</v>
      </c>
      <c r="C509">
        <v>2014</v>
      </c>
      <c r="D509">
        <v>203</v>
      </c>
      <c r="E509">
        <v>91</v>
      </c>
      <c r="F509">
        <v>0.55665024630541804</v>
      </c>
      <c r="G509">
        <v>0.44</v>
      </c>
      <c r="H509">
        <v>2</v>
      </c>
      <c r="I509">
        <v>0.8</v>
      </c>
      <c r="J509">
        <v>0.96</v>
      </c>
      <c r="K509">
        <v>0.86</v>
      </c>
      <c r="L509">
        <v>8</v>
      </c>
      <c r="M509" t="s">
        <v>44</v>
      </c>
      <c r="N509" t="s">
        <v>39</v>
      </c>
      <c r="O509" t="s">
        <v>94</v>
      </c>
      <c r="P509" t="s">
        <v>68</v>
      </c>
      <c r="Q509" t="s">
        <v>45</v>
      </c>
      <c r="R509" t="s">
        <v>36</v>
      </c>
      <c r="S509" t="s">
        <v>75</v>
      </c>
      <c r="T509" t="s">
        <v>47</v>
      </c>
      <c r="U509" t="s">
        <v>87</v>
      </c>
      <c r="V509" t="s">
        <v>86</v>
      </c>
      <c r="W509">
        <v>14.879298033333299</v>
      </c>
      <c r="X509">
        <v>12.9630050666666</v>
      </c>
      <c r="Y509">
        <v>11.404849989999899</v>
      </c>
      <c r="Z509">
        <v>10.959834563333301</v>
      </c>
      <c r="AA509">
        <v>10.66140027</v>
      </c>
      <c r="AB509">
        <v>10.330410004999999</v>
      </c>
      <c r="AC509">
        <v>8.7945362733333301</v>
      </c>
      <c r="AD509">
        <v>8.7310806766666609</v>
      </c>
      <c r="AE509">
        <v>8.6172232700000002</v>
      </c>
      <c r="AF509">
        <v>8.5207283900000004</v>
      </c>
    </row>
    <row r="510" spans="1:32" x14ac:dyDescent="0.3">
      <c r="A510">
        <v>492</v>
      </c>
      <c r="B510" t="s">
        <v>31</v>
      </c>
      <c r="C510">
        <v>2014</v>
      </c>
      <c r="D510">
        <v>203</v>
      </c>
      <c r="E510">
        <v>92</v>
      </c>
      <c r="F510">
        <v>0.52216748768472898</v>
      </c>
      <c r="G510">
        <v>0.64</v>
      </c>
      <c r="H510">
        <v>3</v>
      </c>
      <c r="I510">
        <v>0.08</v>
      </c>
      <c r="J510">
        <v>0.96</v>
      </c>
      <c r="K510">
        <v>0.46</v>
      </c>
      <c r="L510">
        <v>5</v>
      </c>
      <c r="M510" t="s">
        <v>70</v>
      </c>
      <c r="N510" t="s">
        <v>77</v>
      </c>
      <c r="O510" t="s">
        <v>40</v>
      </c>
      <c r="P510" t="s">
        <v>58</v>
      </c>
      <c r="Q510" t="s">
        <v>36</v>
      </c>
      <c r="R510" t="s">
        <v>66</v>
      </c>
      <c r="S510" t="s">
        <v>37</v>
      </c>
      <c r="T510" t="s">
        <v>113</v>
      </c>
      <c r="U510" t="s">
        <v>53</v>
      </c>
      <c r="V510" t="s">
        <v>48</v>
      </c>
      <c r="W510">
        <v>3.7215229968333299</v>
      </c>
      <c r="X510">
        <v>3.4278155300526301</v>
      </c>
      <c r="Y510">
        <v>3.1521585603181799</v>
      </c>
      <c r="Z510">
        <v>3.1059138535806401</v>
      </c>
      <c r="AA510">
        <v>2.9325645918947298</v>
      </c>
      <c r="AB510">
        <v>2.89375858214285</v>
      </c>
      <c r="AC510">
        <v>2.88977122484</v>
      </c>
      <c r="AD510">
        <v>2.8049981411481402</v>
      </c>
      <c r="AE510">
        <v>2.7669415708095202</v>
      </c>
      <c r="AF510">
        <v>2.7239067799999899</v>
      </c>
    </row>
    <row r="511" spans="1:32" x14ac:dyDescent="0.3">
      <c r="A511">
        <v>493</v>
      </c>
      <c r="B511" t="s">
        <v>31</v>
      </c>
      <c r="C511">
        <v>2014</v>
      </c>
      <c r="D511">
        <v>203</v>
      </c>
      <c r="E511">
        <v>93</v>
      </c>
      <c r="F511">
        <v>0.50246305418719195</v>
      </c>
      <c r="G511">
        <v>0.2</v>
      </c>
      <c r="H511">
        <v>5</v>
      </c>
      <c r="I511">
        <v>1</v>
      </c>
      <c r="J511">
        <v>0.64</v>
      </c>
      <c r="K511">
        <v>0.3</v>
      </c>
      <c r="L511">
        <v>3</v>
      </c>
      <c r="M511" t="s">
        <v>32</v>
      </c>
      <c r="N511" t="s">
        <v>47</v>
      </c>
      <c r="O511" t="s">
        <v>65</v>
      </c>
      <c r="P511" t="s">
        <v>105</v>
      </c>
      <c r="Q511" t="s">
        <v>41</v>
      </c>
      <c r="R511" t="s">
        <v>50</v>
      </c>
      <c r="S511" t="s">
        <v>97</v>
      </c>
      <c r="T511" t="s">
        <v>56</v>
      </c>
      <c r="U511" t="s">
        <v>72</v>
      </c>
      <c r="V511" t="s">
        <v>82</v>
      </c>
      <c r="W511">
        <v>5.3460503229333298</v>
      </c>
      <c r="X511">
        <v>4.91779398142857</v>
      </c>
      <c r="Y511">
        <v>4.8235165204000001</v>
      </c>
      <c r="Z511">
        <v>4.6690176806999997</v>
      </c>
      <c r="AA511">
        <v>4.6511433739999903</v>
      </c>
      <c r="AB511">
        <v>4.649147228875</v>
      </c>
      <c r="AC511">
        <v>4.6082083430769201</v>
      </c>
      <c r="AD511">
        <v>4.5652925806190403</v>
      </c>
      <c r="AE511">
        <v>4.5620815531250001</v>
      </c>
      <c r="AF511">
        <v>4.5495193706206898</v>
      </c>
    </row>
    <row r="512" spans="1:32" x14ac:dyDescent="0.3">
      <c r="A512">
        <v>494</v>
      </c>
      <c r="B512" t="s">
        <v>31</v>
      </c>
      <c r="C512">
        <v>2014</v>
      </c>
      <c r="D512">
        <v>203</v>
      </c>
      <c r="E512">
        <v>94</v>
      </c>
      <c r="F512">
        <v>0.54187192118226601</v>
      </c>
      <c r="G512">
        <v>0.6</v>
      </c>
      <c r="H512">
        <v>1</v>
      </c>
      <c r="I512">
        <v>0.44</v>
      </c>
      <c r="J512">
        <v>0.66</v>
      </c>
      <c r="K512">
        <v>0.4</v>
      </c>
      <c r="L512">
        <v>0</v>
      </c>
      <c r="M512" t="s">
        <v>44</v>
      </c>
      <c r="N512" t="s">
        <v>105</v>
      </c>
      <c r="O512" t="s">
        <v>39</v>
      </c>
      <c r="P512" t="s">
        <v>34</v>
      </c>
      <c r="Q512" t="s">
        <v>82</v>
      </c>
      <c r="R512" t="s">
        <v>102</v>
      </c>
      <c r="S512" t="s">
        <v>69</v>
      </c>
      <c r="T512" t="s">
        <v>65</v>
      </c>
      <c r="U512" t="s">
        <v>49</v>
      </c>
      <c r="V512" t="s">
        <v>48</v>
      </c>
      <c r="W512">
        <v>21.372272500000001</v>
      </c>
      <c r="X512">
        <v>18.358711199999998</v>
      </c>
      <c r="Y512">
        <v>16.498079300000001</v>
      </c>
      <c r="Z512">
        <v>13.377542500000001</v>
      </c>
      <c r="AA512">
        <v>13.1924391</v>
      </c>
      <c r="AB512">
        <v>13.0978127</v>
      </c>
      <c r="AC512">
        <v>12.5482502</v>
      </c>
      <c r="AD512">
        <v>12.1445446</v>
      </c>
      <c r="AE512">
        <v>11.743649</v>
      </c>
      <c r="AF512">
        <v>11.51642513</v>
      </c>
    </row>
    <row r="513" spans="1:32" x14ac:dyDescent="0.3">
      <c r="A513">
        <v>495</v>
      </c>
      <c r="B513" t="s">
        <v>31</v>
      </c>
      <c r="C513">
        <v>2014</v>
      </c>
      <c r="D513">
        <v>203</v>
      </c>
      <c r="E513">
        <v>95</v>
      </c>
      <c r="F513">
        <v>0.56157635467980205</v>
      </c>
      <c r="G513">
        <v>0.56000000000000005</v>
      </c>
      <c r="H513">
        <v>9</v>
      </c>
      <c r="I513">
        <v>0.16</v>
      </c>
      <c r="J513">
        <v>0.54</v>
      </c>
      <c r="K513">
        <v>0.8</v>
      </c>
      <c r="L513">
        <v>10</v>
      </c>
      <c r="M513" t="s">
        <v>47</v>
      </c>
      <c r="N513" t="s">
        <v>83</v>
      </c>
      <c r="O513" t="s">
        <v>44</v>
      </c>
      <c r="P513" t="s">
        <v>35</v>
      </c>
      <c r="Q513" t="s">
        <v>53</v>
      </c>
      <c r="R513" t="s">
        <v>36</v>
      </c>
      <c r="S513" t="s">
        <v>84</v>
      </c>
      <c r="T513" t="s">
        <v>96</v>
      </c>
      <c r="U513" t="s">
        <v>113</v>
      </c>
      <c r="V513" t="s">
        <v>87</v>
      </c>
      <c r="W513">
        <v>4.8593933553125002</v>
      </c>
      <c r="X513">
        <v>4.6485051878947301</v>
      </c>
      <c r="Y513">
        <v>4.6288635047058797</v>
      </c>
      <c r="Z513">
        <v>4.5625289709523802</v>
      </c>
      <c r="AA513">
        <v>4.5196217909999996</v>
      </c>
      <c r="AB513">
        <v>4.50455351317646</v>
      </c>
      <c r="AC513">
        <v>4.4910677857142796</v>
      </c>
      <c r="AD513">
        <v>4.35790157599999</v>
      </c>
      <c r="AE513">
        <v>4.3284182208214199</v>
      </c>
      <c r="AF513">
        <v>4.3139939426315701</v>
      </c>
    </row>
    <row r="514" spans="1:32" x14ac:dyDescent="0.3">
      <c r="A514">
        <v>496</v>
      </c>
      <c r="B514" t="s">
        <v>31</v>
      </c>
      <c r="C514">
        <v>2014</v>
      </c>
      <c r="D514">
        <v>203</v>
      </c>
      <c r="E514">
        <v>96</v>
      </c>
      <c r="F514">
        <v>0.58620689655172398</v>
      </c>
      <c r="G514">
        <v>0.18</v>
      </c>
      <c r="H514">
        <v>3</v>
      </c>
      <c r="I514">
        <v>0.64</v>
      </c>
      <c r="J514">
        <v>0.98</v>
      </c>
      <c r="K514">
        <v>0.24</v>
      </c>
      <c r="L514">
        <v>1</v>
      </c>
      <c r="M514" t="s">
        <v>44</v>
      </c>
      <c r="N514" t="s">
        <v>45</v>
      </c>
      <c r="O514" t="s">
        <v>50</v>
      </c>
      <c r="P514" t="s">
        <v>36</v>
      </c>
      <c r="Q514" t="s">
        <v>75</v>
      </c>
      <c r="R514" t="s">
        <v>47</v>
      </c>
      <c r="S514" t="s">
        <v>86</v>
      </c>
      <c r="T514" t="s">
        <v>39</v>
      </c>
      <c r="U514" t="s">
        <v>78</v>
      </c>
      <c r="V514" t="s">
        <v>77</v>
      </c>
      <c r="W514">
        <v>11.7818115922222</v>
      </c>
      <c r="X514">
        <v>9.1068251849999999</v>
      </c>
      <c r="Y514">
        <v>8.9501790412499993</v>
      </c>
      <c r="Z514">
        <v>8.8917332449999993</v>
      </c>
      <c r="AA514">
        <v>8.8198884322222195</v>
      </c>
      <c r="AB514">
        <v>8.0616400849999899</v>
      </c>
      <c r="AC514">
        <v>8.0423225014285702</v>
      </c>
      <c r="AD514">
        <v>7.91099973625</v>
      </c>
      <c r="AE514">
        <v>7.90605741666666</v>
      </c>
      <c r="AF514">
        <v>7.8584765255555498</v>
      </c>
    </row>
    <row r="515" spans="1:32" x14ac:dyDescent="0.3">
      <c r="A515">
        <v>497</v>
      </c>
      <c r="B515" t="s">
        <v>31</v>
      </c>
      <c r="C515">
        <v>2014</v>
      </c>
      <c r="D515">
        <v>203</v>
      </c>
      <c r="E515">
        <v>97</v>
      </c>
      <c r="F515">
        <v>0.58128078817733897</v>
      </c>
      <c r="G515">
        <v>0.98</v>
      </c>
      <c r="H515">
        <v>2</v>
      </c>
      <c r="I515">
        <v>0.28000000000000003</v>
      </c>
      <c r="J515">
        <v>0.94</v>
      </c>
      <c r="K515">
        <v>0.84</v>
      </c>
      <c r="L515">
        <v>4</v>
      </c>
      <c r="M515" t="s">
        <v>44</v>
      </c>
      <c r="N515" t="s">
        <v>36</v>
      </c>
      <c r="O515" t="s">
        <v>47</v>
      </c>
      <c r="P515" t="s">
        <v>75</v>
      </c>
      <c r="Q515" t="s">
        <v>32</v>
      </c>
      <c r="R515" t="s">
        <v>34</v>
      </c>
      <c r="S515" t="s">
        <v>87</v>
      </c>
      <c r="T515" t="s">
        <v>53</v>
      </c>
      <c r="U515" t="s">
        <v>37</v>
      </c>
      <c r="V515" t="s">
        <v>46</v>
      </c>
      <c r="W515">
        <v>16.096734999999999</v>
      </c>
      <c r="X515">
        <v>15.946544599999999</v>
      </c>
      <c r="Y515">
        <v>9.1509758399999992</v>
      </c>
      <c r="Z515">
        <v>8.0584195874999995</v>
      </c>
      <c r="AA515">
        <v>7.9797082479999899</v>
      </c>
      <c r="AB515">
        <v>7.8692188759999997</v>
      </c>
      <c r="AC515">
        <v>7.7551422099999998</v>
      </c>
      <c r="AD515">
        <v>7.2015745633333301</v>
      </c>
      <c r="AE515">
        <v>7.1710895299999997</v>
      </c>
      <c r="AF515">
        <v>7.1511008699999996</v>
      </c>
    </row>
    <row r="516" spans="1:32" x14ac:dyDescent="0.3">
      <c r="A516">
        <v>498</v>
      </c>
      <c r="B516" t="s">
        <v>31</v>
      </c>
      <c r="C516">
        <v>2014</v>
      </c>
      <c r="D516">
        <v>203</v>
      </c>
      <c r="E516">
        <v>98</v>
      </c>
      <c r="F516">
        <v>0.55665024630541804</v>
      </c>
      <c r="G516">
        <v>0.24</v>
      </c>
      <c r="H516">
        <v>5</v>
      </c>
      <c r="I516">
        <v>0.32</v>
      </c>
      <c r="J516">
        <v>0.76</v>
      </c>
      <c r="K516">
        <v>0.14000000000000001</v>
      </c>
      <c r="L516">
        <v>7</v>
      </c>
      <c r="M516" t="s">
        <v>70</v>
      </c>
      <c r="N516" t="s">
        <v>100</v>
      </c>
      <c r="O516" t="s">
        <v>46</v>
      </c>
      <c r="P516" t="s">
        <v>41</v>
      </c>
      <c r="Q516" t="s">
        <v>32</v>
      </c>
      <c r="R516" t="s">
        <v>69</v>
      </c>
      <c r="S516" t="s">
        <v>49</v>
      </c>
      <c r="T516" t="s">
        <v>47</v>
      </c>
      <c r="U516" t="s">
        <v>50</v>
      </c>
      <c r="V516" t="s">
        <v>45</v>
      </c>
      <c r="W516">
        <v>5.8049756181818104</v>
      </c>
      <c r="X516">
        <v>5.3995682279999997</v>
      </c>
      <c r="Y516">
        <v>5.2072495716666598</v>
      </c>
      <c r="Z516">
        <v>5.1969339438461502</v>
      </c>
      <c r="AA516">
        <v>5.1673587954166598</v>
      </c>
      <c r="AB516">
        <v>5.1491450277272701</v>
      </c>
      <c r="AC516">
        <v>4.9903970882352899</v>
      </c>
      <c r="AD516">
        <v>4.9360212717391301</v>
      </c>
      <c r="AE516">
        <v>4.93490036904545</v>
      </c>
      <c r="AF516">
        <v>4.842651960625</v>
      </c>
    </row>
    <row r="517" spans="1:32" x14ac:dyDescent="0.3">
      <c r="A517">
        <v>499</v>
      </c>
      <c r="B517" t="s">
        <v>31</v>
      </c>
      <c r="C517">
        <v>2014</v>
      </c>
      <c r="D517">
        <v>203</v>
      </c>
      <c r="E517">
        <v>99</v>
      </c>
      <c r="F517">
        <v>0.55665024630541804</v>
      </c>
      <c r="G517">
        <v>0.6</v>
      </c>
      <c r="H517">
        <v>3</v>
      </c>
      <c r="I517">
        <v>0.52</v>
      </c>
      <c r="J517">
        <v>0.82</v>
      </c>
      <c r="K517">
        <v>0.94</v>
      </c>
      <c r="L517">
        <v>7</v>
      </c>
      <c r="M517" t="s">
        <v>41</v>
      </c>
      <c r="N517" t="s">
        <v>87</v>
      </c>
      <c r="O517" t="s">
        <v>47</v>
      </c>
      <c r="P517" t="s">
        <v>45</v>
      </c>
      <c r="Q517" t="s">
        <v>80</v>
      </c>
      <c r="R517" t="s">
        <v>84</v>
      </c>
      <c r="S517" t="s">
        <v>44</v>
      </c>
      <c r="T517" t="s">
        <v>72</v>
      </c>
      <c r="U517" t="s">
        <v>36</v>
      </c>
      <c r="V517" t="s">
        <v>86</v>
      </c>
      <c r="W517">
        <v>8.0936682233333297</v>
      </c>
      <c r="X517">
        <v>6.9581712099999997</v>
      </c>
      <c r="Y517">
        <v>6.60312398166666</v>
      </c>
      <c r="Z517">
        <v>6.3395968428571399</v>
      </c>
      <c r="AA517">
        <v>6.2630871971428501</v>
      </c>
      <c r="AB517">
        <v>6.2524507800000002</v>
      </c>
      <c r="AC517">
        <v>6.1461879074999999</v>
      </c>
      <c r="AD517">
        <v>6.1027689783333301</v>
      </c>
      <c r="AE517">
        <v>6.0854969807692303</v>
      </c>
      <c r="AF517">
        <v>5.6821776963636301</v>
      </c>
    </row>
  </sheetData>
  <conditionalFormatting sqref="AI7:AM80">
    <cfRule type="cellIs" dxfId="59" priority="30" operator="greaterThan">
      <formula>20</formula>
    </cfRule>
  </conditionalFormatting>
  <conditionalFormatting sqref="AI7:AI80">
    <cfRule type="top10" dxfId="58" priority="29" rank="1"/>
  </conditionalFormatting>
  <conditionalFormatting sqref="AJ7:AJ80">
    <cfRule type="top10" dxfId="57" priority="28" rank="1"/>
  </conditionalFormatting>
  <conditionalFormatting sqref="AK7:AK80">
    <cfRule type="top10" dxfId="56" priority="27" rank="1"/>
  </conditionalFormatting>
  <conditionalFormatting sqref="AL7:AL80">
    <cfRule type="top10" dxfId="55" priority="26" rank="1"/>
  </conditionalFormatting>
  <conditionalFormatting sqref="AM7:AM80">
    <cfRule type="top10" dxfId="54" priority="25" rank="1"/>
  </conditionalFormatting>
  <conditionalFormatting sqref="AN7:AR80">
    <cfRule type="cellIs" dxfId="53" priority="24" operator="greaterThan">
      <formula>20</formula>
    </cfRule>
  </conditionalFormatting>
  <conditionalFormatting sqref="AN7:AN80">
    <cfRule type="top10" dxfId="52" priority="23" rank="1"/>
  </conditionalFormatting>
  <conditionalFormatting sqref="AO7:AO80">
    <cfRule type="top10" dxfId="51" priority="22" rank="1"/>
  </conditionalFormatting>
  <conditionalFormatting sqref="AP7:AP80">
    <cfRule type="top10" dxfId="50" priority="21" rank="1"/>
  </conditionalFormatting>
  <conditionalFormatting sqref="AQ7:AQ80">
    <cfRule type="top10" dxfId="49" priority="20" rank="1"/>
  </conditionalFormatting>
  <conditionalFormatting sqref="AR7:AR80">
    <cfRule type="top10" dxfId="48" priority="19" rank="1"/>
  </conditionalFormatting>
  <conditionalFormatting sqref="AS7:AW80">
    <cfRule type="cellIs" dxfId="47" priority="18" operator="greaterThan">
      <formula>20</formula>
    </cfRule>
  </conditionalFormatting>
  <conditionalFormatting sqref="AS7:AS80">
    <cfRule type="top10" dxfId="46" priority="17" rank="1"/>
  </conditionalFormatting>
  <conditionalFormatting sqref="AT7:AT80">
    <cfRule type="top10" dxfId="45" priority="16" rank="1"/>
  </conditionalFormatting>
  <conditionalFormatting sqref="AU7:AU80">
    <cfRule type="top10" dxfId="44" priority="15" rank="1"/>
  </conditionalFormatting>
  <conditionalFormatting sqref="AV7:AV80">
    <cfRule type="top10" dxfId="43" priority="14" rank="1"/>
  </conditionalFormatting>
  <conditionalFormatting sqref="AW7:AW80">
    <cfRule type="top10" dxfId="42" priority="13" rank="1"/>
  </conditionalFormatting>
  <conditionalFormatting sqref="AX7:BB80">
    <cfRule type="cellIs" dxfId="41" priority="12" operator="greaterThan">
      <formula>20</formula>
    </cfRule>
  </conditionalFormatting>
  <conditionalFormatting sqref="AX7:AX80">
    <cfRule type="top10" dxfId="40" priority="11" rank="1"/>
  </conditionalFormatting>
  <conditionalFormatting sqref="AY7:AY80">
    <cfRule type="top10" dxfId="39" priority="10" rank="1"/>
  </conditionalFormatting>
  <conditionalFormatting sqref="AZ7:AZ80">
    <cfRule type="top10" dxfId="38" priority="9" rank="1"/>
  </conditionalFormatting>
  <conditionalFormatting sqref="BA7:BA80">
    <cfRule type="top10" dxfId="37" priority="8" rank="1"/>
  </conditionalFormatting>
  <conditionalFormatting sqref="BB7:BB80">
    <cfRule type="top10" dxfId="36" priority="7" rank="1"/>
  </conditionalFormatting>
  <conditionalFormatting sqref="BC7:BG80">
    <cfRule type="cellIs" dxfId="35" priority="6" operator="greaterThan">
      <formula>20</formula>
    </cfRule>
  </conditionalFormatting>
  <conditionalFormatting sqref="BC7:BC80">
    <cfRule type="top10" dxfId="34" priority="5" rank="1"/>
  </conditionalFormatting>
  <conditionalFormatting sqref="BD7:BD80">
    <cfRule type="top10" dxfId="33" priority="4" rank="1"/>
  </conditionalFormatting>
  <conditionalFormatting sqref="BE7:BE80">
    <cfRule type="top10" dxfId="32" priority="3" rank="1"/>
  </conditionalFormatting>
  <conditionalFormatting sqref="BF7:BF80">
    <cfRule type="top10" dxfId="31" priority="2" rank="1"/>
  </conditionalFormatting>
  <conditionalFormatting sqref="BG7:BG80">
    <cfRule type="top10" dxfId="30" priority="1" rank="1"/>
  </conditionalFormatting>
  <pageMargins left="0.7" right="0.7" top="0.75" bottom="0.75" header="0.3" footer="0.3"/>
  <pageSetup paperSize="9" orientation="landscape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7"/>
  <sheetViews>
    <sheetView topLeftCell="AX1" workbookViewId="0">
      <selection activeCell="BI1" sqref="BI1:BN1048576"/>
    </sheetView>
  </sheetViews>
  <sheetFormatPr defaultRowHeight="14" x14ac:dyDescent="0.3"/>
  <cols>
    <col min="34" max="34" width="42.3984375" bestFit="1" customWidth="1"/>
    <col min="69" max="69" width="10.09765625" customWidth="1"/>
    <col min="70" max="70" width="37.296875" bestFit="1" customWidth="1"/>
    <col min="71" max="71" width="6" customWidth="1"/>
    <col min="72" max="72" width="37.296875" bestFit="1" customWidth="1"/>
    <col min="73" max="73" width="6" customWidth="1"/>
    <col min="74" max="74" width="37.296875" bestFit="1" customWidth="1"/>
    <col min="75" max="75" width="7" customWidth="1"/>
  </cols>
  <sheetData>
    <row r="1" spans="1:7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I1">
        <v>2018</v>
      </c>
      <c r="AJ1">
        <v>2017</v>
      </c>
      <c r="AK1">
        <v>2016</v>
      </c>
      <c r="AL1">
        <v>2015</v>
      </c>
      <c r="AM1">
        <v>2014</v>
      </c>
    </row>
    <row r="2" spans="1:75" x14ac:dyDescent="0.3">
      <c r="A2">
        <v>2000</v>
      </c>
      <c r="B2" t="s">
        <v>117</v>
      </c>
      <c r="C2">
        <v>2018</v>
      </c>
      <c r="D2">
        <v>144</v>
      </c>
      <c r="E2">
        <v>0</v>
      </c>
      <c r="F2">
        <v>0.48611111111111099</v>
      </c>
      <c r="G2">
        <v>0.34</v>
      </c>
      <c r="H2">
        <v>4</v>
      </c>
      <c r="I2">
        <v>0.76</v>
      </c>
      <c r="J2">
        <v>0.84</v>
      </c>
      <c r="K2">
        <v>0.24</v>
      </c>
      <c r="L2">
        <v>4</v>
      </c>
      <c r="M2" t="s">
        <v>75</v>
      </c>
      <c r="N2" t="s">
        <v>74</v>
      </c>
      <c r="O2" t="s">
        <v>113</v>
      </c>
      <c r="P2" t="s">
        <v>45</v>
      </c>
      <c r="Q2" t="s">
        <v>73</v>
      </c>
      <c r="R2" t="s">
        <v>54</v>
      </c>
      <c r="S2" t="s">
        <v>107</v>
      </c>
      <c r="T2" t="s">
        <v>105</v>
      </c>
      <c r="U2" t="s">
        <v>56</v>
      </c>
      <c r="V2" t="s">
        <v>65</v>
      </c>
      <c r="W2">
        <v>6.5716215749999902</v>
      </c>
      <c r="X2">
        <v>6.1297338079999903</v>
      </c>
      <c r="Y2">
        <v>5.9070781812307596</v>
      </c>
      <c r="Z2">
        <v>5.6164050946363604</v>
      </c>
      <c r="AA2">
        <v>5.1564270658333298</v>
      </c>
      <c r="AB2">
        <v>5.1104496608333303</v>
      </c>
      <c r="AC2">
        <v>5.094124484</v>
      </c>
      <c r="AD2">
        <v>5.0698490424999996</v>
      </c>
      <c r="AE2">
        <v>4.9087293120000002</v>
      </c>
      <c r="AF2">
        <v>4.8366891979090898</v>
      </c>
      <c r="AH2" t="s">
        <v>119</v>
      </c>
      <c r="AI2" s="1">
        <f>AVERAGE(F2:F101)</f>
        <v>0.51555555555555532</v>
      </c>
      <c r="AJ2" s="1">
        <f>AVERAGE(F106:F205)</f>
        <v>0.52638297872340389</v>
      </c>
      <c r="AK2" s="1">
        <f>AVERAGE(F210:F309)</f>
        <v>0.42886524822695044</v>
      </c>
      <c r="AL2" s="1">
        <f>AVERAGE(F314:F413)</f>
        <v>0.43249999999999905</v>
      </c>
      <c r="AM2" s="1">
        <f>AVERAGE(F418:F517)</f>
        <v>0.54301587301587217</v>
      </c>
      <c r="BI2" s="53">
        <v>2018</v>
      </c>
      <c r="BJ2" t="str">
        <f>INDEX($AH$7:$AH$80,MATCH(BJ3,AI$7:AI$80,0))</f>
        <v>PE_Ratios_Q_Change</v>
      </c>
      <c r="BK2" t="str">
        <f t="shared" ref="BK2:BN2" si="0">INDEX($AH$7:$AH$80,MATCH(BK3,AJ$7:AJ$80,0))</f>
        <v>PE_Ratios</v>
      </c>
      <c r="BL2" t="str">
        <f t="shared" si="0"/>
        <v>PE_Ratios</v>
      </c>
      <c r="BM2" t="str">
        <f t="shared" si="0"/>
        <v>PE_Ratios</v>
      </c>
      <c r="BN2" t="str">
        <f t="shared" si="0"/>
        <v>PC_Ratios_Q_Change</v>
      </c>
      <c r="BQ2" s="27">
        <v>2018</v>
      </c>
      <c r="BR2" s="54"/>
      <c r="BS2" s="29"/>
      <c r="BT2" s="54"/>
      <c r="BU2" s="29"/>
      <c r="BV2" s="54"/>
      <c r="BW2" s="29"/>
    </row>
    <row r="3" spans="1:75" x14ac:dyDescent="0.3">
      <c r="A3">
        <v>2001</v>
      </c>
      <c r="B3" t="s">
        <v>117</v>
      </c>
      <c r="C3">
        <v>2018</v>
      </c>
      <c r="D3">
        <v>144</v>
      </c>
      <c r="E3">
        <v>1</v>
      </c>
      <c r="F3">
        <v>0.55555555555555503</v>
      </c>
      <c r="G3">
        <v>0.24</v>
      </c>
      <c r="H3">
        <v>8</v>
      </c>
      <c r="I3">
        <v>0.66</v>
      </c>
      <c r="J3">
        <v>1</v>
      </c>
      <c r="K3">
        <v>0.1</v>
      </c>
      <c r="L3">
        <v>0</v>
      </c>
      <c r="M3" t="s">
        <v>45</v>
      </c>
      <c r="N3" t="s">
        <v>70</v>
      </c>
      <c r="O3" t="s">
        <v>61</v>
      </c>
      <c r="P3" t="s">
        <v>39</v>
      </c>
      <c r="Q3" t="s">
        <v>63</v>
      </c>
      <c r="R3" t="s">
        <v>91</v>
      </c>
      <c r="S3" t="s">
        <v>106</v>
      </c>
      <c r="T3" t="s">
        <v>56</v>
      </c>
      <c r="U3" t="s">
        <v>110</v>
      </c>
      <c r="V3" t="s">
        <v>52</v>
      </c>
      <c r="W3">
        <v>2.0027116414230699</v>
      </c>
      <c r="X3">
        <v>1.85250020656111</v>
      </c>
      <c r="Y3">
        <v>1.7841530807727199</v>
      </c>
      <c r="Z3">
        <v>1.74517084568599</v>
      </c>
      <c r="AA3">
        <v>1.7065538975957399</v>
      </c>
      <c r="AB3">
        <v>1.6832196016653</v>
      </c>
      <c r="AC3">
        <v>1.5943098980464201</v>
      </c>
      <c r="AD3">
        <v>1.58630464264893</v>
      </c>
      <c r="AE3">
        <v>1.53955070106666</v>
      </c>
      <c r="AF3">
        <v>1.5298053361970501</v>
      </c>
      <c r="AH3" t="s">
        <v>120</v>
      </c>
      <c r="AI3" s="1">
        <f>STDEV(F2:F101)</f>
        <v>3.3691491479000482E-2</v>
      </c>
      <c r="AJ3" s="1">
        <f>STDEV(F106:F205)</f>
        <v>3.7684835722280777E-2</v>
      </c>
      <c r="AK3" s="1">
        <f>STDEV(F210:F309)</f>
        <v>3.7303722423404337E-2</v>
      </c>
      <c r="AL3" s="1">
        <f>STDEV(F314:F413)</f>
        <v>3.5091760082893705E-2</v>
      </c>
      <c r="AM3" s="1">
        <f>STDEV(F418:F517)</f>
        <v>3.4200081303703861E-2</v>
      </c>
      <c r="BI3" s="53">
        <v>1</v>
      </c>
      <c r="BJ3">
        <f>LARGE(AI$7:AI$80,$BI3)</f>
        <v>37</v>
      </c>
      <c r="BK3">
        <f t="shared" ref="BK3:BN3" si="1">LARGE(AJ$7:AJ$80,$BI3)</f>
        <v>16</v>
      </c>
      <c r="BL3">
        <f t="shared" si="1"/>
        <v>10</v>
      </c>
      <c r="BM3">
        <f t="shared" si="1"/>
        <v>9</v>
      </c>
      <c r="BN3">
        <f t="shared" si="1"/>
        <v>7</v>
      </c>
      <c r="BQ3" s="30" t="s">
        <v>128</v>
      </c>
      <c r="BR3" s="30" t="str">
        <f t="array" ref="BR3:BR7">TRANSPOSE(BJ2:BN2)</f>
        <v>PE_Ratios_Q_Change</v>
      </c>
      <c r="BS3" s="31">
        <f t="array" ref="BS3:BS7">TRANSPOSE(BJ3:BN3)</f>
        <v>37</v>
      </c>
      <c r="BT3" s="30" t="str">
        <f t="array" ref="BT3:BT7">TRANSPOSE(BJ4:BN4)</f>
        <v>PE_Ratios</v>
      </c>
      <c r="BU3" s="31">
        <f t="array" ref="BU3:BU7">TRANSPOSE(BJ5:BN5)</f>
        <v>15</v>
      </c>
      <c r="BV3" s="30" t="str">
        <f t="array" ref="BV3:BV7">TRANSPOSE(BJ6:BN6)</f>
        <v>PB_Ratios_Q_Change</v>
      </c>
      <c r="BW3" s="31">
        <f t="array" ref="BW3:BW7">TRANSPOSE(BJ7:BN7)</f>
        <v>4</v>
      </c>
    </row>
    <row r="4" spans="1:75" x14ac:dyDescent="0.3">
      <c r="A4">
        <v>2002</v>
      </c>
      <c r="B4" t="s">
        <v>117</v>
      </c>
      <c r="C4">
        <v>2018</v>
      </c>
      <c r="D4">
        <v>144</v>
      </c>
      <c r="E4">
        <v>2</v>
      </c>
      <c r="F4">
        <v>0.49305555555555503</v>
      </c>
      <c r="G4">
        <v>0.26</v>
      </c>
      <c r="H4">
        <v>8</v>
      </c>
      <c r="I4">
        <v>0.94</v>
      </c>
      <c r="J4">
        <v>0.76</v>
      </c>
      <c r="K4">
        <v>0.5</v>
      </c>
      <c r="L4">
        <v>3</v>
      </c>
      <c r="M4" t="s">
        <v>37</v>
      </c>
      <c r="N4" t="s">
        <v>98</v>
      </c>
      <c r="O4" t="s">
        <v>33</v>
      </c>
      <c r="P4" t="s">
        <v>61</v>
      </c>
      <c r="Q4" t="s">
        <v>86</v>
      </c>
      <c r="R4" t="s">
        <v>113</v>
      </c>
      <c r="S4" t="s">
        <v>39</v>
      </c>
      <c r="T4" t="s">
        <v>57</v>
      </c>
      <c r="U4" t="s">
        <v>41</v>
      </c>
      <c r="V4" t="s">
        <v>74</v>
      </c>
      <c r="W4">
        <v>4.2382035186666602</v>
      </c>
      <c r="X4">
        <v>3.7517604033750001</v>
      </c>
      <c r="Y4">
        <v>3.6023283377499999</v>
      </c>
      <c r="Z4">
        <v>3.4586652632799999</v>
      </c>
      <c r="AA4">
        <v>3.3563630039310302</v>
      </c>
      <c r="AB4">
        <v>3.3384775145862</v>
      </c>
      <c r="AC4">
        <v>3.27386024532432</v>
      </c>
      <c r="AD4">
        <v>3.21873964754838</v>
      </c>
      <c r="AE4">
        <v>3.2122135373809502</v>
      </c>
      <c r="AF4">
        <v>3.1886690116874901</v>
      </c>
      <c r="BJ4" t="str">
        <f>INDEX($AH$7:$AH$80,MATCH(BJ5,AI$7:AI$80,0))</f>
        <v>PE_Ratios</v>
      </c>
      <c r="BK4" t="str">
        <f t="shared" ref="BK4:BN4" si="2">INDEX($AH$7:$AH$80,MATCH(BK5,AJ$7:AJ$80,0))</f>
        <v>PE_Ratios_Q_Change</v>
      </c>
      <c r="BL4" t="str">
        <f t="shared" si="2"/>
        <v>Dividend_Yield_Q_Change</v>
      </c>
      <c r="BM4" t="str">
        <f t="shared" si="2"/>
        <v>PC_Ratios</v>
      </c>
      <c r="BN4" t="str">
        <f t="shared" si="2"/>
        <v>PE_Ratios</v>
      </c>
      <c r="BQ4" s="30" t="s">
        <v>129</v>
      </c>
      <c r="BR4" s="30" t="str">
        <v>PE_Ratios</v>
      </c>
      <c r="BS4" s="31">
        <v>16</v>
      </c>
      <c r="BT4" s="30" t="str">
        <v>PE_Ratios_Q_Change</v>
      </c>
      <c r="BU4" s="31">
        <v>12</v>
      </c>
      <c r="BV4" s="30" t="str">
        <v>Dividend_Yield_Q_Change</v>
      </c>
      <c r="BW4" s="31">
        <v>8</v>
      </c>
    </row>
    <row r="5" spans="1:75" ht="14.55" thickBot="1" x14ac:dyDescent="0.35">
      <c r="A5">
        <v>2003</v>
      </c>
      <c r="B5" t="s">
        <v>117</v>
      </c>
      <c r="C5">
        <v>2018</v>
      </c>
      <c r="D5">
        <v>144</v>
      </c>
      <c r="E5">
        <v>3</v>
      </c>
      <c r="F5">
        <v>0.51388888888888795</v>
      </c>
      <c r="G5">
        <v>0.1</v>
      </c>
      <c r="H5">
        <v>2</v>
      </c>
      <c r="I5">
        <v>0.86</v>
      </c>
      <c r="J5">
        <v>0.9</v>
      </c>
      <c r="K5">
        <v>0.86</v>
      </c>
      <c r="L5">
        <v>7</v>
      </c>
      <c r="M5" t="s">
        <v>113</v>
      </c>
      <c r="N5" t="s">
        <v>41</v>
      </c>
      <c r="O5" t="s">
        <v>60</v>
      </c>
      <c r="P5" t="s">
        <v>34</v>
      </c>
      <c r="Q5" t="s">
        <v>107</v>
      </c>
      <c r="R5" t="s">
        <v>39</v>
      </c>
      <c r="S5" t="s">
        <v>54</v>
      </c>
      <c r="T5" t="s">
        <v>86</v>
      </c>
      <c r="U5" t="s">
        <v>83</v>
      </c>
      <c r="V5" t="s">
        <v>80</v>
      </c>
      <c r="W5">
        <v>17.111048103750001</v>
      </c>
      <c r="X5">
        <v>13.9172837825</v>
      </c>
      <c r="Y5">
        <v>13.844746899999899</v>
      </c>
      <c r="Z5">
        <v>12.8554707</v>
      </c>
      <c r="AA5">
        <v>11.903842224999901</v>
      </c>
      <c r="AB5">
        <v>11.7224692075</v>
      </c>
      <c r="AC5">
        <v>11.2455915339999</v>
      </c>
      <c r="AD5">
        <v>10.937216214999999</v>
      </c>
      <c r="AE5">
        <v>10.854836933333299</v>
      </c>
      <c r="AF5">
        <v>10.7761345</v>
      </c>
      <c r="AI5" s="2">
        <v>2018</v>
      </c>
      <c r="AN5">
        <v>2017</v>
      </c>
      <c r="AS5">
        <v>2016</v>
      </c>
      <c r="AX5">
        <v>2015</v>
      </c>
      <c r="BC5">
        <v>2014</v>
      </c>
      <c r="BI5">
        <v>2</v>
      </c>
      <c r="BJ5">
        <f>LARGE(AI$7:AI$80,$BI5)</f>
        <v>15</v>
      </c>
      <c r="BK5">
        <f>LARGE(AJ$7:AJ$80,$BI5)</f>
        <v>12</v>
      </c>
      <c r="BL5">
        <f>LARGE(AK$7:AK$80,$BI5)</f>
        <v>8</v>
      </c>
      <c r="BM5">
        <f>LARGE(AL$7:AL$80,$BI5)</f>
        <v>8</v>
      </c>
      <c r="BN5">
        <f>LARGE(AM$7:AM$80,$BI5)</f>
        <v>6</v>
      </c>
      <c r="BQ5" s="30" t="s">
        <v>130</v>
      </c>
      <c r="BR5" s="30" t="str">
        <v>PE_Ratios</v>
      </c>
      <c r="BS5" s="31">
        <v>10</v>
      </c>
      <c r="BT5" s="30" t="str">
        <v>Dividend_Yield_Q_Change</v>
      </c>
      <c r="BU5" s="31">
        <v>8</v>
      </c>
      <c r="BV5" s="30" t="str">
        <v>PE_Ratios_Q_Change</v>
      </c>
      <c r="BW5" s="31">
        <v>7</v>
      </c>
    </row>
    <row r="6" spans="1:75" x14ac:dyDescent="0.3">
      <c r="A6">
        <v>2004</v>
      </c>
      <c r="B6" t="s">
        <v>117</v>
      </c>
      <c r="C6">
        <v>2018</v>
      </c>
      <c r="D6">
        <v>144</v>
      </c>
      <c r="E6">
        <v>4</v>
      </c>
      <c r="F6">
        <v>0.53472222222222199</v>
      </c>
      <c r="G6">
        <v>0.1</v>
      </c>
      <c r="H6">
        <v>3</v>
      </c>
      <c r="I6">
        <v>0.98</v>
      </c>
      <c r="J6">
        <v>0.82</v>
      </c>
      <c r="K6">
        <v>0.26</v>
      </c>
      <c r="L6">
        <v>2</v>
      </c>
      <c r="M6" t="s">
        <v>41</v>
      </c>
      <c r="N6" t="s">
        <v>113</v>
      </c>
      <c r="O6" t="s">
        <v>32</v>
      </c>
      <c r="P6" t="s">
        <v>107</v>
      </c>
      <c r="Q6" t="s">
        <v>84</v>
      </c>
      <c r="R6" t="s">
        <v>65</v>
      </c>
      <c r="S6" t="s">
        <v>81</v>
      </c>
      <c r="T6" t="s">
        <v>74</v>
      </c>
      <c r="U6" t="s">
        <v>87</v>
      </c>
      <c r="V6" t="s">
        <v>77</v>
      </c>
      <c r="W6">
        <v>14.658991089999899</v>
      </c>
      <c r="X6">
        <v>12.5545517336363</v>
      </c>
      <c r="Y6">
        <v>10.6524439</v>
      </c>
      <c r="Z6">
        <v>10.2140623779999</v>
      </c>
      <c r="AA6">
        <v>9.6739233799999997</v>
      </c>
      <c r="AB6">
        <v>9.6084090849999999</v>
      </c>
      <c r="AC6">
        <v>9.5888839249999993</v>
      </c>
      <c r="AD6">
        <v>9.5509041299999993</v>
      </c>
      <c r="AE6">
        <v>9.3592131187500005</v>
      </c>
      <c r="AF6">
        <v>9.1561366424999999</v>
      </c>
      <c r="AH6" s="9"/>
      <c r="AI6" s="13" t="s">
        <v>11</v>
      </c>
      <c r="AJ6" s="14" t="s">
        <v>12</v>
      </c>
      <c r="AK6" s="14" t="s">
        <v>13</v>
      </c>
      <c r="AL6" s="14" t="s">
        <v>14</v>
      </c>
      <c r="AM6" s="15" t="s">
        <v>15</v>
      </c>
      <c r="AN6" s="13" t="s">
        <v>11</v>
      </c>
      <c r="AO6" s="14" t="s">
        <v>12</v>
      </c>
      <c r="AP6" s="14" t="s">
        <v>13</v>
      </c>
      <c r="AQ6" s="14" t="s">
        <v>14</v>
      </c>
      <c r="AR6" s="15" t="s">
        <v>15</v>
      </c>
      <c r="AS6" s="13" t="s">
        <v>11</v>
      </c>
      <c r="AT6" s="14" t="s">
        <v>12</v>
      </c>
      <c r="AU6" s="14" t="s">
        <v>13</v>
      </c>
      <c r="AV6" s="14" t="s">
        <v>14</v>
      </c>
      <c r="AW6" s="15" t="s">
        <v>15</v>
      </c>
      <c r="AX6" s="13" t="s">
        <v>11</v>
      </c>
      <c r="AY6" s="14" t="s">
        <v>12</v>
      </c>
      <c r="AZ6" s="14" t="s">
        <v>13</v>
      </c>
      <c r="BA6" s="14" t="s">
        <v>14</v>
      </c>
      <c r="BB6" s="15" t="s">
        <v>15</v>
      </c>
      <c r="BC6" s="13" t="s">
        <v>11</v>
      </c>
      <c r="BD6" s="14" t="s">
        <v>12</v>
      </c>
      <c r="BE6" s="14" t="s">
        <v>13</v>
      </c>
      <c r="BF6" s="14" t="s">
        <v>14</v>
      </c>
      <c r="BG6" s="15" t="s">
        <v>15</v>
      </c>
      <c r="BJ6" t="str">
        <f>INDEX($AH$7:$AH$80,MATCH(BJ7,AI$7:AI$80,0))</f>
        <v>PB_Ratios_Q_Change</v>
      </c>
      <c r="BK6" t="str">
        <f t="shared" ref="BK6:BN6" si="3">INDEX($AH$7:$AH$80,MATCH(BK7,AJ$7:AJ$80,0))</f>
        <v>Dividend_Yield_Q_Change</v>
      </c>
      <c r="BL6" t="str">
        <f t="shared" si="3"/>
        <v>PE_Ratios_Q_Change</v>
      </c>
      <c r="BM6" t="str">
        <f t="shared" si="3"/>
        <v>PC_Ratios</v>
      </c>
      <c r="BN6" t="str">
        <f t="shared" si="3"/>
        <v>PE_Ratios</v>
      </c>
      <c r="BQ6" s="32" t="s">
        <v>131</v>
      </c>
      <c r="BR6" s="30" t="str">
        <v>PE_Ratios</v>
      </c>
      <c r="BS6" s="31">
        <v>9</v>
      </c>
      <c r="BT6" s="30" t="str">
        <v>PC_Ratios</v>
      </c>
      <c r="BU6" s="31">
        <v>8</v>
      </c>
      <c r="BV6" s="30" t="str">
        <v>PC_Ratios</v>
      </c>
      <c r="BW6" s="31">
        <v>8</v>
      </c>
    </row>
    <row r="7" spans="1:75" x14ac:dyDescent="0.3">
      <c r="A7">
        <v>2005</v>
      </c>
      <c r="B7" t="s">
        <v>117</v>
      </c>
      <c r="C7">
        <v>2018</v>
      </c>
      <c r="D7">
        <v>144</v>
      </c>
      <c r="E7">
        <v>5</v>
      </c>
      <c r="F7">
        <v>0.48611111111111099</v>
      </c>
      <c r="G7">
        <v>0.16</v>
      </c>
      <c r="H7">
        <v>6</v>
      </c>
      <c r="I7">
        <v>0.62</v>
      </c>
      <c r="J7">
        <v>1</v>
      </c>
      <c r="K7">
        <v>0.74</v>
      </c>
      <c r="L7">
        <v>10</v>
      </c>
      <c r="M7" t="s">
        <v>41</v>
      </c>
      <c r="N7" t="s">
        <v>61</v>
      </c>
      <c r="O7" t="s">
        <v>39</v>
      </c>
      <c r="P7" t="s">
        <v>108</v>
      </c>
      <c r="Q7" t="s">
        <v>58</v>
      </c>
      <c r="R7" t="s">
        <v>86</v>
      </c>
      <c r="S7" t="s">
        <v>63</v>
      </c>
      <c r="T7" t="s">
        <v>67</v>
      </c>
      <c r="U7" t="s">
        <v>56</v>
      </c>
      <c r="V7" t="s">
        <v>70</v>
      </c>
      <c r="W7">
        <v>7.0154531993333302</v>
      </c>
      <c r="X7">
        <v>6.5348520641666603</v>
      </c>
      <c r="Y7">
        <v>5.9518287213043397</v>
      </c>
      <c r="Z7">
        <v>5.8404095766666604</v>
      </c>
      <c r="AA7">
        <v>5.7589195599999998</v>
      </c>
      <c r="AB7">
        <v>5.5614918462413696</v>
      </c>
      <c r="AC7">
        <v>5.2170869460624996</v>
      </c>
      <c r="AD7">
        <v>5.0689749169230698</v>
      </c>
      <c r="AE7">
        <v>4.9495536599999896</v>
      </c>
      <c r="AF7">
        <v>4.9332026058333298</v>
      </c>
      <c r="AH7" s="10" t="s">
        <v>32</v>
      </c>
      <c r="AI7" s="4">
        <f>COUNTIF($M$2:$M$101,AH7)</f>
        <v>0</v>
      </c>
      <c r="AJ7" s="3">
        <f t="shared" ref="AJ7:AJ38" si="4">COUNTIF($N$2:$N$101,$AH7)</f>
        <v>0</v>
      </c>
      <c r="AK7" s="3">
        <f t="shared" ref="AK7:AK38" si="5">COUNTIF($O$2:$O$101,$AH7)</f>
        <v>2</v>
      </c>
      <c r="AL7" s="3">
        <f t="shared" ref="AL7:AL38" si="6">COUNTIF($P$2:$P$101,$AH7)</f>
        <v>0</v>
      </c>
      <c r="AM7" s="5">
        <f t="shared" ref="AM7:AM38" si="7">COUNTIF($Q$2:$Q$101,$AH7)</f>
        <v>1</v>
      </c>
      <c r="AN7" s="4">
        <f>COUNTIF($M$106:$M$205,$AH7)</f>
        <v>0</v>
      </c>
      <c r="AO7" s="3">
        <f>COUNTIF($N$106:$N$205,$AH7)</f>
        <v>0</v>
      </c>
      <c r="AP7" s="3">
        <f>COUNTIF($O$106:$O$205,$AH7)</f>
        <v>0</v>
      </c>
      <c r="AQ7" s="3">
        <f>COUNTIF($P$106:$P$205,$AH7)</f>
        <v>1</v>
      </c>
      <c r="AR7" s="5">
        <f>COUNTIF($Q$106:$Q$205,$AH7)</f>
        <v>0</v>
      </c>
      <c r="AS7" s="4">
        <f>COUNTIF($M$210:$M$309,$AH7)</f>
        <v>0</v>
      </c>
      <c r="AT7" s="3">
        <f>COUNTIF($N$210:$N$309,$AH7)</f>
        <v>1</v>
      </c>
      <c r="AU7" s="3">
        <f>COUNTIF($O$210:$O$309,$AH7)</f>
        <v>2</v>
      </c>
      <c r="AV7" s="3">
        <f>COUNTIF($P$210:$P$309,$AH7)</f>
        <v>1</v>
      </c>
      <c r="AW7" s="5">
        <f>COUNTIF($Q$210:$Q$309,$AH7)</f>
        <v>0</v>
      </c>
      <c r="AX7" s="4">
        <f>COUNTIF($M$314:$M$413,$AH7)</f>
        <v>0</v>
      </c>
      <c r="AY7" s="3">
        <f>COUNTIF($N$314:$N$413,$AH7)</f>
        <v>0</v>
      </c>
      <c r="AZ7" s="3">
        <f>COUNTIF($O$314:$O$413,$AH7)</f>
        <v>0</v>
      </c>
      <c r="BA7" s="3">
        <f>COUNTIF($P$314:$P$413,$AH7)</f>
        <v>2</v>
      </c>
      <c r="BB7" s="5">
        <f>COUNTIF($Q$314:$Q$413,$AH7)</f>
        <v>0</v>
      </c>
      <c r="BC7" s="4">
        <f>COUNTIF($M$418:$M$517,$AH7)</f>
        <v>0</v>
      </c>
      <c r="BD7" s="3">
        <f>COUNTIF($N$418:$N$517,$AH7)</f>
        <v>1</v>
      </c>
      <c r="BE7" s="3">
        <f>COUNTIF($O$418:$O$517,$AH7)</f>
        <v>0</v>
      </c>
      <c r="BF7" s="3">
        <f>COUNTIF($P$417:$P$518,$AH7)</f>
        <v>0</v>
      </c>
      <c r="BG7" s="5">
        <f>COUNTIF($Q$417:$Q$518,$AH7)</f>
        <v>0</v>
      </c>
      <c r="BI7">
        <v>3</v>
      </c>
      <c r="BJ7">
        <f>LARGE(AI$7:AI$80,$BI7)</f>
        <v>4</v>
      </c>
      <c r="BK7">
        <f>LARGE(AJ$7:AJ$80,$BI7)</f>
        <v>8</v>
      </c>
      <c r="BL7">
        <f>LARGE(AK$7:AK$80,$BI7)</f>
        <v>7</v>
      </c>
      <c r="BM7">
        <f>LARGE(AL$7:AL$80,$BI7)</f>
        <v>8</v>
      </c>
      <c r="BN7">
        <f>LARGE(AM$7:AM$80,$BI7)</f>
        <v>6</v>
      </c>
      <c r="BQ7" s="33" t="s">
        <v>132</v>
      </c>
      <c r="BR7" s="55" t="str">
        <v>PC_Ratios_Q_Change</v>
      </c>
      <c r="BS7" s="35">
        <v>7</v>
      </c>
      <c r="BT7" s="30" t="str">
        <v>PE_Ratios</v>
      </c>
      <c r="BU7" s="31">
        <v>6</v>
      </c>
      <c r="BV7" s="30" t="str">
        <v>PE_Ratios</v>
      </c>
      <c r="BW7" s="31">
        <v>6</v>
      </c>
    </row>
    <row r="8" spans="1:75" x14ac:dyDescent="0.3">
      <c r="A8">
        <v>2006</v>
      </c>
      <c r="B8" t="s">
        <v>117</v>
      </c>
      <c r="C8">
        <v>2018</v>
      </c>
      <c r="D8">
        <v>144</v>
      </c>
      <c r="E8">
        <v>6</v>
      </c>
      <c r="F8">
        <v>0.5</v>
      </c>
      <c r="G8">
        <v>0.02</v>
      </c>
      <c r="H8">
        <v>2</v>
      </c>
      <c r="I8">
        <v>0.36</v>
      </c>
      <c r="J8">
        <v>0.3</v>
      </c>
      <c r="K8">
        <v>0.12</v>
      </c>
      <c r="L8">
        <v>5</v>
      </c>
      <c r="M8" t="s">
        <v>82</v>
      </c>
      <c r="N8" t="s">
        <v>111</v>
      </c>
      <c r="O8" t="s">
        <v>106</v>
      </c>
      <c r="P8" t="s">
        <v>84</v>
      </c>
      <c r="Q8" t="s">
        <v>44</v>
      </c>
      <c r="R8" t="s">
        <v>92</v>
      </c>
      <c r="S8" t="s">
        <v>65</v>
      </c>
      <c r="T8" t="s">
        <v>98</v>
      </c>
      <c r="U8" t="s">
        <v>54</v>
      </c>
      <c r="V8" t="s">
        <v>107</v>
      </c>
      <c r="W8">
        <v>15.418943899999899</v>
      </c>
      <c r="X8">
        <v>13.7180099</v>
      </c>
      <c r="Y8">
        <v>13.309827248333301</v>
      </c>
      <c r="Z8">
        <v>12.689310792499899</v>
      </c>
      <c r="AA8">
        <v>12.633886342499901</v>
      </c>
      <c r="AB8">
        <v>11.83643245</v>
      </c>
      <c r="AC8">
        <v>11.766349491666601</v>
      </c>
      <c r="AD8">
        <v>11.6102509249999</v>
      </c>
      <c r="AE8">
        <v>11.511851103</v>
      </c>
      <c r="AF8">
        <v>11.511709081538401</v>
      </c>
      <c r="AH8" s="10" t="s">
        <v>33</v>
      </c>
      <c r="AI8" s="4">
        <f t="shared" ref="AI8:AI71" si="8">COUNTIF($M$2:$M$101,AH8)</f>
        <v>0</v>
      </c>
      <c r="AJ8" s="3">
        <f t="shared" si="4"/>
        <v>1</v>
      </c>
      <c r="AK8" s="3">
        <f t="shared" si="5"/>
        <v>1</v>
      </c>
      <c r="AL8" s="3">
        <f t="shared" si="6"/>
        <v>1</v>
      </c>
      <c r="AM8" s="5">
        <f t="shared" si="7"/>
        <v>1</v>
      </c>
      <c r="AN8" s="4">
        <f t="shared" ref="AN8:AN71" si="9">COUNTIF($M$106:$M$205,$AH8)</f>
        <v>0</v>
      </c>
      <c r="AO8" s="3">
        <f t="shared" ref="AO8:AO71" si="10">COUNTIF($N$106:$N$205,$AH8)</f>
        <v>0</v>
      </c>
      <c r="AP8" s="3">
        <f t="shared" ref="AP8:AP71" si="11">COUNTIF($O$106:$O$205,$AH8)</f>
        <v>1</v>
      </c>
      <c r="AQ8" s="3">
        <f t="shared" ref="AQ8:AQ71" si="12">COUNTIF($P$106:$P$205,$AH8)</f>
        <v>0</v>
      </c>
      <c r="AR8" s="5">
        <f t="shared" ref="AR8:AR71" si="13">COUNTIF($Q$106:$Q$205,$AH8)</f>
        <v>3</v>
      </c>
      <c r="AS8" s="4">
        <f t="shared" ref="AS8:AS71" si="14">COUNTIF($M$210:$M$309,$AH8)</f>
        <v>0</v>
      </c>
      <c r="AT8" s="3">
        <f t="shared" ref="AT8:AT71" si="15">COUNTIF($N$210:$N$309,$AH8)</f>
        <v>0</v>
      </c>
      <c r="AU8" s="3">
        <f t="shared" ref="AU8:AU71" si="16">COUNTIF($O$210:$O$309,$AH8)</f>
        <v>0</v>
      </c>
      <c r="AV8" s="3">
        <f t="shared" ref="AV8:AV71" si="17">COUNTIF($P$210:$P$309,$AH8)</f>
        <v>0</v>
      </c>
      <c r="AW8" s="5">
        <f t="shared" ref="AW8:AW71" si="18">COUNTIF($Q$210:$Q$309,$AH8)</f>
        <v>1</v>
      </c>
      <c r="AX8" s="4">
        <f t="shared" ref="AX8:AX71" si="19">COUNTIF($M$314:$M$413,$AH8)</f>
        <v>0</v>
      </c>
      <c r="AY8" s="3">
        <f t="shared" ref="AY8:AY71" si="20">COUNTIF($N$314:$N$413,$AH8)</f>
        <v>0</v>
      </c>
      <c r="AZ8" s="3">
        <f t="shared" ref="AZ8:AZ71" si="21">COUNTIF($O$314:$O$413,$AH8)</f>
        <v>2</v>
      </c>
      <c r="BA8" s="3">
        <f t="shared" ref="BA8:BA71" si="22">COUNTIF($P$314:$P$413,$AH8)</f>
        <v>0</v>
      </c>
      <c r="BB8" s="5">
        <f t="shared" ref="BB8:BB71" si="23">COUNTIF($Q$314:$Q$413,$AH8)</f>
        <v>2</v>
      </c>
      <c r="BC8" s="4">
        <f t="shared" ref="BC8:BC71" si="24">COUNTIF($M$418:$M$517,$AH8)</f>
        <v>0</v>
      </c>
      <c r="BD8" s="3">
        <f t="shared" ref="BD8:BD71" si="25">COUNTIF($N$418:$N$517,$AH8)</f>
        <v>0</v>
      </c>
      <c r="BE8" s="3">
        <f t="shared" ref="BE8:BE71" si="26">COUNTIF($O$418:$O$517,$AH8)</f>
        <v>0</v>
      </c>
      <c r="BF8" s="3">
        <f t="shared" ref="BF8:BF71" si="27">COUNTIF($P$417:$P$518,$AH8)</f>
        <v>0</v>
      </c>
      <c r="BG8" s="5">
        <f t="shared" ref="BG8:BG71" si="28">COUNTIF($Q$417:$Q$518,$AH8)</f>
        <v>0</v>
      </c>
      <c r="BI8">
        <v>2017</v>
      </c>
      <c r="BJ8" t="str">
        <f>INDEX($AH$7:$AH$80,MATCH(BJ9,AN$7:AN$80,0))</f>
        <v>PS_Ratios</v>
      </c>
      <c r="BK8" t="str">
        <f t="shared" ref="BK8:BN8" si="29">INDEX($AH$7:$AH$80,MATCH(BK9,AO$7:AO$80,0))</f>
        <v>Dividend_Yield_Q_Change</v>
      </c>
      <c r="BL8" t="str">
        <f t="shared" si="29"/>
        <v>Dividend_Yield_Q_Change</v>
      </c>
      <c r="BM8" t="str">
        <f t="shared" si="29"/>
        <v>Dividend_Yield_Q_Change</v>
      </c>
      <c r="BN8" t="str">
        <f t="shared" si="29"/>
        <v>PS_Ratios_Q_Change</v>
      </c>
      <c r="BQ8" s="27">
        <v>2017</v>
      </c>
      <c r="BR8" s="54"/>
      <c r="BS8" s="29"/>
      <c r="BT8" s="30"/>
      <c r="BU8" s="31"/>
      <c r="BV8" s="30"/>
      <c r="BW8" s="31"/>
    </row>
    <row r="9" spans="1:75" x14ac:dyDescent="0.3">
      <c r="A9">
        <v>2007</v>
      </c>
      <c r="B9" t="s">
        <v>117</v>
      </c>
      <c r="C9">
        <v>2018</v>
      </c>
      <c r="D9">
        <v>144</v>
      </c>
      <c r="E9">
        <v>7</v>
      </c>
      <c r="F9">
        <v>0.45138888888888801</v>
      </c>
      <c r="G9">
        <v>0.06</v>
      </c>
      <c r="H9">
        <v>1</v>
      </c>
      <c r="I9">
        <v>0.4</v>
      </c>
      <c r="J9">
        <v>0.28000000000000003</v>
      </c>
      <c r="K9">
        <v>0.1</v>
      </c>
      <c r="L9">
        <v>5</v>
      </c>
      <c r="M9" t="s">
        <v>39</v>
      </c>
      <c r="N9" t="s">
        <v>53</v>
      </c>
      <c r="O9" t="s">
        <v>98</v>
      </c>
      <c r="P9" t="s">
        <v>103</v>
      </c>
      <c r="Q9" t="s">
        <v>33</v>
      </c>
      <c r="R9" t="s">
        <v>112</v>
      </c>
      <c r="S9" t="s">
        <v>79</v>
      </c>
      <c r="T9" t="s">
        <v>102</v>
      </c>
      <c r="U9" t="s">
        <v>88</v>
      </c>
      <c r="V9" t="s">
        <v>61</v>
      </c>
      <c r="W9">
        <v>15.893691049999999</v>
      </c>
      <c r="X9">
        <v>15.3917933</v>
      </c>
      <c r="Y9">
        <v>15.3581371</v>
      </c>
      <c r="Z9">
        <v>13.8610392</v>
      </c>
      <c r="AA9">
        <v>12.909058099999999</v>
      </c>
      <c r="AB9">
        <v>12.7664442</v>
      </c>
      <c r="AC9">
        <v>12.556676384999999</v>
      </c>
      <c r="AD9">
        <v>12.554282649999999</v>
      </c>
      <c r="AE9">
        <v>12.411621999999999</v>
      </c>
      <c r="AF9">
        <v>12.2911478666666</v>
      </c>
      <c r="AH9" s="10" t="s">
        <v>34</v>
      </c>
      <c r="AI9" s="4">
        <f t="shared" si="8"/>
        <v>0</v>
      </c>
      <c r="AJ9" s="3">
        <f t="shared" si="4"/>
        <v>0</v>
      </c>
      <c r="AK9" s="3">
        <f t="shared" si="5"/>
        <v>0</v>
      </c>
      <c r="AL9" s="3">
        <f t="shared" si="6"/>
        <v>1</v>
      </c>
      <c r="AM9" s="5">
        <f t="shared" si="7"/>
        <v>0</v>
      </c>
      <c r="AN9" s="4">
        <f t="shared" si="9"/>
        <v>1</v>
      </c>
      <c r="AO9" s="3">
        <f t="shared" si="10"/>
        <v>0</v>
      </c>
      <c r="AP9" s="3">
        <f t="shared" si="11"/>
        <v>0</v>
      </c>
      <c r="AQ9" s="3">
        <f t="shared" si="12"/>
        <v>1</v>
      </c>
      <c r="AR9" s="5">
        <f t="shared" si="13"/>
        <v>2</v>
      </c>
      <c r="AS9" s="4">
        <f t="shared" si="14"/>
        <v>0</v>
      </c>
      <c r="AT9" s="3">
        <f t="shared" si="15"/>
        <v>0</v>
      </c>
      <c r="AU9" s="3">
        <f t="shared" si="16"/>
        <v>1</v>
      </c>
      <c r="AV9" s="3">
        <f t="shared" si="17"/>
        <v>0</v>
      </c>
      <c r="AW9" s="5">
        <f t="shared" si="18"/>
        <v>0</v>
      </c>
      <c r="AX9" s="4">
        <f t="shared" si="19"/>
        <v>0</v>
      </c>
      <c r="AY9" s="3">
        <f t="shared" si="20"/>
        <v>0</v>
      </c>
      <c r="AZ9" s="3">
        <f t="shared" si="21"/>
        <v>0</v>
      </c>
      <c r="BA9" s="3">
        <f t="shared" si="22"/>
        <v>0</v>
      </c>
      <c r="BB9" s="5">
        <f t="shared" si="23"/>
        <v>1</v>
      </c>
      <c r="BC9" s="4">
        <f t="shared" si="24"/>
        <v>1</v>
      </c>
      <c r="BD9" s="3">
        <f t="shared" si="25"/>
        <v>1</v>
      </c>
      <c r="BE9" s="3">
        <f t="shared" si="26"/>
        <v>0</v>
      </c>
      <c r="BF9" s="3">
        <f t="shared" si="27"/>
        <v>0</v>
      </c>
      <c r="BG9" s="5">
        <f t="shared" si="28"/>
        <v>0</v>
      </c>
      <c r="BI9">
        <v>1</v>
      </c>
      <c r="BJ9">
        <f>LARGE(AN$7:AN$80,$BI9)</f>
        <v>27</v>
      </c>
      <c r="BK9">
        <f t="shared" ref="BK9:BN9" si="30">LARGE(AO$7:AO$80,$BI9)</f>
        <v>17</v>
      </c>
      <c r="BL9">
        <f t="shared" si="30"/>
        <v>17</v>
      </c>
      <c r="BM9">
        <f t="shared" si="30"/>
        <v>9</v>
      </c>
      <c r="BN9">
        <f t="shared" si="30"/>
        <v>9</v>
      </c>
      <c r="BQ9" s="30" t="s">
        <v>128</v>
      </c>
      <c r="BR9" s="30" t="str">
        <f t="array" ref="BR9:BR13">TRANSPOSE(BJ8:BN8)</f>
        <v>PS_Ratios</v>
      </c>
      <c r="BS9" s="31">
        <f t="array" ref="BS9:BS13">TRANSPOSE(BJ9:BN9)</f>
        <v>27</v>
      </c>
      <c r="BT9" s="30" t="str">
        <f t="array" ref="BT9:BT13">TRANSPOSE(BJ10:BN10)</f>
        <v>Dividend_Yield_Q_Change</v>
      </c>
      <c r="BU9" s="31">
        <f t="array" ref="BU9:BU13">TRANSPOSE(BJ11:BN11)</f>
        <v>16</v>
      </c>
      <c r="BV9" s="30" t="str">
        <f t="array" ref="BV9:BV13">TRANSPOSE(BJ12:BN12)</f>
        <v>PE_Ratios_Q_Change</v>
      </c>
      <c r="BW9" s="31">
        <f t="array" ref="BW9:BW13">TRANSPOSE(BJ13:BN13)</f>
        <v>15</v>
      </c>
    </row>
    <row r="10" spans="1:75" x14ac:dyDescent="0.3">
      <c r="A10">
        <v>2008</v>
      </c>
      <c r="B10" t="s">
        <v>117</v>
      </c>
      <c r="C10">
        <v>2018</v>
      </c>
      <c r="D10">
        <v>144</v>
      </c>
      <c r="E10">
        <v>8</v>
      </c>
      <c r="F10">
        <v>0.51388888888888795</v>
      </c>
      <c r="G10">
        <v>0.4</v>
      </c>
      <c r="H10">
        <v>1</v>
      </c>
      <c r="I10">
        <v>0.78</v>
      </c>
      <c r="J10">
        <v>0.98</v>
      </c>
      <c r="K10">
        <v>0.1</v>
      </c>
      <c r="L10">
        <v>2</v>
      </c>
      <c r="M10" t="s">
        <v>113</v>
      </c>
      <c r="N10" t="s">
        <v>54</v>
      </c>
      <c r="O10" t="s">
        <v>41</v>
      </c>
      <c r="P10" t="s">
        <v>39</v>
      </c>
      <c r="Q10" t="s">
        <v>107</v>
      </c>
      <c r="R10" t="s">
        <v>63</v>
      </c>
      <c r="S10" t="s">
        <v>84</v>
      </c>
      <c r="T10" t="s">
        <v>76</v>
      </c>
      <c r="U10" t="s">
        <v>56</v>
      </c>
      <c r="V10" t="s">
        <v>74</v>
      </c>
      <c r="W10">
        <v>19.906943069999901</v>
      </c>
      <c r="X10">
        <v>14.6923876</v>
      </c>
      <c r="Y10">
        <v>14.258568800000001</v>
      </c>
      <c r="Z10">
        <v>13.137048025</v>
      </c>
      <c r="AA10">
        <v>12.264887795</v>
      </c>
      <c r="AB10">
        <v>9.0560529449999994</v>
      </c>
      <c r="AC10">
        <v>8.8419141799999998</v>
      </c>
      <c r="AD10">
        <v>8.3913267533333293</v>
      </c>
      <c r="AE10">
        <v>8.1363289600000002</v>
      </c>
      <c r="AF10">
        <v>8.0026253525000008</v>
      </c>
      <c r="AH10" s="10" t="s">
        <v>35</v>
      </c>
      <c r="AI10" s="4">
        <f t="shared" si="8"/>
        <v>0</v>
      </c>
      <c r="AJ10" s="3">
        <f t="shared" si="4"/>
        <v>0</v>
      </c>
      <c r="AK10" s="3">
        <f t="shared" si="5"/>
        <v>0</v>
      </c>
      <c r="AL10" s="3">
        <f t="shared" si="6"/>
        <v>0</v>
      </c>
      <c r="AM10" s="5">
        <f t="shared" si="7"/>
        <v>1</v>
      </c>
      <c r="AN10" s="4">
        <f t="shared" si="9"/>
        <v>1</v>
      </c>
      <c r="AO10" s="3">
        <f t="shared" si="10"/>
        <v>0</v>
      </c>
      <c r="AP10" s="3">
        <f t="shared" si="11"/>
        <v>2</v>
      </c>
      <c r="AQ10" s="3">
        <f t="shared" si="12"/>
        <v>0</v>
      </c>
      <c r="AR10" s="5">
        <f t="shared" si="13"/>
        <v>2</v>
      </c>
      <c r="AS10" s="4">
        <f t="shared" si="14"/>
        <v>0</v>
      </c>
      <c r="AT10" s="3">
        <f t="shared" si="15"/>
        <v>1</v>
      </c>
      <c r="AU10" s="3">
        <f t="shared" si="16"/>
        <v>0</v>
      </c>
      <c r="AV10" s="3">
        <f t="shared" si="17"/>
        <v>0</v>
      </c>
      <c r="AW10" s="5">
        <f t="shared" si="18"/>
        <v>0</v>
      </c>
      <c r="AX10" s="4">
        <f t="shared" si="19"/>
        <v>0</v>
      </c>
      <c r="AY10" s="3">
        <f t="shared" si="20"/>
        <v>0</v>
      </c>
      <c r="AZ10" s="3">
        <f t="shared" si="21"/>
        <v>0</v>
      </c>
      <c r="BA10" s="3">
        <f t="shared" si="22"/>
        <v>0</v>
      </c>
      <c r="BB10" s="5">
        <f t="shared" si="23"/>
        <v>0</v>
      </c>
      <c r="BC10" s="4">
        <f t="shared" si="24"/>
        <v>0</v>
      </c>
      <c r="BD10" s="3">
        <f t="shared" si="25"/>
        <v>0</v>
      </c>
      <c r="BE10" s="3">
        <f t="shared" si="26"/>
        <v>1</v>
      </c>
      <c r="BF10" s="3">
        <f t="shared" si="27"/>
        <v>1</v>
      </c>
      <c r="BG10" s="5">
        <f t="shared" si="28"/>
        <v>1</v>
      </c>
      <c r="BJ10" t="str">
        <f>INDEX($AH$7:$AH$80,MATCH(BJ11,AN$7:AN$80,0))</f>
        <v>Dividend_Yield_Q_Change</v>
      </c>
      <c r="BK10" t="str">
        <f t="shared" ref="BK10:BN10" si="31">INDEX($AH$7:$AH$80,MATCH(BK11,AO$7:AO$80,0))</f>
        <v>Dividend_Yield_Q_Change</v>
      </c>
      <c r="BL10" t="str">
        <f t="shared" si="31"/>
        <v>PS_Ratios</v>
      </c>
      <c r="BM10" t="str">
        <f t="shared" si="31"/>
        <v>Dividend_Yield_Q_Change</v>
      </c>
      <c r="BN10" t="str">
        <f t="shared" si="31"/>
        <v>PE_Ratios_Q_Change</v>
      </c>
      <c r="BQ10" s="30" t="s">
        <v>129</v>
      </c>
      <c r="BR10" s="30" t="str">
        <v>Dividend_Yield_Q_Change</v>
      </c>
      <c r="BS10" s="31">
        <v>17</v>
      </c>
      <c r="BT10" s="30" t="str">
        <v>Dividend_Yield_Q_Change</v>
      </c>
      <c r="BU10" s="31">
        <v>17</v>
      </c>
      <c r="BV10" s="30" t="str">
        <v>PS_Ratios_Q_Change</v>
      </c>
      <c r="BW10" s="31">
        <v>10</v>
      </c>
    </row>
    <row r="11" spans="1:75" x14ac:dyDescent="0.3">
      <c r="A11">
        <v>2009</v>
      </c>
      <c r="B11" t="s">
        <v>117</v>
      </c>
      <c r="C11">
        <v>2018</v>
      </c>
      <c r="D11">
        <v>144</v>
      </c>
      <c r="E11">
        <v>9</v>
      </c>
      <c r="F11">
        <v>0.5</v>
      </c>
      <c r="G11">
        <v>0.22</v>
      </c>
      <c r="H11">
        <v>4</v>
      </c>
      <c r="I11">
        <v>0.28000000000000003</v>
      </c>
      <c r="J11">
        <v>0.76</v>
      </c>
      <c r="K11">
        <v>1</v>
      </c>
      <c r="L11">
        <v>7</v>
      </c>
      <c r="M11" t="s">
        <v>107</v>
      </c>
      <c r="N11" t="s">
        <v>45</v>
      </c>
      <c r="O11" t="s">
        <v>54</v>
      </c>
      <c r="P11" t="s">
        <v>61</v>
      </c>
      <c r="Q11" t="s">
        <v>92</v>
      </c>
      <c r="R11" t="s">
        <v>41</v>
      </c>
      <c r="S11" t="s">
        <v>105</v>
      </c>
      <c r="T11" t="s">
        <v>83</v>
      </c>
      <c r="U11" t="s">
        <v>42</v>
      </c>
      <c r="V11" t="s">
        <v>89</v>
      </c>
      <c r="W11">
        <v>6.6783860912499904</v>
      </c>
      <c r="X11">
        <v>6.2968494905882304</v>
      </c>
      <c r="Y11">
        <v>6.2541509392307599</v>
      </c>
      <c r="Z11">
        <v>6.1549481439999996</v>
      </c>
      <c r="AA11">
        <v>5.9275431849999896</v>
      </c>
      <c r="AB11">
        <v>5.90932581625</v>
      </c>
      <c r="AC11">
        <v>5.6902632321052602</v>
      </c>
      <c r="AD11">
        <v>5.5115128245454503</v>
      </c>
      <c r="AE11">
        <v>5.4243290983333301</v>
      </c>
      <c r="AF11">
        <v>5.3752216150000001</v>
      </c>
      <c r="AH11" s="10" t="s">
        <v>36</v>
      </c>
      <c r="AI11" s="4">
        <f t="shared" si="8"/>
        <v>0</v>
      </c>
      <c r="AJ11" s="3">
        <f t="shared" si="4"/>
        <v>0</v>
      </c>
      <c r="AK11" s="3">
        <f t="shared" si="5"/>
        <v>0</v>
      </c>
      <c r="AL11" s="3">
        <f t="shared" si="6"/>
        <v>0</v>
      </c>
      <c r="AM11" s="5">
        <f t="shared" si="7"/>
        <v>0</v>
      </c>
      <c r="AN11" s="4">
        <f t="shared" si="9"/>
        <v>1</v>
      </c>
      <c r="AO11" s="3">
        <f t="shared" si="10"/>
        <v>0</v>
      </c>
      <c r="AP11" s="3">
        <f t="shared" si="11"/>
        <v>0</v>
      </c>
      <c r="AQ11" s="3">
        <f t="shared" si="12"/>
        <v>0</v>
      </c>
      <c r="AR11" s="5">
        <f t="shared" si="13"/>
        <v>2</v>
      </c>
      <c r="AS11" s="4">
        <f t="shared" si="14"/>
        <v>0</v>
      </c>
      <c r="AT11" s="3">
        <f t="shared" si="15"/>
        <v>1</v>
      </c>
      <c r="AU11" s="3">
        <f t="shared" si="16"/>
        <v>0</v>
      </c>
      <c r="AV11" s="3">
        <f t="shared" si="17"/>
        <v>1</v>
      </c>
      <c r="AW11" s="5">
        <f t="shared" si="18"/>
        <v>0</v>
      </c>
      <c r="AX11" s="4">
        <f t="shared" si="19"/>
        <v>0</v>
      </c>
      <c r="AY11" s="3">
        <f t="shared" si="20"/>
        <v>0</v>
      </c>
      <c r="AZ11" s="3">
        <f t="shared" si="21"/>
        <v>0</v>
      </c>
      <c r="BA11" s="3">
        <f t="shared" si="22"/>
        <v>0</v>
      </c>
      <c r="BB11" s="5">
        <f t="shared" si="23"/>
        <v>0</v>
      </c>
      <c r="BC11" s="4">
        <f t="shared" si="24"/>
        <v>0</v>
      </c>
      <c r="BD11" s="3">
        <f t="shared" si="25"/>
        <v>1</v>
      </c>
      <c r="BE11" s="3">
        <f t="shared" si="26"/>
        <v>0</v>
      </c>
      <c r="BF11" s="3">
        <f t="shared" si="27"/>
        <v>0</v>
      </c>
      <c r="BG11" s="5">
        <f t="shared" si="28"/>
        <v>2</v>
      </c>
      <c r="BI11">
        <v>2</v>
      </c>
      <c r="BJ11">
        <f>LARGE(AN$7:AN$80,$BI11)</f>
        <v>16</v>
      </c>
      <c r="BK11">
        <f t="shared" ref="BK11:BN11" si="32">LARGE(AO$7:AO$80,$BI11)</f>
        <v>17</v>
      </c>
      <c r="BL11">
        <f t="shared" si="32"/>
        <v>15</v>
      </c>
      <c r="BM11">
        <f t="shared" si="32"/>
        <v>9</v>
      </c>
      <c r="BN11">
        <f t="shared" si="32"/>
        <v>8</v>
      </c>
      <c r="BQ11" s="30" t="s">
        <v>130</v>
      </c>
      <c r="BR11" s="30" t="str">
        <v>Dividend_Yield_Q_Change</v>
      </c>
      <c r="BS11" s="31">
        <v>17</v>
      </c>
      <c r="BT11" s="30" t="str">
        <v>PS_Ratios</v>
      </c>
      <c r="BU11" s="31">
        <v>15</v>
      </c>
      <c r="BV11" s="30" t="str">
        <v>PE_Ratios_Q_Change</v>
      </c>
      <c r="BW11" s="31">
        <v>11</v>
      </c>
    </row>
    <row r="12" spans="1:75" x14ac:dyDescent="0.3">
      <c r="A12">
        <v>2010</v>
      </c>
      <c r="B12" t="s">
        <v>117</v>
      </c>
      <c r="C12">
        <v>2018</v>
      </c>
      <c r="D12">
        <v>144</v>
      </c>
      <c r="E12">
        <v>10</v>
      </c>
      <c r="F12">
        <v>0.52083333333333304</v>
      </c>
      <c r="G12">
        <v>0.88</v>
      </c>
      <c r="H12">
        <v>2</v>
      </c>
      <c r="I12">
        <v>0.46</v>
      </c>
      <c r="J12">
        <v>0.9</v>
      </c>
      <c r="K12">
        <v>0.32</v>
      </c>
      <c r="L12">
        <v>4</v>
      </c>
      <c r="M12" t="s">
        <v>41</v>
      </c>
      <c r="N12" t="s">
        <v>104</v>
      </c>
      <c r="O12" t="s">
        <v>68</v>
      </c>
      <c r="P12" t="s">
        <v>109</v>
      </c>
      <c r="Q12" t="s">
        <v>60</v>
      </c>
      <c r="R12" t="s">
        <v>58</v>
      </c>
      <c r="S12" t="s">
        <v>86</v>
      </c>
      <c r="T12" t="s">
        <v>107</v>
      </c>
      <c r="U12" t="s">
        <v>63</v>
      </c>
      <c r="V12" t="s">
        <v>56</v>
      </c>
      <c r="W12">
        <v>8.1067564099999991</v>
      </c>
      <c r="X12">
        <v>7.8344655000000003</v>
      </c>
      <c r="Y12">
        <v>7.7160773174999999</v>
      </c>
      <c r="Z12">
        <v>7.6472285259999904</v>
      </c>
      <c r="AA12">
        <v>7.3772758966666601</v>
      </c>
      <c r="AB12">
        <v>7.2304424520000001</v>
      </c>
      <c r="AC12">
        <v>7.0778682885714197</v>
      </c>
      <c r="AD12">
        <v>7.0045593974999996</v>
      </c>
      <c r="AE12">
        <v>6.8176626366666602</v>
      </c>
      <c r="AF12">
        <v>6.5786231499999896</v>
      </c>
      <c r="AH12" s="10" t="s">
        <v>37</v>
      </c>
      <c r="AI12" s="4">
        <f t="shared" si="8"/>
        <v>1</v>
      </c>
      <c r="AJ12" s="3">
        <f t="shared" si="4"/>
        <v>0</v>
      </c>
      <c r="AK12" s="3">
        <f t="shared" si="5"/>
        <v>0</v>
      </c>
      <c r="AL12" s="3">
        <f t="shared" si="6"/>
        <v>0</v>
      </c>
      <c r="AM12" s="5">
        <f t="shared" si="7"/>
        <v>1</v>
      </c>
      <c r="AN12" s="4">
        <f t="shared" si="9"/>
        <v>1</v>
      </c>
      <c r="AO12" s="3">
        <f t="shared" si="10"/>
        <v>0</v>
      </c>
      <c r="AP12" s="3">
        <f t="shared" si="11"/>
        <v>0</v>
      </c>
      <c r="AQ12" s="3">
        <f t="shared" si="12"/>
        <v>3</v>
      </c>
      <c r="AR12" s="5">
        <f t="shared" si="13"/>
        <v>0</v>
      </c>
      <c r="AS12" s="4">
        <f t="shared" si="14"/>
        <v>0</v>
      </c>
      <c r="AT12" s="3">
        <f t="shared" si="15"/>
        <v>0</v>
      </c>
      <c r="AU12" s="3">
        <f t="shared" si="16"/>
        <v>0</v>
      </c>
      <c r="AV12" s="3">
        <f t="shared" si="17"/>
        <v>1</v>
      </c>
      <c r="AW12" s="5">
        <f t="shared" si="18"/>
        <v>0</v>
      </c>
      <c r="AX12" s="4">
        <f t="shared" si="19"/>
        <v>0</v>
      </c>
      <c r="AY12" s="3">
        <f t="shared" si="20"/>
        <v>0</v>
      </c>
      <c r="AZ12" s="3">
        <f t="shared" si="21"/>
        <v>0</v>
      </c>
      <c r="BA12" s="3">
        <f t="shared" si="22"/>
        <v>0</v>
      </c>
      <c r="BB12" s="5">
        <f t="shared" si="23"/>
        <v>1</v>
      </c>
      <c r="BC12" s="4">
        <f t="shared" si="24"/>
        <v>1</v>
      </c>
      <c r="BD12" s="3">
        <f t="shared" si="25"/>
        <v>1</v>
      </c>
      <c r="BE12" s="3">
        <f t="shared" si="26"/>
        <v>0</v>
      </c>
      <c r="BF12" s="3">
        <f t="shared" si="27"/>
        <v>2</v>
      </c>
      <c r="BG12" s="5">
        <f t="shared" si="28"/>
        <v>1</v>
      </c>
      <c r="BJ12" t="str">
        <f>INDEX($AH$7:$AH$80,MATCH(BJ13,AN$7:AN$80,0))</f>
        <v>PE_Ratios_Q_Change</v>
      </c>
      <c r="BK12" t="str">
        <f t="shared" ref="BK12:BN12" si="33">INDEX($AH$7:$AH$80,MATCH(BK13,AO$7:AO$80,0))</f>
        <v>PS_Ratios_Q_Change</v>
      </c>
      <c r="BL12" t="str">
        <f t="shared" si="33"/>
        <v>PE_Ratios_Q_Change</v>
      </c>
      <c r="BM12" t="str">
        <f t="shared" si="33"/>
        <v>PE_Ratios</v>
      </c>
      <c r="BN12" t="str">
        <f t="shared" si="33"/>
        <v>PS_Ratios</v>
      </c>
      <c r="BQ12" s="32" t="s">
        <v>131</v>
      </c>
      <c r="BR12" s="30" t="str">
        <v>Dividend_Yield_Q_Change</v>
      </c>
      <c r="BS12" s="31">
        <v>9</v>
      </c>
      <c r="BT12" s="30" t="str">
        <v>Dividend_Yield_Q_Change</v>
      </c>
      <c r="BU12" s="31">
        <v>9</v>
      </c>
      <c r="BV12" s="30" t="str">
        <v>PE_Ratios</v>
      </c>
      <c r="BW12" s="31">
        <v>7</v>
      </c>
    </row>
    <row r="13" spans="1:75" x14ac:dyDescent="0.3">
      <c r="A13">
        <v>2011</v>
      </c>
      <c r="B13" t="s">
        <v>117</v>
      </c>
      <c r="C13">
        <v>2018</v>
      </c>
      <c r="D13">
        <v>144</v>
      </c>
      <c r="E13">
        <v>11</v>
      </c>
      <c r="F13">
        <v>0.49305555555555503</v>
      </c>
      <c r="G13">
        <v>0.14000000000000001</v>
      </c>
      <c r="H13">
        <v>5</v>
      </c>
      <c r="I13">
        <v>0.52</v>
      </c>
      <c r="J13">
        <v>0.8</v>
      </c>
      <c r="K13">
        <v>0.82</v>
      </c>
      <c r="L13">
        <v>0</v>
      </c>
      <c r="M13" t="s">
        <v>63</v>
      </c>
      <c r="N13" t="s">
        <v>41</v>
      </c>
      <c r="O13" t="s">
        <v>67</v>
      </c>
      <c r="P13" t="s">
        <v>113</v>
      </c>
      <c r="Q13" t="s">
        <v>86</v>
      </c>
      <c r="R13" t="s">
        <v>64</v>
      </c>
      <c r="S13" t="s">
        <v>39</v>
      </c>
      <c r="T13" t="s">
        <v>84</v>
      </c>
      <c r="U13" t="s">
        <v>54</v>
      </c>
      <c r="V13" t="s">
        <v>58</v>
      </c>
      <c r="W13">
        <v>4.0818228827777698</v>
      </c>
      <c r="X13">
        <v>4.0701520324864804</v>
      </c>
      <c r="Y13">
        <v>3.6511516574999998</v>
      </c>
      <c r="Z13">
        <v>3.5087159590930201</v>
      </c>
      <c r="AA13">
        <v>3.4919162329799902</v>
      </c>
      <c r="AB13">
        <v>3.4003941604594599</v>
      </c>
      <c r="AC13">
        <v>3.3592969636315702</v>
      </c>
      <c r="AD13">
        <v>3.34534625824999</v>
      </c>
      <c r="AE13">
        <v>3.209290577125</v>
      </c>
      <c r="AF13">
        <v>3.19148809802499</v>
      </c>
      <c r="AH13" s="10" t="s">
        <v>38</v>
      </c>
      <c r="AI13" s="4">
        <f t="shared" si="8"/>
        <v>0</v>
      </c>
      <c r="AJ13" s="3">
        <f t="shared" si="4"/>
        <v>0</v>
      </c>
      <c r="AK13" s="3">
        <f t="shared" si="5"/>
        <v>0</v>
      </c>
      <c r="AL13" s="3">
        <f t="shared" si="6"/>
        <v>0</v>
      </c>
      <c r="AM13" s="5">
        <f t="shared" si="7"/>
        <v>0</v>
      </c>
      <c r="AN13" s="4">
        <f t="shared" si="9"/>
        <v>0</v>
      </c>
      <c r="AO13" s="3">
        <f t="shared" si="10"/>
        <v>0</v>
      </c>
      <c r="AP13" s="3">
        <f t="shared" si="11"/>
        <v>0</v>
      </c>
      <c r="AQ13" s="3">
        <f t="shared" si="12"/>
        <v>0</v>
      </c>
      <c r="AR13" s="5">
        <f t="shared" si="13"/>
        <v>0</v>
      </c>
      <c r="AS13" s="4">
        <f t="shared" si="14"/>
        <v>0</v>
      </c>
      <c r="AT13" s="3">
        <f t="shared" si="15"/>
        <v>1</v>
      </c>
      <c r="AU13" s="3">
        <f t="shared" si="16"/>
        <v>1</v>
      </c>
      <c r="AV13" s="3">
        <f t="shared" si="17"/>
        <v>0</v>
      </c>
      <c r="AW13" s="5">
        <f t="shared" si="18"/>
        <v>0</v>
      </c>
      <c r="AX13" s="4">
        <f t="shared" si="19"/>
        <v>0</v>
      </c>
      <c r="AY13" s="3">
        <f t="shared" si="20"/>
        <v>0</v>
      </c>
      <c r="AZ13" s="3">
        <f t="shared" si="21"/>
        <v>0</v>
      </c>
      <c r="BA13" s="3">
        <f t="shared" si="22"/>
        <v>0</v>
      </c>
      <c r="BB13" s="5">
        <f t="shared" si="23"/>
        <v>0</v>
      </c>
      <c r="BC13" s="4">
        <f t="shared" si="24"/>
        <v>1</v>
      </c>
      <c r="BD13" s="3">
        <f t="shared" si="25"/>
        <v>0</v>
      </c>
      <c r="BE13" s="3">
        <f t="shared" si="26"/>
        <v>0</v>
      </c>
      <c r="BF13" s="3">
        <f t="shared" si="27"/>
        <v>0</v>
      </c>
      <c r="BG13" s="5">
        <f t="shared" si="28"/>
        <v>1</v>
      </c>
      <c r="BI13">
        <v>3</v>
      </c>
      <c r="BJ13">
        <f>LARGE(AN$7:AN$80,$BI13)</f>
        <v>15</v>
      </c>
      <c r="BK13">
        <f t="shared" ref="BK13:BN13" si="34">LARGE(AO$7:AO$80,$BI13)</f>
        <v>10</v>
      </c>
      <c r="BL13">
        <f t="shared" si="34"/>
        <v>11</v>
      </c>
      <c r="BM13">
        <f t="shared" si="34"/>
        <v>7</v>
      </c>
      <c r="BN13">
        <f t="shared" si="34"/>
        <v>6</v>
      </c>
      <c r="BQ13" s="33" t="s">
        <v>132</v>
      </c>
      <c r="BR13" s="55" t="str">
        <v>PS_Ratios_Q_Change</v>
      </c>
      <c r="BS13" s="35">
        <v>9</v>
      </c>
      <c r="BT13" s="30" t="str">
        <v>PE_Ratios_Q_Change</v>
      </c>
      <c r="BU13" s="31">
        <v>8</v>
      </c>
      <c r="BV13" s="30" t="str">
        <v>PS_Ratios</v>
      </c>
      <c r="BW13" s="31">
        <v>6</v>
      </c>
    </row>
    <row r="14" spans="1:75" x14ac:dyDescent="0.3">
      <c r="A14">
        <v>2012</v>
      </c>
      <c r="B14" t="s">
        <v>117</v>
      </c>
      <c r="C14">
        <v>2018</v>
      </c>
      <c r="D14">
        <v>144</v>
      </c>
      <c r="E14">
        <v>12</v>
      </c>
      <c r="F14">
        <v>0.51388888888888795</v>
      </c>
      <c r="G14">
        <v>0.02</v>
      </c>
      <c r="H14">
        <v>7</v>
      </c>
      <c r="I14">
        <v>0.9</v>
      </c>
      <c r="J14">
        <v>0.96</v>
      </c>
      <c r="K14">
        <v>0</v>
      </c>
      <c r="L14">
        <v>5</v>
      </c>
      <c r="M14" t="s">
        <v>113</v>
      </c>
      <c r="N14" t="s">
        <v>39</v>
      </c>
      <c r="O14" t="s">
        <v>60</v>
      </c>
      <c r="P14" t="s">
        <v>86</v>
      </c>
      <c r="Q14" t="s">
        <v>41</v>
      </c>
      <c r="R14" t="s">
        <v>78</v>
      </c>
      <c r="S14" t="s">
        <v>63</v>
      </c>
      <c r="T14" t="s">
        <v>89</v>
      </c>
      <c r="U14" t="s">
        <v>74</v>
      </c>
      <c r="V14" t="s">
        <v>32</v>
      </c>
      <c r="W14">
        <v>10.3404704610975</v>
      </c>
      <c r="X14">
        <v>8.3268204737173903</v>
      </c>
      <c r="Y14">
        <v>8.1245000767073101</v>
      </c>
      <c r="Z14">
        <v>7.6161015972680399</v>
      </c>
      <c r="AA14">
        <v>7.5618055723652899</v>
      </c>
      <c r="AB14">
        <v>6.7790976283499997</v>
      </c>
      <c r="AC14">
        <v>6.71125481576623</v>
      </c>
      <c r="AD14">
        <v>6.6288750245394699</v>
      </c>
      <c r="AE14">
        <v>6.3262090769010904</v>
      </c>
      <c r="AF14">
        <v>6.3069558328070103</v>
      </c>
      <c r="AH14" s="10" t="s">
        <v>39</v>
      </c>
      <c r="AI14" s="4">
        <f t="shared" si="8"/>
        <v>3</v>
      </c>
      <c r="AJ14" s="3">
        <f t="shared" si="4"/>
        <v>5</v>
      </c>
      <c r="AK14" s="3">
        <f t="shared" si="5"/>
        <v>5</v>
      </c>
      <c r="AL14" s="3">
        <f t="shared" si="6"/>
        <v>8</v>
      </c>
      <c r="AM14" s="5">
        <f t="shared" si="7"/>
        <v>1</v>
      </c>
      <c r="AN14" s="4">
        <f t="shared" si="9"/>
        <v>1</v>
      </c>
      <c r="AO14" s="3">
        <f t="shared" si="10"/>
        <v>4</v>
      </c>
      <c r="AP14" s="3">
        <f t="shared" si="11"/>
        <v>3</v>
      </c>
      <c r="AQ14" s="3">
        <f t="shared" si="12"/>
        <v>3</v>
      </c>
      <c r="AR14" s="5">
        <f t="shared" si="13"/>
        <v>2</v>
      </c>
      <c r="AS14" s="4">
        <f t="shared" si="14"/>
        <v>0</v>
      </c>
      <c r="AT14" s="3">
        <f t="shared" si="15"/>
        <v>5</v>
      </c>
      <c r="AU14" s="3">
        <f t="shared" si="16"/>
        <v>7</v>
      </c>
      <c r="AV14" s="3">
        <f t="shared" si="17"/>
        <v>3</v>
      </c>
      <c r="AW14" s="5">
        <f t="shared" si="18"/>
        <v>6</v>
      </c>
      <c r="AX14" s="4">
        <f t="shared" si="19"/>
        <v>0</v>
      </c>
      <c r="AY14" s="3">
        <f t="shared" si="20"/>
        <v>1</v>
      </c>
      <c r="AZ14" s="3">
        <f t="shared" si="21"/>
        <v>4</v>
      </c>
      <c r="BA14" s="3">
        <f t="shared" si="22"/>
        <v>3</v>
      </c>
      <c r="BB14" s="5">
        <f t="shared" si="23"/>
        <v>2</v>
      </c>
      <c r="BC14" s="4">
        <f t="shared" si="24"/>
        <v>9</v>
      </c>
      <c r="BD14" s="3">
        <f t="shared" si="25"/>
        <v>9</v>
      </c>
      <c r="BE14" s="3">
        <f t="shared" si="26"/>
        <v>14</v>
      </c>
      <c r="BF14" s="3">
        <f t="shared" si="27"/>
        <v>11</v>
      </c>
      <c r="BG14" s="5">
        <f t="shared" si="28"/>
        <v>5</v>
      </c>
      <c r="BI14">
        <v>2016</v>
      </c>
      <c r="BJ14" t="str">
        <f>INDEX($AH$7:$AH$80,MATCH(BJ15,AS$7:AS$80,0))</f>
        <v>Dividend_Yield_Q_Change</v>
      </c>
      <c r="BK14" t="str">
        <f t="shared" ref="BK14:BN14" si="35">INDEX($AH$7:$AH$80,MATCH(BK15,AT$7:AT$80,0))</f>
        <v>PE_Ratios_Q_Change</v>
      </c>
      <c r="BL14" t="str">
        <f t="shared" si="35"/>
        <v>PE_Ratios_Q_Change</v>
      </c>
      <c r="BM14" t="str">
        <f t="shared" si="35"/>
        <v>PB_Ratios_Q_Change</v>
      </c>
      <c r="BN14" t="str">
        <f t="shared" si="35"/>
        <v>PE_Ratios</v>
      </c>
      <c r="BQ14" s="27">
        <v>2016</v>
      </c>
      <c r="BR14" s="54"/>
      <c r="BS14" s="29"/>
      <c r="BT14" s="30"/>
      <c r="BU14" s="31"/>
      <c r="BV14" s="30"/>
      <c r="BW14" s="31"/>
    </row>
    <row r="15" spans="1:75" x14ac:dyDescent="0.3">
      <c r="A15">
        <v>2013</v>
      </c>
      <c r="B15" t="s">
        <v>117</v>
      </c>
      <c r="C15">
        <v>2018</v>
      </c>
      <c r="D15">
        <v>144</v>
      </c>
      <c r="E15">
        <v>13</v>
      </c>
      <c r="F15">
        <v>0.47222222222222199</v>
      </c>
      <c r="G15">
        <v>0.08</v>
      </c>
      <c r="H15">
        <v>5</v>
      </c>
      <c r="I15">
        <v>0.52</v>
      </c>
      <c r="J15">
        <v>0.82</v>
      </c>
      <c r="K15">
        <v>0.28000000000000003</v>
      </c>
      <c r="L15">
        <v>5</v>
      </c>
      <c r="M15" t="s">
        <v>113</v>
      </c>
      <c r="N15" t="s">
        <v>41</v>
      </c>
      <c r="O15" t="s">
        <v>86</v>
      </c>
      <c r="P15" t="s">
        <v>107</v>
      </c>
      <c r="Q15" t="s">
        <v>78</v>
      </c>
      <c r="R15" t="s">
        <v>58</v>
      </c>
      <c r="S15" t="s">
        <v>63</v>
      </c>
      <c r="T15" t="s">
        <v>39</v>
      </c>
      <c r="U15" t="s">
        <v>60</v>
      </c>
      <c r="V15" t="s">
        <v>49</v>
      </c>
      <c r="W15">
        <v>7.9114171917647003</v>
      </c>
      <c r="X15">
        <v>7.1007935252631604</v>
      </c>
      <c r="Y15">
        <v>6.7008412271999998</v>
      </c>
      <c r="Z15">
        <v>6.65245912966666</v>
      </c>
      <c r="AA15">
        <v>6.6230919353125</v>
      </c>
      <c r="AB15">
        <v>6.3746868385714199</v>
      </c>
      <c r="AC15">
        <v>6.3656514809090901</v>
      </c>
      <c r="AD15">
        <v>6.2646642259090903</v>
      </c>
      <c r="AE15">
        <v>6.2272352509523801</v>
      </c>
      <c r="AF15">
        <v>6.1936887415384598</v>
      </c>
      <c r="AH15" s="10" t="s">
        <v>40</v>
      </c>
      <c r="AI15" s="4">
        <f t="shared" si="8"/>
        <v>0</v>
      </c>
      <c r="AJ15" s="3">
        <f t="shared" si="4"/>
        <v>0</v>
      </c>
      <c r="AK15" s="3">
        <f t="shared" si="5"/>
        <v>2</v>
      </c>
      <c r="AL15" s="3">
        <f t="shared" si="6"/>
        <v>0</v>
      </c>
      <c r="AM15" s="5">
        <f t="shared" si="7"/>
        <v>0</v>
      </c>
      <c r="AN15" s="4">
        <f t="shared" si="9"/>
        <v>0</v>
      </c>
      <c r="AO15" s="3">
        <f t="shared" si="10"/>
        <v>0</v>
      </c>
      <c r="AP15" s="3">
        <f t="shared" si="11"/>
        <v>2</v>
      </c>
      <c r="AQ15" s="3">
        <f t="shared" si="12"/>
        <v>1</v>
      </c>
      <c r="AR15" s="5">
        <f t="shared" si="13"/>
        <v>1</v>
      </c>
      <c r="AS15" s="4">
        <f t="shared" si="14"/>
        <v>0</v>
      </c>
      <c r="AT15" s="3">
        <f t="shared" si="15"/>
        <v>1</v>
      </c>
      <c r="AU15" s="3">
        <f t="shared" si="16"/>
        <v>0</v>
      </c>
      <c r="AV15" s="3">
        <f t="shared" si="17"/>
        <v>0</v>
      </c>
      <c r="AW15" s="5">
        <f t="shared" si="18"/>
        <v>1</v>
      </c>
      <c r="AX15" s="4">
        <f t="shared" si="19"/>
        <v>0</v>
      </c>
      <c r="AY15" s="3">
        <f t="shared" si="20"/>
        <v>1</v>
      </c>
      <c r="AZ15" s="3">
        <f t="shared" si="21"/>
        <v>0</v>
      </c>
      <c r="BA15" s="3">
        <f t="shared" si="22"/>
        <v>0</v>
      </c>
      <c r="BB15" s="5">
        <f t="shared" si="23"/>
        <v>0</v>
      </c>
      <c r="BC15" s="4">
        <f t="shared" si="24"/>
        <v>0</v>
      </c>
      <c r="BD15" s="3">
        <f t="shared" si="25"/>
        <v>1</v>
      </c>
      <c r="BE15" s="3">
        <f t="shared" si="26"/>
        <v>2</v>
      </c>
      <c r="BF15" s="3">
        <f t="shared" si="27"/>
        <v>0</v>
      </c>
      <c r="BG15" s="5">
        <f t="shared" si="28"/>
        <v>1</v>
      </c>
      <c r="BI15">
        <v>1</v>
      </c>
      <c r="BJ15">
        <f>LARGE(AS$7:AS$80,$BI15)</f>
        <v>50</v>
      </c>
      <c r="BK15">
        <f t="shared" ref="BK15:BN15" si="36">LARGE(AT$7:AT$80,$BI15)</f>
        <v>29</v>
      </c>
      <c r="BL15">
        <f t="shared" si="36"/>
        <v>14</v>
      </c>
      <c r="BM15">
        <f t="shared" si="36"/>
        <v>10</v>
      </c>
      <c r="BN15">
        <f t="shared" si="36"/>
        <v>8</v>
      </c>
      <c r="BQ15" s="30" t="s">
        <v>128</v>
      </c>
      <c r="BR15" s="30" t="str">
        <f t="array" ref="BR15:BR19">TRANSPOSE(BJ14:BN14)</f>
        <v>Dividend_Yield_Q_Change</v>
      </c>
      <c r="BS15" s="31">
        <f t="array" ref="BS15:BS19">TRANSPOSE(BJ15:BN15)</f>
        <v>50</v>
      </c>
      <c r="BT15" s="30" t="str">
        <f t="array" ref="BT15:BT19">TRANSPOSE(BJ16:BN16)</f>
        <v>PE_Ratios_Q_Change</v>
      </c>
      <c r="BU15" s="31">
        <f t="array" ref="BU15:BU19">TRANSPOSE(BJ17:BN17)</f>
        <v>27</v>
      </c>
      <c r="BV15" s="30" t="str">
        <f t="array" ref="BV15:BV19">TRANSPOSE(BJ18:BN18)</f>
        <v>PS_Ratios</v>
      </c>
      <c r="BW15" s="31">
        <f t="array" ref="BW15:BW19">TRANSPOSE(BJ19:BN19)</f>
        <v>4</v>
      </c>
    </row>
    <row r="16" spans="1:75" x14ac:dyDescent="0.3">
      <c r="A16">
        <v>2014</v>
      </c>
      <c r="B16" t="s">
        <v>117</v>
      </c>
      <c r="C16">
        <v>2018</v>
      </c>
      <c r="D16">
        <v>144</v>
      </c>
      <c r="E16">
        <v>14</v>
      </c>
      <c r="F16">
        <v>0.53472222222222199</v>
      </c>
      <c r="G16">
        <v>0.12</v>
      </c>
      <c r="H16">
        <v>3</v>
      </c>
      <c r="I16">
        <v>0.18</v>
      </c>
      <c r="J16">
        <v>0.96</v>
      </c>
      <c r="K16">
        <v>0.22</v>
      </c>
      <c r="L16">
        <v>0</v>
      </c>
      <c r="M16" t="s">
        <v>47</v>
      </c>
      <c r="N16" t="s">
        <v>76</v>
      </c>
      <c r="O16" t="s">
        <v>61</v>
      </c>
      <c r="P16" t="s">
        <v>97</v>
      </c>
      <c r="Q16" t="s">
        <v>107</v>
      </c>
      <c r="R16" t="s">
        <v>58</v>
      </c>
      <c r="S16" t="s">
        <v>52</v>
      </c>
      <c r="T16" t="s">
        <v>69</v>
      </c>
      <c r="U16" t="s">
        <v>99</v>
      </c>
      <c r="V16" t="s">
        <v>111</v>
      </c>
      <c r="W16">
        <v>6.1630956650588198</v>
      </c>
      <c r="X16">
        <v>5.85894166484848</v>
      </c>
      <c r="Y16">
        <v>5.2605719915789404</v>
      </c>
      <c r="Z16">
        <v>4.9721300016666596</v>
      </c>
      <c r="AA16">
        <v>4.8830220936363604</v>
      </c>
      <c r="AB16">
        <v>4.7609330215833303</v>
      </c>
      <c r="AC16">
        <v>4.6963122928571401</v>
      </c>
      <c r="AD16">
        <v>4.6153644647368397</v>
      </c>
      <c r="AE16">
        <v>4.5590392190625</v>
      </c>
      <c r="AF16">
        <v>4.4446442121428502</v>
      </c>
      <c r="AH16" s="10" t="s">
        <v>41</v>
      </c>
      <c r="AI16" s="4">
        <f t="shared" si="8"/>
        <v>15</v>
      </c>
      <c r="AJ16" s="3">
        <f t="shared" si="4"/>
        <v>16</v>
      </c>
      <c r="AK16" s="3">
        <f t="shared" si="5"/>
        <v>10</v>
      </c>
      <c r="AL16" s="3">
        <f t="shared" si="6"/>
        <v>9</v>
      </c>
      <c r="AM16" s="5">
        <f t="shared" si="7"/>
        <v>6</v>
      </c>
      <c r="AN16" s="4">
        <f t="shared" si="9"/>
        <v>12</v>
      </c>
      <c r="AO16" s="3">
        <f t="shared" si="10"/>
        <v>5</v>
      </c>
      <c r="AP16" s="3">
        <f t="shared" si="11"/>
        <v>4</v>
      </c>
      <c r="AQ16" s="3">
        <f t="shared" si="12"/>
        <v>7</v>
      </c>
      <c r="AR16" s="5">
        <f t="shared" si="13"/>
        <v>2</v>
      </c>
      <c r="AS16" s="4">
        <f t="shared" si="14"/>
        <v>2</v>
      </c>
      <c r="AT16" s="3">
        <f t="shared" si="15"/>
        <v>0</v>
      </c>
      <c r="AU16" s="3">
        <f t="shared" si="16"/>
        <v>2</v>
      </c>
      <c r="AV16" s="3">
        <f t="shared" si="17"/>
        <v>5</v>
      </c>
      <c r="AW16" s="5">
        <f t="shared" si="18"/>
        <v>8</v>
      </c>
      <c r="AX16" s="4">
        <f t="shared" si="19"/>
        <v>4</v>
      </c>
      <c r="AY16" s="3">
        <f t="shared" si="20"/>
        <v>4</v>
      </c>
      <c r="AZ16" s="3">
        <f t="shared" si="21"/>
        <v>2</v>
      </c>
      <c r="BA16" s="3">
        <f t="shared" si="22"/>
        <v>1</v>
      </c>
      <c r="BB16" s="5">
        <f t="shared" si="23"/>
        <v>4</v>
      </c>
      <c r="BC16" s="4">
        <f t="shared" si="24"/>
        <v>0</v>
      </c>
      <c r="BD16" s="3">
        <f t="shared" si="25"/>
        <v>1</v>
      </c>
      <c r="BE16" s="3">
        <f t="shared" si="26"/>
        <v>1</v>
      </c>
      <c r="BF16" s="3">
        <f t="shared" si="27"/>
        <v>0</v>
      </c>
      <c r="BG16" s="5">
        <f t="shared" si="28"/>
        <v>2</v>
      </c>
      <c r="BJ16" t="str">
        <f>INDEX($AH$7:$AH$80,MATCH(BJ17,AS$7:AS$80,0))</f>
        <v>PE_Ratios_Q_Change</v>
      </c>
      <c r="BK16" t="str">
        <f t="shared" ref="BK16:BN16" si="37">INDEX($AH$7:$AH$80,MATCH(BK17,AT$7:AT$80,0))</f>
        <v>Dividend_Yield_Q_Change</v>
      </c>
      <c r="BL16" t="str">
        <f t="shared" si="37"/>
        <v>Dividend_Yield_Q_Change</v>
      </c>
      <c r="BM16" t="str">
        <f t="shared" si="37"/>
        <v>PS_Ratios_Q_Change</v>
      </c>
      <c r="BN16" t="str">
        <f t="shared" si="37"/>
        <v>PE_Ratios</v>
      </c>
      <c r="BQ16" s="30" t="s">
        <v>129</v>
      </c>
      <c r="BR16" s="30" t="str">
        <v>PE_Ratios_Q_Change</v>
      </c>
      <c r="BS16" s="31">
        <v>29</v>
      </c>
      <c r="BT16" s="30" t="str">
        <v>Dividend_Yield_Q_Change</v>
      </c>
      <c r="BU16" s="31">
        <v>16</v>
      </c>
      <c r="BV16" s="30" t="str">
        <v>PB_Ratios_Q_Change</v>
      </c>
      <c r="BW16" s="31">
        <v>12</v>
      </c>
    </row>
    <row r="17" spans="1:75" x14ac:dyDescent="0.3">
      <c r="A17">
        <v>2015</v>
      </c>
      <c r="B17" t="s">
        <v>117</v>
      </c>
      <c r="C17">
        <v>2018</v>
      </c>
      <c r="D17">
        <v>144</v>
      </c>
      <c r="E17">
        <v>15</v>
      </c>
      <c r="F17">
        <v>0.54861111111111105</v>
      </c>
      <c r="G17">
        <v>0.04</v>
      </c>
      <c r="H17">
        <v>3</v>
      </c>
      <c r="I17">
        <v>0.38</v>
      </c>
      <c r="J17">
        <v>0.64</v>
      </c>
      <c r="K17">
        <v>0.28000000000000003</v>
      </c>
      <c r="L17">
        <v>2</v>
      </c>
      <c r="M17" t="s">
        <v>41</v>
      </c>
      <c r="N17" t="s">
        <v>61</v>
      </c>
      <c r="O17" t="s">
        <v>107</v>
      </c>
      <c r="P17" t="s">
        <v>60</v>
      </c>
      <c r="Q17" t="s">
        <v>54</v>
      </c>
      <c r="R17" t="s">
        <v>76</v>
      </c>
      <c r="S17" t="s">
        <v>51</v>
      </c>
      <c r="T17" t="s">
        <v>73</v>
      </c>
      <c r="U17" t="s">
        <v>58</v>
      </c>
      <c r="V17" t="s">
        <v>105</v>
      </c>
      <c r="W17">
        <v>10.767021295333301</v>
      </c>
      <c r="X17">
        <v>10.681832460769201</v>
      </c>
      <c r="Y17">
        <v>10.436382106</v>
      </c>
      <c r="Z17">
        <v>10.376906695624999</v>
      </c>
      <c r="AA17">
        <v>9.8736114463636309</v>
      </c>
      <c r="AB17">
        <v>9.8461950149999904</v>
      </c>
      <c r="AC17">
        <v>9.7772336650000007</v>
      </c>
      <c r="AD17">
        <v>9.6242636640000008</v>
      </c>
      <c r="AE17">
        <v>9.1727705463636298</v>
      </c>
      <c r="AF17">
        <v>9.1601030690909102</v>
      </c>
      <c r="AH17" s="10" t="s">
        <v>42</v>
      </c>
      <c r="AI17" s="4">
        <f t="shared" si="8"/>
        <v>0</v>
      </c>
      <c r="AJ17" s="3">
        <f t="shared" si="4"/>
        <v>2</v>
      </c>
      <c r="AK17" s="3">
        <f t="shared" si="5"/>
        <v>1</v>
      </c>
      <c r="AL17" s="3">
        <f t="shared" si="6"/>
        <v>1</v>
      </c>
      <c r="AM17" s="5">
        <f t="shared" si="7"/>
        <v>1</v>
      </c>
      <c r="AN17" s="4">
        <f t="shared" si="9"/>
        <v>0</v>
      </c>
      <c r="AO17" s="3">
        <f t="shared" si="10"/>
        <v>0</v>
      </c>
      <c r="AP17" s="3">
        <f t="shared" si="11"/>
        <v>0</v>
      </c>
      <c r="AQ17" s="3">
        <f t="shared" si="12"/>
        <v>1</v>
      </c>
      <c r="AR17" s="5">
        <f t="shared" si="13"/>
        <v>1</v>
      </c>
      <c r="AS17" s="4">
        <f t="shared" si="14"/>
        <v>0</v>
      </c>
      <c r="AT17" s="3">
        <f t="shared" si="15"/>
        <v>0</v>
      </c>
      <c r="AU17" s="3">
        <f t="shared" si="16"/>
        <v>2</v>
      </c>
      <c r="AV17" s="3">
        <f t="shared" si="17"/>
        <v>0</v>
      </c>
      <c r="AW17" s="5">
        <f t="shared" si="18"/>
        <v>2</v>
      </c>
      <c r="AX17" s="4">
        <f t="shared" si="19"/>
        <v>0</v>
      </c>
      <c r="AY17" s="3">
        <f t="shared" si="20"/>
        <v>0</v>
      </c>
      <c r="AZ17" s="3">
        <f t="shared" si="21"/>
        <v>0</v>
      </c>
      <c r="BA17" s="3">
        <f t="shared" si="22"/>
        <v>0</v>
      </c>
      <c r="BB17" s="5">
        <f t="shared" si="23"/>
        <v>0</v>
      </c>
      <c r="BC17" s="4">
        <f t="shared" si="24"/>
        <v>3</v>
      </c>
      <c r="BD17" s="3">
        <f t="shared" si="25"/>
        <v>1</v>
      </c>
      <c r="BE17" s="3">
        <f t="shared" si="26"/>
        <v>0</v>
      </c>
      <c r="BF17" s="3">
        <f t="shared" si="27"/>
        <v>0</v>
      </c>
      <c r="BG17" s="5">
        <f t="shared" si="28"/>
        <v>1</v>
      </c>
      <c r="BI17">
        <v>2</v>
      </c>
      <c r="BJ17">
        <f>LARGE(AS$7:AS$80,$BI17)</f>
        <v>27</v>
      </c>
      <c r="BK17">
        <f t="shared" ref="BK17:BN17" si="38">LARGE(AT$7:AT$80,$BI17)</f>
        <v>16</v>
      </c>
      <c r="BL17">
        <f t="shared" si="38"/>
        <v>11</v>
      </c>
      <c r="BM17">
        <f t="shared" si="38"/>
        <v>6</v>
      </c>
      <c r="BN17">
        <f t="shared" si="38"/>
        <v>8</v>
      </c>
      <c r="BQ17" s="30" t="s">
        <v>130</v>
      </c>
      <c r="BR17" s="30" t="str">
        <v>PE_Ratios_Q_Change</v>
      </c>
      <c r="BS17" s="31">
        <v>14</v>
      </c>
      <c r="BT17" s="30" t="str">
        <v>Dividend_Yield_Q_Change</v>
      </c>
      <c r="BU17" s="31">
        <v>11</v>
      </c>
      <c r="BV17" s="30" t="str">
        <v>PS_Ratios_Q_Change</v>
      </c>
      <c r="BW17" s="31">
        <v>10</v>
      </c>
    </row>
    <row r="18" spans="1:75" x14ac:dyDescent="0.3">
      <c r="A18">
        <v>2016</v>
      </c>
      <c r="B18" t="s">
        <v>117</v>
      </c>
      <c r="C18">
        <v>2018</v>
      </c>
      <c r="D18">
        <v>144</v>
      </c>
      <c r="E18">
        <v>16</v>
      </c>
      <c r="F18">
        <v>0.56944444444444398</v>
      </c>
      <c r="G18">
        <v>0.3</v>
      </c>
      <c r="H18">
        <v>6</v>
      </c>
      <c r="I18">
        <v>0.88</v>
      </c>
      <c r="J18">
        <v>1</v>
      </c>
      <c r="K18">
        <v>0.62</v>
      </c>
      <c r="L18">
        <v>5</v>
      </c>
      <c r="M18" t="s">
        <v>113</v>
      </c>
      <c r="N18" t="s">
        <v>89</v>
      </c>
      <c r="O18" t="s">
        <v>60</v>
      </c>
      <c r="P18" t="s">
        <v>83</v>
      </c>
      <c r="Q18" t="s">
        <v>86</v>
      </c>
      <c r="R18" t="s">
        <v>99</v>
      </c>
      <c r="S18" t="s">
        <v>42</v>
      </c>
      <c r="T18" t="s">
        <v>39</v>
      </c>
      <c r="U18" t="s">
        <v>107</v>
      </c>
      <c r="V18" t="s">
        <v>92</v>
      </c>
      <c r="W18">
        <v>5.5527173686428499</v>
      </c>
      <c r="X18">
        <v>4.9157993160666598</v>
      </c>
      <c r="Y18">
        <v>4.4655637805624897</v>
      </c>
      <c r="Z18">
        <v>4.4167571907646996</v>
      </c>
      <c r="AA18">
        <v>4.1493213832142803</v>
      </c>
      <c r="AB18">
        <v>4.1247712423636296</v>
      </c>
      <c r="AC18">
        <v>4.0618029179999997</v>
      </c>
      <c r="AD18">
        <v>3.96160609722727</v>
      </c>
      <c r="AE18">
        <v>3.93065080047058</v>
      </c>
      <c r="AF18">
        <v>3.9165043678823501</v>
      </c>
      <c r="AH18" s="10" t="s">
        <v>43</v>
      </c>
      <c r="AI18" s="4">
        <f t="shared" si="8"/>
        <v>0</v>
      </c>
      <c r="AJ18" s="3">
        <f t="shared" si="4"/>
        <v>0</v>
      </c>
      <c r="AK18" s="3">
        <f t="shared" si="5"/>
        <v>0</v>
      </c>
      <c r="AL18" s="3">
        <f t="shared" si="6"/>
        <v>0</v>
      </c>
      <c r="AM18" s="5">
        <f t="shared" si="7"/>
        <v>1</v>
      </c>
      <c r="AN18" s="4">
        <f t="shared" si="9"/>
        <v>0</v>
      </c>
      <c r="AO18" s="3">
        <f t="shared" si="10"/>
        <v>1</v>
      </c>
      <c r="AP18" s="3">
        <f t="shared" si="11"/>
        <v>3</v>
      </c>
      <c r="AQ18" s="3">
        <f t="shared" si="12"/>
        <v>3</v>
      </c>
      <c r="AR18" s="5">
        <f t="shared" si="13"/>
        <v>0</v>
      </c>
      <c r="AS18" s="4">
        <f t="shared" si="14"/>
        <v>0</v>
      </c>
      <c r="AT18" s="3">
        <f t="shared" si="15"/>
        <v>0</v>
      </c>
      <c r="AU18" s="3">
        <f t="shared" si="16"/>
        <v>1</v>
      </c>
      <c r="AV18" s="3">
        <f t="shared" si="17"/>
        <v>3</v>
      </c>
      <c r="AW18" s="5">
        <f t="shared" si="18"/>
        <v>1</v>
      </c>
      <c r="AX18" s="4">
        <f t="shared" si="19"/>
        <v>0</v>
      </c>
      <c r="AY18" s="3">
        <f t="shared" si="20"/>
        <v>2</v>
      </c>
      <c r="AZ18" s="3">
        <f t="shared" si="21"/>
        <v>1</v>
      </c>
      <c r="BA18" s="3">
        <f t="shared" si="22"/>
        <v>2</v>
      </c>
      <c r="BB18" s="5">
        <f t="shared" si="23"/>
        <v>1</v>
      </c>
      <c r="BC18" s="4">
        <f t="shared" si="24"/>
        <v>1</v>
      </c>
      <c r="BD18" s="3">
        <f t="shared" si="25"/>
        <v>1</v>
      </c>
      <c r="BE18" s="3">
        <f t="shared" si="26"/>
        <v>2</v>
      </c>
      <c r="BF18" s="3">
        <f t="shared" si="27"/>
        <v>2</v>
      </c>
      <c r="BG18" s="5">
        <f t="shared" si="28"/>
        <v>1</v>
      </c>
      <c r="BJ18" t="str">
        <f>INDEX($AH$7:$AH$80,MATCH(BJ19,AS$7:AS$80,0))</f>
        <v>PS_Ratios</v>
      </c>
      <c r="BK18" t="str">
        <f t="shared" ref="BK18:BN18" si="39">INDEX($AH$7:$AH$80,MATCH(BK19,AT$7:AT$80,0))</f>
        <v>PB_Ratios_Q_Change</v>
      </c>
      <c r="BL18" t="str">
        <f t="shared" si="39"/>
        <v>PS_Ratios_Q_Change</v>
      </c>
      <c r="BM18" t="str">
        <f t="shared" si="39"/>
        <v>PE_Ratios</v>
      </c>
      <c r="BN18" t="str">
        <f t="shared" si="39"/>
        <v>PC_Ratios</v>
      </c>
      <c r="BQ18" s="32" t="s">
        <v>131</v>
      </c>
      <c r="BR18" s="30" t="str">
        <v>PB_Ratios_Q_Change</v>
      </c>
      <c r="BS18" s="31">
        <v>10</v>
      </c>
      <c r="BT18" s="30" t="str">
        <v>PS_Ratios_Q_Change</v>
      </c>
      <c r="BU18" s="31">
        <v>6</v>
      </c>
      <c r="BV18" s="30" t="str">
        <v>PE_Ratios</v>
      </c>
      <c r="BW18" s="31">
        <v>5</v>
      </c>
    </row>
    <row r="19" spans="1:75" x14ac:dyDescent="0.3">
      <c r="A19">
        <v>2017</v>
      </c>
      <c r="B19" t="s">
        <v>117</v>
      </c>
      <c r="C19">
        <v>2018</v>
      </c>
      <c r="D19">
        <v>144</v>
      </c>
      <c r="E19">
        <v>17</v>
      </c>
      <c r="F19">
        <v>0.51388888888888795</v>
      </c>
      <c r="G19">
        <v>0.78</v>
      </c>
      <c r="H19">
        <v>1</v>
      </c>
      <c r="I19">
        <v>0.36</v>
      </c>
      <c r="J19">
        <v>0.94</v>
      </c>
      <c r="K19">
        <v>0.74</v>
      </c>
      <c r="L19">
        <v>10</v>
      </c>
      <c r="M19" t="s">
        <v>41</v>
      </c>
      <c r="N19" t="s">
        <v>113</v>
      </c>
      <c r="O19" t="s">
        <v>84</v>
      </c>
      <c r="P19" t="s">
        <v>45</v>
      </c>
      <c r="Q19" t="s">
        <v>74</v>
      </c>
      <c r="R19" t="s">
        <v>102</v>
      </c>
      <c r="S19" t="s">
        <v>78</v>
      </c>
      <c r="T19" t="s">
        <v>54</v>
      </c>
      <c r="U19" t="s">
        <v>86</v>
      </c>
      <c r="V19" t="s">
        <v>104</v>
      </c>
      <c r="W19">
        <v>14.58935786</v>
      </c>
      <c r="X19">
        <v>13.93228794</v>
      </c>
      <c r="Y19">
        <v>11.8300543</v>
      </c>
      <c r="Z19">
        <v>10.065516499999999</v>
      </c>
      <c r="AA19">
        <v>9.1417202833333295</v>
      </c>
      <c r="AB19">
        <v>8.1321217949999998</v>
      </c>
      <c r="AC19">
        <v>7.8778669800000003</v>
      </c>
      <c r="AD19">
        <v>7.40220434333333</v>
      </c>
      <c r="AE19">
        <v>7.1830859399999998</v>
      </c>
      <c r="AF19">
        <v>7.0555564349999997</v>
      </c>
      <c r="AH19" s="10" t="s">
        <v>44</v>
      </c>
      <c r="AI19" s="4">
        <f t="shared" si="8"/>
        <v>1</v>
      </c>
      <c r="AJ19" s="3">
        <f t="shared" si="4"/>
        <v>0</v>
      </c>
      <c r="AK19" s="3">
        <f t="shared" si="5"/>
        <v>0</v>
      </c>
      <c r="AL19" s="3">
        <f t="shared" si="6"/>
        <v>0</v>
      </c>
      <c r="AM19" s="5">
        <f t="shared" si="7"/>
        <v>2</v>
      </c>
      <c r="AN19" s="4">
        <f t="shared" si="9"/>
        <v>0</v>
      </c>
      <c r="AO19" s="3">
        <f t="shared" si="10"/>
        <v>0</v>
      </c>
      <c r="AP19" s="3">
        <f t="shared" si="11"/>
        <v>1</v>
      </c>
      <c r="AQ19" s="3">
        <f t="shared" si="12"/>
        <v>2</v>
      </c>
      <c r="AR19" s="5">
        <f t="shared" si="13"/>
        <v>1</v>
      </c>
      <c r="AS19" s="4">
        <f t="shared" si="14"/>
        <v>0</v>
      </c>
      <c r="AT19" s="3">
        <f t="shared" si="15"/>
        <v>0</v>
      </c>
      <c r="AU19" s="3">
        <f t="shared" si="16"/>
        <v>1</v>
      </c>
      <c r="AV19" s="3">
        <f t="shared" si="17"/>
        <v>2</v>
      </c>
      <c r="AW19" s="5">
        <f t="shared" si="18"/>
        <v>0</v>
      </c>
      <c r="AX19" s="4">
        <f t="shared" si="19"/>
        <v>0</v>
      </c>
      <c r="AY19" s="3">
        <f t="shared" si="20"/>
        <v>0</v>
      </c>
      <c r="AZ19" s="3">
        <f t="shared" si="21"/>
        <v>0</v>
      </c>
      <c r="BA19" s="3">
        <f t="shared" si="22"/>
        <v>0</v>
      </c>
      <c r="BB19" s="5">
        <f t="shared" si="23"/>
        <v>0</v>
      </c>
      <c r="BC19" s="4">
        <f t="shared" si="24"/>
        <v>0</v>
      </c>
      <c r="BD19" s="3">
        <f t="shared" si="25"/>
        <v>0</v>
      </c>
      <c r="BE19" s="3">
        <f t="shared" si="26"/>
        <v>0</v>
      </c>
      <c r="BF19" s="3">
        <f t="shared" si="27"/>
        <v>1</v>
      </c>
      <c r="BG19" s="5">
        <f t="shared" si="28"/>
        <v>0</v>
      </c>
      <c r="BI19">
        <v>3</v>
      </c>
      <c r="BJ19">
        <f>LARGE(AS$7:AS$80,$BI19)</f>
        <v>4</v>
      </c>
      <c r="BK19">
        <f t="shared" ref="BK19:BN19" si="40">LARGE(AT$7:AT$80,$BI19)</f>
        <v>12</v>
      </c>
      <c r="BL19">
        <f t="shared" si="40"/>
        <v>10</v>
      </c>
      <c r="BM19">
        <f t="shared" si="40"/>
        <v>5</v>
      </c>
      <c r="BN19">
        <f t="shared" si="40"/>
        <v>6</v>
      </c>
      <c r="BQ19" s="33" t="s">
        <v>132</v>
      </c>
      <c r="BR19" s="55" t="str">
        <v>PE_Ratios</v>
      </c>
      <c r="BS19" s="35">
        <v>8</v>
      </c>
      <c r="BT19" s="30" t="str">
        <v>PE_Ratios</v>
      </c>
      <c r="BU19" s="31">
        <v>8</v>
      </c>
      <c r="BV19" s="30" t="str">
        <v>PC_Ratios</v>
      </c>
      <c r="BW19" s="31">
        <v>6</v>
      </c>
    </row>
    <row r="20" spans="1:75" x14ac:dyDescent="0.3">
      <c r="A20">
        <v>2018</v>
      </c>
      <c r="B20" t="s">
        <v>117</v>
      </c>
      <c r="C20">
        <v>2018</v>
      </c>
      <c r="D20">
        <v>144</v>
      </c>
      <c r="E20">
        <v>18</v>
      </c>
      <c r="F20">
        <v>0.54861111111111105</v>
      </c>
      <c r="G20">
        <v>0.36</v>
      </c>
      <c r="H20">
        <v>2</v>
      </c>
      <c r="I20">
        <v>0.32</v>
      </c>
      <c r="J20">
        <v>0.74</v>
      </c>
      <c r="K20">
        <v>0.7</v>
      </c>
      <c r="L20">
        <v>1</v>
      </c>
      <c r="M20" t="s">
        <v>107</v>
      </c>
      <c r="N20" t="s">
        <v>41</v>
      </c>
      <c r="O20" t="s">
        <v>113</v>
      </c>
      <c r="P20" t="s">
        <v>103</v>
      </c>
      <c r="Q20" t="s">
        <v>105</v>
      </c>
      <c r="R20" t="s">
        <v>82</v>
      </c>
      <c r="S20" t="s">
        <v>58</v>
      </c>
      <c r="T20" t="s">
        <v>50</v>
      </c>
      <c r="U20" t="s">
        <v>83</v>
      </c>
      <c r="V20" t="s">
        <v>45</v>
      </c>
      <c r="W20">
        <v>14.525353445</v>
      </c>
      <c r="X20">
        <v>10.5574095274999</v>
      </c>
      <c r="Y20">
        <v>9.6475333024999994</v>
      </c>
      <c r="Z20">
        <v>8.7494004279999995</v>
      </c>
      <c r="AA20">
        <v>8.7116811875</v>
      </c>
      <c r="AB20">
        <v>8.6947641400000002</v>
      </c>
      <c r="AC20">
        <v>8.3125957459999995</v>
      </c>
      <c r="AD20">
        <v>8.2644004849999995</v>
      </c>
      <c r="AE20">
        <v>8.2275236799999991</v>
      </c>
      <c r="AF20">
        <v>8.1597716874999993</v>
      </c>
      <c r="AH20" s="10" t="s">
        <v>45</v>
      </c>
      <c r="AI20" s="4">
        <f t="shared" si="8"/>
        <v>2</v>
      </c>
      <c r="AJ20" s="3">
        <f t="shared" si="4"/>
        <v>2</v>
      </c>
      <c r="AK20" s="3">
        <f t="shared" si="5"/>
        <v>1</v>
      </c>
      <c r="AL20" s="3">
        <f t="shared" si="6"/>
        <v>2</v>
      </c>
      <c r="AM20" s="5">
        <f t="shared" si="7"/>
        <v>1</v>
      </c>
      <c r="AN20" s="4">
        <f t="shared" si="9"/>
        <v>0</v>
      </c>
      <c r="AO20" s="3">
        <f t="shared" si="10"/>
        <v>0</v>
      </c>
      <c r="AP20" s="3">
        <f t="shared" si="11"/>
        <v>0</v>
      </c>
      <c r="AQ20" s="3">
        <f t="shared" si="12"/>
        <v>0</v>
      </c>
      <c r="AR20" s="5">
        <f t="shared" si="13"/>
        <v>0</v>
      </c>
      <c r="AS20" s="4">
        <f t="shared" si="14"/>
        <v>0</v>
      </c>
      <c r="AT20" s="3">
        <f t="shared" si="15"/>
        <v>0</v>
      </c>
      <c r="AU20" s="3">
        <f t="shared" si="16"/>
        <v>0</v>
      </c>
      <c r="AV20" s="3">
        <f t="shared" si="17"/>
        <v>1</v>
      </c>
      <c r="AW20" s="5">
        <f t="shared" si="18"/>
        <v>0</v>
      </c>
      <c r="AX20" s="4">
        <f t="shared" si="19"/>
        <v>0</v>
      </c>
      <c r="AY20" s="3">
        <f t="shared" si="20"/>
        <v>0</v>
      </c>
      <c r="AZ20" s="3">
        <f t="shared" si="21"/>
        <v>2</v>
      </c>
      <c r="BA20" s="3">
        <f t="shared" si="22"/>
        <v>0</v>
      </c>
      <c r="BB20" s="5">
        <f t="shared" si="23"/>
        <v>0</v>
      </c>
      <c r="BC20" s="4">
        <f t="shared" si="24"/>
        <v>1</v>
      </c>
      <c r="BD20" s="3">
        <f t="shared" si="25"/>
        <v>1</v>
      </c>
      <c r="BE20" s="3">
        <f t="shared" si="26"/>
        <v>3</v>
      </c>
      <c r="BF20" s="3">
        <f t="shared" si="27"/>
        <v>1</v>
      </c>
      <c r="BG20" s="5">
        <f t="shared" si="28"/>
        <v>1</v>
      </c>
      <c r="BI20">
        <v>2015</v>
      </c>
      <c r="BJ20" t="str">
        <f>INDEX($AH$7:$AH$80,MATCH(BJ21,AX$7:AX$80,0))</f>
        <v>Dividend_Yield_Q_Change</v>
      </c>
      <c r="BK20" t="str">
        <f t="shared" ref="BK20:BN20" si="41">INDEX($AH$7:$AH$80,MATCH(BK21,AY$7:AY$80,0))</f>
        <v>Dividend_Yield_Q_Change</v>
      </c>
      <c r="BL20" t="str">
        <f t="shared" si="41"/>
        <v>Dividend_Yield_Q_Change</v>
      </c>
      <c r="BM20" t="str">
        <f t="shared" si="41"/>
        <v>PE_Ratios_Q_Change</v>
      </c>
      <c r="BN20" t="str">
        <f t="shared" si="41"/>
        <v>DMA_5D/50D</v>
      </c>
      <c r="BQ20" s="27">
        <v>2015</v>
      </c>
      <c r="BR20" s="54"/>
      <c r="BS20" s="29"/>
      <c r="BT20" s="30"/>
      <c r="BU20" s="31"/>
      <c r="BV20" s="30"/>
      <c r="BW20" s="31"/>
    </row>
    <row r="21" spans="1:75" x14ac:dyDescent="0.3">
      <c r="A21">
        <v>2019</v>
      </c>
      <c r="B21" t="s">
        <v>117</v>
      </c>
      <c r="C21">
        <v>2018</v>
      </c>
      <c r="D21">
        <v>144</v>
      </c>
      <c r="E21">
        <v>19</v>
      </c>
      <c r="F21">
        <v>0.52083333333333304</v>
      </c>
      <c r="G21">
        <v>0.34</v>
      </c>
      <c r="H21">
        <v>3</v>
      </c>
      <c r="I21">
        <v>0.82</v>
      </c>
      <c r="J21">
        <v>0.64</v>
      </c>
      <c r="K21">
        <v>0.22</v>
      </c>
      <c r="L21">
        <v>8</v>
      </c>
      <c r="M21" t="s">
        <v>104</v>
      </c>
      <c r="N21" t="s">
        <v>113</v>
      </c>
      <c r="O21" t="s">
        <v>74</v>
      </c>
      <c r="P21" t="s">
        <v>67</v>
      </c>
      <c r="Q21" t="s">
        <v>58</v>
      </c>
      <c r="R21" t="s">
        <v>39</v>
      </c>
      <c r="S21" t="s">
        <v>61</v>
      </c>
      <c r="T21" t="s">
        <v>86</v>
      </c>
      <c r="U21" t="s">
        <v>81</v>
      </c>
      <c r="V21" t="s">
        <v>36</v>
      </c>
      <c r="W21">
        <v>9.4490309211111096</v>
      </c>
      <c r="X21">
        <v>9.393232545</v>
      </c>
      <c r="Y21">
        <v>8.9051300283333301</v>
      </c>
      <c r="Z21">
        <v>8.6791620300000005</v>
      </c>
      <c r="AA21">
        <v>8.01702785999999</v>
      </c>
      <c r="AB21">
        <v>7.9727415300000004</v>
      </c>
      <c r="AC21">
        <v>7.9165039049999999</v>
      </c>
      <c r="AD21">
        <v>7.8640249485714202</v>
      </c>
      <c r="AE21">
        <v>7.8604896428571402</v>
      </c>
      <c r="AF21">
        <v>7.8407030100000004</v>
      </c>
      <c r="AH21" s="10" t="s">
        <v>46</v>
      </c>
      <c r="AI21" s="4">
        <f t="shared" si="8"/>
        <v>0</v>
      </c>
      <c r="AJ21" s="3">
        <f t="shared" si="4"/>
        <v>0</v>
      </c>
      <c r="AK21" s="3">
        <f t="shared" si="5"/>
        <v>1</v>
      </c>
      <c r="AL21" s="3">
        <f t="shared" si="6"/>
        <v>1</v>
      </c>
      <c r="AM21" s="5">
        <f t="shared" si="7"/>
        <v>0</v>
      </c>
      <c r="AN21" s="4">
        <f t="shared" si="9"/>
        <v>1</v>
      </c>
      <c r="AO21" s="3">
        <f t="shared" si="10"/>
        <v>3</v>
      </c>
      <c r="AP21" s="3">
        <f t="shared" si="11"/>
        <v>2</v>
      </c>
      <c r="AQ21" s="3">
        <f t="shared" si="12"/>
        <v>4</v>
      </c>
      <c r="AR21" s="5">
        <f t="shared" si="13"/>
        <v>4</v>
      </c>
      <c r="AS21" s="4">
        <f t="shared" si="14"/>
        <v>1</v>
      </c>
      <c r="AT21" s="3">
        <f t="shared" si="15"/>
        <v>1</v>
      </c>
      <c r="AU21" s="3">
        <f t="shared" si="16"/>
        <v>6</v>
      </c>
      <c r="AV21" s="3">
        <f t="shared" si="17"/>
        <v>5</v>
      </c>
      <c r="AW21" s="5">
        <f t="shared" si="18"/>
        <v>5</v>
      </c>
      <c r="AX21" s="4">
        <f t="shared" si="19"/>
        <v>1</v>
      </c>
      <c r="AY21" s="3">
        <f t="shared" si="20"/>
        <v>2</v>
      </c>
      <c r="AZ21" s="3">
        <f t="shared" si="21"/>
        <v>2</v>
      </c>
      <c r="BA21" s="3">
        <f t="shared" si="22"/>
        <v>2</v>
      </c>
      <c r="BB21" s="5">
        <f t="shared" si="23"/>
        <v>3</v>
      </c>
      <c r="BC21" s="4">
        <f t="shared" si="24"/>
        <v>1</v>
      </c>
      <c r="BD21" s="3">
        <f t="shared" si="25"/>
        <v>1</v>
      </c>
      <c r="BE21" s="3">
        <f t="shared" si="26"/>
        <v>1</v>
      </c>
      <c r="BF21" s="3">
        <f t="shared" si="27"/>
        <v>0</v>
      </c>
      <c r="BG21" s="5">
        <f t="shared" si="28"/>
        <v>2</v>
      </c>
      <c r="BI21">
        <v>1</v>
      </c>
      <c r="BJ21">
        <f>LARGE(AX$7:AX$80,$BI21)</f>
        <v>48</v>
      </c>
      <c r="BK21">
        <f t="shared" ref="BK21:BN21" si="42">LARGE(AY$7:AY$80,$BI21)</f>
        <v>17</v>
      </c>
      <c r="BL21">
        <f t="shared" si="42"/>
        <v>13</v>
      </c>
      <c r="BM21">
        <f t="shared" si="42"/>
        <v>13</v>
      </c>
      <c r="BN21">
        <f t="shared" si="42"/>
        <v>10</v>
      </c>
      <c r="BQ21" s="30" t="s">
        <v>128</v>
      </c>
      <c r="BR21" s="30" t="str">
        <f t="array" ref="BR21:BR25">TRANSPOSE(BJ20:BN20)</f>
        <v>Dividend_Yield_Q_Change</v>
      </c>
      <c r="BS21" s="31">
        <f t="array" ref="BS21:BS25">TRANSPOSE(BJ21:BN21)</f>
        <v>48</v>
      </c>
      <c r="BT21" s="30" t="str">
        <f t="array" ref="BT21:BT25">TRANSPOSE(BJ22:BN22)</f>
        <v>PS_Ratios_Q_Change</v>
      </c>
      <c r="BU21" s="31">
        <f t="array" ref="BU21:BU25">TRANSPOSE(BJ23:BN23)</f>
        <v>14</v>
      </c>
      <c r="BV21" s="30" t="str">
        <f t="array" ref="BV21:BV25">TRANSPOSE(BJ24:BN24)</f>
        <v>PE_Ratios_Q_Change</v>
      </c>
      <c r="BW21" s="31">
        <f t="array" ref="BW21:BW25">TRANSPOSE(BJ25:BN25)</f>
        <v>9</v>
      </c>
    </row>
    <row r="22" spans="1:75" x14ac:dyDescent="0.3">
      <c r="A22">
        <v>2020</v>
      </c>
      <c r="B22" t="s">
        <v>117</v>
      </c>
      <c r="C22">
        <v>2018</v>
      </c>
      <c r="D22">
        <v>144</v>
      </c>
      <c r="E22">
        <v>20</v>
      </c>
      <c r="F22">
        <v>0.52777777777777701</v>
      </c>
      <c r="G22">
        <v>0.88</v>
      </c>
      <c r="H22">
        <v>1</v>
      </c>
      <c r="I22">
        <v>0.18</v>
      </c>
      <c r="J22">
        <v>0.94</v>
      </c>
      <c r="K22">
        <v>0.86</v>
      </c>
      <c r="L22">
        <v>6</v>
      </c>
      <c r="M22" t="s">
        <v>47</v>
      </c>
      <c r="N22" t="s">
        <v>54</v>
      </c>
      <c r="O22" t="s">
        <v>78</v>
      </c>
      <c r="P22" t="s">
        <v>56</v>
      </c>
      <c r="Q22" t="s">
        <v>41</v>
      </c>
      <c r="R22" t="s">
        <v>104</v>
      </c>
      <c r="S22" t="s">
        <v>57</v>
      </c>
      <c r="T22" t="s">
        <v>79</v>
      </c>
      <c r="U22" t="s">
        <v>74</v>
      </c>
      <c r="V22" t="s">
        <v>63</v>
      </c>
      <c r="W22">
        <v>19.155294399999999</v>
      </c>
      <c r="X22">
        <v>15.297837299999999</v>
      </c>
      <c r="Y22">
        <v>12.4837341</v>
      </c>
      <c r="Z22">
        <v>11.451421699999999</v>
      </c>
      <c r="AA22">
        <v>10.7571678</v>
      </c>
      <c r="AB22">
        <v>10.1545057</v>
      </c>
      <c r="AC22">
        <v>9.7775560933333292</v>
      </c>
      <c r="AD22">
        <v>9.7146749499999991</v>
      </c>
      <c r="AE22">
        <v>9.3479514100000003</v>
      </c>
      <c r="AF22">
        <v>8.3053607899999999</v>
      </c>
      <c r="AH22" s="10" t="s">
        <v>47</v>
      </c>
      <c r="AI22" s="4">
        <f t="shared" si="8"/>
        <v>3</v>
      </c>
      <c r="AJ22" s="3">
        <f t="shared" si="4"/>
        <v>0</v>
      </c>
      <c r="AK22" s="3">
        <f t="shared" si="5"/>
        <v>2</v>
      </c>
      <c r="AL22" s="3">
        <f t="shared" si="6"/>
        <v>0</v>
      </c>
      <c r="AM22" s="5">
        <f t="shared" si="7"/>
        <v>0</v>
      </c>
      <c r="AN22" s="4">
        <f t="shared" si="9"/>
        <v>1</v>
      </c>
      <c r="AO22" s="3">
        <f t="shared" si="10"/>
        <v>0</v>
      </c>
      <c r="AP22" s="3">
        <f t="shared" si="11"/>
        <v>0</v>
      </c>
      <c r="AQ22" s="3">
        <f t="shared" si="12"/>
        <v>2</v>
      </c>
      <c r="AR22" s="5">
        <f t="shared" si="13"/>
        <v>0</v>
      </c>
      <c r="AS22" s="4">
        <f t="shared" si="14"/>
        <v>1</v>
      </c>
      <c r="AT22" s="3">
        <f t="shared" si="15"/>
        <v>2</v>
      </c>
      <c r="AU22" s="3">
        <f t="shared" si="16"/>
        <v>1</v>
      </c>
      <c r="AV22" s="3">
        <f t="shared" si="17"/>
        <v>2</v>
      </c>
      <c r="AW22" s="5">
        <f t="shared" si="18"/>
        <v>2</v>
      </c>
      <c r="AX22" s="4">
        <f t="shared" si="19"/>
        <v>1</v>
      </c>
      <c r="AY22" s="3">
        <f t="shared" si="20"/>
        <v>1</v>
      </c>
      <c r="AZ22" s="3">
        <f t="shared" si="21"/>
        <v>3</v>
      </c>
      <c r="BA22" s="3">
        <f t="shared" si="22"/>
        <v>0</v>
      </c>
      <c r="BB22" s="5">
        <f t="shared" si="23"/>
        <v>0</v>
      </c>
      <c r="BC22" s="4">
        <f t="shared" si="24"/>
        <v>1</v>
      </c>
      <c r="BD22" s="3">
        <f t="shared" si="25"/>
        <v>2</v>
      </c>
      <c r="BE22" s="3">
        <f t="shared" si="26"/>
        <v>0</v>
      </c>
      <c r="BF22" s="3">
        <f t="shared" si="27"/>
        <v>1</v>
      </c>
      <c r="BG22" s="5">
        <f t="shared" si="28"/>
        <v>1</v>
      </c>
      <c r="BJ22" t="str">
        <f>INDEX($AH$7:$AH$80,MATCH(BJ23,AX$7:AX$80,0))</f>
        <v>PS_Ratios_Q_Change</v>
      </c>
      <c r="BK22" t="str">
        <f t="shared" ref="BK22:BN22" si="43">INDEX($AH$7:$AH$80,MATCH(BK23,AY$7:AY$80,0))</f>
        <v>DMA_5D/50D</v>
      </c>
      <c r="BL22" t="str">
        <f t="shared" si="43"/>
        <v>PE_Ratios_Q_Change</v>
      </c>
      <c r="BM22" t="str">
        <f t="shared" si="43"/>
        <v>DMA_5D/50D</v>
      </c>
      <c r="BN22" t="str">
        <f t="shared" si="43"/>
        <v>PE_Ratios_Y_Change</v>
      </c>
      <c r="BQ22" s="30" t="s">
        <v>129</v>
      </c>
      <c r="BR22" s="30" t="str">
        <v>Dividend_Yield_Q_Change</v>
      </c>
      <c r="BS22" s="31">
        <v>17</v>
      </c>
      <c r="BT22" s="30" t="str">
        <v>DMA_5D/50D</v>
      </c>
      <c r="BU22" s="31">
        <v>13</v>
      </c>
      <c r="BV22" s="30" t="str">
        <v>PE_Ratios_Y_Change</v>
      </c>
      <c r="BW22" s="31">
        <v>12</v>
      </c>
    </row>
    <row r="23" spans="1:75" x14ac:dyDescent="0.3">
      <c r="A23">
        <v>2021</v>
      </c>
      <c r="B23" t="s">
        <v>117</v>
      </c>
      <c r="C23">
        <v>2018</v>
      </c>
      <c r="D23">
        <v>144</v>
      </c>
      <c r="E23">
        <v>21</v>
      </c>
      <c r="F23">
        <v>0.53472222222222199</v>
      </c>
      <c r="G23">
        <v>0.12</v>
      </c>
      <c r="H23">
        <v>5</v>
      </c>
      <c r="I23">
        <v>0.4</v>
      </c>
      <c r="J23">
        <v>0.8</v>
      </c>
      <c r="K23">
        <v>0.68</v>
      </c>
      <c r="L23">
        <v>9</v>
      </c>
      <c r="M23" t="s">
        <v>41</v>
      </c>
      <c r="N23" t="s">
        <v>63</v>
      </c>
      <c r="O23" t="s">
        <v>113</v>
      </c>
      <c r="P23" t="s">
        <v>106</v>
      </c>
      <c r="Q23" t="s">
        <v>42</v>
      </c>
      <c r="R23" t="s">
        <v>58</v>
      </c>
      <c r="S23" t="s">
        <v>76</v>
      </c>
      <c r="T23" t="s">
        <v>107</v>
      </c>
      <c r="U23" t="s">
        <v>77</v>
      </c>
      <c r="V23" t="s">
        <v>83</v>
      </c>
      <c r="W23">
        <v>6.5246324095238002</v>
      </c>
      <c r="X23">
        <v>5.9957688219999898</v>
      </c>
      <c r="Y23">
        <v>5.7516226833333297</v>
      </c>
      <c r="Z23">
        <v>5.4062623221052597</v>
      </c>
      <c r="AA23">
        <v>5.3797203821428496</v>
      </c>
      <c r="AB23">
        <v>5.3651754911999996</v>
      </c>
      <c r="AC23">
        <v>5.3348323136666602</v>
      </c>
      <c r="AD23">
        <v>5.3208672749999897</v>
      </c>
      <c r="AE23">
        <v>5.2344693711764698</v>
      </c>
      <c r="AF23">
        <v>5.1916882354545404</v>
      </c>
      <c r="AH23" s="10" t="s">
        <v>48</v>
      </c>
      <c r="AI23" s="4">
        <f t="shared" si="8"/>
        <v>0</v>
      </c>
      <c r="AJ23" s="3">
        <f t="shared" si="4"/>
        <v>0</v>
      </c>
      <c r="AK23" s="3">
        <f t="shared" si="5"/>
        <v>0</v>
      </c>
      <c r="AL23" s="3">
        <f t="shared" si="6"/>
        <v>0</v>
      </c>
      <c r="AM23" s="5">
        <f t="shared" si="7"/>
        <v>0</v>
      </c>
      <c r="AN23" s="4">
        <f t="shared" si="9"/>
        <v>0</v>
      </c>
      <c r="AO23" s="3">
        <f t="shared" si="10"/>
        <v>0</v>
      </c>
      <c r="AP23" s="3">
        <f t="shared" si="11"/>
        <v>0</v>
      </c>
      <c r="AQ23" s="3">
        <f t="shared" si="12"/>
        <v>0</v>
      </c>
      <c r="AR23" s="5">
        <f t="shared" si="13"/>
        <v>0</v>
      </c>
      <c r="AS23" s="4">
        <f t="shared" si="14"/>
        <v>0</v>
      </c>
      <c r="AT23" s="3">
        <f t="shared" si="15"/>
        <v>0</v>
      </c>
      <c r="AU23" s="3">
        <f t="shared" si="16"/>
        <v>0</v>
      </c>
      <c r="AV23" s="3">
        <f t="shared" si="17"/>
        <v>1</v>
      </c>
      <c r="AW23" s="5">
        <f t="shared" si="18"/>
        <v>1</v>
      </c>
      <c r="AX23" s="4">
        <f t="shared" si="19"/>
        <v>0</v>
      </c>
      <c r="AY23" s="3">
        <f t="shared" si="20"/>
        <v>0</v>
      </c>
      <c r="AZ23" s="3">
        <f t="shared" si="21"/>
        <v>0</v>
      </c>
      <c r="BA23" s="3">
        <f t="shared" si="22"/>
        <v>0</v>
      </c>
      <c r="BB23" s="5">
        <f t="shared" si="23"/>
        <v>1</v>
      </c>
      <c r="BC23" s="4">
        <f t="shared" si="24"/>
        <v>0</v>
      </c>
      <c r="BD23" s="3">
        <f t="shared" si="25"/>
        <v>0</v>
      </c>
      <c r="BE23" s="3">
        <f t="shared" si="26"/>
        <v>0</v>
      </c>
      <c r="BF23" s="3">
        <f t="shared" si="27"/>
        <v>0</v>
      </c>
      <c r="BG23" s="5">
        <f t="shared" si="28"/>
        <v>1</v>
      </c>
      <c r="BI23">
        <v>2</v>
      </c>
      <c r="BJ23">
        <f>LARGE(AX$7:AX$80,$BI23)</f>
        <v>14</v>
      </c>
      <c r="BK23">
        <f t="shared" ref="BK23:BN23" si="44">LARGE(AY$7:AY$80,$BI23)</f>
        <v>13</v>
      </c>
      <c r="BL23">
        <f t="shared" si="44"/>
        <v>12</v>
      </c>
      <c r="BM23">
        <f t="shared" si="44"/>
        <v>12</v>
      </c>
      <c r="BN23">
        <f t="shared" si="44"/>
        <v>6</v>
      </c>
      <c r="BQ23" s="30" t="s">
        <v>130</v>
      </c>
      <c r="BR23" s="30" t="str">
        <v>Dividend_Yield_Q_Change</v>
      </c>
      <c r="BS23" s="31">
        <v>13</v>
      </c>
      <c r="BT23" s="30" t="str">
        <v>PE_Ratios_Q_Change</v>
      </c>
      <c r="BU23" s="31">
        <v>12</v>
      </c>
      <c r="BV23" s="30" t="str">
        <v>DMA_5D/50D</v>
      </c>
      <c r="BW23" s="31">
        <v>11</v>
      </c>
    </row>
    <row r="24" spans="1:75" x14ac:dyDescent="0.3">
      <c r="A24">
        <v>2022</v>
      </c>
      <c r="B24" t="s">
        <v>117</v>
      </c>
      <c r="C24">
        <v>2018</v>
      </c>
      <c r="D24">
        <v>144</v>
      </c>
      <c r="E24">
        <v>22</v>
      </c>
      <c r="F24">
        <v>0.48611111111111099</v>
      </c>
      <c r="G24">
        <v>0.02</v>
      </c>
      <c r="H24">
        <v>3</v>
      </c>
      <c r="I24">
        <v>1</v>
      </c>
      <c r="J24">
        <v>0.8</v>
      </c>
      <c r="K24">
        <v>0.54</v>
      </c>
      <c r="L24">
        <v>9</v>
      </c>
      <c r="M24" t="s">
        <v>113</v>
      </c>
      <c r="N24" t="s">
        <v>82</v>
      </c>
      <c r="O24" t="s">
        <v>39</v>
      </c>
      <c r="P24" t="s">
        <v>41</v>
      </c>
      <c r="Q24" t="s">
        <v>75</v>
      </c>
      <c r="R24" t="s">
        <v>49</v>
      </c>
      <c r="S24" t="s">
        <v>107</v>
      </c>
      <c r="T24" t="s">
        <v>61</v>
      </c>
      <c r="U24" t="s">
        <v>56</v>
      </c>
      <c r="V24" t="s">
        <v>83</v>
      </c>
      <c r="W24">
        <v>18.179844210833298</v>
      </c>
      <c r="X24">
        <v>14.618832125000001</v>
      </c>
      <c r="Y24">
        <v>14.391137009687499</v>
      </c>
      <c r="Z24">
        <v>14.14110967375</v>
      </c>
      <c r="AA24">
        <v>13.792401528888799</v>
      </c>
      <c r="AB24">
        <v>13.282082549999901</v>
      </c>
      <c r="AC24">
        <v>13.0197856582352</v>
      </c>
      <c r="AD24">
        <v>12.9762136875</v>
      </c>
      <c r="AE24">
        <v>12.661403617142801</v>
      </c>
      <c r="AF24">
        <v>12.3528696881818</v>
      </c>
      <c r="AH24" s="10" t="s">
        <v>49</v>
      </c>
      <c r="AI24" s="4">
        <f t="shared" si="8"/>
        <v>0</v>
      </c>
      <c r="AJ24" s="3">
        <f t="shared" si="4"/>
        <v>0</v>
      </c>
      <c r="AK24" s="3">
        <f t="shared" si="5"/>
        <v>0</v>
      </c>
      <c r="AL24" s="3">
        <f t="shared" si="6"/>
        <v>0</v>
      </c>
      <c r="AM24" s="5">
        <f t="shared" si="7"/>
        <v>0</v>
      </c>
      <c r="AN24" s="4">
        <f t="shared" si="9"/>
        <v>1</v>
      </c>
      <c r="AO24" s="3">
        <f t="shared" si="10"/>
        <v>0</v>
      </c>
      <c r="AP24" s="3">
        <f t="shared" si="11"/>
        <v>1</v>
      </c>
      <c r="AQ24" s="3">
        <f t="shared" si="12"/>
        <v>0</v>
      </c>
      <c r="AR24" s="5">
        <f t="shared" si="13"/>
        <v>0</v>
      </c>
      <c r="AS24" s="4">
        <f t="shared" si="14"/>
        <v>0</v>
      </c>
      <c r="AT24" s="3">
        <f t="shared" si="15"/>
        <v>0</v>
      </c>
      <c r="AU24" s="3">
        <f t="shared" si="16"/>
        <v>0</v>
      </c>
      <c r="AV24" s="3">
        <f t="shared" si="17"/>
        <v>0</v>
      </c>
      <c r="AW24" s="5">
        <f t="shared" si="18"/>
        <v>3</v>
      </c>
      <c r="AX24" s="4">
        <f t="shared" si="19"/>
        <v>1</v>
      </c>
      <c r="AY24" s="3">
        <f t="shared" si="20"/>
        <v>0</v>
      </c>
      <c r="AZ24" s="3">
        <f t="shared" si="21"/>
        <v>0</v>
      </c>
      <c r="BA24" s="3">
        <f t="shared" si="22"/>
        <v>0</v>
      </c>
      <c r="BB24" s="5">
        <f t="shared" si="23"/>
        <v>1</v>
      </c>
      <c r="BC24" s="4">
        <f t="shared" si="24"/>
        <v>0</v>
      </c>
      <c r="BD24" s="3">
        <f t="shared" si="25"/>
        <v>0</v>
      </c>
      <c r="BE24" s="3">
        <f t="shared" si="26"/>
        <v>1</v>
      </c>
      <c r="BF24" s="3">
        <f t="shared" si="27"/>
        <v>3</v>
      </c>
      <c r="BG24" s="5">
        <f t="shared" si="28"/>
        <v>2</v>
      </c>
      <c r="BJ24" t="str">
        <f>INDEX($AH$7:$AH$80,MATCH(BJ25,AX$7:AX$80,0))</f>
        <v>PE_Ratios_Q_Change</v>
      </c>
      <c r="BK24" t="str">
        <f t="shared" ref="BK24:BN24" si="45">INDEX($AH$7:$AH$80,MATCH(BK25,AY$7:AY$80,0))</f>
        <v>PE_Ratios_Y_Change</v>
      </c>
      <c r="BL24" t="str">
        <f t="shared" si="45"/>
        <v>DMA_5D/50D</v>
      </c>
      <c r="BM24" t="str">
        <f t="shared" si="45"/>
        <v>PE_Ratios_Y_Change</v>
      </c>
      <c r="BN24" t="str">
        <f t="shared" si="45"/>
        <v>PE_Ratios_Y_Change</v>
      </c>
      <c r="BQ24" s="32" t="s">
        <v>131</v>
      </c>
      <c r="BR24" s="30" t="str">
        <v>PE_Ratios_Q_Change</v>
      </c>
      <c r="BS24" s="31">
        <v>13</v>
      </c>
      <c r="BT24" s="30" t="str">
        <v>DMA_5D/50D</v>
      </c>
      <c r="BU24" s="31">
        <v>12</v>
      </c>
      <c r="BV24" s="30" t="str">
        <v>PE_Ratios_Y_Change</v>
      </c>
      <c r="BW24" s="31">
        <v>9</v>
      </c>
    </row>
    <row r="25" spans="1:75" x14ac:dyDescent="0.3">
      <c r="A25">
        <v>2023</v>
      </c>
      <c r="B25" t="s">
        <v>117</v>
      </c>
      <c r="C25">
        <v>2018</v>
      </c>
      <c r="D25">
        <v>144</v>
      </c>
      <c r="E25">
        <v>23</v>
      </c>
      <c r="F25">
        <v>0.44444444444444398</v>
      </c>
      <c r="G25">
        <v>0.08</v>
      </c>
      <c r="H25">
        <v>3</v>
      </c>
      <c r="I25">
        <v>0.34</v>
      </c>
      <c r="J25">
        <v>0.5</v>
      </c>
      <c r="K25">
        <v>0.22</v>
      </c>
      <c r="L25">
        <v>1</v>
      </c>
      <c r="M25" t="s">
        <v>41</v>
      </c>
      <c r="N25" t="s">
        <v>107</v>
      </c>
      <c r="O25" t="s">
        <v>103</v>
      </c>
      <c r="P25" t="s">
        <v>58</v>
      </c>
      <c r="Q25" t="s">
        <v>60</v>
      </c>
      <c r="R25" t="s">
        <v>72</v>
      </c>
      <c r="S25" t="s">
        <v>98</v>
      </c>
      <c r="T25" t="s">
        <v>84</v>
      </c>
      <c r="U25" t="s">
        <v>86</v>
      </c>
      <c r="V25" t="s">
        <v>113</v>
      </c>
      <c r="W25">
        <v>9.8108842627272708</v>
      </c>
      <c r="X25">
        <v>9.8021126888888901</v>
      </c>
      <c r="Y25">
        <v>9.7564427833333305</v>
      </c>
      <c r="Z25">
        <v>9.2121248733333303</v>
      </c>
      <c r="AA25">
        <v>8.3190563671428492</v>
      </c>
      <c r="AB25">
        <v>8.0799575514285706</v>
      </c>
      <c r="AC25">
        <v>7.9676396399999998</v>
      </c>
      <c r="AD25">
        <v>7.9308280325</v>
      </c>
      <c r="AE25">
        <v>7.8965034521428503</v>
      </c>
      <c r="AF25">
        <v>7.4818359699999997</v>
      </c>
      <c r="AH25" s="11" t="s">
        <v>54</v>
      </c>
      <c r="AI25" s="4">
        <f t="shared" si="8"/>
        <v>2</v>
      </c>
      <c r="AJ25" s="3">
        <f t="shared" si="4"/>
        <v>5</v>
      </c>
      <c r="AK25" s="3">
        <f t="shared" si="5"/>
        <v>5</v>
      </c>
      <c r="AL25" s="3">
        <f t="shared" si="6"/>
        <v>2</v>
      </c>
      <c r="AM25" s="5">
        <f t="shared" si="7"/>
        <v>5</v>
      </c>
      <c r="AN25" s="4">
        <f t="shared" si="9"/>
        <v>0</v>
      </c>
      <c r="AO25" s="3">
        <f t="shared" si="10"/>
        <v>1</v>
      </c>
      <c r="AP25" s="3">
        <f t="shared" si="11"/>
        <v>1</v>
      </c>
      <c r="AQ25" s="3">
        <f t="shared" si="12"/>
        <v>0</v>
      </c>
      <c r="AR25" s="5">
        <f t="shared" si="13"/>
        <v>3</v>
      </c>
      <c r="AS25" s="4">
        <f t="shared" si="14"/>
        <v>0</v>
      </c>
      <c r="AT25" s="3">
        <f t="shared" si="15"/>
        <v>1</v>
      </c>
      <c r="AU25" s="3">
        <f t="shared" si="16"/>
        <v>0</v>
      </c>
      <c r="AV25" s="3">
        <f t="shared" si="17"/>
        <v>1</v>
      </c>
      <c r="AW25" s="5">
        <f t="shared" si="18"/>
        <v>3</v>
      </c>
      <c r="AX25" s="4">
        <f t="shared" si="19"/>
        <v>0</v>
      </c>
      <c r="AY25" s="3">
        <f t="shared" si="20"/>
        <v>2</v>
      </c>
      <c r="AZ25" s="3">
        <f t="shared" si="21"/>
        <v>1</v>
      </c>
      <c r="BA25" s="3">
        <f t="shared" si="22"/>
        <v>2</v>
      </c>
      <c r="BB25" s="5">
        <f t="shared" si="23"/>
        <v>2</v>
      </c>
      <c r="BC25" s="4">
        <f t="shared" si="24"/>
        <v>3</v>
      </c>
      <c r="BD25" s="3">
        <f t="shared" si="25"/>
        <v>3</v>
      </c>
      <c r="BE25" s="3">
        <f t="shared" si="26"/>
        <v>2</v>
      </c>
      <c r="BF25" s="3">
        <f t="shared" si="27"/>
        <v>1</v>
      </c>
      <c r="BG25" s="5">
        <f t="shared" si="28"/>
        <v>3</v>
      </c>
      <c r="BI25">
        <v>3</v>
      </c>
      <c r="BJ25">
        <f>LARGE(AX$7:AX$80,$BI25)</f>
        <v>9</v>
      </c>
      <c r="BK25">
        <f t="shared" ref="BK25:BN25" si="46">LARGE(AY$7:AY$80,$BI25)</f>
        <v>12</v>
      </c>
      <c r="BL25">
        <f t="shared" si="46"/>
        <v>11</v>
      </c>
      <c r="BM25">
        <f t="shared" si="46"/>
        <v>9</v>
      </c>
      <c r="BN25">
        <f t="shared" si="46"/>
        <v>6</v>
      </c>
      <c r="BQ25" s="33" t="s">
        <v>132</v>
      </c>
      <c r="BR25" s="55" t="str">
        <v>DMA_5D/50D</v>
      </c>
      <c r="BS25" s="35">
        <v>10</v>
      </c>
      <c r="BT25" s="30" t="str">
        <v>PE_Ratios_Y_Change</v>
      </c>
      <c r="BU25" s="31">
        <v>6</v>
      </c>
      <c r="BV25" s="30" t="str">
        <v>PE_Ratios_Y_Change</v>
      </c>
      <c r="BW25" s="31">
        <v>6</v>
      </c>
    </row>
    <row r="26" spans="1:75" x14ac:dyDescent="0.3">
      <c r="A26">
        <v>2024</v>
      </c>
      <c r="B26" t="s">
        <v>117</v>
      </c>
      <c r="C26">
        <v>2018</v>
      </c>
      <c r="D26">
        <v>144</v>
      </c>
      <c r="E26">
        <v>24</v>
      </c>
      <c r="F26">
        <v>0.59722222222222199</v>
      </c>
      <c r="G26">
        <v>0.2</v>
      </c>
      <c r="H26">
        <v>6</v>
      </c>
      <c r="I26">
        <v>0.57999999999999996</v>
      </c>
      <c r="J26">
        <v>0.64</v>
      </c>
      <c r="K26">
        <v>0.18</v>
      </c>
      <c r="L26">
        <v>3</v>
      </c>
      <c r="M26" t="s">
        <v>113</v>
      </c>
      <c r="N26" t="s">
        <v>93</v>
      </c>
      <c r="O26" t="s">
        <v>104</v>
      </c>
      <c r="P26" t="s">
        <v>41</v>
      </c>
      <c r="Q26" t="s">
        <v>112</v>
      </c>
      <c r="R26" t="s">
        <v>74</v>
      </c>
      <c r="S26" t="s">
        <v>45</v>
      </c>
      <c r="T26" t="s">
        <v>84</v>
      </c>
      <c r="U26" t="s">
        <v>63</v>
      </c>
      <c r="V26" t="s">
        <v>105</v>
      </c>
      <c r="W26">
        <v>4.4640375159629597</v>
      </c>
      <c r="X26">
        <v>4.3034590713043404</v>
      </c>
      <c r="Y26">
        <v>4.1617644110769199</v>
      </c>
      <c r="Z26">
        <v>4.1388026530434701</v>
      </c>
      <c r="AA26">
        <v>4.1305682565333299</v>
      </c>
      <c r="AB26">
        <v>4.0974475087222197</v>
      </c>
      <c r="AC26">
        <v>3.9692023030666599</v>
      </c>
      <c r="AD26">
        <v>3.9426377555217398</v>
      </c>
      <c r="AE26">
        <v>3.88997055436842</v>
      </c>
      <c r="AF26">
        <v>3.8198892505428499</v>
      </c>
      <c r="AH26" s="11" t="s">
        <v>52</v>
      </c>
      <c r="AI26" s="4">
        <f t="shared" si="8"/>
        <v>0</v>
      </c>
      <c r="AJ26" s="3">
        <f t="shared" si="4"/>
        <v>1</v>
      </c>
      <c r="AK26" s="3">
        <f t="shared" si="5"/>
        <v>0</v>
      </c>
      <c r="AL26" s="3">
        <f t="shared" si="6"/>
        <v>0</v>
      </c>
      <c r="AM26" s="5">
        <f t="shared" si="7"/>
        <v>0</v>
      </c>
      <c r="AN26" s="4">
        <f t="shared" si="9"/>
        <v>0</v>
      </c>
      <c r="AO26" s="3">
        <f t="shared" si="10"/>
        <v>0</v>
      </c>
      <c r="AP26" s="3">
        <f t="shared" si="11"/>
        <v>1</v>
      </c>
      <c r="AQ26" s="3">
        <f t="shared" si="12"/>
        <v>1</v>
      </c>
      <c r="AR26" s="5">
        <f t="shared" si="13"/>
        <v>1</v>
      </c>
      <c r="AS26" s="4">
        <f t="shared" si="14"/>
        <v>0</v>
      </c>
      <c r="AT26" s="3">
        <f t="shared" si="15"/>
        <v>1</v>
      </c>
      <c r="AU26" s="3">
        <f t="shared" si="16"/>
        <v>0</v>
      </c>
      <c r="AV26" s="3">
        <f t="shared" si="17"/>
        <v>0</v>
      </c>
      <c r="AW26" s="5">
        <f t="shared" si="18"/>
        <v>0</v>
      </c>
      <c r="AX26" s="4">
        <f t="shared" si="19"/>
        <v>0</v>
      </c>
      <c r="AY26" s="3">
        <f t="shared" si="20"/>
        <v>0</v>
      </c>
      <c r="AZ26" s="3">
        <f t="shared" si="21"/>
        <v>0</v>
      </c>
      <c r="BA26" s="3">
        <f t="shared" si="22"/>
        <v>0</v>
      </c>
      <c r="BB26" s="5">
        <f t="shared" si="23"/>
        <v>1</v>
      </c>
      <c r="BC26" s="4">
        <f t="shared" si="24"/>
        <v>1</v>
      </c>
      <c r="BD26" s="3">
        <f t="shared" si="25"/>
        <v>0</v>
      </c>
      <c r="BE26" s="3">
        <f t="shared" si="26"/>
        <v>0</v>
      </c>
      <c r="BF26" s="3">
        <f t="shared" si="27"/>
        <v>0</v>
      </c>
      <c r="BG26" s="5">
        <f t="shared" si="28"/>
        <v>2</v>
      </c>
      <c r="BI26">
        <v>2014</v>
      </c>
      <c r="BJ26" t="str">
        <f>INDEX($AH$7:$AH$80,MATCH(BJ27,BC$7:BC$80,0))</f>
        <v>PS_Ratios_Q_Change</v>
      </c>
      <c r="BK26" t="str">
        <f t="shared" ref="BK26:BN26" si="47">INDEX($AH$7:$AH$80,MATCH(BK27,BD$7:BD$80,0))</f>
        <v>Dividend_Yield_Y_Change</v>
      </c>
      <c r="BL26" t="str">
        <f t="shared" si="47"/>
        <v>PC_Ratios</v>
      </c>
      <c r="BM26" t="str">
        <f t="shared" si="47"/>
        <v>PC_Ratios</v>
      </c>
      <c r="BN26" t="str">
        <f t="shared" si="47"/>
        <v>PS_Ratios_Q_Change</v>
      </c>
      <c r="BQ26" s="27">
        <v>2014</v>
      </c>
      <c r="BR26" s="54"/>
      <c r="BS26" s="29"/>
      <c r="BT26" s="30"/>
      <c r="BU26" s="31"/>
      <c r="BV26" s="30"/>
      <c r="BW26" s="31"/>
    </row>
    <row r="27" spans="1:75" x14ac:dyDescent="0.3">
      <c r="A27">
        <v>2025</v>
      </c>
      <c r="B27" t="s">
        <v>117</v>
      </c>
      <c r="C27">
        <v>2018</v>
      </c>
      <c r="D27">
        <v>144</v>
      </c>
      <c r="E27">
        <v>25</v>
      </c>
      <c r="F27">
        <v>0.44444444444444398</v>
      </c>
      <c r="G27">
        <v>0.1</v>
      </c>
      <c r="H27">
        <v>4</v>
      </c>
      <c r="I27">
        <v>0.68</v>
      </c>
      <c r="J27">
        <v>0.86</v>
      </c>
      <c r="K27">
        <v>0.04</v>
      </c>
      <c r="L27">
        <v>7</v>
      </c>
      <c r="M27" t="s">
        <v>113</v>
      </c>
      <c r="N27" t="s">
        <v>61</v>
      </c>
      <c r="O27" t="s">
        <v>41</v>
      </c>
      <c r="P27" t="s">
        <v>86</v>
      </c>
      <c r="Q27" t="s">
        <v>107</v>
      </c>
      <c r="R27" t="s">
        <v>63</v>
      </c>
      <c r="S27" t="s">
        <v>58</v>
      </c>
      <c r="T27" t="s">
        <v>112</v>
      </c>
      <c r="U27" t="s">
        <v>81</v>
      </c>
      <c r="V27" t="s">
        <v>39</v>
      </c>
      <c r="W27">
        <v>9.7955200613636304</v>
      </c>
      <c r="X27">
        <v>9.2454080712500009</v>
      </c>
      <c r="Y27">
        <v>8.82373153666666</v>
      </c>
      <c r="Z27">
        <v>7.8997569842105202</v>
      </c>
      <c r="AA27">
        <v>7.6335080683333301</v>
      </c>
      <c r="AB27">
        <v>7.5221344986666603</v>
      </c>
      <c r="AC27">
        <v>7.2514822475000003</v>
      </c>
      <c r="AD27">
        <v>7.2148686629999998</v>
      </c>
      <c r="AE27">
        <v>7.0462383226666603</v>
      </c>
      <c r="AF27">
        <v>6.81964253052631</v>
      </c>
      <c r="AH27" s="11" t="s">
        <v>68</v>
      </c>
      <c r="AI27" s="4">
        <f t="shared" si="8"/>
        <v>0</v>
      </c>
      <c r="AJ27" s="3">
        <f t="shared" si="4"/>
        <v>0</v>
      </c>
      <c r="AK27" s="3">
        <f t="shared" si="5"/>
        <v>2</v>
      </c>
      <c r="AL27" s="3">
        <f t="shared" si="6"/>
        <v>0</v>
      </c>
      <c r="AM27" s="5">
        <f t="shared" si="7"/>
        <v>0</v>
      </c>
      <c r="AN27" s="4">
        <f t="shared" si="9"/>
        <v>0</v>
      </c>
      <c r="AO27" s="3">
        <f t="shared" si="10"/>
        <v>1</v>
      </c>
      <c r="AP27" s="3">
        <f t="shared" si="11"/>
        <v>1</v>
      </c>
      <c r="AQ27" s="3">
        <f t="shared" si="12"/>
        <v>1</v>
      </c>
      <c r="AR27" s="5">
        <f t="shared" si="13"/>
        <v>0</v>
      </c>
      <c r="AS27" s="4">
        <f t="shared" si="14"/>
        <v>0</v>
      </c>
      <c r="AT27" s="3">
        <f t="shared" si="15"/>
        <v>0</v>
      </c>
      <c r="AU27" s="3">
        <f t="shared" si="16"/>
        <v>0</v>
      </c>
      <c r="AV27" s="3">
        <f t="shared" si="17"/>
        <v>0</v>
      </c>
      <c r="AW27" s="5">
        <f t="shared" si="18"/>
        <v>0</v>
      </c>
      <c r="AX27" s="4">
        <f t="shared" si="19"/>
        <v>0</v>
      </c>
      <c r="AY27" s="3">
        <f t="shared" si="20"/>
        <v>0</v>
      </c>
      <c r="AZ27" s="3">
        <f t="shared" si="21"/>
        <v>0</v>
      </c>
      <c r="BA27" s="3">
        <f t="shared" si="22"/>
        <v>0</v>
      </c>
      <c r="BB27" s="5">
        <f t="shared" si="23"/>
        <v>0</v>
      </c>
      <c r="BC27" s="4">
        <f t="shared" si="24"/>
        <v>0</v>
      </c>
      <c r="BD27" s="3">
        <f t="shared" si="25"/>
        <v>0</v>
      </c>
      <c r="BE27" s="3">
        <f t="shared" si="26"/>
        <v>1</v>
      </c>
      <c r="BF27" s="3">
        <f t="shared" si="27"/>
        <v>1</v>
      </c>
      <c r="BG27" s="5">
        <f t="shared" si="28"/>
        <v>0</v>
      </c>
      <c r="BI27">
        <v>1</v>
      </c>
      <c r="BJ27">
        <f>LARGE(BC$7:BC$80,$BI27)</f>
        <v>16</v>
      </c>
      <c r="BK27">
        <f t="shared" ref="BK27:BN27" si="48">LARGE(BD$7:BD$80,$BI27)</f>
        <v>11</v>
      </c>
      <c r="BL27">
        <f t="shared" si="48"/>
        <v>14</v>
      </c>
      <c r="BM27">
        <f t="shared" si="48"/>
        <v>11</v>
      </c>
      <c r="BN27">
        <f t="shared" si="48"/>
        <v>7</v>
      </c>
      <c r="BQ27" s="30" t="s">
        <v>128</v>
      </c>
      <c r="BR27" s="30" t="str">
        <f t="array" ref="BR27:BR31">TRANSPOSE(BJ26:BN26)</f>
        <v>PS_Ratios_Q_Change</v>
      </c>
      <c r="BS27" s="31">
        <f t="array" ref="BS27:BS31">TRANSPOSE(BJ27:BN27)</f>
        <v>16</v>
      </c>
      <c r="BT27" s="30" t="str">
        <f t="array" ref="BT27:BT31">TRANSPOSE(BJ28:BN28)</f>
        <v>PC_Ratios</v>
      </c>
      <c r="BU27" s="31">
        <f t="array" ref="BU27:BU31">TRANSPOSE(BJ29:BN29)</f>
        <v>9</v>
      </c>
      <c r="BV27" s="30" t="str">
        <f t="array" ref="BV27:BV31">TRANSPOSE(BJ30:BN30)</f>
        <v>PC_Ratios</v>
      </c>
      <c r="BW27" s="31">
        <f t="array" ref="BW27:BW31">TRANSPOSE(BJ31:BN31)</f>
        <v>9</v>
      </c>
    </row>
    <row r="28" spans="1:75" x14ac:dyDescent="0.3">
      <c r="A28">
        <v>2026</v>
      </c>
      <c r="B28" t="s">
        <v>117</v>
      </c>
      <c r="C28">
        <v>2018</v>
      </c>
      <c r="D28">
        <v>144</v>
      </c>
      <c r="E28">
        <v>26</v>
      </c>
      <c r="F28">
        <v>0.51388888888888795</v>
      </c>
      <c r="G28">
        <v>0.04</v>
      </c>
      <c r="H28">
        <v>3</v>
      </c>
      <c r="I28">
        <v>0.64</v>
      </c>
      <c r="J28">
        <v>0.92</v>
      </c>
      <c r="K28">
        <v>0.8</v>
      </c>
      <c r="L28">
        <v>5</v>
      </c>
      <c r="M28" t="s">
        <v>113</v>
      </c>
      <c r="N28" t="s">
        <v>60</v>
      </c>
      <c r="O28" t="s">
        <v>41</v>
      </c>
      <c r="P28" t="s">
        <v>86</v>
      </c>
      <c r="Q28" t="s">
        <v>92</v>
      </c>
      <c r="R28" t="s">
        <v>74</v>
      </c>
      <c r="S28" t="s">
        <v>83</v>
      </c>
      <c r="T28" t="s">
        <v>78</v>
      </c>
      <c r="U28" t="s">
        <v>61</v>
      </c>
      <c r="V28" t="s">
        <v>39</v>
      </c>
      <c r="W28">
        <v>16.082174360555499</v>
      </c>
      <c r="X28">
        <v>13.353579522999899</v>
      </c>
      <c r="Y28">
        <v>13.0269874599999</v>
      </c>
      <c r="Z28">
        <v>11.255623865714201</v>
      </c>
      <c r="AA28">
        <v>11.030397411999999</v>
      </c>
      <c r="AB28">
        <v>10.7918012939999</v>
      </c>
      <c r="AC28">
        <v>10.7154501675</v>
      </c>
      <c r="AD28">
        <v>10.366841802857101</v>
      </c>
      <c r="AE28">
        <v>10.361628525</v>
      </c>
      <c r="AF28">
        <v>10.3030736177272</v>
      </c>
      <c r="AH28" s="11" t="s">
        <v>72</v>
      </c>
      <c r="AI28" s="4">
        <f t="shared" si="8"/>
        <v>0</v>
      </c>
      <c r="AJ28" s="3">
        <f t="shared" si="4"/>
        <v>0</v>
      </c>
      <c r="AK28" s="3">
        <f t="shared" si="5"/>
        <v>1</v>
      </c>
      <c r="AL28" s="3">
        <f t="shared" si="6"/>
        <v>0</v>
      </c>
      <c r="AM28" s="5">
        <f t="shared" si="7"/>
        <v>3</v>
      </c>
      <c r="AN28" s="4">
        <f t="shared" si="9"/>
        <v>1</v>
      </c>
      <c r="AO28" s="3">
        <f t="shared" si="10"/>
        <v>0</v>
      </c>
      <c r="AP28" s="3">
        <f t="shared" si="11"/>
        <v>0</v>
      </c>
      <c r="AQ28" s="3">
        <f t="shared" si="12"/>
        <v>0</v>
      </c>
      <c r="AR28" s="5">
        <f t="shared" si="13"/>
        <v>0</v>
      </c>
      <c r="AS28" s="4">
        <f t="shared" si="14"/>
        <v>1</v>
      </c>
      <c r="AT28" s="3">
        <f t="shared" si="15"/>
        <v>1</v>
      </c>
      <c r="AU28" s="3">
        <f t="shared" si="16"/>
        <v>1</v>
      </c>
      <c r="AV28" s="3">
        <f t="shared" si="17"/>
        <v>3</v>
      </c>
      <c r="AW28" s="5">
        <f t="shared" si="18"/>
        <v>2</v>
      </c>
      <c r="AX28" s="4">
        <f t="shared" si="19"/>
        <v>0</v>
      </c>
      <c r="AY28" s="3">
        <f t="shared" si="20"/>
        <v>0</v>
      </c>
      <c r="AZ28" s="3">
        <f t="shared" si="21"/>
        <v>2</v>
      </c>
      <c r="BA28" s="3">
        <f t="shared" si="22"/>
        <v>0</v>
      </c>
      <c r="BB28" s="5">
        <f t="shared" si="23"/>
        <v>1</v>
      </c>
      <c r="BC28" s="4">
        <f t="shared" si="24"/>
        <v>0</v>
      </c>
      <c r="BD28" s="3">
        <f t="shared" si="25"/>
        <v>0</v>
      </c>
      <c r="BE28" s="3">
        <f t="shared" si="26"/>
        <v>1</v>
      </c>
      <c r="BF28" s="3">
        <f t="shared" si="27"/>
        <v>0</v>
      </c>
      <c r="BG28" s="5">
        <f t="shared" si="28"/>
        <v>1</v>
      </c>
      <c r="BJ28" t="str">
        <f>INDEX($AH$7:$AH$80,MATCH(BJ29,BC$7:BC$80,0))</f>
        <v>PC_Ratios</v>
      </c>
      <c r="BK28" t="str">
        <f t="shared" ref="BK28:BN28" si="49">INDEX($AH$7:$AH$80,MATCH(BK29,BD$7:BD$80,0))</f>
        <v>PE_Ratios_Q_Change</v>
      </c>
      <c r="BL28" t="str">
        <f t="shared" si="49"/>
        <v>Dividend_Yield_Q_Change</v>
      </c>
      <c r="BM28" t="str">
        <f t="shared" si="49"/>
        <v>PE_Ratios_Q_Change</v>
      </c>
      <c r="BN28" t="str">
        <f t="shared" si="49"/>
        <v>PC_Ratios</v>
      </c>
      <c r="BQ28" s="30" t="s">
        <v>129</v>
      </c>
      <c r="BR28" s="30" t="str">
        <v>Dividend_Yield_Y_Change</v>
      </c>
      <c r="BS28" s="31">
        <v>11</v>
      </c>
      <c r="BT28" s="30" t="str">
        <v>PE_Ratios_Q_Change</v>
      </c>
      <c r="BU28" s="31">
        <v>10</v>
      </c>
      <c r="BV28" s="30" t="str">
        <v>PC_Ratios</v>
      </c>
      <c r="BW28" s="31">
        <v>9</v>
      </c>
    </row>
    <row r="29" spans="1:75" x14ac:dyDescent="0.3">
      <c r="A29">
        <v>2027</v>
      </c>
      <c r="B29" t="s">
        <v>117</v>
      </c>
      <c r="C29">
        <v>2018</v>
      </c>
      <c r="D29">
        <v>144</v>
      </c>
      <c r="E29">
        <v>27</v>
      </c>
      <c r="F29">
        <v>0.47222222222222199</v>
      </c>
      <c r="G29">
        <v>0.9</v>
      </c>
      <c r="H29">
        <v>9</v>
      </c>
      <c r="I29">
        <v>0.74</v>
      </c>
      <c r="J29">
        <v>0.64</v>
      </c>
      <c r="K29">
        <v>0.84</v>
      </c>
      <c r="L29">
        <v>5</v>
      </c>
      <c r="M29" t="s">
        <v>104</v>
      </c>
      <c r="N29" t="s">
        <v>73</v>
      </c>
      <c r="O29" t="s">
        <v>100</v>
      </c>
      <c r="P29" t="s">
        <v>82</v>
      </c>
      <c r="Q29" t="s">
        <v>35</v>
      </c>
      <c r="R29" t="s">
        <v>113</v>
      </c>
      <c r="S29" t="s">
        <v>42</v>
      </c>
      <c r="T29" t="s">
        <v>61</v>
      </c>
      <c r="U29" t="s">
        <v>105</v>
      </c>
      <c r="V29" t="s">
        <v>103</v>
      </c>
      <c r="W29">
        <v>9.8754182314285703</v>
      </c>
      <c r="X29">
        <v>7.8476377268749999</v>
      </c>
      <c r="Y29">
        <v>7.3947227833333304</v>
      </c>
      <c r="Z29">
        <v>6.7543444639999999</v>
      </c>
      <c r="AA29">
        <v>6.7502112375000003</v>
      </c>
      <c r="AB29">
        <v>6.0524254989999999</v>
      </c>
      <c r="AC29">
        <v>6.0458178542857102</v>
      </c>
      <c r="AD29">
        <v>5.84529936166666</v>
      </c>
      <c r="AE29">
        <v>5.6446305369285703</v>
      </c>
      <c r="AF29">
        <v>5.6068299157142798</v>
      </c>
      <c r="AH29" s="11" t="s">
        <v>73</v>
      </c>
      <c r="AI29" s="4">
        <f t="shared" si="8"/>
        <v>0</v>
      </c>
      <c r="AJ29" s="3">
        <f t="shared" si="4"/>
        <v>1</v>
      </c>
      <c r="AK29" s="3">
        <f t="shared" si="5"/>
        <v>1</v>
      </c>
      <c r="AL29" s="3">
        <f t="shared" si="6"/>
        <v>1</v>
      </c>
      <c r="AM29" s="5">
        <f t="shared" si="7"/>
        <v>4</v>
      </c>
      <c r="AN29" s="4">
        <f t="shared" si="9"/>
        <v>0</v>
      </c>
      <c r="AO29" s="3">
        <f t="shared" si="10"/>
        <v>1</v>
      </c>
      <c r="AP29" s="3">
        <f t="shared" si="11"/>
        <v>0</v>
      </c>
      <c r="AQ29" s="3">
        <f t="shared" si="12"/>
        <v>1</v>
      </c>
      <c r="AR29" s="5">
        <f t="shared" si="13"/>
        <v>1</v>
      </c>
      <c r="AS29" s="4">
        <f t="shared" si="14"/>
        <v>0</v>
      </c>
      <c r="AT29" s="3">
        <f t="shared" si="15"/>
        <v>0</v>
      </c>
      <c r="AU29" s="3">
        <f t="shared" si="16"/>
        <v>2</v>
      </c>
      <c r="AV29" s="3">
        <f t="shared" si="17"/>
        <v>2</v>
      </c>
      <c r="AW29" s="5">
        <f t="shared" si="18"/>
        <v>2</v>
      </c>
      <c r="AX29" s="4">
        <f t="shared" si="19"/>
        <v>0</v>
      </c>
      <c r="AY29" s="3">
        <f t="shared" si="20"/>
        <v>0</v>
      </c>
      <c r="AZ29" s="3">
        <f t="shared" si="21"/>
        <v>0</v>
      </c>
      <c r="BA29" s="3">
        <f t="shared" si="22"/>
        <v>1</v>
      </c>
      <c r="BB29" s="5">
        <f t="shared" si="23"/>
        <v>0</v>
      </c>
      <c r="BC29" s="4">
        <f t="shared" si="24"/>
        <v>0</v>
      </c>
      <c r="BD29" s="3">
        <f t="shared" si="25"/>
        <v>0</v>
      </c>
      <c r="BE29" s="3">
        <f t="shared" si="26"/>
        <v>0</v>
      </c>
      <c r="BF29" s="3">
        <f t="shared" si="27"/>
        <v>0</v>
      </c>
      <c r="BG29" s="5">
        <f t="shared" si="28"/>
        <v>0</v>
      </c>
      <c r="BI29">
        <v>2</v>
      </c>
      <c r="BJ29">
        <f>LARGE(BC$7:BC$80,$BI29)</f>
        <v>9</v>
      </c>
      <c r="BK29">
        <f t="shared" ref="BK29:BN29" si="50">LARGE(BD$7:BD$80,$BI29)</f>
        <v>10</v>
      </c>
      <c r="BL29">
        <f t="shared" si="50"/>
        <v>9</v>
      </c>
      <c r="BM29">
        <f t="shared" si="50"/>
        <v>10</v>
      </c>
      <c r="BN29">
        <f t="shared" si="50"/>
        <v>5</v>
      </c>
      <c r="BQ29" s="30" t="s">
        <v>130</v>
      </c>
      <c r="BR29" s="30" t="str">
        <v>PC_Ratios</v>
      </c>
      <c r="BS29" s="31">
        <v>14</v>
      </c>
      <c r="BT29" s="30" t="str">
        <v>Dividend_Yield_Q_Change</v>
      </c>
      <c r="BU29" s="31">
        <v>9</v>
      </c>
      <c r="BV29" s="30" t="str">
        <v>Dividend_Yield_Y_Change</v>
      </c>
      <c r="BW29" s="31">
        <v>7</v>
      </c>
    </row>
    <row r="30" spans="1:75" x14ac:dyDescent="0.3">
      <c r="A30">
        <v>2028</v>
      </c>
      <c r="B30" t="s">
        <v>117</v>
      </c>
      <c r="C30">
        <v>2018</v>
      </c>
      <c r="D30">
        <v>144</v>
      </c>
      <c r="E30">
        <v>28</v>
      </c>
      <c r="F30">
        <v>0.52083333333333304</v>
      </c>
      <c r="G30">
        <v>0.2</v>
      </c>
      <c r="H30">
        <v>8</v>
      </c>
      <c r="I30">
        <v>0.44</v>
      </c>
      <c r="J30">
        <v>0.82</v>
      </c>
      <c r="K30">
        <v>0.36</v>
      </c>
      <c r="L30">
        <v>7</v>
      </c>
      <c r="M30" t="s">
        <v>41</v>
      </c>
      <c r="N30" t="s">
        <v>58</v>
      </c>
      <c r="O30" t="s">
        <v>63</v>
      </c>
      <c r="P30" t="s">
        <v>86</v>
      </c>
      <c r="Q30" t="s">
        <v>54</v>
      </c>
      <c r="R30" t="s">
        <v>67</v>
      </c>
      <c r="S30" t="s">
        <v>104</v>
      </c>
      <c r="T30" t="s">
        <v>107</v>
      </c>
      <c r="U30" t="s">
        <v>112</v>
      </c>
      <c r="V30" t="s">
        <v>103</v>
      </c>
      <c r="W30">
        <v>3.9974259123571398</v>
      </c>
      <c r="X30">
        <v>3.9203189402105201</v>
      </c>
      <c r="Y30">
        <v>3.8711100979642801</v>
      </c>
      <c r="Z30">
        <v>3.7461513907777699</v>
      </c>
      <c r="AA30">
        <v>3.7381395412413698</v>
      </c>
      <c r="AB30">
        <v>3.5345263631999901</v>
      </c>
      <c r="AC30">
        <v>3.3403728865</v>
      </c>
      <c r="AD30">
        <v>3.2963848046666602</v>
      </c>
      <c r="AE30">
        <v>3.27779393425</v>
      </c>
      <c r="AF30">
        <v>3.25041188916666</v>
      </c>
      <c r="AH30" s="11" t="s">
        <v>53</v>
      </c>
      <c r="AI30" s="4">
        <f t="shared" si="8"/>
        <v>0</v>
      </c>
      <c r="AJ30" s="3">
        <f t="shared" si="4"/>
        <v>1</v>
      </c>
      <c r="AK30" s="3">
        <f t="shared" si="5"/>
        <v>0</v>
      </c>
      <c r="AL30" s="3">
        <f t="shared" si="6"/>
        <v>0</v>
      </c>
      <c r="AM30" s="5">
        <f t="shared" si="7"/>
        <v>0</v>
      </c>
      <c r="AN30" s="4">
        <f t="shared" si="9"/>
        <v>0</v>
      </c>
      <c r="AO30" s="3">
        <f t="shared" si="10"/>
        <v>0</v>
      </c>
      <c r="AP30" s="3">
        <f t="shared" si="11"/>
        <v>0</v>
      </c>
      <c r="AQ30" s="3">
        <f t="shared" si="12"/>
        <v>1</v>
      </c>
      <c r="AR30" s="5">
        <f t="shared" si="13"/>
        <v>2</v>
      </c>
      <c r="AS30" s="4">
        <f t="shared" si="14"/>
        <v>0</v>
      </c>
      <c r="AT30" s="3">
        <f t="shared" si="15"/>
        <v>0</v>
      </c>
      <c r="AU30" s="3">
        <f t="shared" si="16"/>
        <v>0</v>
      </c>
      <c r="AV30" s="3">
        <f t="shared" si="17"/>
        <v>2</v>
      </c>
      <c r="AW30" s="5">
        <f t="shared" si="18"/>
        <v>0</v>
      </c>
      <c r="AX30" s="4">
        <f t="shared" si="19"/>
        <v>0</v>
      </c>
      <c r="AY30" s="3">
        <f t="shared" si="20"/>
        <v>0</v>
      </c>
      <c r="AZ30" s="3">
        <f t="shared" si="21"/>
        <v>0</v>
      </c>
      <c r="BA30" s="3">
        <f t="shared" si="22"/>
        <v>0</v>
      </c>
      <c r="BB30" s="5">
        <f t="shared" si="23"/>
        <v>3</v>
      </c>
      <c r="BC30" s="4">
        <f t="shared" si="24"/>
        <v>0</v>
      </c>
      <c r="BD30" s="3">
        <f t="shared" si="25"/>
        <v>0</v>
      </c>
      <c r="BE30" s="3">
        <f t="shared" si="26"/>
        <v>0</v>
      </c>
      <c r="BF30" s="3">
        <f t="shared" si="27"/>
        <v>1</v>
      </c>
      <c r="BG30" s="5">
        <f t="shared" si="28"/>
        <v>2</v>
      </c>
      <c r="BJ30" t="str">
        <f>INDEX($AH$7:$AH$80,MATCH(BJ31,BC$7:BC$80,0))</f>
        <v>PC_Ratios</v>
      </c>
      <c r="BK30" t="str">
        <f t="shared" ref="BK30:BN30" si="51">INDEX($AH$7:$AH$80,MATCH(BK31,BD$7:BD$80,0))</f>
        <v>PC_Ratios</v>
      </c>
      <c r="BL30" t="str">
        <f t="shared" si="51"/>
        <v>Dividend_Yield_Y_Change</v>
      </c>
      <c r="BM30" t="str">
        <f t="shared" si="51"/>
        <v>Dividend_Yield</v>
      </c>
      <c r="BN30" t="str">
        <f t="shared" si="51"/>
        <v>PC_Ratios</v>
      </c>
      <c r="BQ30" s="32" t="s">
        <v>131</v>
      </c>
      <c r="BR30" s="30" t="str">
        <v>PC_Ratios</v>
      </c>
      <c r="BS30" s="31">
        <v>11</v>
      </c>
      <c r="BT30" s="30" t="str">
        <v>PE_Ratios_Q_Change</v>
      </c>
      <c r="BU30" s="31">
        <v>10</v>
      </c>
      <c r="BV30" s="30" t="str">
        <v>Dividend_Yield</v>
      </c>
      <c r="BW30" s="31">
        <v>5</v>
      </c>
    </row>
    <row r="31" spans="1:75" x14ac:dyDescent="0.3">
      <c r="A31">
        <v>2029</v>
      </c>
      <c r="B31" t="s">
        <v>117</v>
      </c>
      <c r="C31">
        <v>2018</v>
      </c>
      <c r="D31">
        <v>144</v>
      </c>
      <c r="E31">
        <v>29</v>
      </c>
      <c r="F31">
        <v>0.45833333333333298</v>
      </c>
      <c r="G31">
        <v>0.2</v>
      </c>
      <c r="H31">
        <v>9</v>
      </c>
      <c r="I31">
        <v>0.32</v>
      </c>
      <c r="J31">
        <v>0.98</v>
      </c>
      <c r="K31">
        <v>0.64</v>
      </c>
      <c r="L31">
        <v>0</v>
      </c>
      <c r="M31" t="s">
        <v>45</v>
      </c>
      <c r="N31" t="s">
        <v>63</v>
      </c>
      <c r="O31" t="s">
        <v>84</v>
      </c>
      <c r="P31" t="s">
        <v>112</v>
      </c>
      <c r="Q31" t="s">
        <v>113</v>
      </c>
      <c r="R31" t="s">
        <v>88</v>
      </c>
      <c r="S31" t="s">
        <v>71</v>
      </c>
      <c r="T31" t="s">
        <v>95</v>
      </c>
      <c r="U31" t="s">
        <v>78</v>
      </c>
      <c r="V31" t="s">
        <v>89</v>
      </c>
      <c r="W31">
        <v>3.6024159977169798</v>
      </c>
      <c r="X31">
        <v>3.4445743615640998</v>
      </c>
      <c r="Y31">
        <v>2.6291303741136298</v>
      </c>
      <c r="Z31">
        <v>2.4215897240961501</v>
      </c>
      <c r="AA31">
        <v>2.3774682589583298</v>
      </c>
      <c r="AB31">
        <v>2.3758904655555502</v>
      </c>
      <c r="AC31">
        <v>2.3749834397916598</v>
      </c>
      <c r="AD31">
        <v>2.3684968749487099</v>
      </c>
      <c r="AE31">
        <v>2.34946827551282</v>
      </c>
      <c r="AF31">
        <v>2.3464825442173902</v>
      </c>
      <c r="AH31" s="11" t="s">
        <v>80</v>
      </c>
      <c r="AI31" s="4">
        <f t="shared" si="8"/>
        <v>0</v>
      </c>
      <c r="AJ31" s="3">
        <f t="shared" si="4"/>
        <v>0</v>
      </c>
      <c r="AK31" s="3">
        <f t="shared" si="5"/>
        <v>0</v>
      </c>
      <c r="AL31" s="3">
        <f t="shared" si="6"/>
        <v>1</v>
      </c>
      <c r="AM31" s="5">
        <f t="shared" si="7"/>
        <v>0</v>
      </c>
      <c r="AN31" s="4">
        <f t="shared" si="9"/>
        <v>0</v>
      </c>
      <c r="AO31" s="3">
        <f t="shared" si="10"/>
        <v>1</v>
      </c>
      <c r="AP31" s="3">
        <f t="shared" si="11"/>
        <v>1</v>
      </c>
      <c r="AQ31" s="3">
        <f t="shared" si="12"/>
        <v>0</v>
      </c>
      <c r="AR31" s="5">
        <f t="shared" si="13"/>
        <v>0</v>
      </c>
      <c r="AS31" s="4">
        <f t="shared" si="14"/>
        <v>0</v>
      </c>
      <c r="AT31" s="3">
        <f t="shared" si="15"/>
        <v>0</v>
      </c>
      <c r="AU31" s="3">
        <f t="shared" si="16"/>
        <v>0</v>
      </c>
      <c r="AV31" s="3">
        <f t="shared" si="17"/>
        <v>0</v>
      </c>
      <c r="AW31" s="5">
        <f t="shared" si="18"/>
        <v>0</v>
      </c>
      <c r="AX31" s="4">
        <f t="shared" si="19"/>
        <v>0</v>
      </c>
      <c r="AY31" s="3">
        <f t="shared" si="20"/>
        <v>0</v>
      </c>
      <c r="AZ31" s="3">
        <f t="shared" si="21"/>
        <v>0</v>
      </c>
      <c r="BA31" s="3">
        <f t="shared" si="22"/>
        <v>0</v>
      </c>
      <c r="BB31" s="5">
        <f t="shared" si="23"/>
        <v>1</v>
      </c>
      <c r="BC31" s="4">
        <f t="shared" si="24"/>
        <v>0</v>
      </c>
      <c r="BD31" s="3">
        <f t="shared" si="25"/>
        <v>0</v>
      </c>
      <c r="BE31" s="3">
        <f t="shared" si="26"/>
        <v>0</v>
      </c>
      <c r="BF31" s="3">
        <f t="shared" si="27"/>
        <v>1</v>
      </c>
      <c r="BG31" s="5">
        <f t="shared" si="28"/>
        <v>0</v>
      </c>
      <c r="BI31">
        <v>3</v>
      </c>
      <c r="BJ31">
        <f>LARGE(BC$7:BC$80,$BI31)</f>
        <v>9</v>
      </c>
      <c r="BK31">
        <f t="shared" ref="BK31:BN31" si="52">LARGE(BD$7:BD$80,$BI31)</f>
        <v>9</v>
      </c>
      <c r="BL31">
        <f t="shared" si="52"/>
        <v>7</v>
      </c>
      <c r="BM31">
        <f t="shared" si="52"/>
        <v>5</v>
      </c>
      <c r="BN31">
        <f t="shared" si="52"/>
        <v>5</v>
      </c>
      <c r="BQ31" s="33" t="s">
        <v>132</v>
      </c>
      <c r="BR31" s="55" t="str">
        <v>PS_Ratios_Q_Change</v>
      </c>
      <c r="BS31" s="35">
        <v>7</v>
      </c>
      <c r="BT31" s="55" t="str">
        <v>PC_Ratios</v>
      </c>
      <c r="BU31" s="35">
        <v>5</v>
      </c>
      <c r="BV31" s="55" t="str">
        <v>PC_Ratios</v>
      </c>
      <c r="BW31" s="35">
        <v>5</v>
      </c>
    </row>
    <row r="32" spans="1:75" x14ac:dyDescent="0.3">
      <c r="A32">
        <v>2030</v>
      </c>
      <c r="B32" t="s">
        <v>117</v>
      </c>
      <c r="C32">
        <v>2018</v>
      </c>
      <c r="D32">
        <v>144</v>
      </c>
      <c r="E32">
        <v>30</v>
      </c>
      <c r="F32">
        <v>0.52083333333333304</v>
      </c>
      <c r="G32">
        <v>0.14000000000000001</v>
      </c>
      <c r="H32">
        <v>3</v>
      </c>
      <c r="I32">
        <v>0.56000000000000005</v>
      </c>
      <c r="J32">
        <v>0.6</v>
      </c>
      <c r="K32">
        <v>0.86</v>
      </c>
      <c r="L32">
        <v>2</v>
      </c>
      <c r="M32" t="s">
        <v>113</v>
      </c>
      <c r="N32" t="s">
        <v>74</v>
      </c>
      <c r="O32" t="s">
        <v>86</v>
      </c>
      <c r="P32" t="s">
        <v>73</v>
      </c>
      <c r="Q32" t="s">
        <v>63</v>
      </c>
      <c r="R32" t="s">
        <v>39</v>
      </c>
      <c r="S32" t="s">
        <v>90</v>
      </c>
      <c r="T32" t="s">
        <v>45</v>
      </c>
      <c r="U32" t="s">
        <v>110</v>
      </c>
      <c r="V32" t="s">
        <v>87</v>
      </c>
      <c r="W32">
        <v>11.4573795099999</v>
      </c>
      <c r="X32">
        <v>9.4587014220000007</v>
      </c>
      <c r="Y32">
        <v>9.0865539040000005</v>
      </c>
      <c r="Z32">
        <v>8.2076574757142797</v>
      </c>
      <c r="AA32">
        <v>7.8661069399999999</v>
      </c>
      <c r="AB32">
        <v>7.8195319733333299</v>
      </c>
      <c r="AC32">
        <v>7.8185678674999997</v>
      </c>
      <c r="AD32">
        <v>7.7159160016666597</v>
      </c>
      <c r="AE32">
        <v>7.6382997328571403</v>
      </c>
      <c r="AF32">
        <v>7.5810402457142798</v>
      </c>
      <c r="AH32" s="11" t="s">
        <v>82</v>
      </c>
      <c r="AI32" s="4">
        <f t="shared" si="8"/>
        <v>1</v>
      </c>
      <c r="AJ32" s="3">
        <f t="shared" si="4"/>
        <v>2</v>
      </c>
      <c r="AK32" s="3">
        <f t="shared" si="5"/>
        <v>0</v>
      </c>
      <c r="AL32" s="3">
        <f t="shared" si="6"/>
        <v>2</v>
      </c>
      <c r="AM32" s="5">
        <f t="shared" si="7"/>
        <v>0</v>
      </c>
      <c r="AN32" s="4">
        <f t="shared" si="9"/>
        <v>0</v>
      </c>
      <c r="AO32" s="3">
        <f t="shared" si="10"/>
        <v>0</v>
      </c>
      <c r="AP32" s="3">
        <f t="shared" si="11"/>
        <v>0</v>
      </c>
      <c r="AQ32" s="3">
        <f t="shared" si="12"/>
        <v>2</v>
      </c>
      <c r="AR32" s="5">
        <f t="shared" si="13"/>
        <v>0</v>
      </c>
      <c r="AS32" s="4">
        <f t="shared" si="14"/>
        <v>0</v>
      </c>
      <c r="AT32" s="3">
        <f t="shared" si="15"/>
        <v>0</v>
      </c>
      <c r="AU32" s="3">
        <f t="shared" si="16"/>
        <v>1</v>
      </c>
      <c r="AV32" s="3">
        <f t="shared" si="17"/>
        <v>0</v>
      </c>
      <c r="AW32" s="5">
        <f t="shared" si="18"/>
        <v>2</v>
      </c>
      <c r="AX32" s="4">
        <f t="shared" si="19"/>
        <v>0</v>
      </c>
      <c r="AY32" s="3">
        <f t="shared" si="20"/>
        <v>2</v>
      </c>
      <c r="AZ32" s="3">
        <f t="shared" si="21"/>
        <v>0</v>
      </c>
      <c r="BA32" s="3">
        <f t="shared" si="22"/>
        <v>1</v>
      </c>
      <c r="BB32" s="5">
        <f t="shared" si="23"/>
        <v>1</v>
      </c>
      <c r="BC32" s="4">
        <f t="shared" si="24"/>
        <v>0</v>
      </c>
      <c r="BD32" s="3">
        <f t="shared" si="25"/>
        <v>0</v>
      </c>
      <c r="BE32" s="3">
        <f t="shared" si="26"/>
        <v>0</v>
      </c>
      <c r="BF32" s="3">
        <f t="shared" si="27"/>
        <v>1</v>
      </c>
      <c r="BG32" s="5">
        <f t="shared" si="28"/>
        <v>0</v>
      </c>
    </row>
    <row r="33" spans="1:59" x14ac:dyDescent="0.3">
      <c r="A33">
        <v>2031</v>
      </c>
      <c r="B33" t="s">
        <v>117</v>
      </c>
      <c r="C33">
        <v>2018</v>
      </c>
      <c r="D33">
        <v>144</v>
      </c>
      <c r="E33">
        <v>31</v>
      </c>
      <c r="F33">
        <v>0.50694444444444398</v>
      </c>
      <c r="G33">
        <v>0.06</v>
      </c>
      <c r="H33">
        <v>3</v>
      </c>
      <c r="I33">
        <v>0.86</v>
      </c>
      <c r="J33">
        <v>0.5</v>
      </c>
      <c r="K33">
        <v>0.98</v>
      </c>
      <c r="L33">
        <v>5</v>
      </c>
      <c r="M33" t="s">
        <v>113</v>
      </c>
      <c r="N33" t="s">
        <v>82</v>
      </c>
      <c r="O33" t="s">
        <v>107</v>
      </c>
      <c r="P33" t="s">
        <v>74</v>
      </c>
      <c r="Q33" t="s">
        <v>41</v>
      </c>
      <c r="R33" t="s">
        <v>61</v>
      </c>
      <c r="S33" t="s">
        <v>54</v>
      </c>
      <c r="T33" t="s">
        <v>81</v>
      </c>
      <c r="U33" t="s">
        <v>84</v>
      </c>
      <c r="V33" t="s">
        <v>86</v>
      </c>
      <c r="W33">
        <v>12.904882101111101</v>
      </c>
      <c r="X33">
        <v>12.0334008666666</v>
      </c>
      <c r="Y33">
        <v>11.931957502307601</v>
      </c>
      <c r="Z33">
        <v>11.197529594999899</v>
      </c>
      <c r="AA33">
        <v>11.049407048999999</v>
      </c>
      <c r="AB33">
        <v>10.554419587142799</v>
      </c>
      <c r="AC33">
        <v>10.489823335555499</v>
      </c>
      <c r="AD33">
        <v>10.4559574222222</v>
      </c>
      <c r="AE33">
        <v>10.3595662677777</v>
      </c>
      <c r="AF33">
        <v>10.241486590999999</v>
      </c>
      <c r="AH33" s="11" t="s">
        <v>50</v>
      </c>
      <c r="AI33" s="4">
        <f t="shared" si="8"/>
        <v>0</v>
      </c>
      <c r="AJ33" s="3">
        <f t="shared" si="4"/>
        <v>0</v>
      </c>
      <c r="AK33" s="3">
        <f t="shared" si="5"/>
        <v>0</v>
      </c>
      <c r="AL33" s="3">
        <f t="shared" si="6"/>
        <v>2</v>
      </c>
      <c r="AM33" s="5">
        <f t="shared" si="7"/>
        <v>0</v>
      </c>
      <c r="AN33" s="4">
        <f t="shared" si="9"/>
        <v>0</v>
      </c>
      <c r="AO33" s="3">
        <f t="shared" si="10"/>
        <v>0</v>
      </c>
      <c r="AP33" s="3">
        <f t="shared" si="11"/>
        <v>0</v>
      </c>
      <c r="AQ33" s="3">
        <f t="shared" si="12"/>
        <v>1</v>
      </c>
      <c r="AR33" s="5">
        <f t="shared" si="13"/>
        <v>0</v>
      </c>
      <c r="AS33" s="4">
        <f t="shared" si="14"/>
        <v>0</v>
      </c>
      <c r="AT33" s="3">
        <f t="shared" si="15"/>
        <v>0</v>
      </c>
      <c r="AU33" s="3">
        <f t="shared" si="16"/>
        <v>0</v>
      </c>
      <c r="AV33" s="3">
        <f t="shared" si="17"/>
        <v>1</v>
      </c>
      <c r="AW33" s="5">
        <f t="shared" si="18"/>
        <v>0</v>
      </c>
      <c r="AX33" s="4">
        <f t="shared" si="19"/>
        <v>0</v>
      </c>
      <c r="AY33" s="3">
        <f t="shared" si="20"/>
        <v>0</v>
      </c>
      <c r="AZ33" s="3">
        <f t="shared" si="21"/>
        <v>0</v>
      </c>
      <c r="BA33" s="3">
        <f t="shared" si="22"/>
        <v>1</v>
      </c>
      <c r="BB33" s="5">
        <f t="shared" si="23"/>
        <v>0</v>
      </c>
      <c r="BC33" s="4">
        <f t="shared" si="24"/>
        <v>0</v>
      </c>
      <c r="BD33" s="3">
        <f t="shared" si="25"/>
        <v>0</v>
      </c>
      <c r="BE33" s="3">
        <f t="shared" si="26"/>
        <v>0</v>
      </c>
      <c r="BF33" s="3">
        <f t="shared" si="27"/>
        <v>0</v>
      </c>
      <c r="BG33" s="5">
        <f t="shared" si="28"/>
        <v>0</v>
      </c>
    </row>
    <row r="34" spans="1:59" x14ac:dyDescent="0.3">
      <c r="A34">
        <v>2032</v>
      </c>
      <c r="B34" t="s">
        <v>117</v>
      </c>
      <c r="C34">
        <v>2018</v>
      </c>
      <c r="D34">
        <v>144</v>
      </c>
      <c r="E34">
        <v>32</v>
      </c>
      <c r="F34">
        <v>0.47916666666666602</v>
      </c>
      <c r="G34">
        <v>0.26</v>
      </c>
      <c r="H34">
        <v>9</v>
      </c>
      <c r="I34">
        <v>0.74</v>
      </c>
      <c r="J34">
        <v>0.57999999999999996</v>
      </c>
      <c r="K34">
        <v>0.28000000000000003</v>
      </c>
      <c r="L34">
        <v>8</v>
      </c>
      <c r="M34" t="s">
        <v>113</v>
      </c>
      <c r="N34" t="s">
        <v>107</v>
      </c>
      <c r="O34" t="s">
        <v>98</v>
      </c>
      <c r="P34" t="s">
        <v>56</v>
      </c>
      <c r="Q34" t="s">
        <v>54</v>
      </c>
      <c r="R34" t="s">
        <v>57</v>
      </c>
      <c r="S34" t="s">
        <v>86</v>
      </c>
      <c r="T34" t="s">
        <v>45</v>
      </c>
      <c r="U34" t="s">
        <v>41</v>
      </c>
      <c r="V34" t="s">
        <v>105</v>
      </c>
      <c r="W34">
        <v>6.4721755792307603</v>
      </c>
      <c r="X34">
        <v>5.5373990809444402</v>
      </c>
      <c r="Y34">
        <v>5.2877587199999896</v>
      </c>
      <c r="Z34">
        <v>5.2834346171428503</v>
      </c>
      <c r="AA34">
        <v>5.1322931941666603</v>
      </c>
      <c r="AB34">
        <v>5.0373154394736801</v>
      </c>
      <c r="AC34">
        <v>4.9240709581818098</v>
      </c>
      <c r="AD34">
        <v>4.9223176129411703</v>
      </c>
      <c r="AE34">
        <v>4.8750726492857099</v>
      </c>
      <c r="AF34">
        <v>4.8114027893333304</v>
      </c>
      <c r="AH34" s="11" t="s">
        <v>55</v>
      </c>
      <c r="AI34" s="4">
        <f t="shared" si="8"/>
        <v>0</v>
      </c>
      <c r="AJ34" s="3">
        <f t="shared" si="4"/>
        <v>0</v>
      </c>
      <c r="AK34" s="3">
        <f t="shared" si="5"/>
        <v>0</v>
      </c>
      <c r="AL34" s="3">
        <f t="shared" si="6"/>
        <v>0</v>
      </c>
      <c r="AM34" s="5">
        <f t="shared" si="7"/>
        <v>0</v>
      </c>
      <c r="AN34" s="4">
        <f t="shared" si="9"/>
        <v>0</v>
      </c>
      <c r="AO34" s="3">
        <f t="shared" si="10"/>
        <v>0</v>
      </c>
      <c r="AP34" s="3">
        <f t="shared" si="11"/>
        <v>1</v>
      </c>
      <c r="AQ34" s="3">
        <f t="shared" si="12"/>
        <v>1</v>
      </c>
      <c r="AR34" s="5">
        <f t="shared" si="13"/>
        <v>0</v>
      </c>
      <c r="AS34" s="4">
        <f t="shared" si="14"/>
        <v>0</v>
      </c>
      <c r="AT34" s="3">
        <f t="shared" si="15"/>
        <v>1</v>
      </c>
      <c r="AU34" s="3">
        <f t="shared" si="16"/>
        <v>1</v>
      </c>
      <c r="AV34" s="3">
        <f t="shared" si="17"/>
        <v>0</v>
      </c>
      <c r="AW34" s="5">
        <f t="shared" si="18"/>
        <v>3</v>
      </c>
      <c r="AX34" s="4">
        <f t="shared" si="19"/>
        <v>1</v>
      </c>
      <c r="AY34" s="3">
        <f t="shared" si="20"/>
        <v>0</v>
      </c>
      <c r="AZ34" s="3">
        <f t="shared" si="21"/>
        <v>0</v>
      </c>
      <c r="BA34" s="3">
        <f t="shared" si="22"/>
        <v>0</v>
      </c>
      <c r="BB34" s="5">
        <f t="shared" si="23"/>
        <v>0</v>
      </c>
      <c r="BC34" s="4">
        <f t="shared" si="24"/>
        <v>0</v>
      </c>
      <c r="BD34" s="3">
        <f t="shared" si="25"/>
        <v>0</v>
      </c>
      <c r="BE34" s="3">
        <f t="shared" si="26"/>
        <v>1</v>
      </c>
      <c r="BF34" s="3">
        <f t="shared" si="27"/>
        <v>1</v>
      </c>
      <c r="BG34" s="5">
        <f t="shared" si="28"/>
        <v>2</v>
      </c>
    </row>
    <row r="35" spans="1:59" x14ac:dyDescent="0.3">
      <c r="A35">
        <v>2033</v>
      </c>
      <c r="B35" t="s">
        <v>117</v>
      </c>
      <c r="C35">
        <v>2018</v>
      </c>
      <c r="D35">
        <v>144</v>
      </c>
      <c r="E35">
        <v>33</v>
      </c>
      <c r="F35">
        <v>0.54166666666666596</v>
      </c>
      <c r="G35">
        <v>0.32</v>
      </c>
      <c r="H35">
        <v>2</v>
      </c>
      <c r="I35">
        <v>0.48</v>
      </c>
      <c r="J35">
        <v>1</v>
      </c>
      <c r="K35">
        <v>0.22</v>
      </c>
      <c r="L35">
        <v>3</v>
      </c>
      <c r="M35" t="s">
        <v>89</v>
      </c>
      <c r="N35" t="s">
        <v>41</v>
      </c>
      <c r="O35" t="s">
        <v>39</v>
      </c>
      <c r="P35" t="s">
        <v>61</v>
      </c>
      <c r="Q35" t="s">
        <v>94</v>
      </c>
      <c r="R35" t="s">
        <v>63</v>
      </c>
      <c r="S35" t="s">
        <v>81</v>
      </c>
      <c r="T35" t="s">
        <v>74</v>
      </c>
      <c r="U35" t="s">
        <v>107</v>
      </c>
      <c r="V35" t="s">
        <v>79</v>
      </c>
      <c r="W35">
        <v>12.7561535749999</v>
      </c>
      <c r="X35">
        <v>12.070491319999901</v>
      </c>
      <c r="Y35">
        <v>11.302275270000001</v>
      </c>
      <c r="Z35">
        <v>9.5525753899999994</v>
      </c>
      <c r="AA35">
        <v>9.4952201800000005</v>
      </c>
      <c r="AB35">
        <v>8.8231060566666599</v>
      </c>
      <c r="AC35">
        <v>8.3562367833333298</v>
      </c>
      <c r="AD35">
        <v>8.3258621719999901</v>
      </c>
      <c r="AE35">
        <v>7.8321867859999896</v>
      </c>
      <c r="AF35">
        <v>7.7674433049999996</v>
      </c>
      <c r="AH35" s="11" t="s">
        <v>75</v>
      </c>
      <c r="AI35" s="4">
        <f t="shared" si="8"/>
        <v>1</v>
      </c>
      <c r="AJ35" s="3">
        <f t="shared" si="4"/>
        <v>0</v>
      </c>
      <c r="AK35" s="3">
        <f t="shared" si="5"/>
        <v>0</v>
      </c>
      <c r="AL35" s="3">
        <f t="shared" si="6"/>
        <v>2</v>
      </c>
      <c r="AM35" s="5">
        <f t="shared" si="7"/>
        <v>1</v>
      </c>
      <c r="AN35" s="4">
        <f t="shared" si="9"/>
        <v>0</v>
      </c>
      <c r="AO35" s="3">
        <f t="shared" si="10"/>
        <v>2</v>
      </c>
      <c r="AP35" s="3">
        <f t="shared" si="11"/>
        <v>0</v>
      </c>
      <c r="AQ35" s="3">
        <f t="shared" si="12"/>
        <v>0</v>
      </c>
      <c r="AR35" s="5">
        <f t="shared" si="13"/>
        <v>0</v>
      </c>
      <c r="AS35" s="4">
        <f t="shared" si="14"/>
        <v>0</v>
      </c>
      <c r="AT35" s="3">
        <f t="shared" si="15"/>
        <v>0</v>
      </c>
      <c r="AU35" s="3">
        <f t="shared" si="16"/>
        <v>0</v>
      </c>
      <c r="AV35" s="3">
        <f t="shared" si="17"/>
        <v>0</v>
      </c>
      <c r="AW35" s="5">
        <f t="shared" si="18"/>
        <v>0</v>
      </c>
      <c r="AX35" s="4">
        <f t="shared" si="19"/>
        <v>0</v>
      </c>
      <c r="AY35" s="3">
        <f t="shared" si="20"/>
        <v>1</v>
      </c>
      <c r="AZ35" s="3">
        <f t="shared" si="21"/>
        <v>4</v>
      </c>
      <c r="BA35" s="3">
        <f t="shared" si="22"/>
        <v>3</v>
      </c>
      <c r="BB35" s="5">
        <f t="shared" si="23"/>
        <v>2</v>
      </c>
      <c r="BC35" s="4">
        <f t="shared" si="24"/>
        <v>1</v>
      </c>
      <c r="BD35" s="3">
        <f t="shared" si="25"/>
        <v>1</v>
      </c>
      <c r="BE35" s="3">
        <f t="shared" si="26"/>
        <v>0</v>
      </c>
      <c r="BF35" s="3">
        <f t="shared" si="27"/>
        <v>3</v>
      </c>
      <c r="BG35" s="5">
        <f t="shared" si="28"/>
        <v>2</v>
      </c>
    </row>
    <row r="36" spans="1:59" x14ac:dyDescent="0.3">
      <c r="A36">
        <v>2034</v>
      </c>
      <c r="B36" t="s">
        <v>117</v>
      </c>
      <c r="C36">
        <v>2018</v>
      </c>
      <c r="D36">
        <v>144</v>
      </c>
      <c r="E36">
        <v>34</v>
      </c>
      <c r="F36">
        <v>0.58333333333333304</v>
      </c>
      <c r="G36">
        <v>0.56000000000000005</v>
      </c>
      <c r="H36">
        <v>10</v>
      </c>
      <c r="I36">
        <v>0.82</v>
      </c>
      <c r="J36">
        <v>0.96</v>
      </c>
      <c r="K36">
        <v>0.5</v>
      </c>
      <c r="L36">
        <v>1</v>
      </c>
      <c r="M36" t="s">
        <v>113</v>
      </c>
      <c r="N36" t="s">
        <v>89</v>
      </c>
      <c r="O36" t="s">
        <v>40</v>
      </c>
      <c r="P36" t="s">
        <v>92</v>
      </c>
      <c r="Q36" t="s">
        <v>37</v>
      </c>
      <c r="R36" t="s">
        <v>41</v>
      </c>
      <c r="S36" t="s">
        <v>45</v>
      </c>
      <c r="T36" t="s">
        <v>90</v>
      </c>
      <c r="U36" t="s">
        <v>98</v>
      </c>
      <c r="V36" t="s">
        <v>49</v>
      </c>
      <c r="W36">
        <v>5.7606234154545399</v>
      </c>
      <c r="X36">
        <v>4.3986998176666603</v>
      </c>
      <c r="Y36">
        <v>4.2224633342857096</v>
      </c>
      <c r="Z36">
        <v>3.6159613836666602</v>
      </c>
      <c r="AA36">
        <v>3.6104062817</v>
      </c>
      <c r="AB36">
        <v>3.38319700368181</v>
      </c>
      <c r="AC36">
        <v>3.2714673078750001</v>
      </c>
      <c r="AD36">
        <v>3.22399356192857</v>
      </c>
      <c r="AE36">
        <v>3.1926977464444399</v>
      </c>
      <c r="AF36">
        <v>3.1692631135454499</v>
      </c>
      <c r="AH36" s="11" t="s">
        <v>92</v>
      </c>
      <c r="AI36" s="4">
        <f t="shared" si="8"/>
        <v>2</v>
      </c>
      <c r="AJ36" s="3">
        <f t="shared" si="4"/>
        <v>2</v>
      </c>
      <c r="AK36" s="3">
        <f t="shared" si="5"/>
        <v>1</v>
      </c>
      <c r="AL36" s="3">
        <f t="shared" si="6"/>
        <v>1</v>
      </c>
      <c r="AM36" s="5">
        <f t="shared" si="7"/>
        <v>2</v>
      </c>
      <c r="AN36" s="4">
        <f t="shared" si="9"/>
        <v>0</v>
      </c>
      <c r="AO36" s="3">
        <f t="shared" si="10"/>
        <v>2</v>
      </c>
      <c r="AP36" s="3">
        <f t="shared" si="11"/>
        <v>1</v>
      </c>
      <c r="AQ36" s="3">
        <f t="shared" si="12"/>
        <v>1</v>
      </c>
      <c r="AR36" s="5">
        <f t="shared" si="13"/>
        <v>1</v>
      </c>
      <c r="AS36" s="4">
        <f t="shared" si="14"/>
        <v>0</v>
      </c>
      <c r="AT36" s="3">
        <f t="shared" si="15"/>
        <v>1</v>
      </c>
      <c r="AU36" s="3">
        <f t="shared" si="16"/>
        <v>0</v>
      </c>
      <c r="AV36" s="3">
        <f t="shared" si="17"/>
        <v>1</v>
      </c>
      <c r="AW36" s="5">
        <f t="shared" si="18"/>
        <v>0</v>
      </c>
      <c r="AX36" s="4">
        <f t="shared" si="19"/>
        <v>6</v>
      </c>
      <c r="AY36" s="3">
        <f t="shared" si="20"/>
        <v>12</v>
      </c>
      <c r="AZ36" s="3">
        <f t="shared" si="21"/>
        <v>2</v>
      </c>
      <c r="BA36" s="3">
        <f t="shared" si="22"/>
        <v>9</v>
      </c>
      <c r="BB36" s="5">
        <f t="shared" si="23"/>
        <v>6</v>
      </c>
      <c r="BC36" s="4">
        <f t="shared" si="24"/>
        <v>3</v>
      </c>
      <c r="BD36" s="3">
        <f t="shared" si="25"/>
        <v>1</v>
      </c>
      <c r="BE36" s="3">
        <f t="shared" si="26"/>
        <v>6</v>
      </c>
      <c r="BF36" s="3">
        <f t="shared" si="27"/>
        <v>4</v>
      </c>
      <c r="BG36" s="5">
        <f t="shared" si="28"/>
        <v>1</v>
      </c>
    </row>
    <row r="37" spans="1:59" x14ac:dyDescent="0.3">
      <c r="A37">
        <v>2035</v>
      </c>
      <c r="B37" t="s">
        <v>117</v>
      </c>
      <c r="C37">
        <v>2018</v>
      </c>
      <c r="D37">
        <v>144</v>
      </c>
      <c r="E37">
        <v>35</v>
      </c>
      <c r="F37">
        <v>0.54861111111111105</v>
      </c>
      <c r="G37">
        <v>0.52</v>
      </c>
      <c r="H37">
        <v>4</v>
      </c>
      <c r="I37">
        <v>0.9</v>
      </c>
      <c r="J37">
        <v>0.74</v>
      </c>
      <c r="K37">
        <v>0.08</v>
      </c>
      <c r="L37">
        <v>4</v>
      </c>
      <c r="M37" t="s">
        <v>113</v>
      </c>
      <c r="N37" t="s">
        <v>104</v>
      </c>
      <c r="O37" t="s">
        <v>41</v>
      </c>
      <c r="P37" t="s">
        <v>60</v>
      </c>
      <c r="Q37" t="s">
        <v>66</v>
      </c>
      <c r="R37" t="s">
        <v>73</v>
      </c>
      <c r="S37" t="s">
        <v>84</v>
      </c>
      <c r="T37" t="s">
        <v>39</v>
      </c>
      <c r="U37" t="s">
        <v>81</v>
      </c>
      <c r="V37" t="s">
        <v>48</v>
      </c>
      <c r="W37">
        <v>5.6579588424999896</v>
      </c>
      <c r="X37">
        <v>5.4998652249999997</v>
      </c>
      <c r="Y37">
        <v>4.7874597985714198</v>
      </c>
      <c r="Z37">
        <v>4.7556187716666596</v>
      </c>
      <c r="AA37">
        <v>4.5733817191249901</v>
      </c>
      <c r="AB37">
        <v>4.5118277821333299</v>
      </c>
      <c r="AC37">
        <v>4.4886195057333298</v>
      </c>
      <c r="AD37">
        <v>4.4724682739999997</v>
      </c>
      <c r="AE37">
        <v>4.2160202034444403</v>
      </c>
      <c r="AF37">
        <v>4.1859249408333303</v>
      </c>
      <c r="AH37" s="11" t="s">
        <v>57</v>
      </c>
      <c r="AI37" s="4">
        <f t="shared" si="8"/>
        <v>1</v>
      </c>
      <c r="AJ37" s="3">
        <f t="shared" si="4"/>
        <v>0</v>
      </c>
      <c r="AK37" s="3">
        <f t="shared" si="5"/>
        <v>1</v>
      </c>
      <c r="AL37" s="3">
        <f t="shared" si="6"/>
        <v>0</v>
      </c>
      <c r="AM37" s="5">
        <f t="shared" si="7"/>
        <v>2</v>
      </c>
      <c r="AN37" s="4">
        <f t="shared" si="9"/>
        <v>0</v>
      </c>
      <c r="AO37" s="3">
        <f t="shared" si="10"/>
        <v>0</v>
      </c>
      <c r="AP37" s="3">
        <f t="shared" si="11"/>
        <v>0</v>
      </c>
      <c r="AQ37" s="3">
        <f t="shared" si="12"/>
        <v>1</v>
      </c>
      <c r="AR37" s="5">
        <f t="shared" si="13"/>
        <v>1</v>
      </c>
      <c r="AS37" s="4">
        <f t="shared" si="14"/>
        <v>0</v>
      </c>
      <c r="AT37" s="3">
        <f t="shared" si="15"/>
        <v>0</v>
      </c>
      <c r="AU37" s="3">
        <f t="shared" si="16"/>
        <v>1</v>
      </c>
      <c r="AV37" s="3">
        <f t="shared" si="17"/>
        <v>1</v>
      </c>
      <c r="AW37" s="5">
        <f t="shared" si="18"/>
        <v>1</v>
      </c>
      <c r="AX37" s="4">
        <f t="shared" si="19"/>
        <v>1</v>
      </c>
      <c r="AY37" s="3">
        <f t="shared" si="20"/>
        <v>1</v>
      </c>
      <c r="AZ37" s="3">
        <f t="shared" si="21"/>
        <v>0</v>
      </c>
      <c r="BA37" s="3">
        <f t="shared" si="22"/>
        <v>1</v>
      </c>
      <c r="BB37" s="5">
        <f t="shared" si="23"/>
        <v>2</v>
      </c>
      <c r="BC37" s="4">
        <f t="shared" si="24"/>
        <v>1</v>
      </c>
      <c r="BD37" s="3">
        <f t="shared" si="25"/>
        <v>0</v>
      </c>
      <c r="BE37" s="3">
        <f t="shared" si="26"/>
        <v>1</v>
      </c>
      <c r="BF37" s="3">
        <f t="shared" si="27"/>
        <v>0</v>
      </c>
      <c r="BG37" s="5">
        <f t="shared" si="28"/>
        <v>2</v>
      </c>
    </row>
    <row r="38" spans="1:59" x14ac:dyDescent="0.3">
      <c r="A38">
        <v>2036</v>
      </c>
      <c r="B38" t="s">
        <v>117</v>
      </c>
      <c r="C38">
        <v>2018</v>
      </c>
      <c r="D38">
        <v>144</v>
      </c>
      <c r="E38">
        <v>36</v>
      </c>
      <c r="F38">
        <v>0.54166666666666596</v>
      </c>
      <c r="G38">
        <v>0.16</v>
      </c>
      <c r="H38">
        <v>10</v>
      </c>
      <c r="I38">
        <v>0.86</v>
      </c>
      <c r="J38">
        <v>0.86</v>
      </c>
      <c r="K38">
        <v>0.74</v>
      </c>
      <c r="L38">
        <v>4</v>
      </c>
      <c r="M38" t="s">
        <v>113</v>
      </c>
      <c r="N38" t="s">
        <v>39</v>
      </c>
      <c r="O38" t="s">
        <v>60</v>
      </c>
      <c r="P38" t="s">
        <v>50</v>
      </c>
      <c r="Q38" t="s">
        <v>63</v>
      </c>
      <c r="R38" t="s">
        <v>58</v>
      </c>
      <c r="S38" t="s">
        <v>41</v>
      </c>
      <c r="T38" t="s">
        <v>101</v>
      </c>
      <c r="U38" t="s">
        <v>84</v>
      </c>
      <c r="V38" t="s">
        <v>69</v>
      </c>
      <c r="W38">
        <v>4.4092321184999896</v>
      </c>
      <c r="X38">
        <v>3.8505435151052598</v>
      </c>
      <c r="Y38">
        <v>3.7809266574482701</v>
      </c>
      <c r="Z38">
        <v>3.7118335401578899</v>
      </c>
      <c r="AA38">
        <v>3.6542710143703698</v>
      </c>
      <c r="AB38">
        <v>3.5947648121351299</v>
      </c>
      <c r="AC38">
        <v>3.5786789380294102</v>
      </c>
      <c r="AD38">
        <v>3.4578857441999999</v>
      </c>
      <c r="AE38">
        <v>3.3875069342499899</v>
      </c>
      <c r="AF38">
        <v>3.3567727352285699</v>
      </c>
      <c r="AH38" s="11" t="s">
        <v>71</v>
      </c>
      <c r="AI38" s="4">
        <f t="shared" si="8"/>
        <v>0</v>
      </c>
      <c r="AJ38" s="3">
        <f t="shared" si="4"/>
        <v>0</v>
      </c>
      <c r="AK38" s="3">
        <f t="shared" si="5"/>
        <v>0</v>
      </c>
      <c r="AL38" s="3">
        <f t="shared" si="6"/>
        <v>1</v>
      </c>
      <c r="AM38" s="5">
        <f t="shared" si="7"/>
        <v>0</v>
      </c>
      <c r="AN38" s="4">
        <f t="shared" si="9"/>
        <v>0</v>
      </c>
      <c r="AO38" s="3">
        <f t="shared" si="10"/>
        <v>0</v>
      </c>
      <c r="AP38" s="3">
        <f t="shared" si="11"/>
        <v>4</v>
      </c>
      <c r="AQ38" s="3">
        <f t="shared" si="12"/>
        <v>1</v>
      </c>
      <c r="AR38" s="5">
        <f t="shared" si="13"/>
        <v>2</v>
      </c>
      <c r="AS38" s="4">
        <f t="shared" si="14"/>
        <v>0</v>
      </c>
      <c r="AT38" s="3">
        <f t="shared" si="15"/>
        <v>0</v>
      </c>
      <c r="AU38" s="3">
        <f t="shared" si="16"/>
        <v>0</v>
      </c>
      <c r="AV38" s="3">
        <f t="shared" si="17"/>
        <v>0</v>
      </c>
      <c r="AW38" s="5">
        <f t="shared" si="18"/>
        <v>0</v>
      </c>
      <c r="AX38" s="4">
        <f t="shared" si="19"/>
        <v>0</v>
      </c>
      <c r="AY38" s="3">
        <f t="shared" si="20"/>
        <v>0</v>
      </c>
      <c r="AZ38" s="3">
        <f t="shared" si="21"/>
        <v>0</v>
      </c>
      <c r="BA38" s="3">
        <f t="shared" si="22"/>
        <v>1</v>
      </c>
      <c r="BB38" s="5">
        <f t="shared" si="23"/>
        <v>0</v>
      </c>
      <c r="BC38" s="4">
        <f t="shared" si="24"/>
        <v>0</v>
      </c>
      <c r="BD38" s="3">
        <f t="shared" si="25"/>
        <v>1</v>
      </c>
      <c r="BE38" s="3">
        <f t="shared" si="26"/>
        <v>0</v>
      </c>
      <c r="BF38" s="3">
        <f t="shared" si="27"/>
        <v>0</v>
      </c>
      <c r="BG38" s="5">
        <f t="shared" si="28"/>
        <v>1</v>
      </c>
    </row>
    <row r="39" spans="1:59" x14ac:dyDescent="0.3">
      <c r="A39">
        <v>2037</v>
      </c>
      <c r="B39" t="s">
        <v>117</v>
      </c>
      <c r="C39">
        <v>2018</v>
      </c>
      <c r="D39">
        <v>144</v>
      </c>
      <c r="E39">
        <v>37</v>
      </c>
      <c r="F39">
        <v>0.51388888888888795</v>
      </c>
      <c r="G39">
        <v>0.12</v>
      </c>
      <c r="H39">
        <v>10</v>
      </c>
      <c r="I39">
        <v>0.34</v>
      </c>
      <c r="J39">
        <v>0.5</v>
      </c>
      <c r="K39">
        <v>0.28000000000000003</v>
      </c>
      <c r="L39">
        <v>6</v>
      </c>
      <c r="M39" t="s">
        <v>86</v>
      </c>
      <c r="N39" t="s">
        <v>107</v>
      </c>
      <c r="O39" t="s">
        <v>41</v>
      </c>
      <c r="P39" t="s">
        <v>67</v>
      </c>
      <c r="Q39" t="s">
        <v>57</v>
      </c>
      <c r="R39" t="s">
        <v>108</v>
      </c>
      <c r="S39" t="s">
        <v>79</v>
      </c>
      <c r="T39" t="s">
        <v>55</v>
      </c>
      <c r="U39" t="s">
        <v>113</v>
      </c>
      <c r="V39" t="s">
        <v>74</v>
      </c>
      <c r="W39">
        <v>4.2237333229473597</v>
      </c>
      <c r="X39">
        <v>4.1818340603225801</v>
      </c>
      <c r="Y39">
        <v>4.0716911505348801</v>
      </c>
      <c r="Z39">
        <v>3.9066629189999902</v>
      </c>
      <c r="AA39">
        <v>3.85796624969697</v>
      </c>
      <c r="AB39">
        <v>3.7916942445897401</v>
      </c>
      <c r="AC39">
        <v>3.78894565748837</v>
      </c>
      <c r="AD39">
        <v>3.73929989304761</v>
      </c>
      <c r="AE39">
        <v>3.73929866690909</v>
      </c>
      <c r="AF39">
        <v>3.7229394475945901</v>
      </c>
      <c r="AH39" s="11" t="s">
        <v>58</v>
      </c>
      <c r="AI39" s="4">
        <f t="shared" si="8"/>
        <v>4</v>
      </c>
      <c r="AJ39" s="3">
        <f t="shared" ref="AJ39:AJ70" si="53">COUNTIF($N$2:$N$101,$AH39)</f>
        <v>2</v>
      </c>
      <c r="AK39" s="3">
        <f t="shared" ref="AK39:AK70" si="54">COUNTIF($O$2:$O$101,$AH39)</f>
        <v>1</v>
      </c>
      <c r="AL39" s="3">
        <f t="shared" ref="AL39:AL70" si="55">COUNTIF($P$2:$P$101,$AH39)</f>
        <v>3</v>
      </c>
      <c r="AM39" s="5">
        <f t="shared" ref="AM39:AM70" si="56">COUNTIF($Q$2:$Q$101,$AH39)</f>
        <v>3</v>
      </c>
      <c r="AN39" s="4">
        <f t="shared" si="9"/>
        <v>0</v>
      </c>
      <c r="AO39" s="3">
        <f t="shared" si="10"/>
        <v>2</v>
      </c>
      <c r="AP39" s="3">
        <f t="shared" si="11"/>
        <v>3</v>
      </c>
      <c r="AQ39" s="3">
        <f t="shared" si="12"/>
        <v>0</v>
      </c>
      <c r="AR39" s="5">
        <f t="shared" si="13"/>
        <v>4</v>
      </c>
      <c r="AS39" s="4">
        <f t="shared" si="14"/>
        <v>2</v>
      </c>
      <c r="AT39" s="3">
        <f t="shared" si="15"/>
        <v>12</v>
      </c>
      <c r="AU39" s="3">
        <f t="shared" si="16"/>
        <v>9</v>
      </c>
      <c r="AV39" s="3">
        <f t="shared" si="17"/>
        <v>10</v>
      </c>
      <c r="AW39" s="5">
        <f t="shared" si="18"/>
        <v>8</v>
      </c>
      <c r="AX39" s="4">
        <f t="shared" si="19"/>
        <v>0</v>
      </c>
      <c r="AY39" s="3">
        <f t="shared" si="20"/>
        <v>1</v>
      </c>
      <c r="AZ39" s="3">
        <f t="shared" si="21"/>
        <v>3</v>
      </c>
      <c r="BA39" s="3">
        <f t="shared" si="22"/>
        <v>3</v>
      </c>
      <c r="BB39" s="5">
        <f t="shared" si="23"/>
        <v>1</v>
      </c>
      <c r="BC39" s="4">
        <f t="shared" si="24"/>
        <v>1</v>
      </c>
      <c r="BD39" s="3">
        <f t="shared" si="25"/>
        <v>0</v>
      </c>
      <c r="BE39" s="3">
        <f t="shared" si="26"/>
        <v>1</v>
      </c>
      <c r="BF39" s="3">
        <f t="shared" si="27"/>
        <v>0</v>
      </c>
      <c r="BG39" s="5">
        <f t="shared" si="28"/>
        <v>2</v>
      </c>
    </row>
    <row r="40" spans="1:59" x14ac:dyDescent="0.3">
      <c r="A40">
        <v>2038</v>
      </c>
      <c r="B40" t="s">
        <v>117</v>
      </c>
      <c r="C40">
        <v>2018</v>
      </c>
      <c r="D40">
        <v>144</v>
      </c>
      <c r="E40">
        <v>38</v>
      </c>
      <c r="F40">
        <v>0.52777777777777701</v>
      </c>
      <c r="G40">
        <v>0.6</v>
      </c>
      <c r="H40">
        <v>5</v>
      </c>
      <c r="I40">
        <v>0.18</v>
      </c>
      <c r="J40">
        <v>0.68</v>
      </c>
      <c r="K40">
        <v>0.6</v>
      </c>
      <c r="L40">
        <v>8</v>
      </c>
      <c r="M40" t="s">
        <v>47</v>
      </c>
      <c r="N40" t="s">
        <v>92</v>
      </c>
      <c r="O40" t="s">
        <v>54</v>
      </c>
      <c r="P40" t="s">
        <v>88</v>
      </c>
      <c r="Q40" t="s">
        <v>76</v>
      </c>
      <c r="R40" t="s">
        <v>93</v>
      </c>
      <c r="S40" t="s">
        <v>65</v>
      </c>
      <c r="T40" t="s">
        <v>98</v>
      </c>
      <c r="U40" t="s">
        <v>73</v>
      </c>
      <c r="V40" t="s">
        <v>105</v>
      </c>
      <c r="W40">
        <v>4.4925303926666604</v>
      </c>
      <c r="X40">
        <v>4.4179181741428497</v>
      </c>
      <c r="Y40">
        <v>4.2854746570476099</v>
      </c>
      <c r="Z40">
        <v>4.2601553269230701</v>
      </c>
      <c r="AA40">
        <v>4.0087315987692298</v>
      </c>
      <c r="AB40">
        <v>3.9207781087857101</v>
      </c>
      <c r="AC40">
        <v>3.8978653313571399</v>
      </c>
      <c r="AD40">
        <v>3.7210576337777699</v>
      </c>
      <c r="AE40">
        <v>3.6825535756923</v>
      </c>
      <c r="AF40">
        <v>3.65914286865</v>
      </c>
      <c r="AH40" s="11" t="s">
        <v>62</v>
      </c>
      <c r="AI40" s="4">
        <f t="shared" si="8"/>
        <v>0</v>
      </c>
      <c r="AJ40" s="3">
        <f t="shared" si="53"/>
        <v>0</v>
      </c>
      <c r="AK40" s="3">
        <f t="shared" si="54"/>
        <v>1</v>
      </c>
      <c r="AL40" s="3">
        <f t="shared" si="55"/>
        <v>0</v>
      </c>
      <c r="AM40" s="5">
        <f t="shared" si="56"/>
        <v>0</v>
      </c>
      <c r="AN40" s="4">
        <f t="shared" si="9"/>
        <v>0</v>
      </c>
      <c r="AO40" s="3">
        <f t="shared" si="10"/>
        <v>1</v>
      </c>
      <c r="AP40" s="3">
        <f t="shared" si="11"/>
        <v>1</v>
      </c>
      <c r="AQ40" s="3">
        <f t="shared" si="12"/>
        <v>1</v>
      </c>
      <c r="AR40" s="5">
        <f t="shared" si="13"/>
        <v>2</v>
      </c>
      <c r="AS40" s="4">
        <f t="shared" si="14"/>
        <v>0</v>
      </c>
      <c r="AT40" s="3">
        <f t="shared" si="15"/>
        <v>1</v>
      </c>
      <c r="AU40" s="3">
        <f t="shared" si="16"/>
        <v>0</v>
      </c>
      <c r="AV40" s="3">
        <f t="shared" si="17"/>
        <v>0</v>
      </c>
      <c r="AW40" s="5">
        <f t="shared" si="18"/>
        <v>0</v>
      </c>
      <c r="AX40" s="4">
        <f t="shared" si="19"/>
        <v>0</v>
      </c>
      <c r="AY40" s="3">
        <f t="shared" si="20"/>
        <v>0</v>
      </c>
      <c r="AZ40" s="3">
        <f t="shared" si="21"/>
        <v>0</v>
      </c>
      <c r="BA40" s="3">
        <f t="shared" si="22"/>
        <v>0</v>
      </c>
      <c r="BB40" s="5">
        <f t="shared" si="23"/>
        <v>0</v>
      </c>
      <c r="BC40" s="4">
        <f t="shared" si="24"/>
        <v>0</v>
      </c>
      <c r="BD40" s="3">
        <f t="shared" si="25"/>
        <v>0</v>
      </c>
      <c r="BE40" s="3">
        <f t="shared" si="26"/>
        <v>0</v>
      </c>
      <c r="BF40" s="3">
        <f t="shared" si="27"/>
        <v>0</v>
      </c>
      <c r="BG40" s="5">
        <f t="shared" si="28"/>
        <v>1</v>
      </c>
    </row>
    <row r="41" spans="1:59" x14ac:dyDescent="0.3">
      <c r="A41">
        <v>2039</v>
      </c>
      <c r="B41" t="s">
        <v>117</v>
      </c>
      <c r="C41">
        <v>2018</v>
      </c>
      <c r="D41">
        <v>144</v>
      </c>
      <c r="E41">
        <v>39</v>
      </c>
      <c r="F41">
        <v>0.52777777777777701</v>
      </c>
      <c r="G41">
        <v>0.02</v>
      </c>
      <c r="H41">
        <v>9</v>
      </c>
      <c r="I41">
        <v>0.64</v>
      </c>
      <c r="J41">
        <v>0.88</v>
      </c>
      <c r="K41">
        <v>0.76</v>
      </c>
      <c r="L41">
        <v>3</v>
      </c>
      <c r="M41" t="s">
        <v>113</v>
      </c>
      <c r="N41" t="s">
        <v>86</v>
      </c>
      <c r="O41" t="s">
        <v>39</v>
      </c>
      <c r="P41" t="s">
        <v>61</v>
      </c>
      <c r="Q41" t="s">
        <v>63</v>
      </c>
      <c r="R41" t="s">
        <v>45</v>
      </c>
      <c r="S41" t="s">
        <v>41</v>
      </c>
      <c r="T41" t="s">
        <v>104</v>
      </c>
      <c r="U41" t="s">
        <v>107</v>
      </c>
      <c r="V41" t="s">
        <v>89</v>
      </c>
      <c r="W41">
        <v>7.3346732080420196</v>
      </c>
      <c r="X41">
        <v>6.2758585519831902</v>
      </c>
      <c r="Y41">
        <v>6.0314838967731896</v>
      </c>
      <c r="Z41">
        <v>5.9887681644578299</v>
      </c>
      <c r="AA41">
        <v>5.7609462149787198</v>
      </c>
      <c r="AB41">
        <v>5.7275779304054</v>
      </c>
      <c r="AC41">
        <v>5.6862554021284399</v>
      </c>
      <c r="AD41">
        <v>5.3244949610576899</v>
      </c>
      <c r="AE41">
        <v>5.3176054700000002</v>
      </c>
      <c r="AF41">
        <v>5.3077456976585298</v>
      </c>
      <c r="AH41" s="11" t="s">
        <v>51</v>
      </c>
      <c r="AI41" s="4">
        <f t="shared" si="8"/>
        <v>0</v>
      </c>
      <c r="AJ41" s="3">
        <f t="shared" si="53"/>
        <v>4</v>
      </c>
      <c r="AK41" s="3">
        <f t="shared" si="54"/>
        <v>0</v>
      </c>
      <c r="AL41" s="3">
        <f t="shared" si="55"/>
        <v>1</v>
      </c>
      <c r="AM41" s="5">
        <f t="shared" si="56"/>
        <v>1</v>
      </c>
      <c r="AN41" s="4">
        <f t="shared" si="9"/>
        <v>0</v>
      </c>
      <c r="AO41" s="3">
        <f t="shared" si="10"/>
        <v>0</v>
      </c>
      <c r="AP41" s="3">
        <f t="shared" si="11"/>
        <v>0</v>
      </c>
      <c r="AQ41" s="3">
        <f t="shared" si="12"/>
        <v>0</v>
      </c>
      <c r="AR41" s="5">
        <f t="shared" si="13"/>
        <v>0</v>
      </c>
      <c r="AS41" s="4">
        <f t="shared" si="14"/>
        <v>0</v>
      </c>
      <c r="AT41" s="3">
        <f t="shared" si="15"/>
        <v>0</v>
      </c>
      <c r="AU41" s="3">
        <f t="shared" si="16"/>
        <v>1</v>
      </c>
      <c r="AV41" s="3">
        <f t="shared" si="17"/>
        <v>0</v>
      </c>
      <c r="AW41" s="5">
        <f t="shared" si="18"/>
        <v>0</v>
      </c>
      <c r="AX41" s="4">
        <f t="shared" si="19"/>
        <v>0</v>
      </c>
      <c r="AY41" s="3">
        <f t="shared" si="20"/>
        <v>0</v>
      </c>
      <c r="AZ41" s="3">
        <f t="shared" si="21"/>
        <v>0</v>
      </c>
      <c r="BA41" s="3">
        <f t="shared" si="22"/>
        <v>0</v>
      </c>
      <c r="BB41" s="5">
        <f t="shared" si="23"/>
        <v>0</v>
      </c>
      <c r="BC41" s="4">
        <f t="shared" si="24"/>
        <v>1</v>
      </c>
      <c r="BD41" s="3">
        <f t="shared" si="25"/>
        <v>0</v>
      </c>
      <c r="BE41" s="3">
        <f t="shared" si="26"/>
        <v>1</v>
      </c>
      <c r="BF41" s="3">
        <f t="shared" si="27"/>
        <v>0</v>
      </c>
      <c r="BG41" s="5">
        <f t="shared" si="28"/>
        <v>0</v>
      </c>
    </row>
    <row r="42" spans="1:59" x14ac:dyDescent="0.3">
      <c r="A42">
        <v>2040</v>
      </c>
      <c r="B42" t="s">
        <v>117</v>
      </c>
      <c r="C42">
        <v>2018</v>
      </c>
      <c r="D42">
        <v>144</v>
      </c>
      <c r="E42">
        <v>40</v>
      </c>
      <c r="F42">
        <v>0.49305555555555503</v>
      </c>
      <c r="G42">
        <v>0.68</v>
      </c>
      <c r="H42">
        <v>9</v>
      </c>
      <c r="I42">
        <v>0.98</v>
      </c>
      <c r="J42">
        <v>0.74</v>
      </c>
      <c r="K42">
        <v>0.4</v>
      </c>
      <c r="L42">
        <v>0</v>
      </c>
      <c r="M42" t="s">
        <v>84</v>
      </c>
      <c r="N42" t="s">
        <v>98</v>
      </c>
      <c r="O42" t="s">
        <v>42</v>
      </c>
      <c r="P42" t="s">
        <v>82</v>
      </c>
      <c r="Q42" t="s">
        <v>93</v>
      </c>
      <c r="R42" t="s">
        <v>69</v>
      </c>
      <c r="S42" t="s">
        <v>64</v>
      </c>
      <c r="T42" t="s">
        <v>92</v>
      </c>
      <c r="U42" t="s">
        <v>107</v>
      </c>
      <c r="V42" t="s">
        <v>55</v>
      </c>
      <c r="W42">
        <v>4.4775575197499897</v>
      </c>
      <c r="X42">
        <v>3.78102397637499</v>
      </c>
      <c r="Y42">
        <v>3.5225894247272702</v>
      </c>
      <c r="Z42">
        <v>3.45008212064285</v>
      </c>
      <c r="AA42">
        <v>3.3239728722857098</v>
      </c>
      <c r="AB42">
        <v>3.3017437090555499</v>
      </c>
      <c r="AC42">
        <v>3.2094323347857099</v>
      </c>
      <c r="AD42">
        <v>3.1964262263749998</v>
      </c>
      <c r="AE42">
        <v>3.05017599264285</v>
      </c>
      <c r="AF42">
        <v>2.99921983853333</v>
      </c>
      <c r="AH42" s="11" t="s">
        <v>105</v>
      </c>
      <c r="AI42" s="4">
        <f t="shared" si="8"/>
        <v>0</v>
      </c>
      <c r="AJ42" s="3">
        <f t="shared" si="53"/>
        <v>0</v>
      </c>
      <c r="AK42" s="3">
        <f t="shared" si="54"/>
        <v>0</v>
      </c>
      <c r="AL42" s="3">
        <f t="shared" si="55"/>
        <v>2</v>
      </c>
      <c r="AM42" s="5">
        <f t="shared" si="56"/>
        <v>3</v>
      </c>
      <c r="AN42" s="4">
        <f t="shared" si="9"/>
        <v>0</v>
      </c>
      <c r="AO42" s="3">
        <f t="shared" si="10"/>
        <v>0</v>
      </c>
      <c r="AP42" s="3">
        <f t="shared" si="11"/>
        <v>0</v>
      </c>
      <c r="AQ42" s="3">
        <f t="shared" si="12"/>
        <v>1</v>
      </c>
      <c r="AR42" s="5">
        <f t="shared" si="13"/>
        <v>1</v>
      </c>
      <c r="AS42" s="4">
        <f t="shared" si="14"/>
        <v>0</v>
      </c>
      <c r="AT42" s="3">
        <f t="shared" si="15"/>
        <v>1</v>
      </c>
      <c r="AU42" s="3">
        <f t="shared" si="16"/>
        <v>0</v>
      </c>
      <c r="AV42" s="3">
        <f t="shared" si="17"/>
        <v>2</v>
      </c>
      <c r="AW42" s="5">
        <f t="shared" si="18"/>
        <v>1</v>
      </c>
      <c r="AX42" s="4">
        <f t="shared" si="19"/>
        <v>0</v>
      </c>
      <c r="AY42" s="3">
        <f t="shared" si="20"/>
        <v>0</v>
      </c>
      <c r="AZ42" s="3">
        <f t="shared" si="21"/>
        <v>2</v>
      </c>
      <c r="BA42" s="3">
        <f t="shared" si="22"/>
        <v>1</v>
      </c>
      <c r="BB42" s="5">
        <f t="shared" si="23"/>
        <v>1</v>
      </c>
      <c r="BC42" s="4">
        <f t="shared" si="24"/>
        <v>0</v>
      </c>
      <c r="BD42" s="3">
        <f t="shared" si="25"/>
        <v>2</v>
      </c>
      <c r="BE42" s="3">
        <f t="shared" si="26"/>
        <v>1</v>
      </c>
      <c r="BF42" s="3">
        <f t="shared" si="27"/>
        <v>1</v>
      </c>
      <c r="BG42" s="5">
        <f t="shared" si="28"/>
        <v>1</v>
      </c>
    </row>
    <row r="43" spans="1:59" x14ac:dyDescent="0.3">
      <c r="A43">
        <v>2041</v>
      </c>
      <c r="B43" t="s">
        <v>117</v>
      </c>
      <c r="C43">
        <v>2018</v>
      </c>
      <c r="D43">
        <v>144</v>
      </c>
      <c r="E43">
        <v>41</v>
      </c>
      <c r="F43">
        <v>0.5</v>
      </c>
      <c r="G43">
        <v>0.04</v>
      </c>
      <c r="H43">
        <v>3</v>
      </c>
      <c r="I43">
        <v>0.26</v>
      </c>
      <c r="J43">
        <v>0.62</v>
      </c>
      <c r="K43">
        <v>0.04</v>
      </c>
      <c r="L43">
        <v>4</v>
      </c>
      <c r="M43" t="s">
        <v>92</v>
      </c>
      <c r="N43" t="s">
        <v>107</v>
      </c>
      <c r="O43" t="s">
        <v>32</v>
      </c>
      <c r="P43" t="s">
        <v>54</v>
      </c>
      <c r="Q43" t="s">
        <v>73</v>
      </c>
      <c r="R43" t="s">
        <v>41</v>
      </c>
      <c r="S43" t="s">
        <v>62</v>
      </c>
      <c r="T43" t="s">
        <v>46</v>
      </c>
      <c r="U43" t="s">
        <v>72</v>
      </c>
      <c r="V43" t="s">
        <v>35</v>
      </c>
      <c r="W43">
        <v>11.443457585000001</v>
      </c>
      <c r="X43">
        <v>10.7884608007142</v>
      </c>
      <c r="Y43">
        <v>10.09956027</v>
      </c>
      <c r="Z43">
        <v>9.9236041999999998</v>
      </c>
      <c r="AA43">
        <v>9.8196737527272706</v>
      </c>
      <c r="AB43">
        <v>9.8149597484615398</v>
      </c>
      <c r="AC43">
        <v>9.3509839855555494</v>
      </c>
      <c r="AD43">
        <v>9.1153898871428503</v>
      </c>
      <c r="AE43">
        <v>9.0662519100000001</v>
      </c>
      <c r="AF43">
        <v>9.0658365500000002</v>
      </c>
      <c r="AH43" s="11" t="s">
        <v>77</v>
      </c>
      <c r="AI43" s="4">
        <f t="shared" si="8"/>
        <v>0</v>
      </c>
      <c r="AJ43" s="3">
        <f t="shared" si="53"/>
        <v>0</v>
      </c>
      <c r="AK43" s="3">
        <f t="shared" si="54"/>
        <v>0</v>
      </c>
      <c r="AL43" s="3">
        <f t="shared" si="55"/>
        <v>0</v>
      </c>
      <c r="AM43" s="5">
        <f t="shared" si="56"/>
        <v>0</v>
      </c>
      <c r="AN43" s="4">
        <f t="shared" si="9"/>
        <v>0</v>
      </c>
      <c r="AO43" s="3">
        <f t="shared" si="10"/>
        <v>0</v>
      </c>
      <c r="AP43" s="3">
        <f t="shared" si="11"/>
        <v>0</v>
      </c>
      <c r="AQ43" s="3">
        <f t="shared" si="12"/>
        <v>0</v>
      </c>
      <c r="AR43" s="5">
        <f t="shared" si="13"/>
        <v>0</v>
      </c>
      <c r="AS43" s="4">
        <f t="shared" si="14"/>
        <v>0</v>
      </c>
      <c r="AT43" s="3">
        <f t="shared" si="15"/>
        <v>0</v>
      </c>
      <c r="AU43" s="3">
        <f t="shared" si="16"/>
        <v>0</v>
      </c>
      <c r="AV43" s="3">
        <f t="shared" si="17"/>
        <v>2</v>
      </c>
      <c r="AW43" s="5">
        <f t="shared" si="18"/>
        <v>1</v>
      </c>
      <c r="AX43" s="4">
        <f t="shared" si="19"/>
        <v>0</v>
      </c>
      <c r="AY43" s="3">
        <f t="shared" si="20"/>
        <v>0</v>
      </c>
      <c r="AZ43" s="3">
        <f t="shared" si="21"/>
        <v>0</v>
      </c>
      <c r="BA43" s="3">
        <f t="shared" si="22"/>
        <v>1</v>
      </c>
      <c r="BB43" s="5">
        <f t="shared" si="23"/>
        <v>0</v>
      </c>
      <c r="BC43" s="4">
        <f t="shared" si="24"/>
        <v>0</v>
      </c>
      <c r="BD43" s="3">
        <f t="shared" si="25"/>
        <v>0</v>
      </c>
      <c r="BE43" s="3">
        <f t="shared" si="26"/>
        <v>1</v>
      </c>
      <c r="BF43" s="3">
        <f t="shared" si="27"/>
        <v>2</v>
      </c>
      <c r="BG43" s="5">
        <f t="shared" si="28"/>
        <v>1</v>
      </c>
    </row>
    <row r="44" spans="1:59" x14ac:dyDescent="0.3">
      <c r="A44">
        <v>2042</v>
      </c>
      <c r="B44" t="s">
        <v>117</v>
      </c>
      <c r="C44">
        <v>2018</v>
      </c>
      <c r="D44">
        <v>144</v>
      </c>
      <c r="E44">
        <v>42</v>
      </c>
      <c r="F44">
        <v>0.61111111111111105</v>
      </c>
      <c r="G44">
        <v>0.12</v>
      </c>
      <c r="H44">
        <v>3</v>
      </c>
      <c r="I44">
        <v>0.84</v>
      </c>
      <c r="J44">
        <v>0.64</v>
      </c>
      <c r="K44">
        <v>0.76</v>
      </c>
      <c r="L44">
        <v>6</v>
      </c>
      <c r="M44" t="s">
        <v>113</v>
      </c>
      <c r="N44" t="s">
        <v>86</v>
      </c>
      <c r="O44" t="s">
        <v>104</v>
      </c>
      <c r="P44" t="s">
        <v>39</v>
      </c>
      <c r="Q44" t="s">
        <v>72</v>
      </c>
      <c r="R44" t="s">
        <v>83</v>
      </c>
      <c r="S44" t="s">
        <v>61</v>
      </c>
      <c r="T44" t="s">
        <v>107</v>
      </c>
      <c r="U44" t="s">
        <v>56</v>
      </c>
      <c r="V44" t="s">
        <v>63</v>
      </c>
      <c r="W44">
        <v>12.493103409</v>
      </c>
      <c r="X44">
        <v>11.2218529357142</v>
      </c>
      <c r="Y44">
        <v>9.96185576375</v>
      </c>
      <c r="Z44">
        <v>9.2659322253846099</v>
      </c>
      <c r="AA44">
        <v>8.9185836316666602</v>
      </c>
      <c r="AB44">
        <v>8.9179745633333294</v>
      </c>
      <c r="AC44">
        <v>8.8112129199999991</v>
      </c>
      <c r="AD44">
        <v>8.7455801646666593</v>
      </c>
      <c r="AE44">
        <v>8.4379791177777701</v>
      </c>
      <c r="AF44">
        <v>8.4338366155555509</v>
      </c>
      <c r="AH44" s="11" t="s">
        <v>101</v>
      </c>
      <c r="AI44" s="4">
        <f t="shared" si="8"/>
        <v>0</v>
      </c>
      <c r="AJ44" s="3">
        <f t="shared" si="53"/>
        <v>0</v>
      </c>
      <c r="AK44" s="3">
        <f t="shared" si="54"/>
        <v>0</v>
      </c>
      <c r="AL44" s="3">
        <f t="shared" si="55"/>
        <v>0</v>
      </c>
      <c r="AM44" s="5">
        <f t="shared" si="56"/>
        <v>0</v>
      </c>
      <c r="AN44" s="4">
        <f t="shared" si="9"/>
        <v>0</v>
      </c>
      <c r="AO44" s="3">
        <f t="shared" si="10"/>
        <v>0</v>
      </c>
      <c r="AP44" s="3">
        <f t="shared" si="11"/>
        <v>0</v>
      </c>
      <c r="AQ44" s="3">
        <f t="shared" si="12"/>
        <v>0</v>
      </c>
      <c r="AR44" s="5">
        <f t="shared" si="13"/>
        <v>0</v>
      </c>
      <c r="AS44" s="4">
        <f t="shared" si="14"/>
        <v>0</v>
      </c>
      <c r="AT44" s="3">
        <f t="shared" si="15"/>
        <v>2</v>
      </c>
      <c r="AU44" s="3">
        <f t="shared" si="16"/>
        <v>0</v>
      </c>
      <c r="AV44" s="3">
        <f t="shared" si="17"/>
        <v>0</v>
      </c>
      <c r="AW44" s="5">
        <f t="shared" si="18"/>
        <v>1</v>
      </c>
      <c r="AX44" s="4">
        <f t="shared" si="19"/>
        <v>1</v>
      </c>
      <c r="AY44" s="3">
        <f t="shared" si="20"/>
        <v>1</v>
      </c>
      <c r="AZ44" s="3">
        <f t="shared" si="21"/>
        <v>4</v>
      </c>
      <c r="BA44" s="3">
        <f t="shared" si="22"/>
        <v>0</v>
      </c>
      <c r="BB44" s="5">
        <f t="shared" si="23"/>
        <v>3</v>
      </c>
      <c r="BC44" s="4">
        <f t="shared" si="24"/>
        <v>0</v>
      </c>
      <c r="BD44" s="3">
        <f t="shared" si="25"/>
        <v>0</v>
      </c>
      <c r="BE44" s="3">
        <f t="shared" si="26"/>
        <v>1</v>
      </c>
      <c r="BF44" s="3">
        <f t="shared" si="27"/>
        <v>0</v>
      </c>
      <c r="BG44" s="5">
        <f t="shared" si="28"/>
        <v>1</v>
      </c>
    </row>
    <row r="45" spans="1:59" x14ac:dyDescent="0.3">
      <c r="A45">
        <v>2043</v>
      </c>
      <c r="B45" t="s">
        <v>117</v>
      </c>
      <c r="C45">
        <v>2018</v>
      </c>
      <c r="D45">
        <v>144</v>
      </c>
      <c r="E45">
        <v>43</v>
      </c>
      <c r="F45">
        <v>0.49305555555555503</v>
      </c>
      <c r="G45">
        <v>0.34</v>
      </c>
      <c r="H45">
        <v>2</v>
      </c>
      <c r="I45">
        <v>0.88</v>
      </c>
      <c r="J45">
        <v>0.98</v>
      </c>
      <c r="K45">
        <v>0.98</v>
      </c>
      <c r="L45">
        <v>1</v>
      </c>
      <c r="M45" t="s">
        <v>60</v>
      </c>
      <c r="N45" t="s">
        <v>107</v>
      </c>
      <c r="O45" t="s">
        <v>41</v>
      </c>
      <c r="P45" t="s">
        <v>67</v>
      </c>
      <c r="Q45" t="s">
        <v>43</v>
      </c>
      <c r="R45" t="s">
        <v>78</v>
      </c>
      <c r="S45" t="s">
        <v>75</v>
      </c>
      <c r="T45" t="s">
        <v>87</v>
      </c>
      <c r="U45" t="s">
        <v>94</v>
      </c>
      <c r="V45" t="s">
        <v>40</v>
      </c>
      <c r="W45">
        <v>7.66402086666666</v>
      </c>
      <c r="X45">
        <v>7.61827850285714</v>
      </c>
      <c r="Y45">
        <v>7.5828663679999897</v>
      </c>
      <c r="Z45">
        <v>7.5543992499999897</v>
      </c>
      <c r="AA45">
        <v>7.1781472524999996</v>
      </c>
      <c r="AB45">
        <v>6.8675765739999903</v>
      </c>
      <c r="AC45">
        <v>6.5164327599999998</v>
      </c>
      <c r="AD45">
        <v>6.3637217612499999</v>
      </c>
      <c r="AE45">
        <v>6.2019290959999998</v>
      </c>
      <c r="AF45">
        <v>5.9767259624999998</v>
      </c>
      <c r="AH45" s="11" t="s">
        <v>74</v>
      </c>
      <c r="AI45" s="4">
        <f t="shared" si="8"/>
        <v>0</v>
      </c>
      <c r="AJ45" s="3">
        <f t="shared" si="53"/>
        <v>4</v>
      </c>
      <c r="AK45" s="3">
        <f t="shared" si="54"/>
        <v>3</v>
      </c>
      <c r="AL45" s="3">
        <f t="shared" si="55"/>
        <v>2</v>
      </c>
      <c r="AM45" s="5">
        <f t="shared" si="56"/>
        <v>3</v>
      </c>
      <c r="AN45" s="4">
        <f t="shared" si="9"/>
        <v>2</v>
      </c>
      <c r="AO45" s="3">
        <f t="shared" si="10"/>
        <v>0</v>
      </c>
      <c r="AP45" s="3">
        <f t="shared" si="11"/>
        <v>1</v>
      </c>
      <c r="AQ45" s="3">
        <f t="shared" si="12"/>
        <v>3</v>
      </c>
      <c r="AR45" s="5">
        <f t="shared" si="13"/>
        <v>4</v>
      </c>
      <c r="AS45" s="4">
        <f t="shared" si="14"/>
        <v>0</v>
      </c>
      <c r="AT45" s="3">
        <f t="shared" si="15"/>
        <v>2</v>
      </c>
      <c r="AU45" s="3">
        <f t="shared" si="16"/>
        <v>2</v>
      </c>
      <c r="AV45" s="3">
        <f t="shared" si="17"/>
        <v>3</v>
      </c>
      <c r="AW45" s="5">
        <f t="shared" si="18"/>
        <v>1</v>
      </c>
      <c r="AX45" s="4">
        <f t="shared" si="19"/>
        <v>0</v>
      </c>
      <c r="AY45" s="3">
        <f t="shared" si="20"/>
        <v>4</v>
      </c>
      <c r="AZ45" s="3">
        <f t="shared" si="21"/>
        <v>4</v>
      </c>
      <c r="BA45" s="3">
        <f t="shared" si="22"/>
        <v>5</v>
      </c>
      <c r="BB45" s="5">
        <f t="shared" si="23"/>
        <v>4</v>
      </c>
      <c r="BC45" s="4">
        <f t="shared" si="24"/>
        <v>8</v>
      </c>
      <c r="BD45" s="3">
        <f t="shared" si="25"/>
        <v>11</v>
      </c>
      <c r="BE45" s="3">
        <f t="shared" si="26"/>
        <v>7</v>
      </c>
      <c r="BF45" s="3">
        <f t="shared" si="27"/>
        <v>3</v>
      </c>
      <c r="BG45" s="5">
        <f t="shared" si="28"/>
        <v>3</v>
      </c>
    </row>
    <row r="46" spans="1:59" x14ac:dyDescent="0.3">
      <c r="A46">
        <v>2044</v>
      </c>
      <c r="B46" t="s">
        <v>117</v>
      </c>
      <c r="C46">
        <v>2018</v>
      </c>
      <c r="D46">
        <v>144</v>
      </c>
      <c r="E46">
        <v>44</v>
      </c>
      <c r="F46">
        <v>0.51388888888888795</v>
      </c>
      <c r="G46">
        <v>0.4</v>
      </c>
      <c r="H46">
        <v>2</v>
      </c>
      <c r="I46">
        <v>0.08</v>
      </c>
      <c r="J46">
        <v>0.98</v>
      </c>
      <c r="K46">
        <v>0.66</v>
      </c>
      <c r="L46">
        <v>4</v>
      </c>
      <c r="M46" t="s">
        <v>92</v>
      </c>
      <c r="N46" t="s">
        <v>64</v>
      </c>
      <c r="O46" t="s">
        <v>54</v>
      </c>
      <c r="P46" t="s">
        <v>41</v>
      </c>
      <c r="Q46" t="s">
        <v>105</v>
      </c>
      <c r="R46" t="s">
        <v>35</v>
      </c>
      <c r="S46" t="s">
        <v>58</v>
      </c>
      <c r="T46" t="s">
        <v>101</v>
      </c>
      <c r="U46" t="s">
        <v>63</v>
      </c>
      <c r="V46" t="s">
        <v>107</v>
      </c>
      <c r="W46">
        <v>9.4008674600000006</v>
      </c>
      <c r="X46">
        <v>7.9029450399999996</v>
      </c>
      <c r="Y46">
        <v>7.6288647000000003</v>
      </c>
      <c r="Z46">
        <v>7.400574915</v>
      </c>
      <c r="AA46">
        <v>6.4063622983333302</v>
      </c>
      <c r="AB46">
        <v>6.3458967199999998</v>
      </c>
      <c r="AC46">
        <v>6.2866823150000002</v>
      </c>
      <c r="AD46">
        <v>6.2336938533333299</v>
      </c>
      <c r="AE46">
        <v>5.973724485</v>
      </c>
      <c r="AF46">
        <v>5.8638176299999998</v>
      </c>
      <c r="AH46" s="11" t="s">
        <v>63</v>
      </c>
      <c r="AI46" s="4">
        <f t="shared" si="8"/>
        <v>2</v>
      </c>
      <c r="AJ46" s="3">
        <f t="shared" si="53"/>
        <v>3</v>
      </c>
      <c r="AK46" s="3">
        <f t="shared" si="54"/>
        <v>3</v>
      </c>
      <c r="AL46" s="3">
        <f t="shared" si="55"/>
        <v>1</v>
      </c>
      <c r="AM46" s="5">
        <f t="shared" si="56"/>
        <v>6</v>
      </c>
      <c r="AN46" s="4">
        <f t="shared" si="9"/>
        <v>1</v>
      </c>
      <c r="AO46" s="3">
        <f t="shared" si="10"/>
        <v>1</v>
      </c>
      <c r="AP46" s="3">
        <f t="shared" si="11"/>
        <v>1</v>
      </c>
      <c r="AQ46" s="3">
        <f t="shared" si="12"/>
        <v>0</v>
      </c>
      <c r="AR46" s="5">
        <f t="shared" si="13"/>
        <v>2</v>
      </c>
      <c r="AS46" s="4">
        <f t="shared" si="14"/>
        <v>0</v>
      </c>
      <c r="AT46" s="3">
        <f t="shared" si="15"/>
        <v>0</v>
      </c>
      <c r="AU46" s="3">
        <f t="shared" si="16"/>
        <v>0</v>
      </c>
      <c r="AV46" s="3">
        <f t="shared" si="17"/>
        <v>0</v>
      </c>
      <c r="AW46" s="5">
        <f t="shared" si="18"/>
        <v>1</v>
      </c>
      <c r="AX46" s="4">
        <f t="shared" si="19"/>
        <v>0</v>
      </c>
      <c r="AY46" s="3">
        <f t="shared" si="20"/>
        <v>0</v>
      </c>
      <c r="AZ46" s="3">
        <f t="shared" si="21"/>
        <v>1</v>
      </c>
      <c r="BA46" s="3">
        <f t="shared" si="22"/>
        <v>0</v>
      </c>
      <c r="BB46" s="5">
        <f t="shared" si="23"/>
        <v>1</v>
      </c>
      <c r="BC46" s="4">
        <f t="shared" si="24"/>
        <v>0</v>
      </c>
      <c r="BD46" s="3">
        <f t="shared" si="25"/>
        <v>2</v>
      </c>
      <c r="BE46" s="3">
        <f t="shared" si="26"/>
        <v>0</v>
      </c>
      <c r="BF46" s="3">
        <f t="shared" si="27"/>
        <v>0</v>
      </c>
      <c r="BG46" s="5">
        <f t="shared" si="28"/>
        <v>1</v>
      </c>
    </row>
    <row r="47" spans="1:59" x14ac:dyDescent="0.3">
      <c r="A47">
        <v>2045</v>
      </c>
      <c r="B47" t="s">
        <v>117</v>
      </c>
      <c r="C47">
        <v>2018</v>
      </c>
      <c r="D47">
        <v>144</v>
      </c>
      <c r="E47">
        <v>45</v>
      </c>
      <c r="F47">
        <v>0.47222222222222199</v>
      </c>
      <c r="G47">
        <v>0.24</v>
      </c>
      <c r="H47">
        <v>7</v>
      </c>
      <c r="I47">
        <v>0.5</v>
      </c>
      <c r="J47">
        <v>0.8</v>
      </c>
      <c r="K47">
        <v>0.98</v>
      </c>
      <c r="L47">
        <v>9</v>
      </c>
      <c r="M47" t="s">
        <v>41</v>
      </c>
      <c r="N47" t="s">
        <v>95</v>
      </c>
      <c r="O47" t="s">
        <v>94</v>
      </c>
      <c r="P47" t="s">
        <v>58</v>
      </c>
      <c r="Q47" t="s">
        <v>84</v>
      </c>
      <c r="R47" t="s">
        <v>63</v>
      </c>
      <c r="S47" t="s">
        <v>113</v>
      </c>
      <c r="T47" t="s">
        <v>101</v>
      </c>
      <c r="U47" t="s">
        <v>112</v>
      </c>
      <c r="V47" t="s">
        <v>55</v>
      </c>
      <c r="W47">
        <v>5.5493801092307598</v>
      </c>
      <c r="X47">
        <v>5.0044453239166602</v>
      </c>
      <c r="Y47">
        <v>4.8057862374999996</v>
      </c>
      <c r="Z47">
        <v>4.6269232437646997</v>
      </c>
      <c r="AA47">
        <v>4.6033649991666596</v>
      </c>
      <c r="AB47">
        <v>4.5825934883333304</v>
      </c>
      <c r="AC47">
        <v>4.5804168460000003</v>
      </c>
      <c r="AD47">
        <v>4.3405230657142804</v>
      </c>
      <c r="AE47">
        <v>4.3253166390000004</v>
      </c>
      <c r="AF47">
        <v>4.3236536609999998</v>
      </c>
      <c r="AH47" s="11" t="s">
        <v>69</v>
      </c>
      <c r="AI47" s="4">
        <f t="shared" si="8"/>
        <v>0</v>
      </c>
      <c r="AJ47" s="3">
        <f t="shared" si="53"/>
        <v>1</v>
      </c>
      <c r="AK47" s="3">
        <f t="shared" si="54"/>
        <v>0</v>
      </c>
      <c r="AL47" s="3">
        <f t="shared" si="55"/>
        <v>0</v>
      </c>
      <c r="AM47" s="5">
        <f t="shared" si="56"/>
        <v>1</v>
      </c>
      <c r="AN47" s="4">
        <f t="shared" si="9"/>
        <v>0</v>
      </c>
      <c r="AO47" s="3">
        <f t="shared" si="10"/>
        <v>0</v>
      </c>
      <c r="AP47" s="3">
        <f t="shared" si="11"/>
        <v>0</v>
      </c>
      <c r="AQ47" s="3">
        <f t="shared" si="12"/>
        <v>0</v>
      </c>
      <c r="AR47" s="5">
        <f t="shared" si="13"/>
        <v>0</v>
      </c>
      <c r="AS47" s="4">
        <f t="shared" si="14"/>
        <v>0</v>
      </c>
      <c r="AT47" s="3">
        <f t="shared" si="15"/>
        <v>0</v>
      </c>
      <c r="AU47" s="3">
        <f t="shared" si="16"/>
        <v>0</v>
      </c>
      <c r="AV47" s="3">
        <f t="shared" si="17"/>
        <v>1</v>
      </c>
      <c r="AW47" s="5">
        <f t="shared" si="18"/>
        <v>0</v>
      </c>
      <c r="AX47" s="4">
        <f t="shared" si="19"/>
        <v>0</v>
      </c>
      <c r="AY47" s="3">
        <f t="shared" si="20"/>
        <v>0</v>
      </c>
      <c r="AZ47" s="3">
        <f t="shared" si="21"/>
        <v>0</v>
      </c>
      <c r="BA47" s="3">
        <f t="shared" si="22"/>
        <v>2</v>
      </c>
      <c r="BB47" s="5">
        <f t="shared" si="23"/>
        <v>1</v>
      </c>
      <c r="BC47" s="4">
        <f t="shared" si="24"/>
        <v>0</v>
      </c>
      <c r="BD47" s="3">
        <f t="shared" si="25"/>
        <v>0</v>
      </c>
      <c r="BE47" s="3">
        <f t="shared" si="26"/>
        <v>0</v>
      </c>
      <c r="BF47" s="3">
        <f t="shared" si="27"/>
        <v>0</v>
      </c>
      <c r="BG47" s="5">
        <f t="shared" si="28"/>
        <v>0</v>
      </c>
    </row>
    <row r="48" spans="1:59" x14ac:dyDescent="0.3">
      <c r="A48">
        <v>2046</v>
      </c>
      <c r="B48" t="s">
        <v>117</v>
      </c>
      <c r="C48">
        <v>2018</v>
      </c>
      <c r="D48">
        <v>144</v>
      </c>
      <c r="E48">
        <v>46</v>
      </c>
      <c r="F48">
        <v>0.53472222222222199</v>
      </c>
      <c r="G48">
        <v>0.22</v>
      </c>
      <c r="H48">
        <v>4</v>
      </c>
      <c r="I48">
        <v>0.64</v>
      </c>
      <c r="J48">
        <v>0.76</v>
      </c>
      <c r="K48">
        <v>0.8</v>
      </c>
      <c r="L48">
        <v>8</v>
      </c>
      <c r="M48" t="s">
        <v>113</v>
      </c>
      <c r="N48" t="s">
        <v>104</v>
      </c>
      <c r="O48" t="s">
        <v>74</v>
      </c>
      <c r="P48" t="s">
        <v>107</v>
      </c>
      <c r="Q48" t="s">
        <v>78</v>
      </c>
      <c r="R48" t="s">
        <v>41</v>
      </c>
      <c r="S48" t="s">
        <v>73</v>
      </c>
      <c r="T48" t="s">
        <v>54</v>
      </c>
      <c r="U48" t="s">
        <v>81</v>
      </c>
      <c r="V48" t="s">
        <v>61</v>
      </c>
      <c r="W48">
        <v>6.0746377123749999</v>
      </c>
      <c r="X48">
        <v>4.9594058342105196</v>
      </c>
      <c r="Y48">
        <v>4.8581679969999998</v>
      </c>
      <c r="Z48">
        <v>4.6294358740476103</v>
      </c>
      <c r="AA48">
        <v>4.59370878699999</v>
      </c>
      <c r="AB48">
        <v>4.5473939615789396</v>
      </c>
      <c r="AC48">
        <v>4.5025137143529399</v>
      </c>
      <c r="AD48">
        <v>4.4952346939583299</v>
      </c>
      <c r="AE48">
        <v>4.4125025146315702</v>
      </c>
      <c r="AF48">
        <v>4.3275351383809504</v>
      </c>
      <c r="AH48" s="11" t="s">
        <v>83</v>
      </c>
      <c r="AI48" s="4">
        <f t="shared" si="8"/>
        <v>0</v>
      </c>
      <c r="AJ48" s="3">
        <f t="shared" si="53"/>
        <v>0</v>
      </c>
      <c r="AK48" s="3">
        <f t="shared" si="54"/>
        <v>2</v>
      </c>
      <c r="AL48" s="3">
        <f t="shared" si="55"/>
        <v>2</v>
      </c>
      <c r="AM48" s="5">
        <f t="shared" si="56"/>
        <v>0</v>
      </c>
      <c r="AN48" s="4">
        <f t="shared" si="9"/>
        <v>0</v>
      </c>
      <c r="AO48" s="3">
        <f t="shared" si="10"/>
        <v>1</v>
      </c>
      <c r="AP48" s="3">
        <f t="shared" si="11"/>
        <v>3</v>
      </c>
      <c r="AQ48" s="3">
        <f t="shared" si="12"/>
        <v>0</v>
      </c>
      <c r="AR48" s="5">
        <f t="shared" si="13"/>
        <v>0</v>
      </c>
      <c r="AS48" s="4">
        <f t="shared" si="14"/>
        <v>0</v>
      </c>
      <c r="AT48" s="3">
        <f t="shared" si="15"/>
        <v>1</v>
      </c>
      <c r="AU48" s="3">
        <f t="shared" si="16"/>
        <v>2</v>
      </c>
      <c r="AV48" s="3">
        <f t="shared" si="17"/>
        <v>0</v>
      </c>
      <c r="AW48" s="5">
        <f t="shared" si="18"/>
        <v>3</v>
      </c>
      <c r="AX48" s="4">
        <f t="shared" si="19"/>
        <v>0</v>
      </c>
      <c r="AY48" s="3">
        <f t="shared" si="20"/>
        <v>0</v>
      </c>
      <c r="AZ48" s="3">
        <f t="shared" si="21"/>
        <v>1</v>
      </c>
      <c r="BA48" s="3">
        <f t="shared" si="22"/>
        <v>0</v>
      </c>
      <c r="BB48" s="5">
        <f t="shared" si="23"/>
        <v>0</v>
      </c>
      <c r="BC48" s="4">
        <f t="shared" si="24"/>
        <v>1</v>
      </c>
      <c r="BD48" s="3">
        <f t="shared" si="25"/>
        <v>0</v>
      </c>
      <c r="BE48" s="3">
        <f t="shared" si="26"/>
        <v>2</v>
      </c>
      <c r="BF48" s="3">
        <f t="shared" si="27"/>
        <v>3</v>
      </c>
      <c r="BG48" s="5">
        <f t="shared" si="28"/>
        <v>0</v>
      </c>
    </row>
    <row r="49" spans="1:59" x14ac:dyDescent="0.3">
      <c r="A49">
        <v>2047</v>
      </c>
      <c r="B49" t="s">
        <v>117</v>
      </c>
      <c r="C49">
        <v>2018</v>
      </c>
      <c r="D49">
        <v>144</v>
      </c>
      <c r="E49">
        <v>47</v>
      </c>
      <c r="F49">
        <v>0.53472222222222199</v>
      </c>
      <c r="G49">
        <v>0.34</v>
      </c>
      <c r="H49">
        <v>2</v>
      </c>
      <c r="I49">
        <v>0.76</v>
      </c>
      <c r="J49">
        <v>0.9</v>
      </c>
      <c r="K49">
        <v>1</v>
      </c>
      <c r="L49">
        <v>5</v>
      </c>
      <c r="M49" t="s">
        <v>84</v>
      </c>
      <c r="N49" t="s">
        <v>69</v>
      </c>
      <c r="O49" t="s">
        <v>61</v>
      </c>
      <c r="P49" t="s">
        <v>54</v>
      </c>
      <c r="Q49" t="s">
        <v>78</v>
      </c>
      <c r="R49" t="s">
        <v>86</v>
      </c>
      <c r="S49" t="s">
        <v>41</v>
      </c>
      <c r="T49" t="s">
        <v>76</v>
      </c>
      <c r="U49" t="s">
        <v>113</v>
      </c>
      <c r="V49" t="s">
        <v>39</v>
      </c>
      <c r="W49">
        <v>14.459744949999999</v>
      </c>
      <c r="X49">
        <v>12.130339599999999</v>
      </c>
      <c r="Y49">
        <v>11.436839725999899</v>
      </c>
      <c r="Z49">
        <v>11.292424430000001</v>
      </c>
      <c r="AA49">
        <v>10.96622872</v>
      </c>
      <c r="AB49">
        <v>10.689021169999901</v>
      </c>
      <c r="AC49">
        <v>10.46357334</v>
      </c>
      <c r="AD49">
        <v>10.283377666</v>
      </c>
      <c r="AE49">
        <v>9.9039787280000002</v>
      </c>
      <c r="AF49">
        <v>9.7985314649999999</v>
      </c>
      <c r="AH49" s="11" t="s">
        <v>102</v>
      </c>
      <c r="AI49" s="4">
        <f t="shared" si="8"/>
        <v>0</v>
      </c>
      <c r="AJ49" s="3">
        <f t="shared" si="53"/>
        <v>0</v>
      </c>
      <c r="AK49" s="3">
        <f t="shared" si="54"/>
        <v>0</v>
      </c>
      <c r="AL49" s="3">
        <f t="shared" si="55"/>
        <v>0</v>
      </c>
      <c r="AM49" s="5">
        <f t="shared" si="56"/>
        <v>0</v>
      </c>
      <c r="AN49" s="4">
        <f t="shared" si="9"/>
        <v>0</v>
      </c>
      <c r="AO49" s="3">
        <f t="shared" si="10"/>
        <v>2</v>
      </c>
      <c r="AP49" s="3">
        <f t="shared" si="11"/>
        <v>0</v>
      </c>
      <c r="AQ49" s="3">
        <f t="shared" si="12"/>
        <v>0</v>
      </c>
      <c r="AR49" s="5">
        <f t="shared" si="13"/>
        <v>0</v>
      </c>
      <c r="AS49" s="4">
        <f t="shared" si="14"/>
        <v>1</v>
      </c>
      <c r="AT49" s="3">
        <f t="shared" si="15"/>
        <v>0</v>
      </c>
      <c r="AU49" s="3">
        <f t="shared" si="16"/>
        <v>0</v>
      </c>
      <c r="AV49" s="3">
        <f t="shared" si="17"/>
        <v>0</v>
      </c>
      <c r="AW49" s="5">
        <f t="shared" si="18"/>
        <v>0</v>
      </c>
      <c r="AX49" s="4">
        <f t="shared" si="19"/>
        <v>0</v>
      </c>
      <c r="AY49" s="3">
        <f t="shared" si="20"/>
        <v>0</v>
      </c>
      <c r="AZ49" s="3">
        <f t="shared" si="21"/>
        <v>0</v>
      </c>
      <c r="BA49" s="3">
        <f t="shared" si="22"/>
        <v>1</v>
      </c>
      <c r="BB49" s="5">
        <f t="shared" si="23"/>
        <v>0</v>
      </c>
      <c r="BC49" s="4">
        <f t="shared" si="24"/>
        <v>0</v>
      </c>
      <c r="BD49" s="3">
        <f t="shared" si="25"/>
        <v>1</v>
      </c>
      <c r="BE49" s="3">
        <f t="shared" si="26"/>
        <v>1</v>
      </c>
      <c r="BF49" s="3">
        <f t="shared" si="27"/>
        <v>0</v>
      </c>
      <c r="BG49" s="5">
        <f t="shared" si="28"/>
        <v>0</v>
      </c>
    </row>
    <row r="50" spans="1:59" x14ac:dyDescent="0.3">
      <c r="A50">
        <v>2048</v>
      </c>
      <c r="B50" t="s">
        <v>117</v>
      </c>
      <c r="C50">
        <v>2018</v>
      </c>
      <c r="D50">
        <v>144</v>
      </c>
      <c r="E50">
        <v>48</v>
      </c>
      <c r="F50">
        <v>0.5</v>
      </c>
      <c r="G50">
        <v>0.44</v>
      </c>
      <c r="H50">
        <v>5</v>
      </c>
      <c r="I50">
        <v>0.46</v>
      </c>
      <c r="J50">
        <v>0.92</v>
      </c>
      <c r="K50">
        <v>0.46</v>
      </c>
      <c r="L50">
        <v>9</v>
      </c>
      <c r="M50" t="s">
        <v>54</v>
      </c>
      <c r="N50" t="s">
        <v>67</v>
      </c>
      <c r="O50" t="s">
        <v>58</v>
      </c>
      <c r="P50" t="s">
        <v>60</v>
      </c>
      <c r="Q50" t="s">
        <v>41</v>
      </c>
      <c r="R50" t="s">
        <v>78</v>
      </c>
      <c r="S50" t="s">
        <v>74</v>
      </c>
      <c r="T50" t="s">
        <v>86</v>
      </c>
      <c r="U50" t="s">
        <v>108</v>
      </c>
      <c r="V50" t="s">
        <v>113</v>
      </c>
      <c r="W50">
        <v>5.4306305813333298</v>
      </c>
      <c r="X50">
        <v>5.2076032339999996</v>
      </c>
      <c r="Y50">
        <v>5.1838710823333303</v>
      </c>
      <c r="Z50">
        <v>5.0642918061333297</v>
      </c>
      <c r="AA50">
        <v>5.0041943903000004</v>
      </c>
      <c r="AB50">
        <v>4.9062468079285697</v>
      </c>
      <c r="AC50">
        <v>4.6567330828571398</v>
      </c>
      <c r="AD50">
        <v>4.5426538427272698</v>
      </c>
      <c r="AE50">
        <v>4.4884711954999998</v>
      </c>
      <c r="AF50">
        <v>4.3046198197857102</v>
      </c>
      <c r="AH50" s="11" t="s">
        <v>90</v>
      </c>
      <c r="AI50" s="4">
        <f t="shared" si="8"/>
        <v>0</v>
      </c>
      <c r="AJ50" s="3">
        <f t="shared" si="53"/>
        <v>0</v>
      </c>
      <c r="AK50" s="3">
        <f t="shared" si="54"/>
        <v>0</v>
      </c>
      <c r="AL50" s="3">
        <f t="shared" si="55"/>
        <v>2</v>
      </c>
      <c r="AM50" s="5">
        <f t="shared" si="56"/>
        <v>0</v>
      </c>
      <c r="AN50" s="4">
        <f t="shared" si="9"/>
        <v>0</v>
      </c>
      <c r="AO50" s="3">
        <f t="shared" si="10"/>
        <v>1</v>
      </c>
      <c r="AP50" s="3">
        <f t="shared" si="11"/>
        <v>0</v>
      </c>
      <c r="AQ50" s="3">
        <f t="shared" si="12"/>
        <v>0</v>
      </c>
      <c r="AR50" s="5">
        <f t="shared" si="13"/>
        <v>4</v>
      </c>
      <c r="AS50" s="4">
        <f t="shared" si="14"/>
        <v>0</v>
      </c>
      <c r="AT50" s="3">
        <f t="shared" si="15"/>
        <v>0</v>
      </c>
      <c r="AU50" s="3">
        <f t="shared" si="16"/>
        <v>1</v>
      </c>
      <c r="AV50" s="3">
        <f t="shared" si="17"/>
        <v>2</v>
      </c>
      <c r="AW50" s="5">
        <f t="shared" si="18"/>
        <v>1</v>
      </c>
      <c r="AX50" s="4">
        <f t="shared" si="19"/>
        <v>1</v>
      </c>
      <c r="AY50" s="3">
        <f t="shared" si="20"/>
        <v>1</v>
      </c>
      <c r="AZ50" s="3">
        <f t="shared" si="21"/>
        <v>0</v>
      </c>
      <c r="BA50" s="3">
        <f t="shared" si="22"/>
        <v>0</v>
      </c>
      <c r="BB50" s="5">
        <f t="shared" si="23"/>
        <v>1</v>
      </c>
      <c r="BC50" s="4">
        <f t="shared" si="24"/>
        <v>0</v>
      </c>
      <c r="BD50" s="3">
        <f t="shared" si="25"/>
        <v>0</v>
      </c>
      <c r="BE50" s="3">
        <f t="shared" si="26"/>
        <v>0</v>
      </c>
      <c r="BF50" s="3">
        <f t="shared" si="27"/>
        <v>0</v>
      </c>
      <c r="BG50" s="5">
        <f t="shared" si="28"/>
        <v>0</v>
      </c>
    </row>
    <row r="51" spans="1:59" x14ac:dyDescent="0.3">
      <c r="A51">
        <v>2049</v>
      </c>
      <c r="B51" t="s">
        <v>117</v>
      </c>
      <c r="C51">
        <v>2018</v>
      </c>
      <c r="D51">
        <v>144</v>
      </c>
      <c r="E51">
        <v>49</v>
      </c>
      <c r="F51">
        <v>0.49305555555555503</v>
      </c>
      <c r="G51">
        <v>0.9</v>
      </c>
      <c r="H51">
        <v>2</v>
      </c>
      <c r="I51">
        <v>0.78</v>
      </c>
      <c r="J51">
        <v>0.66</v>
      </c>
      <c r="K51">
        <v>0.26</v>
      </c>
      <c r="L51">
        <v>4</v>
      </c>
      <c r="M51" t="s">
        <v>98</v>
      </c>
      <c r="N51" t="s">
        <v>41</v>
      </c>
      <c r="O51" t="s">
        <v>46</v>
      </c>
      <c r="P51" t="s">
        <v>88</v>
      </c>
      <c r="Q51" t="s">
        <v>69</v>
      </c>
      <c r="R51" t="s">
        <v>60</v>
      </c>
      <c r="S51" t="s">
        <v>110</v>
      </c>
      <c r="T51" t="s">
        <v>32</v>
      </c>
      <c r="U51" t="s">
        <v>56</v>
      </c>
      <c r="V51" t="s">
        <v>34</v>
      </c>
      <c r="W51">
        <v>18.969623599999998</v>
      </c>
      <c r="X51">
        <v>13.7313613966666</v>
      </c>
      <c r="Y51">
        <v>12.881683633333299</v>
      </c>
      <c r="Z51">
        <v>12.864062799999999</v>
      </c>
      <c r="AA51">
        <v>11.7444582</v>
      </c>
      <c r="AB51">
        <v>11.471181572000001</v>
      </c>
      <c r="AC51">
        <v>11.151927633333299</v>
      </c>
      <c r="AD51">
        <v>11.1416149</v>
      </c>
      <c r="AE51">
        <v>11.122298226</v>
      </c>
      <c r="AF51">
        <v>10.592889796666601</v>
      </c>
      <c r="AH51" s="11" t="s">
        <v>85</v>
      </c>
      <c r="AI51" s="4">
        <f t="shared" si="8"/>
        <v>1</v>
      </c>
      <c r="AJ51" s="3">
        <f t="shared" si="53"/>
        <v>1</v>
      </c>
      <c r="AK51" s="3">
        <f t="shared" si="54"/>
        <v>0</v>
      </c>
      <c r="AL51" s="3">
        <f t="shared" si="55"/>
        <v>0</v>
      </c>
      <c r="AM51" s="5">
        <f t="shared" si="56"/>
        <v>0</v>
      </c>
      <c r="AN51" s="4">
        <f t="shared" si="9"/>
        <v>0</v>
      </c>
      <c r="AO51" s="3">
        <f t="shared" si="10"/>
        <v>1</v>
      </c>
      <c r="AP51" s="3">
        <f t="shared" si="11"/>
        <v>0</v>
      </c>
      <c r="AQ51" s="3">
        <f t="shared" si="12"/>
        <v>0</v>
      </c>
      <c r="AR51" s="5">
        <f t="shared" si="13"/>
        <v>0</v>
      </c>
      <c r="AS51" s="4">
        <f t="shared" si="14"/>
        <v>0</v>
      </c>
      <c r="AT51" s="3">
        <f t="shared" si="15"/>
        <v>0</v>
      </c>
      <c r="AU51" s="3">
        <f t="shared" si="16"/>
        <v>0</v>
      </c>
      <c r="AV51" s="3">
        <f t="shared" si="17"/>
        <v>2</v>
      </c>
      <c r="AW51" s="5">
        <f t="shared" si="18"/>
        <v>0</v>
      </c>
      <c r="AX51" s="4">
        <f t="shared" si="19"/>
        <v>1</v>
      </c>
      <c r="AY51" s="3">
        <f t="shared" si="20"/>
        <v>0</v>
      </c>
      <c r="AZ51" s="3">
        <f t="shared" si="21"/>
        <v>1</v>
      </c>
      <c r="BA51" s="3">
        <f t="shared" si="22"/>
        <v>0</v>
      </c>
      <c r="BB51" s="5">
        <f t="shared" si="23"/>
        <v>1</v>
      </c>
      <c r="BC51" s="4">
        <f t="shared" si="24"/>
        <v>2</v>
      </c>
      <c r="BD51" s="3">
        <f t="shared" si="25"/>
        <v>2</v>
      </c>
      <c r="BE51" s="3">
        <f t="shared" si="26"/>
        <v>0</v>
      </c>
      <c r="BF51" s="3">
        <f t="shared" si="27"/>
        <v>0</v>
      </c>
      <c r="BG51" s="5">
        <f t="shared" si="28"/>
        <v>1</v>
      </c>
    </row>
    <row r="52" spans="1:59" x14ac:dyDescent="0.3">
      <c r="A52">
        <v>2050</v>
      </c>
      <c r="B52" t="s">
        <v>117</v>
      </c>
      <c r="C52">
        <v>2018</v>
      </c>
      <c r="D52">
        <v>144</v>
      </c>
      <c r="E52">
        <v>50</v>
      </c>
      <c r="F52">
        <v>0.51388888888888795</v>
      </c>
      <c r="G52">
        <v>0.24</v>
      </c>
      <c r="H52">
        <v>2</v>
      </c>
      <c r="I52">
        <v>0.06</v>
      </c>
      <c r="J52">
        <v>0.82</v>
      </c>
      <c r="K52">
        <v>0.9</v>
      </c>
      <c r="L52">
        <v>9</v>
      </c>
      <c r="M52" t="s">
        <v>57</v>
      </c>
      <c r="N52" t="s">
        <v>108</v>
      </c>
      <c r="O52" t="s">
        <v>107</v>
      </c>
      <c r="P52" t="s">
        <v>41</v>
      </c>
      <c r="Q52" t="s">
        <v>56</v>
      </c>
      <c r="R52" t="s">
        <v>54</v>
      </c>
      <c r="S52" t="s">
        <v>92</v>
      </c>
      <c r="T52" t="s">
        <v>83</v>
      </c>
      <c r="U52" t="s">
        <v>98</v>
      </c>
      <c r="V52" t="s">
        <v>58</v>
      </c>
      <c r="W52">
        <v>8.8688191360000008</v>
      </c>
      <c r="X52">
        <v>8.7545467800000001</v>
      </c>
      <c r="Y52">
        <v>8.5891572274999994</v>
      </c>
      <c r="Z52">
        <v>8.5288141849999999</v>
      </c>
      <c r="AA52">
        <v>8.3519570650000006</v>
      </c>
      <c r="AB52">
        <v>7.9643090499999998</v>
      </c>
      <c r="AC52">
        <v>7.4693999049999897</v>
      </c>
      <c r="AD52">
        <v>7.3310519699999999</v>
      </c>
      <c r="AE52">
        <v>7.3194637299999998</v>
      </c>
      <c r="AF52">
        <v>7.166492216</v>
      </c>
      <c r="AH52" s="11" t="s">
        <v>95</v>
      </c>
      <c r="AI52" s="4">
        <f t="shared" si="8"/>
        <v>0</v>
      </c>
      <c r="AJ52" s="3">
        <f t="shared" si="53"/>
        <v>1</v>
      </c>
      <c r="AK52" s="3">
        <f t="shared" si="54"/>
        <v>0</v>
      </c>
      <c r="AL52" s="3">
        <f t="shared" si="55"/>
        <v>0</v>
      </c>
      <c r="AM52" s="5">
        <f t="shared" si="56"/>
        <v>1</v>
      </c>
      <c r="AN52" s="4">
        <f t="shared" si="9"/>
        <v>0</v>
      </c>
      <c r="AO52" s="3">
        <f t="shared" si="10"/>
        <v>1</v>
      </c>
      <c r="AP52" s="3">
        <f t="shared" si="11"/>
        <v>2</v>
      </c>
      <c r="AQ52" s="3">
        <f t="shared" si="12"/>
        <v>1</v>
      </c>
      <c r="AR52" s="5">
        <f t="shared" si="13"/>
        <v>1</v>
      </c>
      <c r="AS52" s="4">
        <f t="shared" si="14"/>
        <v>0</v>
      </c>
      <c r="AT52" s="3">
        <f t="shared" si="15"/>
        <v>0</v>
      </c>
      <c r="AU52" s="3">
        <f t="shared" si="16"/>
        <v>0</v>
      </c>
      <c r="AV52" s="3">
        <f t="shared" si="17"/>
        <v>1</v>
      </c>
      <c r="AW52" s="5">
        <f t="shared" si="18"/>
        <v>1</v>
      </c>
      <c r="AX52" s="4">
        <f t="shared" si="19"/>
        <v>0</v>
      </c>
      <c r="AY52" s="3">
        <f t="shared" si="20"/>
        <v>2</v>
      </c>
      <c r="AZ52" s="3">
        <f t="shared" si="21"/>
        <v>0</v>
      </c>
      <c r="BA52" s="3">
        <f t="shared" si="22"/>
        <v>2</v>
      </c>
      <c r="BB52" s="5">
        <f t="shared" si="23"/>
        <v>0</v>
      </c>
      <c r="BC52" s="4">
        <f t="shared" si="24"/>
        <v>1</v>
      </c>
      <c r="BD52" s="3">
        <f t="shared" si="25"/>
        <v>3</v>
      </c>
      <c r="BE52" s="3">
        <f t="shared" si="26"/>
        <v>0</v>
      </c>
      <c r="BF52" s="3">
        <f t="shared" si="27"/>
        <v>1</v>
      </c>
      <c r="BG52" s="5">
        <f t="shared" si="28"/>
        <v>1</v>
      </c>
    </row>
    <row r="53" spans="1:59" x14ac:dyDescent="0.3">
      <c r="A53">
        <v>2051</v>
      </c>
      <c r="B53" t="s">
        <v>117</v>
      </c>
      <c r="C53">
        <v>2018</v>
      </c>
      <c r="D53">
        <v>144</v>
      </c>
      <c r="E53">
        <v>51</v>
      </c>
      <c r="F53">
        <v>0.54861111111111105</v>
      </c>
      <c r="G53">
        <v>0.32</v>
      </c>
      <c r="H53">
        <v>8</v>
      </c>
      <c r="I53">
        <v>0.1</v>
      </c>
      <c r="J53">
        <v>0.44</v>
      </c>
      <c r="K53">
        <v>0.92</v>
      </c>
      <c r="L53">
        <v>10</v>
      </c>
      <c r="M53" t="s">
        <v>54</v>
      </c>
      <c r="N53" t="s">
        <v>52</v>
      </c>
      <c r="O53" t="s">
        <v>92</v>
      </c>
      <c r="P53" t="s">
        <v>87</v>
      </c>
      <c r="Q53" t="s">
        <v>45</v>
      </c>
      <c r="R53" t="s">
        <v>48</v>
      </c>
      <c r="S53" t="s">
        <v>70</v>
      </c>
      <c r="T53" t="s">
        <v>102</v>
      </c>
      <c r="U53" t="s">
        <v>38</v>
      </c>
      <c r="V53" t="s">
        <v>105</v>
      </c>
      <c r="W53">
        <v>5.3423292128571402</v>
      </c>
      <c r="X53">
        <v>5.3155204433333303</v>
      </c>
      <c r="Y53">
        <v>5.1471972828571397</v>
      </c>
      <c r="Z53">
        <v>5.0007404974999998</v>
      </c>
      <c r="AA53">
        <v>4.8917576005882299</v>
      </c>
      <c r="AB53">
        <v>4.8615191809090899</v>
      </c>
      <c r="AC53">
        <v>4.8134675463636301</v>
      </c>
      <c r="AD53">
        <v>4.776660498</v>
      </c>
      <c r="AE53">
        <v>4.7412564744444401</v>
      </c>
      <c r="AF53">
        <v>4.7404966143749903</v>
      </c>
      <c r="AH53" s="11" t="s">
        <v>60</v>
      </c>
      <c r="AI53" s="4">
        <f t="shared" si="8"/>
        <v>3</v>
      </c>
      <c r="AJ53" s="3">
        <f t="shared" si="53"/>
        <v>2</v>
      </c>
      <c r="AK53" s="3">
        <f t="shared" si="54"/>
        <v>6</v>
      </c>
      <c r="AL53" s="3">
        <f t="shared" si="55"/>
        <v>4</v>
      </c>
      <c r="AM53" s="5">
        <f t="shared" si="56"/>
        <v>7</v>
      </c>
      <c r="AN53" s="4">
        <f t="shared" si="9"/>
        <v>0</v>
      </c>
      <c r="AO53" s="3">
        <f t="shared" si="10"/>
        <v>0</v>
      </c>
      <c r="AP53" s="3">
        <f t="shared" si="11"/>
        <v>0</v>
      </c>
      <c r="AQ53" s="3">
        <f t="shared" si="12"/>
        <v>0</v>
      </c>
      <c r="AR53" s="5">
        <f t="shared" si="13"/>
        <v>0</v>
      </c>
      <c r="AS53" s="4">
        <f t="shared" si="14"/>
        <v>1</v>
      </c>
      <c r="AT53" s="3">
        <f t="shared" si="15"/>
        <v>3</v>
      </c>
      <c r="AU53" s="3">
        <f t="shared" si="16"/>
        <v>1</v>
      </c>
      <c r="AV53" s="3">
        <f t="shared" si="17"/>
        <v>4</v>
      </c>
      <c r="AW53" s="5">
        <f t="shared" si="18"/>
        <v>1</v>
      </c>
      <c r="AX53" s="4">
        <f t="shared" si="19"/>
        <v>0</v>
      </c>
      <c r="AY53" s="3">
        <f t="shared" si="20"/>
        <v>1</v>
      </c>
      <c r="AZ53" s="3">
        <f t="shared" si="21"/>
        <v>2</v>
      </c>
      <c r="BA53" s="3">
        <f t="shared" si="22"/>
        <v>2</v>
      </c>
      <c r="BB53" s="5">
        <f t="shared" si="23"/>
        <v>2</v>
      </c>
      <c r="BC53" s="4">
        <f t="shared" si="24"/>
        <v>2</v>
      </c>
      <c r="BD53" s="3">
        <f t="shared" si="25"/>
        <v>0</v>
      </c>
      <c r="BE53" s="3">
        <f t="shared" si="26"/>
        <v>0</v>
      </c>
      <c r="BF53" s="3">
        <f t="shared" si="27"/>
        <v>2</v>
      </c>
      <c r="BG53" s="5">
        <f t="shared" si="28"/>
        <v>1</v>
      </c>
    </row>
    <row r="54" spans="1:59" x14ac:dyDescent="0.3">
      <c r="A54">
        <v>2052</v>
      </c>
      <c r="B54" t="s">
        <v>117</v>
      </c>
      <c r="C54">
        <v>2018</v>
      </c>
      <c r="D54">
        <v>144</v>
      </c>
      <c r="E54">
        <v>52</v>
      </c>
      <c r="F54">
        <v>0.50694444444444398</v>
      </c>
      <c r="G54">
        <v>0.56000000000000005</v>
      </c>
      <c r="H54">
        <v>1</v>
      </c>
      <c r="I54">
        <v>0.48</v>
      </c>
      <c r="J54">
        <v>1</v>
      </c>
      <c r="K54">
        <v>0.82</v>
      </c>
      <c r="L54">
        <v>4</v>
      </c>
      <c r="M54" t="s">
        <v>61</v>
      </c>
      <c r="N54" t="s">
        <v>54</v>
      </c>
      <c r="O54" t="s">
        <v>107</v>
      </c>
      <c r="P54" t="s">
        <v>39</v>
      </c>
      <c r="Q54" t="s">
        <v>104</v>
      </c>
      <c r="R54" t="s">
        <v>78</v>
      </c>
      <c r="S54" t="s">
        <v>74</v>
      </c>
      <c r="T54" t="s">
        <v>99</v>
      </c>
      <c r="U54" t="s">
        <v>86</v>
      </c>
      <c r="V54" t="s">
        <v>41</v>
      </c>
      <c r="W54">
        <v>25.662464100000001</v>
      </c>
      <c r="X54">
        <v>17.567548800000001</v>
      </c>
      <c r="Y54">
        <v>16.580438600000001</v>
      </c>
      <c r="Z54">
        <v>12.045498465</v>
      </c>
      <c r="AA54">
        <v>8.4780845599999992</v>
      </c>
      <c r="AB54">
        <v>8.4286613500000005</v>
      </c>
      <c r="AC54">
        <v>8.2435523499999999</v>
      </c>
      <c r="AD54">
        <v>8.1531901349999991</v>
      </c>
      <c r="AE54">
        <v>8.0423347999999901</v>
      </c>
      <c r="AF54">
        <v>7.7631464000000001</v>
      </c>
      <c r="AH54" s="11" t="s">
        <v>108</v>
      </c>
      <c r="AI54" s="4">
        <f t="shared" si="8"/>
        <v>0</v>
      </c>
      <c r="AJ54" s="3">
        <f t="shared" si="53"/>
        <v>1</v>
      </c>
      <c r="AK54" s="3">
        <f t="shared" si="54"/>
        <v>0</v>
      </c>
      <c r="AL54" s="3">
        <f t="shared" si="55"/>
        <v>1</v>
      </c>
      <c r="AM54" s="5">
        <f t="shared" si="56"/>
        <v>0</v>
      </c>
      <c r="AN54" s="4">
        <f t="shared" si="9"/>
        <v>0</v>
      </c>
      <c r="AO54" s="3">
        <f t="shared" si="10"/>
        <v>1</v>
      </c>
      <c r="AP54" s="3">
        <f t="shared" si="11"/>
        <v>0</v>
      </c>
      <c r="AQ54" s="3">
        <f t="shared" si="12"/>
        <v>1</v>
      </c>
      <c r="AR54" s="5">
        <f t="shared" si="13"/>
        <v>1</v>
      </c>
      <c r="AS54" s="4">
        <f t="shared" si="14"/>
        <v>0</v>
      </c>
      <c r="AT54" s="3">
        <f t="shared" si="15"/>
        <v>0</v>
      </c>
      <c r="AU54" s="3">
        <f t="shared" si="16"/>
        <v>0</v>
      </c>
      <c r="AV54" s="3">
        <f t="shared" si="17"/>
        <v>1</v>
      </c>
      <c r="AW54" s="5">
        <f t="shared" si="18"/>
        <v>2</v>
      </c>
      <c r="AX54" s="4">
        <f t="shared" si="19"/>
        <v>0</v>
      </c>
      <c r="AY54" s="3">
        <f t="shared" si="20"/>
        <v>0</v>
      </c>
      <c r="AZ54" s="3">
        <f t="shared" si="21"/>
        <v>0</v>
      </c>
      <c r="BA54" s="3">
        <f t="shared" si="22"/>
        <v>0</v>
      </c>
      <c r="BB54" s="5">
        <f t="shared" si="23"/>
        <v>2</v>
      </c>
      <c r="BC54" s="4">
        <f t="shared" si="24"/>
        <v>0</v>
      </c>
      <c r="BD54" s="3">
        <f t="shared" si="25"/>
        <v>1</v>
      </c>
      <c r="BE54" s="3">
        <f t="shared" si="26"/>
        <v>0</v>
      </c>
      <c r="BF54" s="3">
        <f t="shared" si="27"/>
        <v>2</v>
      </c>
      <c r="BG54" s="5">
        <f t="shared" si="28"/>
        <v>2</v>
      </c>
    </row>
    <row r="55" spans="1:59" x14ac:dyDescent="0.3">
      <c r="A55">
        <v>2053</v>
      </c>
      <c r="B55" t="s">
        <v>117</v>
      </c>
      <c r="C55">
        <v>2018</v>
      </c>
      <c r="D55">
        <v>144</v>
      </c>
      <c r="E55">
        <v>53</v>
      </c>
      <c r="F55">
        <v>0.51388888888888795</v>
      </c>
      <c r="G55">
        <v>0.02</v>
      </c>
      <c r="H55">
        <v>9</v>
      </c>
      <c r="I55">
        <v>0.74</v>
      </c>
      <c r="J55">
        <v>0.84</v>
      </c>
      <c r="K55">
        <v>0.74</v>
      </c>
      <c r="L55">
        <v>2</v>
      </c>
      <c r="M55" t="s">
        <v>113</v>
      </c>
      <c r="N55" t="s">
        <v>39</v>
      </c>
      <c r="O55" t="s">
        <v>86</v>
      </c>
      <c r="P55" t="s">
        <v>41</v>
      </c>
      <c r="Q55" t="s">
        <v>60</v>
      </c>
      <c r="R55" t="s">
        <v>104</v>
      </c>
      <c r="S55" t="s">
        <v>63</v>
      </c>
      <c r="T55" t="s">
        <v>107</v>
      </c>
      <c r="U55" t="s">
        <v>61</v>
      </c>
      <c r="V55" t="s">
        <v>89</v>
      </c>
      <c r="W55">
        <v>7.73425771694495</v>
      </c>
      <c r="X55">
        <v>6.44005104375531</v>
      </c>
      <c r="Y55">
        <v>6.1300418587826</v>
      </c>
      <c r="Z55">
        <v>5.6784353202077904</v>
      </c>
      <c r="AA55">
        <v>5.5790859278958296</v>
      </c>
      <c r="AB55">
        <v>5.5475060822535101</v>
      </c>
      <c r="AC55">
        <v>5.4472086501650496</v>
      </c>
      <c r="AD55">
        <v>5.4349418349019496</v>
      </c>
      <c r="AE55">
        <v>5.4267081324959996</v>
      </c>
      <c r="AF55">
        <v>5.3769637134999897</v>
      </c>
      <c r="AH55" s="11" t="s">
        <v>106</v>
      </c>
      <c r="AI55" s="4">
        <f t="shared" si="8"/>
        <v>0</v>
      </c>
      <c r="AJ55" s="3">
        <f t="shared" si="53"/>
        <v>0</v>
      </c>
      <c r="AK55" s="3">
        <f t="shared" si="54"/>
        <v>1</v>
      </c>
      <c r="AL55" s="3">
        <f t="shared" si="55"/>
        <v>1</v>
      </c>
      <c r="AM55" s="5">
        <f t="shared" si="56"/>
        <v>0</v>
      </c>
      <c r="AN55" s="4">
        <f t="shared" si="9"/>
        <v>0</v>
      </c>
      <c r="AO55" s="3">
        <f t="shared" si="10"/>
        <v>0</v>
      </c>
      <c r="AP55" s="3">
        <f t="shared" si="11"/>
        <v>1</v>
      </c>
      <c r="AQ55" s="3">
        <f t="shared" si="12"/>
        <v>0</v>
      </c>
      <c r="AR55" s="5">
        <f t="shared" si="13"/>
        <v>1</v>
      </c>
      <c r="AS55" s="4">
        <f t="shared" si="14"/>
        <v>0</v>
      </c>
      <c r="AT55" s="3">
        <f t="shared" si="15"/>
        <v>1</v>
      </c>
      <c r="AU55" s="3">
        <f t="shared" si="16"/>
        <v>0</v>
      </c>
      <c r="AV55" s="3">
        <f t="shared" si="17"/>
        <v>0</v>
      </c>
      <c r="AW55" s="5">
        <f t="shared" si="18"/>
        <v>0</v>
      </c>
      <c r="AX55" s="4">
        <f t="shared" si="19"/>
        <v>0</v>
      </c>
      <c r="AY55" s="3">
        <f t="shared" si="20"/>
        <v>1</v>
      </c>
      <c r="AZ55" s="3">
        <f t="shared" si="21"/>
        <v>1</v>
      </c>
      <c r="BA55" s="3">
        <f t="shared" si="22"/>
        <v>0</v>
      </c>
      <c r="BB55" s="5">
        <f t="shared" si="23"/>
        <v>0</v>
      </c>
      <c r="BC55" s="4">
        <f t="shared" si="24"/>
        <v>1</v>
      </c>
      <c r="BD55" s="3">
        <f t="shared" si="25"/>
        <v>0</v>
      </c>
      <c r="BE55" s="3">
        <f t="shared" si="26"/>
        <v>0</v>
      </c>
      <c r="BF55" s="3">
        <f t="shared" si="27"/>
        <v>0</v>
      </c>
      <c r="BG55" s="5">
        <f t="shared" si="28"/>
        <v>1</v>
      </c>
    </row>
    <row r="56" spans="1:59" x14ac:dyDescent="0.3">
      <c r="A56">
        <v>2054</v>
      </c>
      <c r="B56" t="s">
        <v>117</v>
      </c>
      <c r="C56">
        <v>2018</v>
      </c>
      <c r="D56">
        <v>144</v>
      </c>
      <c r="E56">
        <v>54</v>
      </c>
      <c r="F56">
        <v>0.52777777777777701</v>
      </c>
      <c r="G56">
        <v>0.28000000000000003</v>
      </c>
      <c r="H56">
        <v>7</v>
      </c>
      <c r="I56">
        <v>0.68</v>
      </c>
      <c r="J56">
        <v>0.94</v>
      </c>
      <c r="K56">
        <v>0.26</v>
      </c>
      <c r="L56">
        <v>7</v>
      </c>
      <c r="M56" t="s">
        <v>113</v>
      </c>
      <c r="N56" t="s">
        <v>107</v>
      </c>
      <c r="O56" t="s">
        <v>62</v>
      </c>
      <c r="P56" t="s">
        <v>79</v>
      </c>
      <c r="Q56" t="s">
        <v>44</v>
      </c>
      <c r="R56" t="s">
        <v>51</v>
      </c>
      <c r="S56" t="s">
        <v>92</v>
      </c>
      <c r="T56" t="s">
        <v>85</v>
      </c>
      <c r="U56" t="s">
        <v>41</v>
      </c>
      <c r="V56" t="s">
        <v>104</v>
      </c>
      <c r="W56">
        <v>4.3725755461578899</v>
      </c>
      <c r="X56">
        <v>3.4858249599583302</v>
      </c>
      <c r="Y56">
        <v>3.4337848220370302</v>
      </c>
      <c r="Z56">
        <v>3.1664779944864798</v>
      </c>
      <c r="AA56">
        <v>3.1505988058275798</v>
      </c>
      <c r="AB56">
        <v>3.0628205321999999</v>
      </c>
      <c r="AC56">
        <v>3.03241982353333</v>
      </c>
      <c r="AD56">
        <v>3.0196314158571398</v>
      </c>
      <c r="AE56">
        <v>3.01674090424999</v>
      </c>
      <c r="AF56">
        <v>3.0158094970799998</v>
      </c>
      <c r="AH56" s="11" t="s">
        <v>89</v>
      </c>
      <c r="AI56" s="4">
        <f t="shared" si="8"/>
        <v>3</v>
      </c>
      <c r="AJ56" s="3">
        <f t="shared" si="53"/>
        <v>2</v>
      </c>
      <c r="AK56" s="3">
        <f t="shared" si="54"/>
        <v>1</v>
      </c>
      <c r="AL56" s="3">
        <f t="shared" si="55"/>
        <v>0</v>
      </c>
      <c r="AM56" s="5">
        <f t="shared" si="56"/>
        <v>2</v>
      </c>
      <c r="AN56" s="4">
        <f t="shared" si="9"/>
        <v>0</v>
      </c>
      <c r="AO56" s="3">
        <f t="shared" si="10"/>
        <v>4</v>
      </c>
      <c r="AP56" s="3">
        <f t="shared" si="11"/>
        <v>1</v>
      </c>
      <c r="AQ56" s="3">
        <f t="shared" si="12"/>
        <v>5</v>
      </c>
      <c r="AR56" s="5">
        <f t="shared" si="13"/>
        <v>2</v>
      </c>
      <c r="AS56" s="4">
        <f t="shared" si="14"/>
        <v>0</v>
      </c>
      <c r="AT56" s="3">
        <f t="shared" si="15"/>
        <v>1</v>
      </c>
      <c r="AU56" s="3">
        <f t="shared" si="16"/>
        <v>3</v>
      </c>
      <c r="AV56" s="3">
        <f t="shared" si="17"/>
        <v>3</v>
      </c>
      <c r="AW56" s="5">
        <f t="shared" si="18"/>
        <v>2</v>
      </c>
      <c r="AX56" s="4">
        <f t="shared" si="19"/>
        <v>0</v>
      </c>
      <c r="AY56" s="3">
        <f t="shared" si="20"/>
        <v>1</v>
      </c>
      <c r="AZ56" s="3">
        <f t="shared" si="21"/>
        <v>0</v>
      </c>
      <c r="BA56" s="3">
        <f t="shared" si="22"/>
        <v>0</v>
      </c>
      <c r="BB56" s="5">
        <f t="shared" si="23"/>
        <v>2</v>
      </c>
      <c r="BC56" s="4">
        <f t="shared" si="24"/>
        <v>0</v>
      </c>
      <c r="BD56" s="3">
        <f t="shared" si="25"/>
        <v>0</v>
      </c>
      <c r="BE56" s="3">
        <f t="shared" si="26"/>
        <v>0</v>
      </c>
      <c r="BF56" s="3">
        <f t="shared" si="27"/>
        <v>0</v>
      </c>
      <c r="BG56" s="5">
        <f t="shared" si="28"/>
        <v>1</v>
      </c>
    </row>
    <row r="57" spans="1:59" x14ac:dyDescent="0.3">
      <c r="A57">
        <v>2055</v>
      </c>
      <c r="B57" t="s">
        <v>117</v>
      </c>
      <c r="C57">
        <v>2018</v>
      </c>
      <c r="D57">
        <v>144</v>
      </c>
      <c r="E57">
        <v>55</v>
      </c>
      <c r="F57">
        <v>0.52083333333333304</v>
      </c>
      <c r="G57">
        <v>0.24</v>
      </c>
      <c r="H57">
        <v>3</v>
      </c>
      <c r="I57">
        <v>0.76</v>
      </c>
      <c r="J57">
        <v>0.92</v>
      </c>
      <c r="K57">
        <v>0.3</v>
      </c>
      <c r="L57">
        <v>0</v>
      </c>
      <c r="M57" t="s">
        <v>113</v>
      </c>
      <c r="N57" t="s">
        <v>109</v>
      </c>
      <c r="O57" t="s">
        <v>61</v>
      </c>
      <c r="P57" t="s">
        <v>39</v>
      </c>
      <c r="Q57" t="s">
        <v>89</v>
      </c>
      <c r="R57" t="s">
        <v>104</v>
      </c>
      <c r="S57" t="s">
        <v>41</v>
      </c>
      <c r="T57" t="s">
        <v>84</v>
      </c>
      <c r="U57" t="s">
        <v>55</v>
      </c>
      <c r="V57" t="s">
        <v>74</v>
      </c>
      <c r="W57">
        <v>7.3625940008461503</v>
      </c>
      <c r="X57">
        <v>7.2280054857142799</v>
      </c>
      <c r="Y57">
        <v>6.90890871833333</v>
      </c>
      <c r="Z57">
        <v>6.8988443977777703</v>
      </c>
      <c r="AA57">
        <v>6.7152531250000003</v>
      </c>
      <c r="AB57">
        <v>6.6407362622222204</v>
      </c>
      <c r="AC57">
        <v>6.5376665214285703</v>
      </c>
      <c r="AD57">
        <v>6.5008421887499903</v>
      </c>
      <c r="AE57">
        <v>6.4032086674999897</v>
      </c>
      <c r="AF57">
        <v>6.3741166189999996</v>
      </c>
      <c r="AH57" s="11" t="s">
        <v>56</v>
      </c>
      <c r="AI57" s="4">
        <f t="shared" si="8"/>
        <v>0</v>
      </c>
      <c r="AJ57" s="3">
        <f t="shared" si="53"/>
        <v>0</v>
      </c>
      <c r="AK57" s="3">
        <f t="shared" si="54"/>
        <v>1</v>
      </c>
      <c r="AL57" s="3">
        <f t="shared" si="55"/>
        <v>3</v>
      </c>
      <c r="AM57" s="5">
        <f t="shared" si="56"/>
        <v>1</v>
      </c>
      <c r="AN57" s="4">
        <f t="shared" si="9"/>
        <v>0</v>
      </c>
      <c r="AO57" s="3">
        <f t="shared" si="10"/>
        <v>1</v>
      </c>
      <c r="AP57" s="3">
        <f t="shared" si="11"/>
        <v>0</v>
      </c>
      <c r="AQ57" s="3">
        <f t="shared" si="12"/>
        <v>0</v>
      </c>
      <c r="AR57" s="5">
        <f t="shared" si="13"/>
        <v>0</v>
      </c>
      <c r="AS57" s="4">
        <f t="shared" si="14"/>
        <v>0</v>
      </c>
      <c r="AT57" s="3">
        <f t="shared" si="15"/>
        <v>0</v>
      </c>
      <c r="AU57" s="3">
        <f t="shared" si="16"/>
        <v>1</v>
      </c>
      <c r="AV57" s="3">
        <f t="shared" si="17"/>
        <v>1</v>
      </c>
      <c r="AW57" s="5">
        <f t="shared" si="18"/>
        <v>1</v>
      </c>
      <c r="AX57" s="4">
        <f t="shared" si="19"/>
        <v>0</v>
      </c>
      <c r="AY57" s="3">
        <f t="shared" si="20"/>
        <v>1</v>
      </c>
      <c r="AZ57" s="3">
        <f t="shared" si="21"/>
        <v>0</v>
      </c>
      <c r="BA57" s="3">
        <f t="shared" si="22"/>
        <v>0</v>
      </c>
      <c r="BB57" s="5">
        <f t="shared" si="23"/>
        <v>1</v>
      </c>
      <c r="BC57" s="4">
        <f t="shared" si="24"/>
        <v>0</v>
      </c>
      <c r="BD57" s="3">
        <f t="shared" si="25"/>
        <v>1</v>
      </c>
      <c r="BE57" s="3">
        <f t="shared" si="26"/>
        <v>0</v>
      </c>
      <c r="BF57" s="3">
        <f t="shared" si="27"/>
        <v>2</v>
      </c>
      <c r="BG57" s="5">
        <f t="shared" si="28"/>
        <v>1</v>
      </c>
    </row>
    <row r="58" spans="1:59" x14ac:dyDescent="0.3">
      <c r="A58">
        <v>2056</v>
      </c>
      <c r="B58" t="s">
        <v>117</v>
      </c>
      <c r="C58">
        <v>2018</v>
      </c>
      <c r="D58">
        <v>144</v>
      </c>
      <c r="E58">
        <v>56</v>
      </c>
      <c r="F58">
        <v>0.48611111111111099</v>
      </c>
      <c r="G58">
        <v>0.2</v>
      </c>
      <c r="H58">
        <v>5</v>
      </c>
      <c r="I58">
        <v>0.84</v>
      </c>
      <c r="J58">
        <v>0.66</v>
      </c>
      <c r="K58">
        <v>0.16</v>
      </c>
      <c r="L58">
        <v>1</v>
      </c>
      <c r="M58" t="s">
        <v>113</v>
      </c>
      <c r="N58" t="s">
        <v>51</v>
      </c>
      <c r="O58" t="s">
        <v>87</v>
      </c>
      <c r="P58" t="s">
        <v>41</v>
      </c>
      <c r="Q58" t="s">
        <v>61</v>
      </c>
      <c r="R58" t="s">
        <v>86</v>
      </c>
      <c r="S58" t="s">
        <v>57</v>
      </c>
      <c r="T58" t="s">
        <v>76</v>
      </c>
      <c r="U58" t="s">
        <v>33</v>
      </c>
      <c r="V58" t="s">
        <v>103</v>
      </c>
      <c r="W58">
        <v>5.0145054110454499</v>
      </c>
      <c r="X58">
        <v>3.9882621410869499</v>
      </c>
      <c r="Y58">
        <v>3.8350722559374999</v>
      </c>
      <c r="Z58">
        <v>3.7915706715925901</v>
      </c>
      <c r="AA58">
        <v>3.7027162434285699</v>
      </c>
      <c r="AB58">
        <v>3.6378467162413699</v>
      </c>
      <c r="AC58">
        <v>3.5988779301562501</v>
      </c>
      <c r="AD58">
        <v>3.5323039032799999</v>
      </c>
      <c r="AE58">
        <v>3.4238797467307598</v>
      </c>
      <c r="AF58">
        <v>3.35811408</v>
      </c>
      <c r="AH58" s="11" t="s">
        <v>65</v>
      </c>
      <c r="AI58" s="4">
        <f t="shared" si="8"/>
        <v>0</v>
      </c>
      <c r="AJ58" s="3">
        <f t="shared" si="53"/>
        <v>1</v>
      </c>
      <c r="AK58" s="3">
        <f t="shared" si="54"/>
        <v>0</v>
      </c>
      <c r="AL58" s="3">
        <f t="shared" si="55"/>
        <v>2</v>
      </c>
      <c r="AM58" s="5">
        <f t="shared" si="56"/>
        <v>3</v>
      </c>
      <c r="AN58" s="4">
        <f t="shared" si="9"/>
        <v>0</v>
      </c>
      <c r="AO58" s="3">
        <f t="shared" si="10"/>
        <v>0</v>
      </c>
      <c r="AP58" s="3">
        <f t="shared" si="11"/>
        <v>0</v>
      </c>
      <c r="AQ58" s="3">
        <f t="shared" si="12"/>
        <v>3</v>
      </c>
      <c r="AR58" s="5">
        <f t="shared" si="13"/>
        <v>0</v>
      </c>
      <c r="AS58" s="4">
        <f t="shared" si="14"/>
        <v>1</v>
      </c>
      <c r="AT58" s="3">
        <f t="shared" si="15"/>
        <v>0</v>
      </c>
      <c r="AU58" s="3">
        <f t="shared" si="16"/>
        <v>2</v>
      </c>
      <c r="AV58" s="3">
        <f t="shared" si="17"/>
        <v>0</v>
      </c>
      <c r="AW58" s="5">
        <f t="shared" si="18"/>
        <v>1</v>
      </c>
      <c r="AX58" s="4">
        <f t="shared" si="19"/>
        <v>0</v>
      </c>
      <c r="AY58" s="3">
        <f t="shared" si="20"/>
        <v>0</v>
      </c>
      <c r="AZ58" s="3">
        <f t="shared" si="21"/>
        <v>0</v>
      </c>
      <c r="BA58" s="3">
        <f t="shared" si="22"/>
        <v>0</v>
      </c>
      <c r="BB58" s="5">
        <f t="shared" si="23"/>
        <v>0</v>
      </c>
      <c r="BC58" s="4">
        <f t="shared" si="24"/>
        <v>0</v>
      </c>
      <c r="BD58" s="3">
        <f t="shared" si="25"/>
        <v>3</v>
      </c>
      <c r="BE58" s="3">
        <f t="shared" si="26"/>
        <v>2</v>
      </c>
      <c r="BF58" s="3">
        <f t="shared" si="27"/>
        <v>5</v>
      </c>
      <c r="BG58" s="5">
        <f t="shared" si="28"/>
        <v>1</v>
      </c>
    </row>
    <row r="59" spans="1:59" x14ac:dyDescent="0.3">
      <c r="A59">
        <v>2057</v>
      </c>
      <c r="B59" t="s">
        <v>117</v>
      </c>
      <c r="C59">
        <v>2018</v>
      </c>
      <c r="D59">
        <v>144</v>
      </c>
      <c r="E59">
        <v>57</v>
      </c>
      <c r="F59">
        <v>0.50694444444444398</v>
      </c>
      <c r="G59">
        <v>0.24</v>
      </c>
      <c r="H59">
        <v>10</v>
      </c>
      <c r="I59">
        <v>0.86</v>
      </c>
      <c r="J59">
        <v>0.74</v>
      </c>
      <c r="K59">
        <v>0</v>
      </c>
      <c r="L59">
        <v>2</v>
      </c>
      <c r="M59" t="s">
        <v>113</v>
      </c>
      <c r="N59" t="s">
        <v>79</v>
      </c>
      <c r="O59" t="s">
        <v>57</v>
      </c>
      <c r="P59" t="s">
        <v>33</v>
      </c>
      <c r="Q59" t="s">
        <v>73</v>
      </c>
      <c r="R59" t="s">
        <v>41</v>
      </c>
      <c r="S59" t="s">
        <v>37</v>
      </c>
      <c r="T59" t="s">
        <v>62</v>
      </c>
      <c r="U59" t="s">
        <v>107</v>
      </c>
      <c r="V59" t="s">
        <v>93</v>
      </c>
      <c r="W59">
        <v>2.8069827472189099</v>
      </c>
      <c r="X59">
        <v>2.4042430477081602</v>
      </c>
      <c r="Y59">
        <v>2.38961852495714</v>
      </c>
      <c r="Z59">
        <v>2.38241617421428</v>
      </c>
      <c r="AA59">
        <v>2.3332397681194399</v>
      </c>
      <c r="AB59">
        <v>2.3242529042352902</v>
      </c>
      <c r="AC59">
        <v>2.3194145423589698</v>
      </c>
      <c r="AD59">
        <v>2.2845778113333299</v>
      </c>
      <c r="AE59">
        <v>2.27308027256097</v>
      </c>
      <c r="AF59">
        <v>2.25352276472413</v>
      </c>
      <c r="AH59" s="11" t="s">
        <v>79</v>
      </c>
      <c r="AI59" s="4">
        <f t="shared" si="8"/>
        <v>0</v>
      </c>
      <c r="AJ59" s="3">
        <f t="shared" si="53"/>
        <v>1</v>
      </c>
      <c r="AK59" s="3">
        <f t="shared" si="54"/>
        <v>0</v>
      </c>
      <c r="AL59" s="3">
        <f t="shared" si="55"/>
        <v>1</v>
      </c>
      <c r="AM59" s="5">
        <f t="shared" si="56"/>
        <v>0</v>
      </c>
      <c r="AN59" s="4">
        <f t="shared" si="9"/>
        <v>0</v>
      </c>
      <c r="AO59" s="3">
        <f t="shared" si="10"/>
        <v>0</v>
      </c>
      <c r="AP59" s="3">
        <f t="shared" si="11"/>
        <v>0</v>
      </c>
      <c r="AQ59" s="3">
        <f t="shared" si="12"/>
        <v>0</v>
      </c>
      <c r="AR59" s="5">
        <f t="shared" si="13"/>
        <v>0</v>
      </c>
      <c r="AS59" s="4">
        <f t="shared" si="14"/>
        <v>1</v>
      </c>
      <c r="AT59" s="3">
        <f t="shared" si="15"/>
        <v>0</v>
      </c>
      <c r="AU59" s="3">
        <f t="shared" si="16"/>
        <v>0</v>
      </c>
      <c r="AV59" s="3">
        <f t="shared" si="17"/>
        <v>0</v>
      </c>
      <c r="AW59" s="5">
        <f t="shared" si="18"/>
        <v>0</v>
      </c>
      <c r="AX59" s="4">
        <f t="shared" si="19"/>
        <v>0</v>
      </c>
      <c r="AY59" s="3">
        <f t="shared" si="20"/>
        <v>1</v>
      </c>
      <c r="AZ59" s="3">
        <f t="shared" si="21"/>
        <v>0</v>
      </c>
      <c r="BA59" s="3">
        <f t="shared" si="22"/>
        <v>0</v>
      </c>
      <c r="BB59" s="5">
        <f t="shared" si="23"/>
        <v>0</v>
      </c>
      <c r="BC59" s="4">
        <f t="shared" si="24"/>
        <v>1</v>
      </c>
      <c r="BD59" s="3">
        <f t="shared" si="25"/>
        <v>3</v>
      </c>
      <c r="BE59" s="3">
        <f t="shared" si="26"/>
        <v>2</v>
      </c>
      <c r="BF59" s="3">
        <f t="shared" si="27"/>
        <v>3</v>
      </c>
      <c r="BG59" s="5">
        <f t="shared" si="28"/>
        <v>1</v>
      </c>
    </row>
    <row r="60" spans="1:59" x14ac:dyDescent="0.3">
      <c r="A60">
        <v>2058</v>
      </c>
      <c r="B60" t="s">
        <v>117</v>
      </c>
      <c r="C60">
        <v>2018</v>
      </c>
      <c r="D60">
        <v>144</v>
      </c>
      <c r="E60">
        <v>58</v>
      </c>
      <c r="F60">
        <v>0.5</v>
      </c>
      <c r="G60">
        <v>0.12</v>
      </c>
      <c r="H60">
        <v>3</v>
      </c>
      <c r="I60">
        <v>0.56000000000000005</v>
      </c>
      <c r="J60">
        <v>0.76</v>
      </c>
      <c r="K60">
        <v>0.42</v>
      </c>
      <c r="L60">
        <v>7</v>
      </c>
      <c r="M60" t="s">
        <v>113</v>
      </c>
      <c r="N60" t="s">
        <v>51</v>
      </c>
      <c r="O60" t="s">
        <v>81</v>
      </c>
      <c r="P60" t="s">
        <v>41</v>
      </c>
      <c r="Q60" t="s">
        <v>65</v>
      </c>
      <c r="R60" t="s">
        <v>71</v>
      </c>
      <c r="S60" t="s">
        <v>107</v>
      </c>
      <c r="T60" t="s">
        <v>86</v>
      </c>
      <c r="U60" t="s">
        <v>95</v>
      </c>
      <c r="V60" t="s">
        <v>42</v>
      </c>
      <c r="W60">
        <v>10.7634058181818</v>
      </c>
      <c r="X60">
        <v>9.9769249000000002</v>
      </c>
      <c r="Y60">
        <v>9.8813990271428498</v>
      </c>
      <c r="Z60">
        <v>9.64115502555555</v>
      </c>
      <c r="AA60">
        <v>9.3447738385714203</v>
      </c>
      <c r="AB60">
        <v>9.3373603900000006</v>
      </c>
      <c r="AC60">
        <v>8.9482694228571393</v>
      </c>
      <c r="AD60">
        <v>8.8274573499999995</v>
      </c>
      <c r="AE60">
        <v>8.3861798360000002</v>
      </c>
      <c r="AF60">
        <v>8.3710563837500001</v>
      </c>
      <c r="AH60" s="11" t="s">
        <v>99</v>
      </c>
      <c r="AI60" s="4">
        <f t="shared" si="8"/>
        <v>0</v>
      </c>
      <c r="AJ60" s="3">
        <f t="shared" si="53"/>
        <v>0</v>
      </c>
      <c r="AK60" s="3">
        <f t="shared" si="54"/>
        <v>0</v>
      </c>
      <c r="AL60" s="3">
        <f t="shared" si="55"/>
        <v>0</v>
      </c>
      <c r="AM60" s="5">
        <f t="shared" si="56"/>
        <v>0</v>
      </c>
      <c r="AN60" s="4">
        <f t="shared" si="9"/>
        <v>0</v>
      </c>
      <c r="AO60" s="3">
        <f t="shared" si="10"/>
        <v>3</v>
      </c>
      <c r="AP60" s="3">
        <f t="shared" si="11"/>
        <v>1</v>
      </c>
      <c r="AQ60" s="3">
        <f t="shared" si="12"/>
        <v>1</v>
      </c>
      <c r="AR60" s="5">
        <f t="shared" si="13"/>
        <v>2</v>
      </c>
      <c r="AS60" s="4">
        <f t="shared" si="14"/>
        <v>1</v>
      </c>
      <c r="AT60" s="3">
        <f t="shared" si="15"/>
        <v>1</v>
      </c>
      <c r="AU60" s="3">
        <f t="shared" si="16"/>
        <v>1</v>
      </c>
      <c r="AV60" s="3">
        <f t="shared" si="17"/>
        <v>0</v>
      </c>
      <c r="AW60" s="5">
        <f t="shared" si="18"/>
        <v>0</v>
      </c>
      <c r="AX60" s="4">
        <f t="shared" si="19"/>
        <v>0</v>
      </c>
      <c r="AY60" s="3">
        <f t="shared" si="20"/>
        <v>0</v>
      </c>
      <c r="AZ60" s="3">
        <f t="shared" si="21"/>
        <v>0</v>
      </c>
      <c r="BA60" s="3">
        <f t="shared" si="22"/>
        <v>1</v>
      </c>
      <c r="BB60" s="5">
        <f t="shared" si="23"/>
        <v>1</v>
      </c>
      <c r="BC60" s="4">
        <f t="shared" si="24"/>
        <v>0</v>
      </c>
      <c r="BD60" s="3">
        <f t="shared" si="25"/>
        <v>2</v>
      </c>
      <c r="BE60" s="3">
        <f t="shared" si="26"/>
        <v>0</v>
      </c>
      <c r="BF60" s="3">
        <f t="shared" si="27"/>
        <v>0</v>
      </c>
      <c r="BG60" s="5">
        <f t="shared" si="28"/>
        <v>1</v>
      </c>
    </row>
    <row r="61" spans="1:59" x14ac:dyDescent="0.3">
      <c r="A61">
        <v>2059</v>
      </c>
      <c r="B61" t="s">
        <v>117</v>
      </c>
      <c r="C61">
        <v>2018</v>
      </c>
      <c r="D61">
        <v>144</v>
      </c>
      <c r="E61">
        <v>59</v>
      </c>
      <c r="F61">
        <v>0.51388888888888795</v>
      </c>
      <c r="G61">
        <v>0.12</v>
      </c>
      <c r="H61">
        <v>3</v>
      </c>
      <c r="I61">
        <v>0.68</v>
      </c>
      <c r="J61">
        <v>0.84</v>
      </c>
      <c r="K61">
        <v>0.96</v>
      </c>
      <c r="L61">
        <v>7</v>
      </c>
      <c r="M61" t="s">
        <v>41</v>
      </c>
      <c r="N61" t="s">
        <v>113</v>
      </c>
      <c r="O61" t="s">
        <v>63</v>
      </c>
      <c r="P61" t="s">
        <v>90</v>
      </c>
      <c r="Q61" t="s">
        <v>60</v>
      </c>
      <c r="R61" t="s">
        <v>107</v>
      </c>
      <c r="S61" t="s">
        <v>36</v>
      </c>
      <c r="T61" t="s">
        <v>81</v>
      </c>
      <c r="U61" t="s">
        <v>61</v>
      </c>
      <c r="V61" t="s">
        <v>76</v>
      </c>
      <c r="W61">
        <v>11.229932588</v>
      </c>
      <c r="X61">
        <v>10.615162016875001</v>
      </c>
      <c r="Y61">
        <v>10.286278175</v>
      </c>
      <c r="Z61">
        <v>10.081034662</v>
      </c>
      <c r="AA61">
        <v>9.8530237750000005</v>
      </c>
      <c r="AB61">
        <v>9.5340512177777708</v>
      </c>
      <c r="AC61">
        <v>8.9016730800000001</v>
      </c>
      <c r="AD61">
        <v>8.8348624200000003</v>
      </c>
      <c r="AE61">
        <v>8.6050294624999992</v>
      </c>
      <c r="AF61">
        <v>8.5671490366666596</v>
      </c>
      <c r="AH61" s="11" t="s">
        <v>93</v>
      </c>
      <c r="AI61" s="4">
        <f t="shared" si="8"/>
        <v>0</v>
      </c>
      <c r="AJ61" s="3">
        <f t="shared" si="53"/>
        <v>1</v>
      </c>
      <c r="AK61" s="3">
        <f t="shared" si="54"/>
        <v>0</v>
      </c>
      <c r="AL61" s="3">
        <f t="shared" si="55"/>
        <v>0</v>
      </c>
      <c r="AM61" s="5">
        <f t="shared" si="56"/>
        <v>1</v>
      </c>
      <c r="AN61" s="4">
        <f t="shared" si="9"/>
        <v>0</v>
      </c>
      <c r="AO61" s="3">
        <f t="shared" si="10"/>
        <v>0</v>
      </c>
      <c r="AP61" s="3">
        <f t="shared" si="11"/>
        <v>0</v>
      </c>
      <c r="AQ61" s="3">
        <f t="shared" si="12"/>
        <v>0</v>
      </c>
      <c r="AR61" s="5">
        <f t="shared" si="13"/>
        <v>0</v>
      </c>
      <c r="AS61" s="4">
        <f t="shared" si="14"/>
        <v>0</v>
      </c>
      <c r="AT61" s="3">
        <f t="shared" si="15"/>
        <v>0</v>
      </c>
      <c r="AU61" s="3">
        <f t="shared" si="16"/>
        <v>1</v>
      </c>
      <c r="AV61" s="3">
        <f t="shared" si="17"/>
        <v>0</v>
      </c>
      <c r="AW61" s="5">
        <f t="shared" si="18"/>
        <v>1</v>
      </c>
      <c r="AX61" s="4">
        <f t="shared" si="19"/>
        <v>0</v>
      </c>
      <c r="AY61" s="3">
        <f t="shared" si="20"/>
        <v>2</v>
      </c>
      <c r="AZ61" s="3">
        <f t="shared" si="21"/>
        <v>3</v>
      </c>
      <c r="BA61" s="3">
        <f t="shared" si="22"/>
        <v>1</v>
      </c>
      <c r="BB61" s="5">
        <f t="shared" si="23"/>
        <v>3</v>
      </c>
      <c r="BC61" s="4">
        <f t="shared" si="24"/>
        <v>0</v>
      </c>
      <c r="BD61" s="3">
        <f t="shared" si="25"/>
        <v>1</v>
      </c>
      <c r="BE61" s="3">
        <f t="shared" si="26"/>
        <v>0</v>
      </c>
      <c r="BF61" s="3">
        <f t="shared" si="27"/>
        <v>0</v>
      </c>
      <c r="BG61" s="5">
        <f t="shared" si="28"/>
        <v>2</v>
      </c>
    </row>
    <row r="62" spans="1:59" x14ac:dyDescent="0.3">
      <c r="A62">
        <v>2060</v>
      </c>
      <c r="B62" t="s">
        <v>117</v>
      </c>
      <c r="C62">
        <v>2018</v>
      </c>
      <c r="D62">
        <v>144</v>
      </c>
      <c r="E62">
        <v>60</v>
      </c>
      <c r="F62">
        <v>0.55555555555555503</v>
      </c>
      <c r="G62">
        <v>0.57999999999999996</v>
      </c>
      <c r="H62">
        <v>2</v>
      </c>
      <c r="I62">
        <v>0.6</v>
      </c>
      <c r="J62">
        <v>0.72</v>
      </c>
      <c r="K62">
        <v>0.92</v>
      </c>
      <c r="L62">
        <v>3</v>
      </c>
      <c r="M62" t="s">
        <v>41</v>
      </c>
      <c r="N62" t="s">
        <v>113</v>
      </c>
      <c r="O62" t="s">
        <v>47</v>
      </c>
      <c r="P62" t="s">
        <v>74</v>
      </c>
      <c r="Q62" t="s">
        <v>84</v>
      </c>
      <c r="R62" t="s">
        <v>36</v>
      </c>
      <c r="S62" t="s">
        <v>68</v>
      </c>
      <c r="T62" t="s">
        <v>107</v>
      </c>
      <c r="U62" t="s">
        <v>40</v>
      </c>
      <c r="V62" t="s">
        <v>54</v>
      </c>
      <c r="W62">
        <v>11.3225779466666</v>
      </c>
      <c r="X62">
        <v>11.25396027</v>
      </c>
      <c r="Y62">
        <v>8.94811408666666</v>
      </c>
      <c r="Z62">
        <v>8.4697103474999995</v>
      </c>
      <c r="AA62">
        <v>8.2515031125</v>
      </c>
      <c r="AB62">
        <v>8.1765941000000009</v>
      </c>
      <c r="AC62">
        <v>8.0577362233333307</v>
      </c>
      <c r="AD62">
        <v>7.9632091450000004</v>
      </c>
      <c r="AE62">
        <v>7.9619343300000001</v>
      </c>
      <c r="AF62">
        <v>7.7885302399999903</v>
      </c>
      <c r="AH62" s="11" t="s">
        <v>64</v>
      </c>
      <c r="AI62" s="4">
        <f t="shared" si="8"/>
        <v>1</v>
      </c>
      <c r="AJ62" s="3">
        <f t="shared" si="53"/>
        <v>1</v>
      </c>
      <c r="AK62" s="3">
        <f t="shared" si="54"/>
        <v>0</v>
      </c>
      <c r="AL62" s="3">
        <f t="shared" si="55"/>
        <v>0</v>
      </c>
      <c r="AM62" s="5">
        <f t="shared" si="56"/>
        <v>1</v>
      </c>
      <c r="AN62" s="4">
        <f t="shared" si="9"/>
        <v>0</v>
      </c>
      <c r="AO62" s="3">
        <f t="shared" si="10"/>
        <v>0</v>
      </c>
      <c r="AP62" s="3">
        <f t="shared" si="11"/>
        <v>0</v>
      </c>
      <c r="AQ62" s="3">
        <f t="shared" si="12"/>
        <v>1</v>
      </c>
      <c r="AR62" s="5">
        <f t="shared" si="13"/>
        <v>1</v>
      </c>
      <c r="AS62" s="4">
        <f t="shared" si="14"/>
        <v>0</v>
      </c>
      <c r="AT62" s="3">
        <f t="shared" si="15"/>
        <v>0</v>
      </c>
      <c r="AU62" s="3">
        <f t="shared" si="16"/>
        <v>1</v>
      </c>
      <c r="AV62" s="3">
        <f t="shared" si="17"/>
        <v>3</v>
      </c>
      <c r="AW62" s="5">
        <f t="shared" si="18"/>
        <v>1</v>
      </c>
      <c r="AX62" s="4">
        <f t="shared" si="19"/>
        <v>2</v>
      </c>
      <c r="AY62" s="3">
        <f t="shared" si="20"/>
        <v>5</v>
      </c>
      <c r="AZ62" s="3">
        <f t="shared" si="21"/>
        <v>4</v>
      </c>
      <c r="BA62" s="3">
        <f t="shared" si="22"/>
        <v>0</v>
      </c>
      <c r="BB62" s="5">
        <f t="shared" si="23"/>
        <v>3</v>
      </c>
      <c r="BC62" s="4">
        <f t="shared" si="24"/>
        <v>0</v>
      </c>
      <c r="BD62" s="3">
        <f t="shared" si="25"/>
        <v>1</v>
      </c>
      <c r="BE62" s="3">
        <f t="shared" si="26"/>
        <v>0</v>
      </c>
      <c r="BF62" s="3">
        <f t="shared" si="27"/>
        <v>0</v>
      </c>
      <c r="BG62" s="5">
        <f t="shared" si="28"/>
        <v>0</v>
      </c>
    </row>
    <row r="63" spans="1:59" x14ac:dyDescent="0.3">
      <c r="A63">
        <v>2061</v>
      </c>
      <c r="B63" t="s">
        <v>117</v>
      </c>
      <c r="C63">
        <v>2018</v>
      </c>
      <c r="D63">
        <v>144</v>
      </c>
      <c r="E63">
        <v>61</v>
      </c>
      <c r="F63">
        <v>0.52083333333333304</v>
      </c>
      <c r="G63">
        <v>0.06</v>
      </c>
      <c r="H63">
        <v>4</v>
      </c>
      <c r="I63">
        <v>0.24</v>
      </c>
      <c r="J63">
        <v>0.84</v>
      </c>
      <c r="K63">
        <v>0.57999999999999996</v>
      </c>
      <c r="L63">
        <v>2</v>
      </c>
      <c r="M63" t="s">
        <v>58</v>
      </c>
      <c r="N63" t="s">
        <v>65</v>
      </c>
      <c r="O63" t="s">
        <v>78</v>
      </c>
      <c r="P63" t="s">
        <v>80</v>
      </c>
      <c r="Q63" t="s">
        <v>113</v>
      </c>
      <c r="R63" t="s">
        <v>107</v>
      </c>
      <c r="S63" t="s">
        <v>105</v>
      </c>
      <c r="T63" t="s">
        <v>41</v>
      </c>
      <c r="U63" t="s">
        <v>76</v>
      </c>
      <c r="V63" t="s">
        <v>100</v>
      </c>
      <c r="W63">
        <v>8.2579422949999906</v>
      </c>
      <c r="X63">
        <v>7.5783309550000002</v>
      </c>
      <c r="Y63">
        <v>7.5460426280000004</v>
      </c>
      <c r="Z63">
        <v>7.42847760666666</v>
      </c>
      <c r="AA63">
        <v>7.3951510683333304</v>
      </c>
      <c r="AB63">
        <v>7.1873738716666598</v>
      </c>
      <c r="AC63">
        <v>7.1653604435714202</v>
      </c>
      <c r="AD63">
        <v>7.10109180666666</v>
      </c>
      <c r="AE63">
        <v>6.6185485785945897</v>
      </c>
      <c r="AF63">
        <v>6.5972357393749999</v>
      </c>
      <c r="AH63" s="11" t="s">
        <v>110</v>
      </c>
      <c r="AI63" s="4">
        <f t="shared" si="8"/>
        <v>0</v>
      </c>
      <c r="AJ63" s="3">
        <f t="shared" si="53"/>
        <v>0</v>
      </c>
      <c r="AK63" s="3">
        <f t="shared" si="54"/>
        <v>0</v>
      </c>
      <c r="AL63" s="3">
        <f t="shared" si="55"/>
        <v>0</v>
      </c>
      <c r="AM63" s="5">
        <f t="shared" si="56"/>
        <v>0</v>
      </c>
      <c r="AN63" s="4">
        <f t="shared" si="9"/>
        <v>0</v>
      </c>
      <c r="AO63" s="3">
        <f t="shared" si="10"/>
        <v>0</v>
      </c>
      <c r="AP63" s="3">
        <f t="shared" si="11"/>
        <v>0</v>
      </c>
      <c r="AQ63" s="3">
        <f t="shared" si="12"/>
        <v>1</v>
      </c>
      <c r="AR63" s="5">
        <f t="shared" si="13"/>
        <v>0</v>
      </c>
      <c r="AS63" s="4">
        <f t="shared" si="14"/>
        <v>0</v>
      </c>
      <c r="AT63" s="3">
        <f t="shared" si="15"/>
        <v>0</v>
      </c>
      <c r="AU63" s="3">
        <f t="shared" si="16"/>
        <v>0</v>
      </c>
      <c r="AV63" s="3">
        <f t="shared" si="17"/>
        <v>0</v>
      </c>
      <c r="AW63" s="5">
        <f t="shared" si="18"/>
        <v>1</v>
      </c>
      <c r="AX63" s="4">
        <f t="shared" si="19"/>
        <v>0</v>
      </c>
      <c r="AY63" s="3">
        <f t="shared" si="20"/>
        <v>0</v>
      </c>
      <c r="AZ63" s="3">
        <f t="shared" si="21"/>
        <v>0</v>
      </c>
      <c r="BA63" s="3">
        <f t="shared" si="22"/>
        <v>0</v>
      </c>
      <c r="BB63" s="5">
        <f t="shared" si="23"/>
        <v>0</v>
      </c>
      <c r="BC63" s="4">
        <f t="shared" si="24"/>
        <v>1</v>
      </c>
      <c r="BD63" s="3">
        <f t="shared" si="25"/>
        <v>1</v>
      </c>
      <c r="BE63" s="3">
        <f t="shared" si="26"/>
        <v>0</v>
      </c>
      <c r="BF63" s="3">
        <f t="shared" si="27"/>
        <v>2</v>
      </c>
      <c r="BG63" s="5">
        <f t="shared" si="28"/>
        <v>0</v>
      </c>
    </row>
    <row r="64" spans="1:59" x14ac:dyDescent="0.3">
      <c r="A64">
        <v>2062</v>
      </c>
      <c r="B64" t="s">
        <v>117</v>
      </c>
      <c r="C64">
        <v>2018</v>
      </c>
      <c r="D64">
        <v>144</v>
      </c>
      <c r="E64">
        <v>62</v>
      </c>
      <c r="F64">
        <v>0.53472222222222199</v>
      </c>
      <c r="G64">
        <v>0.22</v>
      </c>
      <c r="H64">
        <v>5</v>
      </c>
      <c r="I64">
        <v>0.52</v>
      </c>
      <c r="J64">
        <v>0.98</v>
      </c>
      <c r="K64">
        <v>0.14000000000000001</v>
      </c>
      <c r="L64">
        <v>0</v>
      </c>
      <c r="M64" t="s">
        <v>60</v>
      </c>
      <c r="N64" t="s">
        <v>42</v>
      </c>
      <c r="O64" t="s">
        <v>89</v>
      </c>
      <c r="P64" t="s">
        <v>86</v>
      </c>
      <c r="Q64" t="s">
        <v>58</v>
      </c>
      <c r="R64" t="s">
        <v>74</v>
      </c>
      <c r="S64" t="s">
        <v>41</v>
      </c>
      <c r="T64" t="s">
        <v>67</v>
      </c>
      <c r="U64" t="s">
        <v>45</v>
      </c>
      <c r="V64" t="s">
        <v>100</v>
      </c>
      <c r="W64">
        <v>3.5331586416</v>
      </c>
      <c r="X64">
        <v>3.1668364267368401</v>
      </c>
      <c r="Y64">
        <v>3.0788402959600001</v>
      </c>
      <c r="Z64">
        <v>2.9858478973170701</v>
      </c>
      <c r="AA64">
        <v>2.98303670059091</v>
      </c>
      <c r="AB64">
        <v>2.8899766028333298</v>
      </c>
      <c r="AC64">
        <v>2.8621755009130401</v>
      </c>
      <c r="AD64">
        <v>2.8592495006666598</v>
      </c>
      <c r="AE64">
        <v>2.8146171288620598</v>
      </c>
      <c r="AF64">
        <v>2.7786928857777702</v>
      </c>
      <c r="AH64" s="11" t="s">
        <v>78</v>
      </c>
      <c r="AI64" s="4">
        <f t="shared" si="8"/>
        <v>0</v>
      </c>
      <c r="AJ64" s="3">
        <f t="shared" si="53"/>
        <v>0</v>
      </c>
      <c r="AK64" s="3">
        <f t="shared" si="54"/>
        <v>3</v>
      </c>
      <c r="AL64" s="3">
        <f t="shared" si="55"/>
        <v>0</v>
      </c>
      <c r="AM64" s="5">
        <f t="shared" si="56"/>
        <v>5</v>
      </c>
      <c r="AN64" s="4">
        <f t="shared" si="9"/>
        <v>0</v>
      </c>
      <c r="AO64" s="3">
        <f t="shared" si="10"/>
        <v>0</v>
      </c>
      <c r="AP64" s="3">
        <f t="shared" si="11"/>
        <v>0</v>
      </c>
      <c r="AQ64" s="3">
        <f t="shared" si="12"/>
        <v>0</v>
      </c>
      <c r="AR64" s="5">
        <f t="shared" si="13"/>
        <v>0</v>
      </c>
      <c r="AS64" s="4">
        <f t="shared" si="14"/>
        <v>0</v>
      </c>
      <c r="AT64" s="3">
        <f t="shared" si="15"/>
        <v>0</v>
      </c>
      <c r="AU64" s="3">
        <f t="shared" si="16"/>
        <v>0</v>
      </c>
      <c r="AV64" s="3">
        <f t="shared" si="17"/>
        <v>0</v>
      </c>
      <c r="AW64" s="5">
        <f t="shared" si="18"/>
        <v>0</v>
      </c>
      <c r="AX64" s="4">
        <f t="shared" si="19"/>
        <v>0</v>
      </c>
      <c r="AY64" s="3">
        <f t="shared" si="20"/>
        <v>0</v>
      </c>
      <c r="AZ64" s="3">
        <f t="shared" si="21"/>
        <v>1</v>
      </c>
      <c r="BA64" s="3">
        <f t="shared" si="22"/>
        <v>0</v>
      </c>
      <c r="BB64" s="5">
        <f t="shared" si="23"/>
        <v>0</v>
      </c>
      <c r="BC64" s="4">
        <f t="shared" si="24"/>
        <v>1</v>
      </c>
      <c r="BD64" s="3">
        <f t="shared" si="25"/>
        <v>0</v>
      </c>
      <c r="BE64" s="3">
        <f t="shared" si="26"/>
        <v>0</v>
      </c>
      <c r="BF64" s="3">
        <f t="shared" si="27"/>
        <v>0</v>
      </c>
      <c r="BG64" s="5">
        <f t="shared" si="28"/>
        <v>4</v>
      </c>
    </row>
    <row r="65" spans="1:59" x14ac:dyDescent="0.3">
      <c r="A65">
        <v>2063</v>
      </c>
      <c r="B65" t="s">
        <v>117</v>
      </c>
      <c r="C65">
        <v>2018</v>
      </c>
      <c r="D65">
        <v>144</v>
      </c>
      <c r="E65">
        <v>63</v>
      </c>
      <c r="F65">
        <v>0.49305555555555503</v>
      </c>
      <c r="G65">
        <v>0.4</v>
      </c>
      <c r="H65">
        <v>1</v>
      </c>
      <c r="I65">
        <v>0.72</v>
      </c>
      <c r="J65">
        <v>0.9</v>
      </c>
      <c r="K65">
        <v>0.82</v>
      </c>
      <c r="L65">
        <v>3</v>
      </c>
      <c r="M65" t="s">
        <v>39</v>
      </c>
      <c r="N65" t="s">
        <v>54</v>
      </c>
      <c r="O65" t="s">
        <v>113</v>
      </c>
      <c r="P65" t="s">
        <v>107</v>
      </c>
      <c r="Q65" t="s">
        <v>76</v>
      </c>
      <c r="R65" t="s">
        <v>104</v>
      </c>
      <c r="S65" t="s">
        <v>105</v>
      </c>
      <c r="T65" t="s">
        <v>84</v>
      </c>
      <c r="U65" t="s">
        <v>74</v>
      </c>
      <c r="V65" t="s">
        <v>63</v>
      </c>
      <c r="W65">
        <v>15.047457704999999</v>
      </c>
      <c r="X65">
        <v>14.6027994</v>
      </c>
      <c r="Y65">
        <v>14.0089090633333</v>
      </c>
      <c r="Z65">
        <v>13.988606000000001</v>
      </c>
      <c r="AA65">
        <v>12.153359425</v>
      </c>
      <c r="AB65">
        <v>11.067988400000001</v>
      </c>
      <c r="AC65">
        <v>10.977849969999999</v>
      </c>
      <c r="AD65">
        <v>10.2524853</v>
      </c>
      <c r="AE65">
        <v>9.9689365649999999</v>
      </c>
      <c r="AF65">
        <v>9.6962263499999999</v>
      </c>
      <c r="AH65" s="11" t="s">
        <v>111</v>
      </c>
      <c r="AI65" s="4">
        <f t="shared" si="8"/>
        <v>0</v>
      </c>
      <c r="AJ65" s="3">
        <f t="shared" si="53"/>
        <v>1</v>
      </c>
      <c r="AK65" s="3">
        <f t="shared" si="54"/>
        <v>0</v>
      </c>
      <c r="AL65" s="3">
        <f t="shared" si="55"/>
        <v>0</v>
      </c>
      <c r="AM65" s="5">
        <f t="shared" si="56"/>
        <v>0</v>
      </c>
      <c r="AN65" s="4">
        <f t="shared" si="9"/>
        <v>0</v>
      </c>
      <c r="AO65" s="3">
        <f t="shared" si="10"/>
        <v>0</v>
      </c>
      <c r="AP65" s="3">
        <f t="shared" si="11"/>
        <v>0</v>
      </c>
      <c r="AQ65" s="3">
        <f t="shared" si="12"/>
        <v>0</v>
      </c>
      <c r="AR65" s="5">
        <f t="shared" si="13"/>
        <v>1</v>
      </c>
      <c r="AS65" s="4">
        <f t="shared" si="14"/>
        <v>0</v>
      </c>
      <c r="AT65" s="3">
        <f t="shared" si="15"/>
        <v>0</v>
      </c>
      <c r="AU65" s="3">
        <f t="shared" si="16"/>
        <v>0</v>
      </c>
      <c r="AV65" s="3">
        <f t="shared" si="17"/>
        <v>2</v>
      </c>
      <c r="AW65" s="5">
        <f t="shared" si="18"/>
        <v>0</v>
      </c>
      <c r="AX65" s="4">
        <f t="shared" si="19"/>
        <v>0</v>
      </c>
      <c r="AY65" s="3">
        <f t="shared" si="20"/>
        <v>0</v>
      </c>
      <c r="AZ65" s="3">
        <f t="shared" si="21"/>
        <v>0</v>
      </c>
      <c r="BA65" s="3">
        <f t="shared" si="22"/>
        <v>1</v>
      </c>
      <c r="BB65" s="5">
        <f t="shared" si="23"/>
        <v>0</v>
      </c>
      <c r="BC65" s="4">
        <f t="shared" si="24"/>
        <v>0</v>
      </c>
      <c r="BD65" s="3">
        <f t="shared" si="25"/>
        <v>0</v>
      </c>
      <c r="BE65" s="3">
        <f t="shared" si="26"/>
        <v>0</v>
      </c>
      <c r="BF65" s="3">
        <f t="shared" si="27"/>
        <v>0</v>
      </c>
      <c r="BG65" s="5">
        <f t="shared" si="28"/>
        <v>0</v>
      </c>
    </row>
    <row r="66" spans="1:59" x14ac:dyDescent="0.3">
      <c r="A66">
        <v>2064</v>
      </c>
      <c r="B66" t="s">
        <v>117</v>
      </c>
      <c r="C66">
        <v>2018</v>
      </c>
      <c r="D66">
        <v>144</v>
      </c>
      <c r="E66">
        <v>64</v>
      </c>
      <c r="F66">
        <v>0.52777777777777701</v>
      </c>
      <c r="G66">
        <v>0.22</v>
      </c>
      <c r="H66">
        <v>7</v>
      </c>
      <c r="I66">
        <v>0.62</v>
      </c>
      <c r="J66">
        <v>1</v>
      </c>
      <c r="K66">
        <v>0.04</v>
      </c>
      <c r="L66">
        <v>2</v>
      </c>
      <c r="M66" t="s">
        <v>58</v>
      </c>
      <c r="N66" t="s">
        <v>41</v>
      </c>
      <c r="O66" t="s">
        <v>63</v>
      </c>
      <c r="P66" t="s">
        <v>39</v>
      </c>
      <c r="Q66" t="s">
        <v>67</v>
      </c>
      <c r="R66" t="s">
        <v>78</v>
      </c>
      <c r="S66" t="s">
        <v>61</v>
      </c>
      <c r="T66" t="s">
        <v>86</v>
      </c>
      <c r="U66" t="s">
        <v>83</v>
      </c>
      <c r="V66" t="s">
        <v>79</v>
      </c>
      <c r="W66">
        <v>2.9071623863833298</v>
      </c>
      <c r="X66">
        <v>2.4951760812842099</v>
      </c>
      <c r="Y66">
        <v>2.3998856821355501</v>
      </c>
      <c r="Z66">
        <v>2.2831495194192302</v>
      </c>
      <c r="AA66">
        <v>2.2325907035333299</v>
      </c>
      <c r="AB66">
        <v>2.1981635844</v>
      </c>
      <c r="AC66">
        <v>2.1969091965222201</v>
      </c>
      <c r="AD66">
        <v>2.1749869583999999</v>
      </c>
      <c r="AE66">
        <v>2.1523069980647</v>
      </c>
      <c r="AF66">
        <v>2.0998480196461502</v>
      </c>
      <c r="AH66" s="11" t="s">
        <v>107</v>
      </c>
      <c r="AI66" s="4">
        <f t="shared" si="8"/>
        <v>4</v>
      </c>
      <c r="AJ66" s="3">
        <f t="shared" si="53"/>
        <v>8</v>
      </c>
      <c r="AK66" s="3">
        <f t="shared" si="54"/>
        <v>8</v>
      </c>
      <c r="AL66" s="3">
        <f t="shared" si="55"/>
        <v>4</v>
      </c>
      <c r="AM66" s="5">
        <f t="shared" si="56"/>
        <v>5</v>
      </c>
      <c r="AN66" s="4">
        <f t="shared" si="9"/>
        <v>16</v>
      </c>
      <c r="AO66" s="3">
        <f t="shared" si="10"/>
        <v>17</v>
      </c>
      <c r="AP66" s="3">
        <f t="shared" si="11"/>
        <v>17</v>
      </c>
      <c r="AQ66" s="3">
        <f t="shared" si="12"/>
        <v>9</v>
      </c>
      <c r="AR66" s="5">
        <f t="shared" si="13"/>
        <v>3</v>
      </c>
      <c r="AS66" s="4">
        <f t="shared" si="14"/>
        <v>50</v>
      </c>
      <c r="AT66" s="3">
        <f t="shared" si="15"/>
        <v>16</v>
      </c>
      <c r="AU66" s="3">
        <f t="shared" si="16"/>
        <v>11</v>
      </c>
      <c r="AV66" s="3">
        <f t="shared" si="17"/>
        <v>4</v>
      </c>
      <c r="AW66" s="5">
        <f t="shared" si="18"/>
        <v>3</v>
      </c>
      <c r="AX66" s="4">
        <f t="shared" si="19"/>
        <v>48</v>
      </c>
      <c r="AY66" s="3">
        <f t="shared" si="20"/>
        <v>17</v>
      </c>
      <c r="AZ66" s="3">
        <f t="shared" si="21"/>
        <v>13</v>
      </c>
      <c r="BA66" s="3">
        <f t="shared" si="22"/>
        <v>4</v>
      </c>
      <c r="BB66" s="5">
        <f t="shared" si="23"/>
        <v>5</v>
      </c>
      <c r="BC66" s="4">
        <f t="shared" si="24"/>
        <v>8</v>
      </c>
      <c r="BD66" s="3">
        <f t="shared" si="25"/>
        <v>8</v>
      </c>
      <c r="BE66" s="3">
        <f t="shared" si="26"/>
        <v>9</v>
      </c>
      <c r="BF66" s="3">
        <f t="shared" si="27"/>
        <v>4</v>
      </c>
      <c r="BG66" s="5">
        <f t="shared" si="28"/>
        <v>3</v>
      </c>
    </row>
    <row r="67" spans="1:59" x14ac:dyDescent="0.3">
      <c r="A67">
        <v>2065</v>
      </c>
      <c r="B67" t="s">
        <v>117</v>
      </c>
      <c r="C67">
        <v>2018</v>
      </c>
      <c r="D67">
        <v>144</v>
      </c>
      <c r="E67">
        <v>65</v>
      </c>
      <c r="F67">
        <v>0.53472222222222199</v>
      </c>
      <c r="G67">
        <v>0.04</v>
      </c>
      <c r="H67">
        <v>8</v>
      </c>
      <c r="I67">
        <v>0.56000000000000005</v>
      </c>
      <c r="J67">
        <v>0.68</v>
      </c>
      <c r="K67">
        <v>0.36</v>
      </c>
      <c r="L67">
        <v>5</v>
      </c>
      <c r="M67" t="s">
        <v>113</v>
      </c>
      <c r="N67" t="s">
        <v>41</v>
      </c>
      <c r="O67" t="s">
        <v>107</v>
      </c>
      <c r="P67" t="s">
        <v>105</v>
      </c>
      <c r="Q67" t="s">
        <v>57</v>
      </c>
      <c r="R67" t="s">
        <v>69</v>
      </c>
      <c r="S67" t="s">
        <v>78</v>
      </c>
      <c r="T67" t="s">
        <v>104</v>
      </c>
      <c r="U67" t="s">
        <v>64</v>
      </c>
      <c r="V67" t="s">
        <v>60</v>
      </c>
      <c r="W67">
        <v>6.57574401971186</v>
      </c>
      <c r="X67">
        <v>6.2123112567307599</v>
      </c>
      <c r="Y67">
        <v>5.8783625717464698</v>
      </c>
      <c r="Z67">
        <v>5.77948148511111</v>
      </c>
      <c r="AA67">
        <v>5.7579855990612199</v>
      </c>
      <c r="AB67">
        <v>5.5574227019487097</v>
      </c>
      <c r="AC67">
        <v>5.5409246015384603</v>
      </c>
      <c r="AD67">
        <v>5.5376896805882296</v>
      </c>
      <c r="AE67">
        <v>5.4783617322368396</v>
      </c>
      <c r="AF67">
        <v>5.4413234377857096</v>
      </c>
      <c r="AH67" s="11" t="s">
        <v>109</v>
      </c>
      <c r="AI67" s="4">
        <f t="shared" si="8"/>
        <v>0</v>
      </c>
      <c r="AJ67" s="3">
        <f t="shared" si="53"/>
        <v>1</v>
      </c>
      <c r="AK67" s="3">
        <f t="shared" si="54"/>
        <v>0</v>
      </c>
      <c r="AL67" s="3">
        <f t="shared" si="55"/>
        <v>1</v>
      </c>
      <c r="AM67" s="5">
        <f t="shared" si="56"/>
        <v>0</v>
      </c>
      <c r="AN67" s="4">
        <f t="shared" si="9"/>
        <v>0</v>
      </c>
      <c r="AO67" s="3">
        <f t="shared" si="10"/>
        <v>0</v>
      </c>
      <c r="AP67" s="3">
        <f t="shared" si="11"/>
        <v>2</v>
      </c>
      <c r="AQ67" s="3">
        <f t="shared" si="12"/>
        <v>0</v>
      </c>
      <c r="AR67" s="5">
        <f t="shared" si="13"/>
        <v>0</v>
      </c>
      <c r="AS67" s="4">
        <f t="shared" si="14"/>
        <v>0</v>
      </c>
      <c r="AT67" s="3">
        <f t="shared" si="15"/>
        <v>1</v>
      </c>
      <c r="AU67" s="3">
        <f t="shared" si="16"/>
        <v>0</v>
      </c>
      <c r="AV67" s="3">
        <f t="shared" si="17"/>
        <v>0</v>
      </c>
      <c r="AW67" s="5">
        <f t="shared" si="18"/>
        <v>0</v>
      </c>
      <c r="AX67" s="4">
        <f t="shared" si="19"/>
        <v>0</v>
      </c>
      <c r="AY67" s="3">
        <f t="shared" si="20"/>
        <v>0</v>
      </c>
      <c r="AZ67" s="3">
        <f t="shared" si="21"/>
        <v>0</v>
      </c>
      <c r="BA67" s="3">
        <f t="shared" si="22"/>
        <v>0</v>
      </c>
      <c r="BB67" s="5">
        <f t="shared" si="23"/>
        <v>0</v>
      </c>
      <c r="BC67" s="4">
        <f t="shared" si="24"/>
        <v>0</v>
      </c>
      <c r="BD67" s="3">
        <f t="shared" si="25"/>
        <v>3</v>
      </c>
      <c r="BE67" s="3">
        <f t="shared" si="26"/>
        <v>1</v>
      </c>
      <c r="BF67" s="3">
        <f t="shared" si="27"/>
        <v>2</v>
      </c>
      <c r="BG67" s="5">
        <f t="shared" si="28"/>
        <v>0</v>
      </c>
    </row>
    <row r="68" spans="1:59" x14ac:dyDescent="0.3">
      <c r="A68">
        <v>2066</v>
      </c>
      <c r="B68" t="s">
        <v>117</v>
      </c>
      <c r="C68">
        <v>2018</v>
      </c>
      <c r="D68">
        <v>144</v>
      </c>
      <c r="E68">
        <v>66</v>
      </c>
      <c r="F68">
        <v>0.45833333333333298</v>
      </c>
      <c r="G68">
        <v>0.08</v>
      </c>
      <c r="H68">
        <v>3</v>
      </c>
      <c r="I68">
        <v>0.88</v>
      </c>
      <c r="J68">
        <v>0.48</v>
      </c>
      <c r="K68">
        <v>0.7</v>
      </c>
      <c r="L68">
        <v>2</v>
      </c>
      <c r="M68" t="s">
        <v>113</v>
      </c>
      <c r="N68" t="s">
        <v>107</v>
      </c>
      <c r="O68" t="s">
        <v>84</v>
      </c>
      <c r="P68" t="s">
        <v>83</v>
      </c>
      <c r="Q68" t="s">
        <v>72</v>
      </c>
      <c r="R68" t="s">
        <v>86</v>
      </c>
      <c r="S68" t="s">
        <v>74</v>
      </c>
      <c r="T68" t="s">
        <v>42</v>
      </c>
      <c r="U68" t="s">
        <v>82</v>
      </c>
      <c r="V68" t="s">
        <v>41</v>
      </c>
      <c r="W68">
        <v>11.090396465</v>
      </c>
      <c r="X68">
        <v>11.0265997223076</v>
      </c>
      <c r="Y68">
        <v>10.222585515</v>
      </c>
      <c r="Z68">
        <v>10.0642345244444</v>
      </c>
      <c r="AA68">
        <v>10.039987977777701</v>
      </c>
      <c r="AB68">
        <v>9.9926652818750004</v>
      </c>
      <c r="AC68">
        <v>9.8360137324999997</v>
      </c>
      <c r="AD68">
        <v>9.8115704024999992</v>
      </c>
      <c r="AE68">
        <v>9.7118859425000004</v>
      </c>
      <c r="AF68">
        <v>9.6769193629999997</v>
      </c>
      <c r="AH68" s="11" t="s">
        <v>97</v>
      </c>
      <c r="AI68" s="4">
        <f t="shared" si="8"/>
        <v>0</v>
      </c>
      <c r="AJ68" s="3">
        <f t="shared" si="53"/>
        <v>1</v>
      </c>
      <c r="AK68" s="3">
        <f t="shared" si="54"/>
        <v>0</v>
      </c>
      <c r="AL68" s="3">
        <f t="shared" si="55"/>
        <v>1</v>
      </c>
      <c r="AM68" s="5">
        <f t="shared" si="56"/>
        <v>0</v>
      </c>
      <c r="AN68" s="4">
        <f t="shared" si="9"/>
        <v>0</v>
      </c>
      <c r="AO68" s="3">
        <f t="shared" si="10"/>
        <v>0</v>
      </c>
      <c r="AP68" s="3">
        <f t="shared" si="11"/>
        <v>0</v>
      </c>
      <c r="AQ68" s="3">
        <f t="shared" si="12"/>
        <v>3</v>
      </c>
      <c r="AR68" s="5">
        <f t="shared" si="13"/>
        <v>1</v>
      </c>
      <c r="AS68" s="4">
        <f t="shared" si="14"/>
        <v>0</v>
      </c>
      <c r="AT68" s="3">
        <f t="shared" si="15"/>
        <v>0</v>
      </c>
      <c r="AU68" s="3">
        <f t="shared" si="16"/>
        <v>0</v>
      </c>
      <c r="AV68" s="3">
        <f t="shared" si="17"/>
        <v>1</v>
      </c>
      <c r="AW68" s="5">
        <f t="shared" si="18"/>
        <v>0</v>
      </c>
      <c r="AX68" s="4">
        <f t="shared" si="19"/>
        <v>0</v>
      </c>
      <c r="AY68" s="3">
        <f t="shared" si="20"/>
        <v>0</v>
      </c>
      <c r="AZ68" s="3">
        <f t="shared" si="21"/>
        <v>0</v>
      </c>
      <c r="BA68" s="3">
        <f t="shared" si="22"/>
        <v>0</v>
      </c>
      <c r="BB68" s="5">
        <f t="shared" si="23"/>
        <v>3</v>
      </c>
      <c r="BC68" s="4">
        <f t="shared" si="24"/>
        <v>1</v>
      </c>
      <c r="BD68" s="3">
        <f t="shared" si="25"/>
        <v>1</v>
      </c>
      <c r="BE68" s="3">
        <f t="shared" si="26"/>
        <v>3</v>
      </c>
      <c r="BF68" s="3">
        <f t="shared" si="27"/>
        <v>1</v>
      </c>
      <c r="BG68" s="5">
        <f t="shared" si="28"/>
        <v>1</v>
      </c>
    </row>
    <row r="69" spans="1:59" x14ac:dyDescent="0.3">
      <c r="A69">
        <v>2067</v>
      </c>
      <c r="B69" t="s">
        <v>117</v>
      </c>
      <c r="C69">
        <v>2018</v>
      </c>
      <c r="D69">
        <v>144</v>
      </c>
      <c r="E69">
        <v>67</v>
      </c>
      <c r="F69">
        <v>0.53472222222222199</v>
      </c>
      <c r="G69">
        <v>0.36</v>
      </c>
      <c r="H69">
        <v>6</v>
      </c>
      <c r="I69">
        <v>0.82</v>
      </c>
      <c r="J69">
        <v>0.96</v>
      </c>
      <c r="K69">
        <v>0.64</v>
      </c>
      <c r="L69">
        <v>8</v>
      </c>
      <c r="M69" t="s">
        <v>86</v>
      </c>
      <c r="N69" t="s">
        <v>39</v>
      </c>
      <c r="O69" t="s">
        <v>113</v>
      </c>
      <c r="P69" t="s">
        <v>59</v>
      </c>
      <c r="Q69" t="s">
        <v>61</v>
      </c>
      <c r="R69" t="s">
        <v>104</v>
      </c>
      <c r="S69" t="s">
        <v>63</v>
      </c>
      <c r="T69" t="s">
        <v>41</v>
      </c>
      <c r="U69" t="s">
        <v>42</v>
      </c>
      <c r="V69" t="s">
        <v>62</v>
      </c>
      <c r="W69">
        <v>4.5358791973333297</v>
      </c>
      <c r="X69">
        <v>4.2301066116874901</v>
      </c>
      <c r="Y69">
        <v>4.20704672133333</v>
      </c>
      <c r="Z69">
        <v>4.2065472066842098</v>
      </c>
      <c r="AA69">
        <v>4.2047446594117597</v>
      </c>
      <c r="AB69">
        <v>4.1347023474444402</v>
      </c>
      <c r="AC69">
        <v>4.08668425825</v>
      </c>
      <c r="AD69">
        <v>4.0438929974705804</v>
      </c>
      <c r="AE69">
        <v>3.7246865051818099</v>
      </c>
      <c r="AF69">
        <v>3.5434761675908999</v>
      </c>
      <c r="AH69" s="11" t="s">
        <v>66</v>
      </c>
      <c r="AI69" s="4">
        <f t="shared" si="8"/>
        <v>0</v>
      </c>
      <c r="AJ69" s="3">
        <f t="shared" si="53"/>
        <v>0</v>
      </c>
      <c r="AK69" s="3">
        <f t="shared" si="54"/>
        <v>0</v>
      </c>
      <c r="AL69" s="3">
        <f t="shared" si="55"/>
        <v>0</v>
      </c>
      <c r="AM69" s="5">
        <f t="shared" si="56"/>
        <v>1</v>
      </c>
      <c r="AN69" s="4">
        <f t="shared" si="9"/>
        <v>0</v>
      </c>
      <c r="AO69" s="3">
        <f t="shared" si="10"/>
        <v>0</v>
      </c>
      <c r="AP69" s="3">
        <f t="shared" si="11"/>
        <v>0</v>
      </c>
      <c r="AQ69" s="3">
        <f t="shared" si="12"/>
        <v>1</v>
      </c>
      <c r="AR69" s="5">
        <f t="shared" si="13"/>
        <v>0</v>
      </c>
      <c r="AS69" s="4">
        <f t="shared" si="14"/>
        <v>0</v>
      </c>
      <c r="AT69" s="3">
        <f t="shared" si="15"/>
        <v>0</v>
      </c>
      <c r="AU69" s="3">
        <f t="shared" si="16"/>
        <v>0</v>
      </c>
      <c r="AV69" s="3">
        <f t="shared" si="17"/>
        <v>0</v>
      </c>
      <c r="AW69" s="5">
        <f t="shared" si="18"/>
        <v>0</v>
      </c>
      <c r="AX69" s="4">
        <f t="shared" si="19"/>
        <v>0</v>
      </c>
      <c r="AY69" s="3">
        <f t="shared" si="20"/>
        <v>0</v>
      </c>
      <c r="AZ69" s="3">
        <f t="shared" si="21"/>
        <v>0</v>
      </c>
      <c r="BA69" s="3">
        <f t="shared" si="22"/>
        <v>0</v>
      </c>
      <c r="BB69" s="5">
        <f t="shared" si="23"/>
        <v>0</v>
      </c>
      <c r="BC69" s="4">
        <f t="shared" si="24"/>
        <v>0</v>
      </c>
      <c r="BD69" s="3">
        <f t="shared" si="25"/>
        <v>2</v>
      </c>
      <c r="BE69" s="3">
        <f t="shared" si="26"/>
        <v>0</v>
      </c>
      <c r="BF69" s="3">
        <f t="shared" si="27"/>
        <v>0</v>
      </c>
      <c r="BG69" s="5">
        <f t="shared" si="28"/>
        <v>0</v>
      </c>
    </row>
    <row r="70" spans="1:59" x14ac:dyDescent="0.3">
      <c r="A70">
        <v>2068</v>
      </c>
      <c r="B70" t="s">
        <v>117</v>
      </c>
      <c r="C70">
        <v>2018</v>
      </c>
      <c r="D70">
        <v>144</v>
      </c>
      <c r="E70">
        <v>68</v>
      </c>
      <c r="F70">
        <v>0.51388888888888795</v>
      </c>
      <c r="G70">
        <v>0.28000000000000003</v>
      </c>
      <c r="H70">
        <v>5</v>
      </c>
      <c r="I70">
        <v>0.84</v>
      </c>
      <c r="J70">
        <v>1</v>
      </c>
      <c r="K70">
        <v>0.8</v>
      </c>
      <c r="L70">
        <v>10</v>
      </c>
      <c r="M70" t="s">
        <v>113</v>
      </c>
      <c r="N70" t="s">
        <v>41</v>
      </c>
      <c r="O70" t="s">
        <v>39</v>
      </c>
      <c r="P70" t="s">
        <v>104</v>
      </c>
      <c r="Q70" t="s">
        <v>86</v>
      </c>
      <c r="R70" t="s">
        <v>49</v>
      </c>
      <c r="S70" t="s">
        <v>87</v>
      </c>
      <c r="T70" t="s">
        <v>83</v>
      </c>
      <c r="U70" t="s">
        <v>99</v>
      </c>
      <c r="V70" t="s">
        <v>70</v>
      </c>
      <c r="W70">
        <v>5.9089726455333302</v>
      </c>
      <c r="X70">
        <v>5.6677558109090898</v>
      </c>
      <c r="Y70">
        <v>5.3380537566666604</v>
      </c>
      <c r="Z70">
        <v>5.0259909207692299</v>
      </c>
      <c r="AA70">
        <v>4.9234873568499999</v>
      </c>
      <c r="AB70">
        <v>4.7937288875000004</v>
      </c>
      <c r="AC70">
        <v>4.5602121762499896</v>
      </c>
      <c r="AD70">
        <v>4.3914967447058801</v>
      </c>
      <c r="AE70">
        <v>4.3799014526000004</v>
      </c>
      <c r="AF70">
        <v>4.3035688309999998</v>
      </c>
      <c r="AH70" s="11" t="s">
        <v>59</v>
      </c>
      <c r="AI70" s="4">
        <f t="shared" si="8"/>
        <v>0</v>
      </c>
      <c r="AJ70" s="3">
        <f t="shared" si="53"/>
        <v>0</v>
      </c>
      <c r="AK70" s="3">
        <f t="shared" si="54"/>
        <v>0</v>
      </c>
      <c r="AL70" s="3">
        <f t="shared" si="55"/>
        <v>1</v>
      </c>
      <c r="AM70" s="5">
        <f t="shared" si="56"/>
        <v>0</v>
      </c>
      <c r="AN70" s="4">
        <f t="shared" si="9"/>
        <v>1</v>
      </c>
      <c r="AO70" s="3">
        <f t="shared" si="10"/>
        <v>1</v>
      </c>
      <c r="AP70" s="3">
        <f t="shared" si="11"/>
        <v>0</v>
      </c>
      <c r="AQ70" s="3">
        <f t="shared" si="12"/>
        <v>0</v>
      </c>
      <c r="AR70" s="5">
        <f t="shared" si="13"/>
        <v>2</v>
      </c>
      <c r="AS70" s="4">
        <f t="shared" si="14"/>
        <v>0</v>
      </c>
      <c r="AT70" s="3">
        <f t="shared" si="15"/>
        <v>0</v>
      </c>
      <c r="AU70" s="3">
        <f t="shared" si="16"/>
        <v>1</v>
      </c>
      <c r="AV70" s="3">
        <f t="shared" si="17"/>
        <v>0</v>
      </c>
      <c r="AW70" s="5">
        <f t="shared" si="18"/>
        <v>0</v>
      </c>
      <c r="AX70" s="4">
        <f t="shared" si="19"/>
        <v>0</v>
      </c>
      <c r="AY70" s="3">
        <f t="shared" si="20"/>
        <v>0</v>
      </c>
      <c r="AZ70" s="3">
        <f t="shared" si="21"/>
        <v>0</v>
      </c>
      <c r="BA70" s="3">
        <f t="shared" si="22"/>
        <v>0</v>
      </c>
      <c r="BB70" s="5">
        <f t="shared" si="23"/>
        <v>1</v>
      </c>
      <c r="BC70" s="4">
        <f t="shared" si="24"/>
        <v>0</v>
      </c>
      <c r="BD70" s="3">
        <f t="shared" si="25"/>
        <v>0</v>
      </c>
      <c r="BE70" s="3">
        <f t="shared" si="26"/>
        <v>0</v>
      </c>
      <c r="BF70" s="3">
        <f t="shared" si="27"/>
        <v>0</v>
      </c>
      <c r="BG70" s="5">
        <f t="shared" si="28"/>
        <v>0</v>
      </c>
    </row>
    <row r="71" spans="1:59" x14ac:dyDescent="0.3">
      <c r="A71">
        <v>2069</v>
      </c>
      <c r="B71" t="s">
        <v>117</v>
      </c>
      <c r="C71">
        <v>2018</v>
      </c>
      <c r="D71">
        <v>144</v>
      </c>
      <c r="E71">
        <v>69</v>
      </c>
      <c r="F71">
        <v>0.54166666666666596</v>
      </c>
      <c r="G71">
        <v>0.9</v>
      </c>
      <c r="H71">
        <v>2</v>
      </c>
      <c r="I71">
        <v>0.94</v>
      </c>
      <c r="J71">
        <v>0.72</v>
      </c>
      <c r="K71">
        <v>0.14000000000000001</v>
      </c>
      <c r="L71">
        <v>5</v>
      </c>
      <c r="M71" t="s">
        <v>113</v>
      </c>
      <c r="N71" t="s">
        <v>60</v>
      </c>
      <c r="O71" t="s">
        <v>76</v>
      </c>
      <c r="P71" t="s">
        <v>41</v>
      </c>
      <c r="Q71" t="s">
        <v>65</v>
      </c>
      <c r="R71" t="s">
        <v>74</v>
      </c>
      <c r="S71" t="s">
        <v>33</v>
      </c>
      <c r="T71" t="s">
        <v>75</v>
      </c>
      <c r="U71" t="s">
        <v>86</v>
      </c>
      <c r="V71" t="s">
        <v>57</v>
      </c>
      <c r="W71">
        <v>17.285827966666599</v>
      </c>
      <c r="X71">
        <v>15.890386599999999</v>
      </c>
      <c r="Y71">
        <v>13.978056</v>
      </c>
      <c r="Z71">
        <v>12.334496173333299</v>
      </c>
      <c r="AA71">
        <v>12.126879229999901</v>
      </c>
      <c r="AB71">
        <v>11.324576875</v>
      </c>
      <c r="AC71">
        <v>11.02058315</v>
      </c>
      <c r="AD71">
        <v>10.940306655000001</v>
      </c>
      <c r="AE71">
        <v>10.855547185000001</v>
      </c>
      <c r="AF71">
        <v>10.703562142499999</v>
      </c>
      <c r="AH71" s="11" t="s">
        <v>103</v>
      </c>
      <c r="AI71" s="4">
        <f t="shared" si="8"/>
        <v>0</v>
      </c>
      <c r="AJ71" s="3">
        <f t="shared" ref="AJ71:AJ80" si="57">COUNTIF($N$2:$N$101,$AH71)</f>
        <v>0</v>
      </c>
      <c r="AK71" s="3">
        <f t="shared" ref="AK71:AK80" si="58">COUNTIF($O$2:$O$101,$AH71)</f>
        <v>1</v>
      </c>
      <c r="AL71" s="3">
        <f t="shared" ref="AL71:AL80" si="59">COUNTIF($P$2:$P$101,$AH71)</f>
        <v>2</v>
      </c>
      <c r="AM71" s="5">
        <f t="shared" ref="AM71:AM80" si="60">COUNTIF($Q$2:$Q$101,$AH71)</f>
        <v>0</v>
      </c>
      <c r="AN71" s="4">
        <f t="shared" si="9"/>
        <v>1</v>
      </c>
      <c r="AO71" s="3">
        <f t="shared" si="10"/>
        <v>0</v>
      </c>
      <c r="AP71" s="3">
        <f t="shared" si="11"/>
        <v>0</v>
      </c>
      <c r="AQ71" s="3">
        <f t="shared" si="12"/>
        <v>0</v>
      </c>
      <c r="AR71" s="5">
        <f t="shared" si="13"/>
        <v>1</v>
      </c>
      <c r="AS71" s="4">
        <f t="shared" si="14"/>
        <v>0</v>
      </c>
      <c r="AT71" s="3">
        <f t="shared" si="15"/>
        <v>0</v>
      </c>
      <c r="AU71" s="3">
        <f t="shared" si="16"/>
        <v>0</v>
      </c>
      <c r="AV71" s="3">
        <f t="shared" si="17"/>
        <v>1</v>
      </c>
      <c r="AW71" s="5">
        <f t="shared" si="18"/>
        <v>0</v>
      </c>
      <c r="AX71" s="4">
        <f t="shared" si="19"/>
        <v>0</v>
      </c>
      <c r="AY71" s="3">
        <f t="shared" si="20"/>
        <v>0</v>
      </c>
      <c r="AZ71" s="3">
        <f t="shared" si="21"/>
        <v>0</v>
      </c>
      <c r="BA71" s="3">
        <f t="shared" si="22"/>
        <v>0</v>
      </c>
      <c r="BB71" s="5">
        <f t="shared" si="23"/>
        <v>0</v>
      </c>
      <c r="BC71" s="4">
        <f t="shared" si="24"/>
        <v>0</v>
      </c>
      <c r="BD71" s="3">
        <f t="shared" si="25"/>
        <v>0</v>
      </c>
      <c r="BE71" s="3">
        <f t="shared" si="26"/>
        <v>0</v>
      </c>
      <c r="BF71" s="3">
        <f t="shared" si="27"/>
        <v>1</v>
      </c>
      <c r="BG71" s="5">
        <f t="shared" si="28"/>
        <v>0</v>
      </c>
    </row>
    <row r="72" spans="1:59" x14ac:dyDescent="0.3">
      <c r="A72">
        <v>2070</v>
      </c>
      <c r="B72" t="s">
        <v>117</v>
      </c>
      <c r="C72">
        <v>2018</v>
      </c>
      <c r="D72">
        <v>144</v>
      </c>
      <c r="E72">
        <v>70</v>
      </c>
      <c r="F72">
        <v>0.5</v>
      </c>
      <c r="G72">
        <v>0.04</v>
      </c>
      <c r="H72">
        <v>3</v>
      </c>
      <c r="I72">
        <v>0.74</v>
      </c>
      <c r="J72">
        <v>0.6</v>
      </c>
      <c r="K72">
        <v>0.6</v>
      </c>
      <c r="L72">
        <v>4</v>
      </c>
      <c r="M72" t="s">
        <v>113</v>
      </c>
      <c r="N72" t="s">
        <v>41</v>
      </c>
      <c r="O72" t="s">
        <v>107</v>
      </c>
      <c r="P72" t="s">
        <v>61</v>
      </c>
      <c r="Q72" t="s">
        <v>54</v>
      </c>
      <c r="R72" t="s">
        <v>56</v>
      </c>
      <c r="S72" t="s">
        <v>76</v>
      </c>
      <c r="T72" t="s">
        <v>75</v>
      </c>
      <c r="U72" t="s">
        <v>86</v>
      </c>
      <c r="V72" t="s">
        <v>98</v>
      </c>
      <c r="W72">
        <v>12.750490091</v>
      </c>
      <c r="X72">
        <v>11.2323585733333</v>
      </c>
      <c r="Y72">
        <v>10.6002509699999</v>
      </c>
      <c r="Z72">
        <v>10.213609529090901</v>
      </c>
      <c r="AA72">
        <v>10.0738104886666</v>
      </c>
      <c r="AB72">
        <v>9.9784624093333303</v>
      </c>
      <c r="AC72">
        <v>9.8972396107692298</v>
      </c>
      <c r="AD72">
        <v>9.8736006172727198</v>
      </c>
      <c r="AE72">
        <v>9.7478538861111108</v>
      </c>
      <c r="AF72">
        <v>9.6806630849999902</v>
      </c>
      <c r="AH72" s="11" t="s">
        <v>98</v>
      </c>
      <c r="AI72" s="4">
        <f t="shared" ref="AI72:AI80" si="61">COUNTIF($M$2:$M$101,AH72)</f>
        <v>2</v>
      </c>
      <c r="AJ72" s="3">
        <f t="shared" si="57"/>
        <v>2</v>
      </c>
      <c r="AK72" s="3">
        <f t="shared" si="58"/>
        <v>2</v>
      </c>
      <c r="AL72" s="3">
        <f t="shared" si="59"/>
        <v>0</v>
      </c>
      <c r="AM72" s="5">
        <f t="shared" si="60"/>
        <v>0</v>
      </c>
      <c r="AN72" s="4">
        <f t="shared" ref="AN72:AN80" si="62">COUNTIF($M$106:$M$205,$AH72)</f>
        <v>0</v>
      </c>
      <c r="AO72" s="3">
        <f t="shared" ref="AO72:AO80" si="63">COUNTIF($N$106:$N$205,$AH72)</f>
        <v>1</v>
      </c>
      <c r="AP72" s="3">
        <f t="shared" ref="AP72:AP80" si="64">COUNTIF($O$106:$O$205,$AH72)</f>
        <v>0</v>
      </c>
      <c r="AQ72" s="3">
        <f t="shared" ref="AQ72:AQ80" si="65">COUNTIF($P$106:$P$205,$AH72)</f>
        <v>1</v>
      </c>
      <c r="AR72" s="5">
        <f t="shared" ref="AR72:AR80" si="66">COUNTIF($Q$106:$Q$205,$AH72)</f>
        <v>4</v>
      </c>
      <c r="AS72" s="4">
        <f t="shared" ref="AS72:AS80" si="67">COUNTIF($M$210:$M$309,$AH72)</f>
        <v>0</v>
      </c>
      <c r="AT72" s="3">
        <f t="shared" ref="AT72:AT80" si="68">COUNTIF($N$210:$N$309,$AH72)</f>
        <v>0</v>
      </c>
      <c r="AU72" s="3">
        <f t="shared" ref="AU72:AU80" si="69">COUNTIF($O$210:$O$309,$AH72)</f>
        <v>0</v>
      </c>
      <c r="AV72" s="3">
        <f t="shared" ref="AV72:AV80" si="70">COUNTIF($P$210:$P$309,$AH72)</f>
        <v>0</v>
      </c>
      <c r="AW72" s="5">
        <f t="shared" ref="AW72:AW80" si="71">COUNTIF($Q$210:$Q$309,$AH72)</f>
        <v>0</v>
      </c>
      <c r="AX72" s="4">
        <f t="shared" ref="AX72:AX80" si="72">COUNTIF($M$314:$M$413,$AH72)</f>
        <v>0</v>
      </c>
      <c r="AY72" s="3">
        <f t="shared" ref="AY72:AY80" si="73">COUNTIF($N$314:$N$413,$AH72)</f>
        <v>1</v>
      </c>
      <c r="AZ72" s="3">
        <f t="shared" ref="AZ72:AZ80" si="74">COUNTIF($O$314:$O$413,$AH72)</f>
        <v>0</v>
      </c>
      <c r="BA72" s="3">
        <f t="shared" ref="BA72:BA80" si="75">COUNTIF($P$314:$P$413,$AH72)</f>
        <v>2</v>
      </c>
      <c r="BB72" s="5">
        <f t="shared" ref="BB72:BB80" si="76">COUNTIF($Q$314:$Q$413,$AH72)</f>
        <v>1</v>
      </c>
      <c r="BC72" s="4">
        <f t="shared" ref="BC72:BC80" si="77">COUNTIF($M$418:$M$517,$AH72)</f>
        <v>2</v>
      </c>
      <c r="BD72" s="3">
        <f t="shared" ref="BD72:BD80" si="78">COUNTIF($N$418:$N$517,$AH72)</f>
        <v>1</v>
      </c>
      <c r="BE72" s="3">
        <f t="shared" ref="BE72:BE80" si="79">COUNTIF($O$418:$O$517,$AH72)</f>
        <v>2</v>
      </c>
      <c r="BF72" s="3">
        <f t="shared" ref="BF72:BF80" si="80">COUNTIF($P$417:$P$518,$AH72)</f>
        <v>3</v>
      </c>
      <c r="BG72" s="5">
        <f t="shared" ref="BG72:BG80" si="81">COUNTIF($Q$417:$Q$518,$AH72)</f>
        <v>2</v>
      </c>
    </row>
    <row r="73" spans="1:59" x14ac:dyDescent="0.3">
      <c r="A73">
        <v>2071</v>
      </c>
      <c r="B73" t="s">
        <v>117</v>
      </c>
      <c r="C73">
        <v>2018</v>
      </c>
      <c r="D73">
        <v>144</v>
      </c>
      <c r="E73">
        <v>71</v>
      </c>
      <c r="F73">
        <v>0.52777777777777701</v>
      </c>
      <c r="G73">
        <v>0.14000000000000001</v>
      </c>
      <c r="H73">
        <v>4</v>
      </c>
      <c r="I73">
        <v>0.8</v>
      </c>
      <c r="J73">
        <v>0.44</v>
      </c>
      <c r="K73">
        <v>0.9</v>
      </c>
      <c r="L73">
        <v>5</v>
      </c>
      <c r="M73" t="s">
        <v>86</v>
      </c>
      <c r="N73" t="s">
        <v>74</v>
      </c>
      <c r="O73" t="s">
        <v>41</v>
      </c>
      <c r="P73" t="s">
        <v>105</v>
      </c>
      <c r="Q73" t="s">
        <v>113</v>
      </c>
      <c r="R73" t="s">
        <v>34</v>
      </c>
      <c r="S73" t="s">
        <v>45</v>
      </c>
      <c r="T73" t="s">
        <v>76</v>
      </c>
      <c r="U73" t="s">
        <v>90</v>
      </c>
      <c r="V73" t="s">
        <v>107</v>
      </c>
      <c r="W73">
        <v>8.83881038</v>
      </c>
      <c r="X73">
        <v>8.0829175954545391</v>
      </c>
      <c r="Y73">
        <v>8.0679734799999991</v>
      </c>
      <c r="Z73">
        <v>7.9141087559999903</v>
      </c>
      <c r="AA73">
        <v>7.8367889193333298</v>
      </c>
      <c r="AB73">
        <v>7.4599281780000002</v>
      </c>
      <c r="AC73">
        <v>7.3474829692857098</v>
      </c>
      <c r="AD73">
        <v>7.0533736133333296</v>
      </c>
      <c r="AE73">
        <v>6.9683235399999903</v>
      </c>
      <c r="AF73">
        <v>6.95174073294117</v>
      </c>
      <c r="AH73" s="11" t="s">
        <v>70</v>
      </c>
      <c r="AI73" s="4">
        <f t="shared" si="61"/>
        <v>0</v>
      </c>
      <c r="AJ73" s="3">
        <f t="shared" si="57"/>
        <v>1</v>
      </c>
      <c r="AK73" s="3">
        <f t="shared" si="58"/>
        <v>0</v>
      </c>
      <c r="AL73" s="3">
        <f t="shared" si="59"/>
        <v>0</v>
      </c>
      <c r="AM73" s="5">
        <f t="shared" si="60"/>
        <v>0</v>
      </c>
      <c r="AN73" s="4">
        <f t="shared" si="62"/>
        <v>1</v>
      </c>
      <c r="AO73" s="3">
        <f t="shared" si="63"/>
        <v>1</v>
      </c>
      <c r="AP73" s="3">
        <f t="shared" si="64"/>
        <v>1</v>
      </c>
      <c r="AQ73" s="3">
        <f t="shared" si="65"/>
        <v>0</v>
      </c>
      <c r="AR73" s="5">
        <f t="shared" si="66"/>
        <v>0</v>
      </c>
      <c r="AS73" s="4">
        <f t="shared" si="67"/>
        <v>0</v>
      </c>
      <c r="AT73" s="3">
        <f t="shared" si="68"/>
        <v>0</v>
      </c>
      <c r="AU73" s="3">
        <f t="shared" si="69"/>
        <v>0</v>
      </c>
      <c r="AV73" s="3">
        <f t="shared" si="70"/>
        <v>1</v>
      </c>
      <c r="AW73" s="5">
        <f t="shared" si="71"/>
        <v>0</v>
      </c>
      <c r="AX73" s="4">
        <f t="shared" si="72"/>
        <v>0</v>
      </c>
      <c r="AY73" s="3">
        <f t="shared" si="73"/>
        <v>3</v>
      </c>
      <c r="AZ73" s="3">
        <f t="shared" si="74"/>
        <v>0</v>
      </c>
      <c r="BA73" s="3">
        <f t="shared" si="75"/>
        <v>4</v>
      </c>
      <c r="BB73" s="5">
        <f t="shared" si="76"/>
        <v>1</v>
      </c>
      <c r="BC73" s="4">
        <f t="shared" si="77"/>
        <v>1</v>
      </c>
      <c r="BD73" s="3">
        <f t="shared" si="78"/>
        <v>1</v>
      </c>
      <c r="BE73" s="3">
        <f t="shared" si="79"/>
        <v>6</v>
      </c>
      <c r="BF73" s="3">
        <f t="shared" si="80"/>
        <v>1</v>
      </c>
      <c r="BG73" s="5">
        <f t="shared" si="81"/>
        <v>3</v>
      </c>
    </row>
    <row r="74" spans="1:59" x14ac:dyDescent="0.3">
      <c r="A74">
        <v>2072</v>
      </c>
      <c r="B74" t="s">
        <v>117</v>
      </c>
      <c r="C74">
        <v>2018</v>
      </c>
      <c r="D74">
        <v>144</v>
      </c>
      <c r="E74">
        <v>72</v>
      </c>
      <c r="F74">
        <v>0.52083333333333304</v>
      </c>
      <c r="G74">
        <v>0.24</v>
      </c>
      <c r="H74">
        <v>5</v>
      </c>
      <c r="I74">
        <v>0.57999999999999996</v>
      </c>
      <c r="J74">
        <v>0.84</v>
      </c>
      <c r="K74">
        <v>0.44</v>
      </c>
      <c r="L74">
        <v>6</v>
      </c>
      <c r="M74" t="s">
        <v>113</v>
      </c>
      <c r="N74" t="s">
        <v>41</v>
      </c>
      <c r="O74" t="s">
        <v>86</v>
      </c>
      <c r="P74" t="s">
        <v>71</v>
      </c>
      <c r="Q74" t="s">
        <v>63</v>
      </c>
      <c r="R74" t="s">
        <v>89</v>
      </c>
      <c r="S74" t="s">
        <v>78</v>
      </c>
      <c r="T74" t="s">
        <v>104</v>
      </c>
      <c r="U74" t="s">
        <v>54</v>
      </c>
      <c r="V74" t="s">
        <v>65</v>
      </c>
      <c r="W74">
        <v>5.9626927919499897</v>
      </c>
      <c r="X74">
        <v>5.27769385888889</v>
      </c>
      <c r="Y74">
        <v>5.0291476258823504</v>
      </c>
      <c r="Z74">
        <v>4.9588654625000004</v>
      </c>
      <c r="AA74">
        <v>4.8498580238461502</v>
      </c>
      <c r="AB74">
        <v>4.8188084593749902</v>
      </c>
      <c r="AC74">
        <v>4.7442146423529401</v>
      </c>
      <c r="AD74">
        <v>4.6627997332142801</v>
      </c>
      <c r="AE74">
        <v>4.5790435476249902</v>
      </c>
      <c r="AF74">
        <v>4.4218072866666596</v>
      </c>
      <c r="AH74" s="11" t="s">
        <v>76</v>
      </c>
      <c r="AI74" s="4">
        <f t="shared" si="61"/>
        <v>0</v>
      </c>
      <c r="AJ74" s="3">
        <f t="shared" si="57"/>
        <v>1</v>
      </c>
      <c r="AK74" s="3">
        <f t="shared" si="58"/>
        <v>1</v>
      </c>
      <c r="AL74" s="3">
        <f t="shared" si="59"/>
        <v>0</v>
      </c>
      <c r="AM74" s="5">
        <f t="shared" si="60"/>
        <v>2</v>
      </c>
      <c r="AN74" s="4">
        <f t="shared" si="62"/>
        <v>27</v>
      </c>
      <c r="AO74" s="3">
        <f t="shared" si="63"/>
        <v>17</v>
      </c>
      <c r="AP74" s="3">
        <f t="shared" si="64"/>
        <v>15</v>
      </c>
      <c r="AQ74" s="3">
        <f t="shared" si="65"/>
        <v>6</v>
      </c>
      <c r="AR74" s="5">
        <f t="shared" si="66"/>
        <v>6</v>
      </c>
      <c r="AS74" s="4">
        <f t="shared" si="67"/>
        <v>4</v>
      </c>
      <c r="AT74" s="3">
        <f t="shared" si="68"/>
        <v>2</v>
      </c>
      <c r="AU74" s="3">
        <f t="shared" si="69"/>
        <v>3</v>
      </c>
      <c r="AV74" s="3">
        <f t="shared" si="70"/>
        <v>5</v>
      </c>
      <c r="AW74" s="5">
        <f t="shared" si="71"/>
        <v>3</v>
      </c>
      <c r="AX74" s="4">
        <f t="shared" si="72"/>
        <v>2</v>
      </c>
      <c r="AY74" s="3">
        <f t="shared" si="73"/>
        <v>1</v>
      </c>
      <c r="AZ74" s="3">
        <f t="shared" si="74"/>
        <v>3</v>
      </c>
      <c r="BA74" s="3">
        <f t="shared" si="75"/>
        <v>3</v>
      </c>
      <c r="BB74" s="5">
        <f t="shared" si="76"/>
        <v>1</v>
      </c>
      <c r="BC74" s="4">
        <f t="shared" si="77"/>
        <v>0</v>
      </c>
      <c r="BD74" s="3">
        <f t="shared" si="78"/>
        <v>1</v>
      </c>
      <c r="BE74" s="3">
        <f t="shared" si="79"/>
        <v>3</v>
      </c>
      <c r="BF74" s="3">
        <f t="shared" si="80"/>
        <v>0</v>
      </c>
      <c r="BG74" s="5">
        <f t="shared" si="81"/>
        <v>1</v>
      </c>
    </row>
    <row r="75" spans="1:59" x14ac:dyDescent="0.3">
      <c r="A75">
        <v>2073</v>
      </c>
      <c r="B75" t="s">
        <v>117</v>
      </c>
      <c r="C75">
        <v>2018</v>
      </c>
      <c r="D75">
        <v>144</v>
      </c>
      <c r="E75">
        <v>73</v>
      </c>
      <c r="F75">
        <v>0.54861111111111105</v>
      </c>
      <c r="G75">
        <v>0.52</v>
      </c>
      <c r="H75">
        <v>4</v>
      </c>
      <c r="I75">
        <v>0.72</v>
      </c>
      <c r="J75">
        <v>0.42</v>
      </c>
      <c r="K75">
        <v>0.76</v>
      </c>
      <c r="L75">
        <v>5</v>
      </c>
      <c r="M75" t="s">
        <v>61</v>
      </c>
      <c r="N75" t="s">
        <v>113</v>
      </c>
      <c r="O75" t="s">
        <v>74</v>
      </c>
      <c r="P75" t="s">
        <v>58</v>
      </c>
      <c r="Q75" t="s">
        <v>64</v>
      </c>
      <c r="R75" t="s">
        <v>79</v>
      </c>
      <c r="S75" t="s">
        <v>54</v>
      </c>
      <c r="T75" t="s">
        <v>93</v>
      </c>
      <c r="U75" t="s">
        <v>53</v>
      </c>
      <c r="V75" t="s">
        <v>51</v>
      </c>
      <c r="W75">
        <v>9.4052914083333299</v>
      </c>
      <c r="X75">
        <v>8.9407440657142807</v>
      </c>
      <c r="Y75">
        <v>8.9318348077777792</v>
      </c>
      <c r="Z75">
        <v>8.8121759514285696</v>
      </c>
      <c r="AA75">
        <v>8.76591993125</v>
      </c>
      <c r="AB75">
        <v>8.6158119288888901</v>
      </c>
      <c r="AC75">
        <v>8.6138901691666607</v>
      </c>
      <c r="AD75">
        <v>7.4695311174999999</v>
      </c>
      <c r="AE75">
        <v>7.4537382769999896</v>
      </c>
      <c r="AF75">
        <v>7.3394333151249898</v>
      </c>
      <c r="AH75" s="11" t="s">
        <v>113</v>
      </c>
      <c r="AI75" s="4">
        <f t="shared" si="61"/>
        <v>37</v>
      </c>
      <c r="AJ75" s="3">
        <f t="shared" si="57"/>
        <v>12</v>
      </c>
      <c r="AK75" s="3">
        <f t="shared" si="58"/>
        <v>7</v>
      </c>
      <c r="AL75" s="3">
        <f t="shared" si="59"/>
        <v>3</v>
      </c>
      <c r="AM75" s="5">
        <f t="shared" si="60"/>
        <v>5</v>
      </c>
      <c r="AN75" s="4">
        <f t="shared" si="62"/>
        <v>15</v>
      </c>
      <c r="AO75" s="3">
        <f t="shared" si="63"/>
        <v>9</v>
      </c>
      <c r="AP75" s="3">
        <f t="shared" si="64"/>
        <v>11</v>
      </c>
      <c r="AQ75" s="3">
        <f t="shared" si="65"/>
        <v>7</v>
      </c>
      <c r="AR75" s="5">
        <f t="shared" si="66"/>
        <v>8</v>
      </c>
      <c r="AS75" s="4">
        <f t="shared" si="67"/>
        <v>27</v>
      </c>
      <c r="AT75" s="3">
        <f t="shared" si="68"/>
        <v>29</v>
      </c>
      <c r="AU75" s="3">
        <f t="shared" si="69"/>
        <v>14</v>
      </c>
      <c r="AV75" s="3">
        <f t="shared" si="70"/>
        <v>4</v>
      </c>
      <c r="AW75" s="5">
        <f t="shared" si="71"/>
        <v>3</v>
      </c>
      <c r="AX75" s="4">
        <f t="shared" si="72"/>
        <v>9</v>
      </c>
      <c r="AY75" s="3">
        <f t="shared" si="73"/>
        <v>7</v>
      </c>
      <c r="AZ75" s="3">
        <f t="shared" si="74"/>
        <v>12</v>
      </c>
      <c r="BA75" s="3">
        <f t="shared" si="75"/>
        <v>13</v>
      </c>
      <c r="BB75" s="5">
        <f t="shared" si="76"/>
        <v>6</v>
      </c>
      <c r="BC75" s="4">
        <f t="shared" si="77"/>
        <v>9</v>
      </c>
      <c r="BD75" s="3">
        <f t="shared" si="78"/>
        <v>10</v>
      </c>
      <c r="BE75" s="3">
        <f t="shared" si="79"/>
        <v>6</v>
      </c>
      <c r="BF75" s="3">
        <f t="shared" si="80"/>
        <v>10</v>
      </c>
      <c r="BG75" s="5">
        <f t="shared" si="81"/>
        <v>5</v>
      </c>
    </row>
    <row r="76" spans="1:59" x14ac:dyDescent="0.3">
      <c r="A76">
        <v>2074</v>
      </c>
      <c r="B76" t="s">
        <v>117</v>
      </c>
      <c r="C76">
        <v>2018</v>
      </c>
      <c r="D76">
        <v>144</v>
      </c>
      <c r="E76">
        <v>74</v>
      </c>
      <c r="F76">
        <v>0.44444444444444398</v>
      </c>
      <c r="G76">
        <v>0.02</v>
      </c>
      <c r="H76">
        <v>3</v>
      </c>
      <c r="I76">
        <v>0.82</v>
      </c>
      <c r="J76">
        <v>0.52</v>
      </c>
      <c r="K76">
        <v>0.96</v>
      </c>
      <c r="L76">
        <v>1</v>
      </c>
      <c r="M76" t="s">
        <v>113</v>
      </c>
      <c r="N76" t="s">
        <v>74</v>
      </c>
      <c r="O76" t="s">
        <v>107</v>
      </c>
      <c r="P76" t="s">
        <v>61</v>
      </c>
      <c r="Q76" t="s">
        <v>41</v>
      </c>
      <c r="R76" t="s">
        <v>46</v>
      </c>
      <c r="S76" t="s">
        <v>42</v>
      </c>
      <c r="T76" t="s">
        <v>72</v>
      </c>
      <c r="U76" t="s">
        <v>48</v>
      </c>
      <c r="V76" t="s">
        <v>109</v>
      </c>
      <c r="W76">
        <v>13.683346588399999</v>
      </c>
      <c r="X76">
        <v>12.6370751517647</v>
      </c>
      <c r="Y76">
        <v>12.4630490326086</v>
      </c>
      <c r="Z76">
        <v>12.321802963333299</v>
      </c>
      <c r="AA76">
        <v>12.116467123157801</v>
      </c>
      <c r="AB76">
        <v>11.975664455555499</v>
      </c>
      <c r="AC76">
        <v>11.9699378477777</v>
      </c>
      <c r="AD76">
        <v>11.7998271642857</v>
      </c>
      <c r="AE76">
        <v>11.62283994</v>
      </c>
      <c r="AF76">
        <v>11.605487581249999</v>
      </c>
      <c r="AH76" s="11" t="s">
        <v>104</v>
      </c>
      <c r="AI76" s="4">
        <f t="shared" si="61"/>
        <v>3</v>
      </c>
      <c r="AJ76" s="3">
        <f t="shared" si="57"/>
        <v>3</v>
      </c>
      <c r="AK76" s="3">
        <f t="shared" si="58"/>
        <v>2</v>
      </c>
      <c r="AL76" s="3">
        <f t="shared" si="59"/>
        <v>3</v>
      </c>
      <c r="AM76" s="5">
        <f t="shared" si="60"/>
        <v>1</v>
      </c>
      <c r="AN76" s="4">
        <f t="shared" si="62"/>
        <v>0</v>
      </c>
      <c r="AO76" s="3">
        <f t="shared" si="63"/>
        <v>2</v>
      </c>
      <c r="AP76" s="3">
        <f t="shared" si="64"/>
        <v>0</v>
      </c>
      <c r="AQ76" s="3">
        <f t="shared" si="65"/>
        <v>1</v>
      </c>
      <c r="AR76" s="5">
        <f t="shared" si="66"/>
        <v>2</v>
      </c>
      <c r="AS76" s="4">
        <f t="shared" si="67"/>
        <v>0</v>
      </c>
      <c r="AT76" s="3">
        <f t="shared" si="68"/>
        <v>0</v>
      </c>
      <c r="AU76" s="3">
        <f t="shared" si="69"/>
        <v>1</v>
      </c>
      <c r="AV76" s="3">
        <f t="shared" si="70"/>
        <v>0</v>
      </c>
      <c r="AW76" s="5">
        <f t="shared" si="71"/>
        <v>0</v>
      </c>
      <c r="AX76" s="4">
        <f t="shared" si="72"/>
        <v>0</v>
      </c>
      <c r="AY76" s="3">
        <f t="shared" si="73"/>
        <v>2</v>
      </c>
      <c r="AZ76" s="3">
        <f t="shared" si="74"/>
        <v>1</v>
      </c>
      <c r="BA76" s="3">
        <f t="shared" si="75"/>
        <v>1</v>
      </c>
      <c r="BB76" s="5">
        <f t="shared" si="76"/>
        <v>1</v>
      </c>
      <c r="BC76" s="4">
        <f t="shared" si="77"/>
        <v>4</v>
      </c>
      <c r="BD76" s="3">
        <f t="shared" si="78"/>
        <v>0</v>
      </c>
      <c r="BE76" s="3">
        <f t="shared" si="79"/>
        <v>0</v>
      </c>
      <c r="BF76" s="3">
        <f t="shared" si="80"/>
        <v>1</v>
      </c>
      <c r="BG76" s="5">
        <f t="shared" si="81"/>
        <v>0</v>
      </c>
    </row>
    <row r="77" spans="1:59" x14ac:dyDescent="0.3">
      <c r="A77">
        <v>2075</v>
      </c>
      <c r="B77" t="s">
        <v>117</v>
      </c>
      <c r="C77">
        <v>2018</v>
      </c>
      <c r="D77">
        <v>144</v>
      </c>
      <c r="E77">
        <v>75</v>
      </c>
      <c r="F77">
        <v>0.47916666666666602</v>
      </c>
      <c r="G77">
        <v>0.5</v>
      </c>
      <c r="H77">
        <v>6</v>
      </c>
      <c r="I77">
        <v>0.36</v>
      </c>
      <c r="J77">
        <v>0.94</v>
      </c>
      <c r="K77">
        <v>0.38</v>
      </c>
      <c r="L77">
        <v>8</v>
      </c>
      <c r="M77" t="s">
        <v>85</v>
      </c>
      <c r="N77" t="s">
        <v>41</v>
      </c>
      <c r="O77" t="s">
        <v>67</v>
      </c>
      <c r="P77" t="s">
        <v>113</v>
      </c>
      <c r="Q77" t="s">
        <v>51</v>
      </c>
      <c r="R77" t="s">
        <v>77</v>
      </c>
      <c r="S77" t="s">
        <v>78</v>
      </c>
      <c r="T77" t="s">
        <v>63</v>
      </c>
      <c r="U77" t="s">
        <v>45</v>
      </c>
      <c r="V77" t="s">
        <v>84</v>
      </c>
      <c r="W77">
        <v>4.752961912</v>
      </c>
      <c r="X77">
        <v>4.7014580260000001</v>
      </c>
      <c r="Y77">
        <v>4.4819656361428502</v>
      </c>
      <c r="Z77">
        <v>4.2773403915624897</v>
      </c>
      <c r="AA77">
        <v>3.8793163158749899</v>
      </c>
      <c r="AB77">
        <v>3.7051536919090902</v>
      </c>
      <c r="AC77">
        <v>3.6854379650666602</v>
      </c>
      <c r="AD77">
        <v>3.6364198272857098</v>
      </c>
      <c r="AE77">
        <v>3.5994068613636299</v>
      </c>
      <c r="AF77">
        <v>3.59723123815384</v>
      </c>
      <c r="AH77" s="11" t="s">
        <v>86</v>
      </c>
      <c r="AI77" s="4">
        <f t="shared" si="61"/>
        <v>3</v>
      </c>
      <c r="AJ77" s="3">
        <f t="shared" si="57"/>
        <v>3</v>
      </c>
      <c r="AK77" s="3">
        <f t="shared" si="58"/>
        <v>5</v>
      </c>
      <c r="AL77" s="3">
        <f t="shared" si="59"/>
        <v>8</v>
      </c>
      <c r="AM77" s="5">
        <f t="shared" si="60"/>
        <v>5</v>
      </c>
      <c r="AN77" s="4">
        <f t="shared" si="62"/>
        <v>1</v>
      </c>
      <c r="AO77" s="3">
        <f t="shared" si="63"/>
        <v>1</v>
      </c>
      <c r="AP77" s="3">
        <f t="shared" si="64"/>
        <v>0</v>
      </c>
      <c r="AQ77" s="3">
        <f t="shared" si="65"/>
        <v>0</v>
      </c>
      <c r="AR77" s="5">
        <f t="shared" si="66"/>
        <v>0</v>
      </c>
      <c r="AS77" s="4">
        <f t="shared" si="67"/>
        <v>2</v>
      </c>
      <c r="AT77" s="3">
        <f t="shared" si="68"/>
        <v>0</v>
      </c>
      <c r="AU77" s="3">
        <f t="shared" si="69"/>
        <v>0</v>
      </c>
      <c r="AV77" s="3">
        <f t="shared" si="70"/>
        <v>0</v>
      </c>
      <c r="AW77" s="5">
        <f t="shared" si="71"/>
        <v>1</v>
      </c>
      <c r="AX77" s="4">
        <f t="shared" si="72"/>
        <v>5</v>
      </c>
      <c r="AY77" s="3">
        <f t="shared" si="73"/>
        <v>13</v>
      </c>
      <c r="AZ77" s="3">
        <f t="shared" si="74"/>
        <v>11</v>
      </c>
      <c r="BA77" s="3">
        <f t="shared" si="75"/>
        <v>12</v>
      </c>
      <c r="BB77" s="5">
        <f t="shared" si="76"/>
        <v>10</v>
      </c>
      <c r="BC77" s="4">
        <f t="shared" si="77"/>
        <v>4</v>
      </c>
      <c r="BD77" s="3">
        <f t="shared" si="78"/>
        <v>2</v>
      </c>
      <c r="BE77" s="3">
        <f t="shared" si="79"/>
        <v>1</v>
      </c>
      <c r="BF77" s="3">
        <f t="shared" si="80"/>
        <v>1</v>
      </c>
      <c r="BG77" s="5">
        <f t="shared" si="81"/>
        <v>2</v>
      </c>
    </row>
    <row r="78" spans="1:59" x14ac:dyDescent="0.3">
      <c r="A78">
        <v>2076</v>
      </c>
      <c r="B78" t="s">
        <v>117</v>
      </c>
      <c r="C78">
        <v>2018</v>
      </c>
      <c r="D78">
        <v>144</v>
      </c>
      <c r="E78">
        <v>76</v>
      </c>
      <c r="F78">
        <v>0.4375</v>
      </c>
      <c r="G78">
        <v>0.06</v>
      </c>
      <c r="H78">
        <v>8</v>
      </c>
      <c r="I78">
        <v>0.78</v>
      </c>
      <c r="J78">
        <v>0.72</v>
      </c>
      <c r="K78">
        <v>0.3</v>
      </c>
      <c r="L78">
        <v>1</v>
      </c>
      <c r="M78" t="s">
        <v>41</v>
      </c>
      <c r="N78" t="s">
        <v>113</v>
      </c>
      <c r="O78" t="s">
        <v>107</v>
      </c>
      <c r="P78" t="s">
        <v>46</v>
      </c>
      <c r="Q78" t="s">
        <v>60</v>
      </c>
      <c r="R78" t="s">
        <v>86</v>
      </c>
      <c r="S78" t="s">
        <v>39</v>
      </c>
      <c r="T78" t="s">
        <v>83</v>
      </c>
      <c r="U78" t="s">
        <v>73</v>
      </c>
      <c r="V78" t="s">
        <v>42</v>
      </c>
      <c r="W78">
        <v>4.0445682426071397</v>
      </c>
      <c r="X78">
        <v>3.8701153551325298</v>
      </c>
      <c r="Y78">
        <v>3.4836757514235202</v>
      </c>
      <c r="Z78">
        <v>3.4432129333333301</v>
      </c>
      <c r="AA78">
        <v>3.3884251721883998</v>
      </c>
      <c r="AB78">
        <v>3.31749077577477</v>
      </c>
      <c r="AC78">
        <v>3.3044234563333301</v>
      </c>
      <c r="AD78">
        <v>3.2399707858461499</v>
      </c>
      <c r="AE78">
        <v>3.2312809289047602</v>
      </c>
      <c r="AF78">
        <v>3.1838265026590902</v>
      </c>
      <c r="AH78" s="11" t="s">
        <v>84</v>
      </c>
      <c r="AI78" s="4">
        <f t="shared" si="61"/>
        <v>3</v>
      </c>
      <c r="AJ78" s="3">
        <f t="shared" si="57"/>
        <v>0</v>
      </c>
      <c r="AK78" s="3">
        <f t="shared" si="58"/>
        <v>3</v>
      </c>
      <c r="AL78" s="3">
        <f t="shared" si="59"/>
        <v>1</v>
      </c>
      <c r="AM78" s="5">
        <f t="shared" si="60"/>
        <v>3</v>
      </c>
      <c r="AN78" s="4">
        <f t="shared" si="62"/>
        <v>1</v>
      </c>
      <c r="AO78" s="3">
        <f t="shared" si="63"/>
        <v>0</v>
      </c>
      <c r="AP78" s="3">
        <f t="shared" si="64"/>
        <v>0</v>
      </c>
      <c r="AQ78" s="3">
        <f t="shared" si="65"/>
        <v>1</v>
      </c>
      <c r="AR78" s="5">
        <f t="shared" si="66"/>
        <v>1</v>
      </c>
      <c r="AS78" s="4">
        <f t="shared" si="67"/>
        <v>0</v>
      </c>
      <c r="AT78" s="3">
        <f t="shared" si="68"/>
        <v>0</v>
      </c>
      <c r="AU78" s="3">
        <f t="shared" si="69"/>
        <v>0</v>
      </c>
      <c r="AV78" s="3">
        <f t="shared" si="70"/>
        <v>0</v>
      </c>
      <c r="AW78" s="5">
        <f t="shared" si="71"/>
        <v>1</v>
      </c>
      <c r="AX78" s="4">
        <f t="shared" si="72"/>
        <v>0</v>
      </c>
      <c r="AY78" s="3">
        <f t="shared" si="73"/>
        <v>1</v>
      </c>
      <c r="AZ78" s="3">
        <f t="shared" si="74"/>
        <v>1</v>
      </c>
      <c r="BA78" s="3">
        <f t="shared" si="75"/>
        <v>2</v>
      </c>
      <c r="BB78" s="5">
        <f t="shared" si="76"/>
        <v>1</v>
      </c>
      <c r="BC78" s="4">
        <f t="shared" si="77"/>
        <v>2</v>
      </c>
      <c r="BD78" s="3">
        <f t="shared" si="78"/>
        <v>1</v>
      </c>
      <c r="BE78" s="3">
        <f t="shared" si="79"/>
        <v>0</v>
      </c>
      <c r="BF78" s="3">
        <f t="shared" si="80"/>
        <v>1</v>
      </c>
      <c r="BG78" s="5">
        <f t="shared" si="81"/>
        <v>1</v>
      </c>
    </row>
    <row r="79" spans="1:59" x14ac:dyDescent="0.3">
      <c r="A79">
        <v>2077</v>
      </c>
      <c r="B79" t="s">
        <v>117</v>
      </c>
      <c r="C79">
        <v>2018</v>
      </c>
      <c r="D79">
        <v>144</v>
      </c>
      <c r="E79">
        <v>77</v>
      </c>
      <c r="F79">
        <v>0.52083333333333304</v>
      </c>
      <c r="G79">
        <v>0.08</v>
      </c>
      <c r="H79">
        <v>3</v>
      </c>
      <c r="I79">
        <v>0.5</v>
      </c>
      <c r="J79">
        <v>0.68</v>
      </c>
      <c r="K79">
        <v>0.12</v>
      </c>
      <c r="L79">
        <v>2</v>
      </c>
      <c r="M79" t="s">
        <v>107</v>
      </c>
      <c r="N79" t="s">
        <v>41</v>
      </c>
      <c r="O79" t="s">
        <v>78</v>
      </c>
      <c r="P79" t="s">
        <v>42</v>
      </c>
      <c r="Q79" t="s">
        <v>74</v>
      </c>
      <c r="R79" t="s">
        <v>53</v>
      </c>
      <c r="S79" t="s">
        <v>45</v>
      </c>
      <c r="T79" t="s">
        <v>46</v>
      </c>
      <c r="U79" t="s">
        <v>100</v>
      </c>
      <c r="V79" t="s">
        <v>113</v>
      </c>
      <c r="W79">
        <v>10.475183495</v>
      </c>
      <c r="X79">
        <v>9.8775991583333305</v>
      </c>
      <c r="Y79">
        <v>9.3427962083333291</v>
      </c>
      <c r="Z79">
        <v>8.8253376489999997</v>
      </c>
      <c r="AA79">
        <v>8.7585578341666608</v>
      </c>
      <c r="AB79">
        <v>8.7306395385714204</v>
      </c>
      <c r="AC79">
        <v>8.4405855055555499</v>
      </c>
      <c r="AD79">
        <v>8.4063049220000003</v>
      </c>
      <c r="AE79">
        <v>8.3974550814285696</v>
      </c>
      <c r="AF79">
        <v>8.3719641457142799</v>
      </c>
      <c r="AH79" s="11" t="s">
        <v>61</v>
      </c>
      <c r="AI79" s="4">
        <f t="shared" si="61"/>
        <v>2</v>
      </c>
      <c r="AJ79" s="3">
        <f t="shared" si="57"/>
        <v>3</v>
      </c>
      <c r="AK79" s="3">
        <f t="shared" si="58"/>
        <v>6</v>
      </c>
      <c r="AL79" s="3">
        <f t="shared" si="59"/>
        <v>7</v>
      </c>
      <c r="AM79" s="5">
        <f t="shared" si="60"/>
        <v>3</v>
      </c>
      <c r="AN79" s="4">
        <f t="shared" si="62"/>
        <v>10</v>
      </c>
      <c r="AO79" s="3">
        <f t="shared" si="63"/>
        <v>10</v>
      </c>
      <c r="AP79" s="3">
        <f t="shared" si="64"/>
        <v>6</v>
      </c>
      <c r="AQ79" s="3">
        <f t="shared" si="65"/>
        <v>9</v>
      </c>
      <c r="AR79" s="5">
        <f t="shared" si="66"/>
        <v>9</v>
      </c>
      <c r="AS79" s="4">
        <f t="shared" si="67"/>
        <v>3</v>
      </c>
      <c r="AT79" s="3">
        <f t="shared" si="68"/>
        <v>5</v>
      </c>
      <c r="AU79" s="3">
        <f t="shared" si="69"/>
        <v>10</v>
      </c>
      <c r="AV79" s="3">
        <f t="shared" si="70"/>
        <v>6</v>
      </c>
      <c r="AW79" s="5">
        <f t="shared" si="71"/>
        <v>4</v>
      </c>
      <c r="AX79" s="4">
        <f t="shared" si="72"/>
        <v>14</v>
      </c>
      <c r="AY79" s="3">
        <f t="shared" si="73"/>
        <v>4</v>
      </c>
      <c r="AZ79" s="3">
        <f t="shared" si="74"/>
        <v>3</v>
      </c>
      <c r="BA79" s="3">
        <f t="shared" si="75"/>
        <v>6</v>
      </c>
      <c r="BB79" s="5">
        <f t="shared" si="76"/>
        <v>5</v>
      </c>
      <c r="BC79" s="4">
        <f t="shared" si="77"/>
        <v>16</v>
      </c>
      <c r="BD79" s="3">
        <f t="shared" si="78"/>
        <v>7</v>
      </c>
      <c r="BE79" s="3">
        <f t="shared" si="79"/>
        <v>3</v>
      </c>
      <c r="BF79" s="3">
        <f t="shared" si="80"/>
        <v>4</v>
      </c>
      <c r="BG79" s="5">
        <f t="shared" si="81"/>
        <v>7</v>
      </c>
    </row>
    <row r="80" spans="1:59" ht="14.55" thickBot="1" x14ac:dyDescent="0.35">
      <c r="A80">
        <v>2078</v>
      </c>
      <c r="B80" t="s">
        <v>117</v>
      </c>
      <c r="C80">
        <v>2018</v>
      </c>
      <c r="D80">
        <v>144</v>
      </c>
      <c r="E80">
        <v>78</v>
      </c>
      <c r="F80">
        <v>0.52777777777777701</v>
      </c>
      <c r="G80">
        <v>0.14000000000000001</v>
      </c>
      <c r="H80">
        <v>2</v>
      </c>
      <c r="I80">
        <v>0.22</v>
      </c>
      <c r="J80">
        <v>0.8</v>
      </c>
      <c r="K80">
        <v>0.38</v>
      </c>
      <c r="L80">
        <v>4</v>
      </c>
      <c r="M80" t="s">
        <v>107</v>
      </c>
      <c r="N80" t="s">
        <v>51</v>
      </c>
      <c r="O80" t="s">
        <v>54</v>
      </c>
      <c r="P80" t="s">
        <v>41</v>
      </c>
      <c r="Q80" t="s">
        <v>65</v>
      </c>
      <c r="R80" t="s">
        <v>47</v>
      </c>
      <c r="S80" t="s">
        <v>61</v>
      </c>
      <c r="T80" t="s">
        <v>39</v>
      </c>
      <c r="U80" t="s">
        <v>76</v>
      </c>
      <c r="V80" t="s">
        <v>58</v>
      </c>
      <c r="W80">
        <v>12.307683376</v>
      </c>
      <c r="X80">
        <v>11.650365799999999</v>
      </c>
      <c r="Y80">
        <v>11.530132974000001</v>
      </c>
      <c r="Z80">
        <v>11.49005698</v>
      </c>
      <c r="AA80">
        <v>10.6460632479999</v>
      </c>
      <c r="AB80">
        <v>9.9699381283333306</v>
      </c>
      <c r="AC80">
        <v>9.6988319500000006</v>
      </c>
      <c r="AD80">
        <v>9.4226141919999993</v>
      </c>
      <c r="AE80">
        <v>8.9807170879999898</v>
      </c>
      <c r="AF80">
        <v>8.909364235</v>
      </c>
      <c r="AH80" s="12" t="s">
        <v>67</v>
      </c>
      <c r="AI80" s="6">
        <f t="shared" si="61"/>
        <v>0</v>
      </c>
      <c r="AJ80" s="7">
        <f t="shared" si="57"/>
        <v>1</v>
      </c>
      <c r="AK80" s="7">
        <f t="shared" si="58"/>
        <v>2</v>
      </c>
      <c r="AL80" s="7">
        <f t="shared" si="59"/>
        <v>3</v>
      </c>
      <c r="AM80" s="8">
        <f t="shared" si="60"/>
        <v>1</v>
      </c>
      <c r="AN80" s="6">
        <f t="shared" si="62"/>
        <v>0</v>
      </c>
      <c r="AO80" s="7">
        <f t="shared" si="63"/>
        <v>0</v>
      </c>
      <c r="AP80" s="7">
        <f t="shared" si="64"/>
        <v>0</v>
      </c>
      <c r="AQ80" s="7">
        <f t="shared" si="65"/>
        <v>0</v>
      </c>
      <c r="AR80" s="8">
        <f t="shared" si="66"/>
        <v>1</v>
      </c>
      <c r="AS80" s="6">
        <f t="shared" si="67"/>
        <v>0</v>
      </c>
      <c r="AT80" s="7">
        <f t="shared" si="68"/>
        <v>0</v>
      </c>
      <c r="AU80" s="7">
        <f t="shared" si="69"/>
        <v>0</v>
      </c>
      <c r="AV80" s="7">
        <f t="shared" si="70"/>
        <v>0</v>
      </c>
      <c r="AW80" s="8">
        <f t="shared" si="71"/>
        <v>0</v>
      </c>
      <c r="AX80" s="6">
        <f t="shared" si="72"/>
        <v>0</v>
      </c>
      <c r="AY80" s="7">
        <f t="shared" si="73"/>
        <v>0</v>
      </c>
      <c r="AZ80" s="7">
        <f t="shared" si="74"/>
        <v>0</v>
      </c>
      <c r="BA80" s="7">
        <f t="shared" si="75"/>
        <v>0</v>
      </c>
      <c r="BB80" s="8">
        <f t="shared" si="76"/>
        <v>0</v>
      </c>
      <c r="BC80" s="6">
        <f t="shared" si="77"/>
        <v>0</v>
      </c>
      <c r="BD80" s="7">
        <f t="shared" si="78"/>
        <v>0</v>
      </c>
      <c r="BE80" s="7">
        <f t="shared" si="79"/>
        <v>0</v>
      </c>
      <c r="BF80" s="7">
        <f t="shared" si="80"/>
        <v>0</v>
      </c>
      <c r="BG80" s="8">
        <f t="shared" si="81"/>
        <v>0</v>
      </c>
    </row>
    <row r="81" spans="1:32" x14ac:dyDescent="0.3">
      <c r="A81">
        <v>2079</v>
      </c>
      <c r="B81" t="s">
        <v>117</v>
      </c>
      <c r="C81">
        <v>2018</v>
      </c>
      <c r="D81">
        <v>144</v>
      </c>
      <c r="E81">
        <v>79</v>
      </c>
      <c r="F81">
        <v>0.51388888888888795</v>
      </c>
      <c r="G81">
        <v>0.08</v>
      </c>
      <c r="H81">
        <v>10</v>
      </c>
      <c r="I81">
        <v>0.98</v>
      </c>
      <c r="J81">
        <v>1</v>
      </c>
      <c r="K81">
        <v>0.68</v>
      </c>
      <c r="L81">
        <v>4</v>
      </c>
      <c r="M81" t="s">
        <v>89</v>
      </c>
      <c r="N81" t="s">
        <v>113</v>
      </c>
      <c r="O81" t="s">
        <v>60</v>
      </c>
      <c r="P81" t="s">
        <v>86</v>
      </c>
      <c r="Q81" t="s">
        <v>78</v>
      </c>
      <c r="R81" t="s">
        <v>39</v>
      </c>
      <c r="S81" t="s">
        <v>98</v>
      </c>
      <c r="T81" t="s">
        <v>41</v>
      </c>
      <c r="U81" t="s">
        <v>34</v>
      </c>
      <c r="V81" t="s">
        <v>76</v>
      </c>
      <c r="W81">
        <v>4.79499108826829</v>
      </c>
      <c r="X81">
        <v>4.7883732065245797</v>
      </c>
      <c r="Y81">
        <v>4.6998356332063498</v>
      </c>
      <c r="Z81">
        <v>4.1957126063108099</v>
      </c>
      <c r="AA81">
        <v>4.1760118724848398</v>
      </c>
      <c r="AB81">
        <v>4.1209271019199996</v>
      </c>
      <c r="AC81">
        <v>4.0229734242499999</v>
      </c>
      <c r="AD81">
        <v>3.8025281441333298</v>
      </c>
      <c r="AE81">
        <v>3.72171587639285</v>
      </c>
      <c r="AF81">
        <v>3.6885079411249899</v>
      </c>
    </row>
    <row r="82" spans="1:32" x14ac:dyDescent="0.3">
      <c r="A82">
        <v>2080</v>
      </c>
      <c r="B82" t="s">
        <v>117</v>
      </c>
      <c r="C82">
        <v>2018</v>
      </c>
      <c r="D82">
        <v>144</v>
      </c>
      <c r="E82">
        <v>80</v>
      </c>
      <c r="F82">
        <v>0.54861111111111105</v>
      </c>
      <c r="G82">
        <v>0.28000000000000003</v>
      </c>
      <c r="H82">
        <v>10</v>
      </c>
      <c r="I82">
        <v>0.76</v>
      </c>
      <c r="J82">
        <v>0.92</v>
      </c>
      <c r="K82">
        <v>0.16</v>
      </c>
      <c r="L82">
        <v>0</v>
      </c>
      <c r="M82" t="s">
        <v>63</v>
      </c>
      <c r="N82" t="s">
        <v>113</v>
      </c>
      <c r="O82" t="s">
        <v>40</v>
      </c>
      <c r="P82" t="s">
        <v>75</v>
      </c>
      <c r="Q82" t="s">
        <v>89</v>
      </c>
      <c r="R82" t="s">
        <v>74</v>
      </c>
      <c r="S82" t="s">
        <v>37</v>
      </c>
      <c r="T82" t="s">
        <v>82</v>
      </c>
      <c r="U82" t="s">
        <v>60</v>
      </c>
      <c r="V82" t="s">
        <v>86</v>
      </c>
      <c r="W82">
        <v>2.27722676747999</v>
      </c>
      <c r="X82">
        <v>2.24560444063773</v>
      </c>
      <c r="Y82">
        <v>1.91579360488571</v>
      </c>
      <c r="Z82">
        <v>1.91316551235749</v>
      </c>
      <c r="AA82">
        <v>1.86361685190975</v>
      </c>
      <c r="AB82">
        <v>1.83507286287073</v>
      </c>
      <c r="AC82">
        <v>1.78293496597222</v>
      </c>
      <c r="AD82">
        <v>1.77166139125263</v>
      </c>
      <c r="AE82">
        <v>1.7631399613469301</v>
      </c>
      <c r="AF82">
        <v>1.7135765489228001</v>
      </c>
    </row>
    <row r="83" spans="1:32" x14ac:dyDescent="0.3">
      <c r="A83">
        <v>2081</v>
      </c>
      <c r="B83" t="s">
        <v>117</v>
      </c>
      <c r="C83">
        <v>2018</v>
      </c>
      <c r="D83">
        <v>144</v>
      </c>
      <c r="E83">
        <v>81</v>
      </c>
      <c r="F83">
        <v>0.51388888888888795</v>
      </c>
      <c r="G83">
        <v>0.16</v>
      </c>
      <c r="H83">
        <v>9</v>
      </c>
      <c r="I83">
        <v>0.86</v>
      </c>
      <c r="J83">
        <v>1</v>
      </c>
      <c r="K83">
        <v>0.48</v>
      </c>
      <c r="L83">
        <v>10</v>
      </c>
      <c r="M83" t="s">
        <v>39</v>
      </c>
      <c r="N83" t="s">
        <v>113</v>
      </c>
      <c r="O83" t="s">
        <v>83</v>
      </c>
      <c r="P83" t="s">
        <v>65</v>
      </c>
      <c r="Q83" t="s">
        <v>60</v>
      </c>
      <c r="R83" t="s">
        <v>81</v>
      </c>
      <c r="S83" t="s">
        <v>63</v>
      </c>
      <c r="T83" t="s">
        <v>79</v>
      </c>
      <c r="U83" t="s">
        <v>41</v>
      </c>
      <c r="V83" t="s">
        <v>76</v>
      </c>
      <c r="W83">
        <v>5.4305618233199997</v>
      </c>
      <c r="X83">
        <v>5.4191626634999999</v>
      </c>
      <c r="Y83">
        <v>5.0552512028571401</v>
      </c>
      <c r="Z83">
        <v>4.7466825585714201</v>
      </c>
      <c r="AA83">
        <v>4.6681424069000004</v>
      </c>
      <c r="AB83">
        <v>4.5770520424399903</v>
      </c>
      <c r="AC83">
        <v>4.5503029063636298</v>
      </c>
      <c r="AD83">
        <v>4.3592050130434696</v>
      </c>
      <c r="AE83">
        <v>4.3472538499999898</v>
      </c>
      <c r="AF83">
        <v>4.3449392734073999</v>
      </c>
    </row>
    <row r="84" spans="1:32" x14ac:dyDescent="0.3">
      <c r="A84">
        <v>2082</v>
      </c>
      <c r="B84" t="s">
        <v>117</v>
      </c>
      <c r="C84">
        <v>2018</v>
      </c>
      <c r="D84">
        <v>144</v>
      </c>
      <c r="E84">
        <v>82</v>
      </c>
      <c r="F84">
        <v>0.54861111111111105</v>
      </c>
      <c r="G84">
        <v>0.3</v>
      </c>
      <c r="H84">
        <v>2</v>
      </c>
      <c r="I84">
        <v>0.36</v>
      </c>
      <c r="J84">
        <v>0.94</v>
      </c>
      <c r="K84">
        <v>0.28000000000000003</v>
      </c>
      <c r="L84">
        <v>2</v>
      </c>
      <c r="M84" t="s">
        <v>58</v>
      </c>
      <c r="N84" t="s">
        <v>41</v>
      </c>
      <c r="O84" t="s">
        <v>60</v>
      </c>
      <c r="P84" t="s">
        <v>87</v>
      </c>
      <c r="Q84" t="s">
        <v>72</v>
      </c>
      <c r="R84" t="s">
        <v>78</v>
      </c>
      <c r="S84" t="s">
        <v>63</v>
      </c>
      <c r="T84" t="s">
        <v>54</v>
      </c>
      <c r="U84" t="s">
        <v>61</v>
      </c>
      <c r="V84" t="s">
        <v>45</v>
      </c>
      <c r="W84">
        <v>17.029435145000001</v>
      </c>
      <c r="X84">
        <v>12.949581155000001</v>
      </c>
      <c r="Y84">
        <v>11.434624185000001</v>
      </c>
      <c r="Z84">
        <v>9.7672290499999992</v>
      </c>
      <c r="AA84">
        <v>8.8705816819999992</v>
      </c>
      <c r="AB84">
        <v>8.7481031433333296</v>
      </c>
      <c r="AC84">
        <v>8.5204011150000003</v>
      </c>
      <c r="AD84">
        <v>7.5467849759999996</v>
      </c>
      <c r="AE84">
        <v>7.5269265149999898</v>
      </c>
      <c r="AF84">
        <v>7.4349093399999999</v>
      </c>
    </row>
    <row r="85" spans="1:32" x14ac:dyDescent="0.3">
      <c r="A85">
        <v>2083</v>
      </c>
      <c r="B85" t="s">
        <v>117</v>
      </c>
      <c r="C85">
        <v>2018</v>
      </c>
      <c r="D85">
        <v>144</v>
      </c>
      <c r="E85">
        <v>83</v>
      </c>
      <c r="F85">
        <v>0.52777777777777701</v>
      </c>
      <c r="G85">
        <v>0.3</v>
      </c>
      <c r="H85">
        <v>4</v>
      </c>
      <c r="I85">
        <v>0.68</v>
      </c>
      <c r="J85">
        <v>0.8</v>
      </c>
      <c r="K85">
        <v>0.14000000000000001</v>
      </c>
      <c r="L85">
        <v>5</v>
      </c>
      <c r="M85" t="s">
        <v>113</v>
      </c>
      <c r="N85" t="s">
        <v>92</v>
      </c>
      <c r="O85" t="s">
        <v>41</v>
      </c>
      <c r="P85" t="s">
        <v>65</v>
      </c>
      <c r="Q85" t="s">
        <v>86</v>
      </c>
      <c r="R85" t="s">
        <v>105</v>
      </c>
      <c r="S85" t="s">
        <v>107</v>
      </c>
      <c r="T85" t="s">
        <v>63</v>
      </c>
      <c r="U85" t="s">
        <v>39</v>
      </c>
      <c r="V85" t="s">
        <v>78</v>
      </c>
      <c r="W85">
        <v>7.4089333441666598</v>
      </c>
      <c r="X85">
        <v>6.4007092316666601</v>
      </c>
      <c r="Y85">
        <v>6.1566594586666596</v>
      </c>
      <c r="Z85">
        <v>6.1386697490908997</v>
      </c>
      <c r="AA85">
        <v>5.9681297223076903</v>
      </c>
      <c r="AB85">
        <v>5.3169677699999998</v>
      </c>
      <c r="AC85">
        <v>5.2497466794444403</v>
      </c>
      <c r="AD85">
        <v>5.1980023380000002</v>
      </c>
      <c r="AE85">
        <v>5.1678243449999899</v>
      </c>
      <c r="AF85">
        <v>5.1156220407692299</v>
      </c>
    </row>
    <row r="86" spans="1:32" x14ac:dyDescent="0.3">
      <c r="A86">
        <v>2084</v>
      </c>
      <c r="B86" t="s">
        <v>117</v>
      </c>
      <c r="C86">
        <v>2018</v>
      </c>
      <c r="D86">
        <v>144</v>
      </c>
      <c r="E86">
        <v>84</v>
      </c>
      <c r="F86">
        <v>0.48611111111111099</v>
      </c>
      <c r="G86">
        <v>0.26</v>
      </c>
      <c r="H86">
        <v>3</v>
      </c>
      <c r="I86">
        <v>0.86</v>
      </c>
      <c r="J86">
        <v>0.62</v>
      </c>
      <c r="K86">
        <v>0.56000000000000005</v>
      </c>
      <c r="L86">
        <v>6</v>
      </c>
      <c r="M86" t="s">
        <v>113</v>
      </c>
      <c r="N86" t="s">
        <v>54</v>
      </c>
      <c r="O86" t="s">
        <v>47</v>
      </c>
      <c r="P86" t="s">
        <v>86</v>
      </c>
      <c r="Q86" t="s">
        <v>95</v>
      </c>
      <c r="R86" t="s">
        <v>61</v>
      </c>
      <c r="S86" t="s">
        <v>58</v>
      </c>
      <c r="T86" t="s">
        <v>104</v>
      </c>
      <c r="U86" t="s">
        <v>68</v>
      </c>
      <c r="V86" t="s">
        <v>74</v>
      </c>
      <c r="W86">
        <v>9.7638567500000004</v>
      </c>
      <c r="X86">
        <v>9.0272604566666601</v>
      </c>
      <c r="Y86">
        <v>8.8622527649999991</v>
      </c>
      <c r="Z86">
        <v>8.6481104557142796</v>
      </c>
      <c r="AA86">
        <v>8.5347671633333295</v>
      </c>
      <c r="AB86">
        <v>8.5316017160000008</v>
      </c>
      <c r="AC86">
        <v>8.1146586599999999</v>
      </c>
      <c r="AD86">
        <v>7.7582024887499896</v>
      </c>
      <c r="AE86">
        <v>7.60273459999999</v>
      </c>
      <c r="AF86">
        <v>7.6013007271428501</v>
      </c>
    </row>
    <row r="87" spans="1:32" x14ac:dyDescent="0.3">
      <c r="A87">
        <v>2085</v>
      </c>
      <c r="B87" t="s">
        <v>117</v>
      </c>
      <c r="C87">
        <v>2018</v>
      </c>
      <c r="D87">
        <v>144</v>
      </c>
      <c r="E87">
        <v>85</v>
      </c>
      <c r="F87">
        <v>0.54861111111111105</v>
      </c>
      <c r="G87">
        <v>0.68</v>
      </c>
      <c r="H87">
        <v>5</v>
      </c>
      <c r="I87">
        <v>0.74</v>
      </c>
      <c r="J87">
        <v>0.82</v>
      </c>
      <c r="K87">
        <v>0.62</v>
      </c>
      <c r="L87">
        <v>4</v>
      </c>
      <c r="M87" t="s">
        <v>89</v>
      </c>
      <c r="N87" t="s">
        <v>45</v>
      </c>
      <c r="O87" t="s">
        <v>72</v>
      </c>
      <c r="P87" t="s">
        <v>56</v>
      </c>
      <c r="Q87" t="s">
        <v>113</v>
      </c>
      <c r="R87" t="s">
        <v>104</v>
      </c>
      <c r="S87" t="s">
        <v>62</v>
      </c>
      <c r="T87" t="s">
        <v>33</v>
      </c>
      <c r="U87" t="s">
        <v>98</v>
      </c>
      <c r="V87" t="s">
        <v>81</v>
      </c>
      <c r="W87">
        <v>6.3612192655714201</v>
      </c>
      <c r="X87">
        <v>5.2035692221250001</v>
      </c>
      <c r="Y87">
        <v>4.9479332581818101</v>
      </c>
      <c r="Z87">
        <v>4.6744682971428499</v>
      </c>
      <c r="AA87">
        <v>4.5950732674736798</v>
      </c>
      <c r="AB87">
        <v>4.3989796795714202</v>
      </c>
      <c r="AC87">
        <v>4.3597350454999901</v>
      </c>
      <c r="AD87">
        <v>4.3578936774444399</v>
      </c>
      <c r="AE87">
        <v>4.3519771580000004</v>
      </c>
      <c r="AF87">
        <v>4.3074096767272696</v>
      </c>
    </row>
    <row r="88" spans="1:32" x14ac:dyDescent="0.3">
      <c r="A88">
        <v>2086</v>
      </c>
      <c r="B88" t="s">
        <v>117</v>
      </c>
      <c r="C88">
        <v>2018</v>
      </c>
      <c r="D88">
        <v>144</v>
      </c>
      <c r="E88">
        <v>86</v>
      </c>
      <c r="F88">
        <v>0.52777777777777701</v>
      </c>
      <c r="G88">
        <v>0.46</v>
      </c>
      <c r="H88">
        <v>9</v>
      </c>
      <c r="I88">
        <v>0.9</v>
      </c>
      <c r="J88">
        <v>0.88</v>
      </c>
      <c r="K88">
        <v>0.92</v>
      </c>
      <c r="L88">
        <v>9</v>
      </c>
      <c r="M88" t="s">
        <v>64</v>
      </c>
      <c r="N88" t="s">
        <v>51</v>
      </c>
      <c r="O88" t="s">
        <v>56</v>
      </c>
      <c r="P88" t="s">
        <v>104</v>
      </c>
      <c r="Q88" t="s">
        <v>54</v>
      </c>
      <c r="R88" t="s">
        <v>113</v>
      </c>
      <c r="S88" t="s">
        <v>75</v>
      </c>
      <c r="T88" t="s">
        <v>100</v>
      </c>
      <c r="U88" t="s">
        <v>61</v>
      </c>
      <c r="V88" t="s">
        <v>39</v>
      </c>
      <c r="W88">
        <v>5.8557516062500001</v>
      </c>
      <c r="X88">
        <v>5.6662470544444403</v>
      </c>
      <c r="Y88">
        <v>5.1729119081999997</v>
      </c>
      <c r="Z88">
        <v>5.1619676086470498</v>
      </c>
      <c r="AA88">
        <v>5.0593961496249999</v>
      </c>
      <c r="AB88">
        <v>4.8900455007777701</v>
      </c>
      <c r="AC88">
        <v>4.8314750854999904</v>
      </c>
      <c r="AD88">
        <v>4.81032676285714</v>
      </c>
      <c r="AE88">
        <v>4.6363230118749996</v>
      </c>
      <c r="AF88">
        <v>4.5969090240000003</v>
      </c>
    </row>
    <row r="89" spans="1:32" x14ac:dyDescent="0.3">
      <c r="A89">
        <v>2087</v>
      </c>
      <c r="B89" t="s">
        <v>117</v>
      </c>
      <c r="C89">
        <v>2018</v>
      </c>
      <c r="D89">
        <v>144</v>
      </c>
      <c r="E89">
        <v>87</v>
      </c>
      <c r="F89">
        <v>0.5625</v>
      </c>
      <c r="G89">
        <v>0.1</v>
      </c>
      <c r="H89">
        <v>8</v>
      </c>
      <c r="I89">
        <v>0.98</v>
      </c>
      <c r="J89">
        <v>0.8</v>
      </c>
      <c r="K89">
        <v>0.28000000000000003</v>
      </c>
      <c r="L89">
        <v>5</v>
      </c>
      <c r="M89" t="s">
        <v>41</v>
      </c>
      <c r="N89" t="s">
        <v>63</v>
      </c>
      <c r="O89" t="s">
        <v>45</v>
      </c>
      <c r="P89" t="s">
        <v>113</v>
      </c>
      <c r="Q89" t="s">
        <v>107</v>
      </c>
      <c r="R89" t="s">
        <v>32</v>
      </c>
      <c r="S89" t="s">
        <v>86</v>
      </c>
      <c r="T89" t="s">
        <v>34</v>
      </c>
      <c r="U89" t="s">
        <v>39</v>
      </c>
      <c r="V89" t="s">
        <v>65</v>
      </c>
      <c r="W89">
        <v>5.2425154266071399</v>
      </c>
      <c r="X89">
        <v>4.9948979429705798</v>
      </c>
      <c r="Y89">
        <v>4.9682485292571403</v>
      </c>
      <c r="Z89">
        <v>4.9125242393508701</v>
      </c>
      <c r="AA89">
        <v>4.8336609245681803</v>
      </c>
      <c r="AB89">
        <v>4.8113791082083299</v>
      </c>
      <c r="AC89">
        <v>4.62042896333333</v>
      </c>
      <c r="AD89">
        <v>4.2347782395428499</v>
      </c>
      <c r="AE89">
        <v>4.2034798161063804</v>
      </c>
      <c r="AF89">
        <v>4.1705310724411699</v>
      </c>
    </row>
    <row r="90" spans="1:32" x14ac:dyDescent="0.3">
      <c r="A90">
        <v>2088</v>
      </c>
      <c r="B90" t="s">
        <v>117</v>
      </c>
      <c r="C90">
        <v>2018</v>
      </c>
      <c r="D90">
        <v>144</v>
      </c>
      <c r="E90">
        <v>88</v>
      </c>
      <c r="F90">
        <v>0.56944444444444398</v>
      </c>
      <c r="G90">
        <v>0.42</v>
      </c>
      <c r="H90">
        <v>9</v>
      </c>
      <c r="I90">
        <v>0.84</v>
      </c>
      <c r="J90">
        <v>0.7</v>
      </c>
      <c r="K90">
        <v>0</v>
      </c>
      <c r="L90">
        <v>5</v>
      </c>
      <c r="M90" t="s">
        <v>104</v>
      </c>
      <c r="N90" t="s">
        <v>33</v>
      </c>
      <c r="O90" t="s">
        <v>68</v>
      </c>
      <c r="P90" t="s">
        <v>88</v>
      </c>
      <c r="Q90" t="s">
        <v>113</v>
      </c>
      <c r="R90" t="s">
        <v>44</v>
      </c>
      <c r="S90" t="s">
        <v>86</v>
      </c>
      <c r="T90" t="s">
        <v>51</v>
      </c>
      <c r="U90" t="s">
        <v>74</v>
      </c>
      <c r="V90" t="s">
        <v>63</v>
      </c>
      <c r="W90">
        <v>4.2603952186470497</v>
      </c>
      <c r="X90">
        <v>4.0872769806470499</v>
      </c>
      <c r="Y90">
        <v>4.0135516953333301</v>
      </c>
      <c r="Z90">
        <v>3.9955366410624902</v>
      </c>
      <c r="AA90">
        <v>3.97632993627272</v>
      </c>
      <c r="AB90">
        <v>3.5851672589444399</v>
      </c>
      <c r="AC90">
        <v>3.4870688250000001</v>
      </c>
      <c r="AD90">
        <v>3.4141271007368399</v>
      </c>
      <c r="AE90">
        <v>3.3071406810526298</v>
      </c>
      <c r="AF90">
        <v>3.26044897247619</v>
      </c>
    </row>
    <row r="91" spans="1:32" x14ac:dyDescent="0.3">
      <c r="A91">
        <v>2089</v>
      </c>
      <c r="B91" t="s">
        <v>117</v>
      </c>
      <c r="C91">
        <v>2018</v>
      </c>
      <c r="D91">
        <v>144</v>
      </c>
      <c r="E91">
        <v>89</v>
      </c>
      <c r="F91">
        <v>0.47222222222222199</v>
      </c>
      <c r="G91">
        <v>0.02</v>
      </c>
      <c r="H91">
        <v>8</v>
      </c>
      <c r="I91">
        <v>0.57999999999999996</v>
      </c>
      <c r="J91">
        <v>0.64</v>
      </c>
      <c r="K91">
        <v>0.16</v>
      </c>
      <c r="L91">
        <v>4</v>
      </c>
      <c r="M91" t="s">
        <v>113</v>
      </c>
      <c r="N91" t="s">
        <v>107</v>
      </c>
      <c r="O91" t="s">
        <v>61</v>
      </c>
      <c r="P91" t="s">
        <v>39</v>
      </c>
      <c r="Q91" t="s">
        <v>78</v>
      </c>
      <c r="R91" t="s">
        <v>105</v>
      </c>
      <c r="S91" t="s">
        <v>56</v>
      </c>
      <c r="T91" t="s">
        <v>86</v>
      </c>
      <c r="U91" t="s">
        <v>72</v>
      </c>
      <c r="V91" t="s">
        <v>54</v>
      </c>
      <c r="W91">
        <v>7.3118196208024697</v>
      </c>
      <c r="X91">
        <v>6.1554334599393901</v>
      </c>
      <c r="Y91">
        <v>5.8996966616666597</v>
      </c>
      <c r="Z91">
        <v>5.7193982507282497</v>
      </c>
      <c r="AA91">
        <v>5.5430885624421</v>
      </c>
      <c r="AB91">
        <v>5.5106111661494204</v>
      </c>
      <c r="AC91">
        <v>5.4542285166962001</v>
      </c>
      <c r="AD91">
        <v>5.43970378823232</v>
      </c>
      <c r="AE91">
        <v>5.4347130452266601</v>
      </c>
      <c r="AF91">
        <v>5.3969773544506996</v>
      </c>
    </row>
    <row r="92" spans="1:32" x14ac:dyDescent="0.3">
      <c r="A92">
        <v>2090</v>
      </c>
      <c r="B92" t="s">
        <v>117</v>
      </c>
      <c r="C92">
        <v>2018</v>
      </c>
      <c r="D92">
        <v>144</v>
      </c>
      <c r="E92">
        <v>90</v>
      </c>
      <c r="F92">
        <v>0.57638888888888795</v>
      </c>
      <c r="G92">
        <v>0.3</v>
      </c>
      <c r="H92">
        <v>8</v>
      </c>
      <c r="I92">
        <v>0.88</v>
      </c>
      <c r="J92">
        <v>0.64</v>
      </c>
      <c r="K92">
        <v>0.32</v>
      </c>
      <c r="L92">
        <v>5</v>
      </c>
      <c r="M92" t="s">
        <v>113</v>
      </c>
      <c r="N92" t="s">
        <v>85</v>
      </c>
      <c r="O92" t="s">
        <v>83</v>
      </c>
      <c r="P92" t="s">
        <v>104</v>
      </c>
      <c r="Q92" t="s">
        <v>63</v>
      </c>
      <c r="R92" t="s">
        <v>39</v>
      </c>
      <c r="S92" t="s">
        <v>41</v>
      </c>
      <c r="T92" t="s">
        <v>105</v>
      </c>
      <c r="U92" t="s">
        <v>106</v>
      </c>
      <c r="V92" t="s">
        <v>76</v>
      </c>
      <c r="W92">
        <v>5.0492425483846102</v>
      </c>
      <c r="X92">
        <v>4.0416859321111103</v>
      </c>
      <c r="Y92">
        <v>4.0041499746499998</v>
      </c>
      <c r="Z92">
        <v>3.9574398933703598</v>
      </c>
      <c r="AA92">
        <v>3.9401745500624998</v>
      </c>
      <c r="AB92">
        <v>3.9366219920000001</v>
      </c>
      <c r="AC92">
        <v>3.9301009460624998</v>
      </c>
      <c r="AD92">
        <v>3.9072230155999899</v>
      </c>
      <c r="AE92">
        <v>3.8163667409999902</v>
      </c>
      <c r="AF92">
        <v>3.6982089606470501</v>
      </c>
    </row>
    <row r="93" spans="1:32" x14ac:dyDescent="0.3">
      <c r="A93">
        <v>2091</v>
      </c>
      <c r="B93" t="s">
        <v>117</v>
      </c>
      <c r="C93">
        <v>2018</v>
      </c>
      <c r="D93">
        <v>144</v>
      </c>
      <c r="E93">
        <v>91</v>
      </c>
      <c r="F93">
        <v>0.55555555555555503</v>
      </c>
      <c r="G93">
        <v>0.18</v>
      </c>
      <c r="H93">
        <v>3</v>
      </c>
      <c r="I93">
        <v>0.54</v>
      </c>
      <c r="J93">
        <v>0.64</v>
      </c>
      <c r="K93">
        <v>0.8</v>
      </c>
      <c r="L93">
        <v>0</v>
      </c>
      <c r="M93" t="s">
        <v>58</v>
      </c>
      <c r="N93" t="s">
        <v>41</v>
      </c>
      <c r="O93" t="s">
        <v>113</v>
      </c>
      <c r="P93" t="s">
        <v>51</v>
      </c>
      <c r="Q93" t="s">
        <v>74</v>
      </c>
      <c r="R93" t="s">
        <v>68</v>
      </c>
      <c r="S93" t="s">
        <v>89</v>
      </c>
      <c r="T93" t="s">
        <v>104</v>
      </c>
      <c r="U93" t="s">
        <v>86</v>
      </c>
      <c r="V93" t="s">
        <v>105</v>
      </c>
      <c r="W93">
        <v>8.5524143015000007</v>
      </c>
      <c r="X93">
        <v>8.5324009459999992</v>
      </c>
      <c r="Y93">
        <v>8.3702471759999995</v>
      </c>
      <c r="Z93">
        <v>7.6003432349999898</v>
      </c>
      <c r="AA93">
        <v>7.3699504577777697</v>
      </c>
      <c r="AB93">
        <v>7.1874305399999896</v>
      </c>
      <c r="AC93">
        <v>7.0800721600000003</v>
      </c>
      <c r="AD93">
        <v>7.0374411962499996</v>
      </c>
      <c r="AE93">
        <v>6.9097448606249996</v>
      </c>
      <c r="AF93">
        <v>6.822850538</v>
      </c>
    </row>
    <row r="94" spans="1:32" x14ac:dyDescent="0.3">
      <c r="A94">
        <v>2092</v>
      </c>
      <c r="B94" t="s">
        <v>117</v>
      </c>
      <c r="C94">
        <v>2018</v>
      </c>
      <c r="D94">
        <v>144</v>
      </c>
      <c r="E94">
        <v>92</v>
      </c>
      <c r="F94">
        <v>0.52083333333333304</v>
      </c>
      <c r="G94">
        <v>0.04</v>
      </c>
      <c r="H94">
        <v>10</v>
      </c>
      <c r="I94">
        <v>0.88</v>
      </c>
      <c r="J94">
        <v>0.94</v>
      </c>
      <c r="K94">
        <v>0.38</v>
      </c>
      <c r="L94">
        <v>7</v>
      </c>
      <c r="M94" t="s">
        <v>113</v>
      </c>
      <c r="N94" t="s">
        <v>39</v>
      </c>
      <c r="O94" t="s">
        <v>41</v>
      </c>
      <c r="P94" t="s">
        <v>86</v>
      </c>
      <c r="Q94" t="s">
        <v>61</v>
      </c>
      <c r="R94" t="s">
        <v>60</v>
      </c>
      <c r="S94" t="s">
        <v>76</v>
      </c>
      <c r="T94" t="s">
        <v>83</v>
      </c>
      <c r="U94" t="s">
        <v>63</v>
      </c>
      <c r="V94" t="s">
        <v>107</v>
      </c>
      <c r="W94">
        <v>8.4210519816071407</v>
      </c>
      <c r="X94">
        <v>6.6805471705172401</v>
      </c>
      <c r="Y94">
        <v>6.45811363816326</v>
      </c>
      <c r="Z94">
        <v>6.3059887191891804</v>
      </c>
      <c r="AA94">
        <v>5.7521228138596499</v>
      </c>
      <c r="AB94">
        <v>5.5243010626666598</v>
      </c>
      <c r="AC94">
        <v>5.5002201994999904</v>
      </c>
      <c r="AD94">
        <v>5.4990828112499903</v>
      </c>
      <c r="AE94">
        <v>5.4944242983214204</v>
      </c>
      <c r="AF94">
        <v>5.4483549004411698</v>
      </c>
    </row>
    <row r="95" spans="1:32" x14ac:dyDescent="0.3">
      <c r="A95">
        <v>2093</v>
      </c>
      <c r="B95" t="s">
        <v>117</v>
      </c>
      <c r="C95">
        <v>2018</v>
      </c>
      <c r="D95">
        <v>144</v>
      </c>
      <c r="E95">
        <v>93</v>
      </c>
      <c r="F95">
        <v>0.45833333333333298</v>
      </c>
      <c r="G95">
        <v>0.44</v>
      </c>
      <c r="H95">
        <v>10</v>
      </c>
      <c r="I95">
        <v>0.54</v>
      </c>
      <c r="J95">
        <v>0.96</v>
      </c>
      <c r="K95">
        <v>0.86</v>
      </c>
      <c r="L95">
        <v>6</v>
      </c>
      <c r="M95" t="s">
        <v>60</v>
      </c>
      <c r="N95" t="s">
        <v>42</v>
      </c>
      <c r="O95" t="s">
        <v>86</v>
      </c>
      <c r="P95" t="s">
        <v>75</v>
      </c>
      <c r="Q95" t="s">
        <v>105</v>
      </c>
      <c r="R95" t="s">
        <v>108</v>
      </c>
      <c r="S95" t="s">
        <v>65</v>
      </c>
      <c r="T95" t="s">
        <v>63</v>
      </c>
      <c r="U95" t="s">
        <v>107</v>
      </c>
      <c r="V95" t="s">
        <v>97</v>
      </c>
      <c r="W95">
        <v>5.9414398578571399</v>
      </c>
      <c r="X95">
        <v>5.8663596199999999</v>
      </c>
      <c r="Y95">
        <v>4.8266555950000001</v>
      </c>
      <c r="Z95">
        <v>4.4649941466666601</v>
      </c>
      <c r="AA95">
        <v>4.2235757055499903</v>
      </c>
      <c r="AB95">
        <v>4.1272926687499902</v>
      </c>
      <c r="AC95">
        <v>3.7735004975555499</v>
      </c>
      <c r="AD95">
        <v>3.67180224585714</v>
      </c>
      <c r="AE95">
        <v>3.6290873159444401</v>
      </c>
      <c r="AF95">
        <v>3.5203765440909098</v>
      </c>
    </row>
    <row r="96" spans="1:32" x14ac:dyDescent="0.3">
      <c r="A96">
        <v>2094</v>
      </c>
      <c r="B96" t="s">
        <v>117</v>
      </c>
      <c r="C96">
        <v>2018</v>
      </c>
      <c r="D96">
        <v>144</v>
      </c>
      <c r="E96">
        <v>94</v>
      </c>
      <c r="F96">
        <v>0.50694444444444398</v>
      </c>
      <c r="G96">
        <v>0.16</v>
      </c>
      <c r="H96">
        <v>6</v>
      </c>
      <c r="I96">
        <v>0.46</v>
      </c>
      <c r="J96">
        <v>1</v>
      </c>
      <c r="K96">
        <v>0.84</v>
      </c>
      <c r="L96">
        <v>7</v>
      </c>
      <c r="M96" t="s">
        <v>44</v>
      </c>
      <c r="N96" t="s">
        <v>41</v>
      </c>
      <c r="O96" t="s">
        <v>61</v>
      </c>
      <c r="P96" t="s">
        <v>50</v>
      </c>
      <c r="Q96" t="s">
        <v>32</v>
      </c>
      <c r="R96" t="s">
        <v>86</v>
      </c>
      <c r="S96" t="s">
        <v>33</v>
      </c>
      <c r="T96" t="s">
        <v>80</v>
      </c>
      <c r="U96" t="s">
        <v>70</v>
      </c>
      <c r="V96" t="s">
        <v>84</v>
      </c>
      <c r="W96">
        <v>5.3932415237499898</v>
      </c>
      <c r="X96">
        <v>5.2975640586956496</v>
      </c>
      <c r="Y96">
        <v>4.98975126904761</v>
      </c>
      <c r="Z96">
        <v>4.8723493810000003</v>
      </c>
      <c r="AA96">
        <v>4.8508950261111101</v>
      </c>
      <c r="AB96">
        <v>4.8242240260384603</v>
      </c>
      <c r="AC96">
        <v>4.77720868499999</v>
      </c>
      <c r="AD96">
        <v>4.7724072859999902</v>
      </c>
      <c r="AE96">
        <v>4.7618094091666601</v>
      </c>
      <c r="AF96">
        <v>4.4193407905263102</v>
      </c>
    </row>
    <row r="97" spans="1:32" x14ac:dyDescent="0.3">
      <c r="A97">
        <v>2095</v>
      </c>
      <c r="B97" t="s">
        <v>117</v>
      </c>
      <c r="C97">
        <v>2018</v>
      </c>
      <c r="D97">
        <v>144</v>
      </c>
      <c r="E97">
        <v>95</v>
      </c>
      <c r="F97">
        <v>0.52083333333333304</v>
      </c>
      <c r="G97">
        <v>0.32</v>
      </c>
      <c r="H97">
        <v>3</v>
      </c>
      <c r="I97">
        <v>0.8</v>
      </c>
      <c r="J97">
        <v>0.74</v>
      </c>
      <c r="K97">
        <v>0.1</v>
      </c>
      <c r="L97">
        <v>2</v>
      </c>
      <c r="M97" t="s">
        <v>84</v>
      </c>
      <c r="N97" t="s">
        <v>113</v>
      </c>
      <c r="O97" t="s">
        <v>73</v>
      </c>
      <c r="P97" t="s">
        <v>39</v>
      </c>
      <c r="Q97" t="s">
        <v>41</v>
      </c>
      <c r="R97" t="s">
        <v>57</v>
      </c>
      <c r="S97" t="s">
        <v>105</v>
      </c>
      <c r="T97" t="s">
        <v>54</v>
      </c>
      <c r="U97" t="s">
        <v>60</v>
      </c>
      <c r="V97" t="s">
        <v>74</v>
      </c>
      <c r="W97">
        <v>7.8325364633333301</v>
      </c>
      <c r="X97">
        <v>7.7158297559999998</v>
      </c>
      <c r="Y97">
        <v>7.5377223500000001</v>
      </c>
      <c r="Z97">
        <v>7.3396613209999897</v>
      </c>
      <c r="AA97">
        <v>7.2291091062500001</v>
      </c>
      <c r="AB97">
        <v>7.1998021816666604</v>
      </c>
      <c r="AC97">
        <v>7.1529019614285696</v>
      </c>
      <c r="AD97">
        <v>6.96659483</v>
      </c>
      <c r="AE97">
        <v>6.8823124966666596</v>
      </c>
      <c r="AF97">
        <v>6.6357279839999999</v>
      </c>
    </row>
    <row r="98" spans="1:32" x14ac:dyDescent="0.3">
      <c r="A98">
        <v>2096</v>
      </c>
      <c r="B98" t="s">
        <v>117</v>
      </c>
      <c r="C98">
        <v>2018</v>
      </c>
      <c r="D98">
        <v>144</v>
      </c>
      <c r="E98">
        <v>96</v>
      </c>
      <c r="F98">
        <v>0.54861111111111105</v>
      </c>
      <c r="G98">
        <v>0.12</v>
      </c>
      <c r="H98">
        <v>3</v>
      </c>
      <c r="I98">
        <v>0.34</v>
      </c>
      <c r="J98">
        <v>0.98</v>
      </c>
      <c r="K98">
        <v>0.04</v>
      </c>
      <c r="L98">
        <v>5</v>
      </c>
      <c r="M98" t="s">
        <v>41</v>
      </c>
      <c r="N98" t="s">
        <v>58</v>
      </c>
      <c r="O98" t="s">
        <v>113</v>
      </c>
      <c r="P98" t="s">
        <v>90</v>
      </c>
      <c r="Q98" t="s">
        <v>60</v>
      </c>
      <c r="R98" t="s">
        <v>86</v>
      </c>
      <c r="S98" t="s">
        <v>63</v>
      </c>
      <c r="T98" t="s">
        <v>61</v>
      </c>
      <c r="U98" t="s">
        <v>98</v>
      </c>
      <c r="V98" t="s">
        <v>78</v>
      </c>
      <c r="W98">
        <v>11.601897153333301</v>
      </c>
      <c r="X98">
        <v>10.6288803416666</v>
      </c>
      <c r="Y98">
        <v>9.5125363049999994</v>
      </c>
      <c r="Z98">
        <v>9.3646713866666609</v>
      </c>
      <c r="AA98">
        <v>8.4818561471428495</v>
      </c>
      <c r="AB98">
        <v>8.4165671933333304</v>
      </c>
      <c r="AC98">
        <v>8.3188911022222207</v>
      </c>
      <c r="AD98">
        <v>8.10147927249999</v>
      </c>
      <c r="AE98">
        <v>7.8374688699999897</v>
      </c>
      <c r="AF98">
        <v>7.7128261062499996</v>
      </c>
    </row>
    <row r="99" spans="1:32" x14ac:dyDescent="0.3">
      <c r="A99">
        <v>2097</v>
      </c>
      <c r="B99" t="s">
        <v>117</v>
      </c>
      <c r="C99">
        <v>2018</v>
      </c>
      <c r="D99">
        <v>144</v>
      </c>
      <c r="E99">
        <v>97</v>
      </c>
      <c r="F99">
        <v>0.45833333333333298</v>
      </c>
      <c r="G99">
        <v>0.12</v>
      </c>
      <c r="H99">
        <v>7</v>
      </c>
      <c r="I99">
        <v>0.36</v>
      </c>
      <c r="J99">
        <v>0.8</v>
      </c>
      <c r="K99">
        <v>0.54</v>
      </c>
      <c r="L99">
        <v>1</v>
      </c>
      <c r="M99" t="s">
        <v>41</v>
      </c>
      <c r="N99" t="s">
        <v>97</v>
      </c>
      <c r="O99" t="s">
        <v>112</v>
      </c>
      <c r="P99" t="s">
        <v>63</v>
      </c>
      <c r="Q99" t="s">
        <v>73</v>
      </c>
      <c r="R99" t="s">
        <v>84</v>
      </c>
      <c r="S99" t="s">
        <v>45</v>
      </c>
      <c r="T99" t="s">
        <v>94</v>
      </c>
      <c r="U99" t="s">
        <v>81</v>
      </c>
      <c r="V99" t="s">
        <v>67</v>
      </c>
      <c r="W99">
        <v>3.7925030992903199</v>
      </c>
      <c r="X99">
        <v>3.3043740639565198</v>
      </c>
      <c r="Y99">
        <v>3.2188281427999899</v>
      </c>
      <c r="Z99">
        <v>2.9922836719361601</v>
      </c>
      <c r="AA99">
        <v>2.9055344211249898</v>
      </c>
      <c r="AB99">
        <v>2.8954741023055499</v>
      </c>
      <c r="AC99">
        <v>2.8697790732380901</v>
      </c>
      <c r="AD99">
        <v>2.8084981440769199</v>
      </c>
      <c r="AE99">
        <v>2.7881488233249998</v>
      </c>
      <c r="AF99">
        <v>2.7839199923870899</v>
      </c>
    </row>
    <row r="100" spans="1:32" x14ac:dyDescent="0.3">
      <c r="A100">
        <v>2098</v>
      </c>
      <c r="B100" t="s">
        <v>117</v>
      </c>
      <c r="C100">
        <v>2018</v>
      </c>
      <c r="D100">
        <v>144</v>
      </c>
      <c r="E100">
        <v>98</v>
      </c>
      <c r="F100">
        <v>0.53472222222222199</v>
      </c>
      <c r="G100">
        <v>0.2</v>
      </c>
      <c r="H100">
        <v>3</v>
      </c>
      <c r="I100">
        <v>0.94</v>
      </c>
      <c r="J100">
        <v>0.66</v>
      </c>
      <c r="K100">
        <v>0.6</v>
      </c>
      <c r="L100">
        <v>3</v>
      </c>
      <c r="M100" t="s">
        <v>98</v>
      </c>
      <c r="N100" t="s">
        <v>113</v>
      </c>
      <c r="O100" t="s">
        <v>54</v>
      </c>
      <c r="P100" t="s">
        <v>61</v>
      </c>
      <c r="Q100" t="s">
        <v>87</v>
      </c>
      <c r="R100" t="s">
        <v>68</v>
      </c>
      <c r="S100" t="s">
        <v>33</v>
      </c>
      <c r="T100" t="s">
        <v>92</v>
      </c>
      <c r="U100" t="s">
        <v>74</v>
      </c>
      <c r="V100" t="s">
        <v>41</v>
      </c>
      <c r="W100">
        <v>10.133434299999999</v>
      </c>
      <c r="X100">
        <v>9.3962311490909105</v>
      </c>
      <c r="Y100">
        <v>8.8489009774999996</v>
      </c>
      <c r="Z100">
        <v>8.7922566749999902</v>
      </c>
      <c r="AA100">
        <v>8.6941148399999992</v>
      </c>
      <c r="AB100">
        <v>8.1233630159999901</v>
      </c>
      <c r="AC100">
        <v>8.0528885228571401</v>
      </c>
      <c r="AD100">
        <v>7.67460127599999</v>
      </c>
      <c r="AE100">
        <v>7.6240743349999898</v>
      </c>
      <c r="AF100">
        <v>7.5655432618181804</v>
      </c>
    </row>
    <row r="101" spans="1:32" x14ac:dyDescent="0.3">
      <c r="A101">
        <v>2099</v>
      </c>
      <c r="B101" t="s">
        <v>117</v>
      </c>
      <c r="C101">
        <v>2018</v>
      </c>
      <c r="D101">
        <v>144</v>
      </c>
      <c r="E101">
        <v>99</v>
      </c>
      <c r="F101">
        <v>0.48611111111111099</v>
      </c>
      <c r="G101">
        <v>0.02</v>
      </c>
      <c r="H101">
        <v>10</v>
      </c>
      <c r="I101">
        <v>0.78</v>
      </c>
      <c r="J101">
        <v>0.94</v>
      </c>
      <c r="K101">
        <v>0.6</v>
      </c>
      <c r="L101">
        <v>3</v>
      </c>
      <c r="M101" t="s">
        <v>113</v>
      </c>
      <c r="N101" t="s">
        <v>86</v>
      </c>
      <c r="O101" t="s">
        <v>41</v>
      </c>
      <c r="P101" t="s">
        <v>60</v>
      </c>
      <c r="Q101" t="s">
        <v>39</v>
      </c>
      <c r="R101" t="s">
        <v>89</v>
      </c>
      <c r="S101" t="s">
        <v>107</v>
      </c>
      <c r="T101" t="s">
        <v>78</v>
      </c>
      <c r="U101" t="s">
        <v>61</v>
      </c>
      <c r="V101" t="s">
        <v>98</v>
      </c>
      <c r="W101">
        <v>7.0320771159647899</v>
      </c>
      <c r="X101">
        <v>5.7441727627453396</v>
      </c>
      <c r="Y101">
        <v>5.6374171345370296</v>
      </c>
      <c r="Z101">
        <v>5.5990540265519897</v>
      </c>
      <c r="AA101">
        <v>5.53149818572789</v>
      </c>
      <c r="AB101">
        <v>4.9906626007686503</v>
      </c>
      <c r="AC101">
        <v>4.9803130491313796</v>
      </c>
      <c r="AD101">
        <v>4.9607032088057501</v>
      </c>
      <c r="AE101">
        <v>4.8831956696808501</v>
      </c>
      <c r="AF101">
        <v>4.7309984978390798</v>
      </c>
    </row>
    <row r="106" spans="1:32" x14ac:dyDescent="0.3">
      <c r="A106">
        <v>2100</v>
      </c>
      <c r="B106" t="s">
        <v>117</v>
      </c>
      <c r="C106">
        <v>2017</v>
      </c>
      <c r="D106">
        <v>141</v>
      </c>
      <c r="E106">
        <v>0</v>
      </c>
      <c r="F106">
        <v>0.51063829787234005</v>
      </c>
      <c r="G106">
        <v>0.18</v>
      </c>
      <c r="H106">
        <v>1</v>
      </c>
      <c r="I106">
        <v>0.7</v>
      </c>
      <c r="J106">
        <v>0.66</v>
      </c>
      <c r="K106">
        <v>0.2</v>
      </c>
      <c r="L106">
        <v>7</v>
      </c>
      <c r="M106" t="s">
        <v>39</v>
      </c>
      <c r="N106" t="s">
        <v>61</v>
      </c>
      <c r="O106" t="s">
        <v>83</v>
      </c>
      <c r="P106" t="s">
        <v>107</v>
      </c>
      <c r="Q106" t="s">
        <v>76</v>
      </c>
      <c r="R106" t="s">
        <v>46</v>
      </c>
      <c r="S106" t="s">
        <v>113</v>
      </c>
      <c r="T106" t="s">
        <v>74</v>
      </c>
      <c r="U106" t="s">
        <v>63</v>
      </c>
      <c r="V106" t="s">
        <v>59</v>
      </c>
      <c r="W106">
        <v>15.79580451</v>
      </c>
      <c r="X106">
        <v>15.3266306</v>
      </c>
      <c r="Y106">
        <v>14.9141569</v>
      </c>
      <c r="Z106">
        <v>14.6563040433333</v>
      </c>
      <c r="AA106">
        <v>13.476777056666601</v>
      </c>
      <c r="AB106">
        <v>13.3333249199999</v>
      </c>
      <c r="AC106">
        <v>12.330038074999999</v>
      </c>
      <c r="AD106">
        <v>12.191793933333299</v>
      </c>
      <c r="AE106">
        <v>11.1962032366666</v>
      </c>
      <c r="AF106">
        <v>11.1485453</v>
      </c>
    </row>
    <row r="107" spans="1:32" x14ac:dyDescent="0.3">
      <c r="A107">
        <v>2101</v>
      </c>
      <c r="B107" t="s">
        <v>117</v>
      </c>
      <c r="C107">
        <v>2017</v>
      </c>
      <c r="D107">
        <v>141</v>
      </c>
      <c r="E107">
        <v>1</v>
      </c>
      <c r="F107">
        <v>0.55319148936170204</v>
      </c>
      <c r="G107">
        <v>0.12</v>
      </c>
      <c r="H107">
        <v>6</v>
      </c>
      <c r="I107">
        <v>0.94</v>
      </c>
      <c r="J107">
        <v>0.98</v>
      </c>
      <c r="K107">
        <v>0.8</v>
      </c>
      <c r="L107">
        <v>1</v>
      </c>
      <c r="M107" t="s">
        <v>41</v>
      </c>
      <c r="N107" t="s">
        <v>107</v>
      </c>
      <c r="O107" t="s">
        <v>113</v>
      </c>
      <c r="P107" t="s">
        <v>37</v>
      </c>
      <c r="Q107" t="s">
        <v>84</v>
      </c>
      <c r="R107" t="s">
        <v>91</v>
      </c>
      <c r="S107" t="s">
        <v>76</v>
      </c>
      <c r="T107" t="s">
        <v>69</v>
      </c>
      <c r="U107" t="s">
        <v>81</v>
      </c>
      <c r="V107" t="s">
        <v>55</v>
      </c>
      <c r="W107">
        <v>4.5836589536666601</v>
      </c>
      <c r="X107">
        <v>4.2057173718205103</v>
      </c>
      <c r="Y107">
        <v>4.1463743353749898</v>
      </c>
      <c r="Z107">
        <v>4.0315850896428502</v>
      </c>
      <c r="AA107">
        <v>3.9394933313846101</v>
      </c>
      <c r="AB107">
        <v>3.8975500792825999</v>
      </c>
      <c r="AC107">
        <v>3.8395104154722199</v>
      </c>
      <c r="AD107">
        <v>3.6830281241904701</v>
      </c>
      <c r="AE107">
        <v>3.6740425426999899</v>
      </c>
      <c r="AF107">
        <v>3.58509358023684</v>
      </c>
    </row>
    <row r="108" spans="1:32" x14ac:dyDescent="0.3">
      <c r="A108">
        <v>2102</v>
      </c>
      <c r="B108" t="s">
        <v>117</v>
      </c>
      <c r="C108">
        <v>2017</v>
      </c>
      <c r="D108">
        <v>141</v>
      </c>
      <c r="E108">
        <v>2</v>
      </c>
      <c r="F108">
        <v>0.47517730496453903</v>
      </c>
      <c r="G108">
        <v>0.16</v>
      </c>
      <c r="H108">
        <v>2</v>
      </c>
      <c r="I108">
        <v>0.24</v>
      </c>
      <c r="J108">
        <v>0.54</v>
      </c>
      <c r="K108">
        <v>0.1</v>
      </c>
      <c r="L108">
        <v>1</v>
      </c>
      <c r="M108" t="s">
        <v>76</v>
      </c>
      <c r="N108" t="s">
        <v>75</v>
      </c>
      <c r="O108" t="s">
        <v>107</v>
      </c>
      <c r="P108" t="s">
        <v>84</v>
      </c>
      <c r="Q108" t="s">
        <v>54</v>
      </c>
      <c r="R108" t="s">
        <v>71</v>
      </c>
      <c r="S108" t="s">
        <v>113</v>
      </c>
      <c r="T108" t="s">
        <v>105</v>
      </c>
      <c r="U108" t="s">
        <v>52</v>
      </c>
      <c r="V108" t="s">
        <v>62</v>
      </c>
      <c r="W108">
        <v>9.1035421999999997</v>
      </c>
      <c r="X108">
        <v>8.8266582499999995</v>
      </c>
      <c r="Y108">
        <v>8.7398994450000007</v>
      </c>
      <c r="Z108">
        <v>8.6908314966666609</v>
      </c>
      <c r="AA108">
        <v>8.1554475933333297</v>
      </c>
      <c r="AB108">
        <v>8.1527212559999995</v>
      </c>
      <c r="AC108">
        <v>8.1468955049999998</v>
      </c>
      <c r="AD108">
        <v>7.80137750923077</v>
      </c>
      <c r="AE108">
        <v>7.72235155</v>
      </c>
      <c r="AF108">
        <v>7.7174181266666597</v>
      </c>
    </row>
    <row r="109" spans="1:32" x14ac:dyDescent="0.3">
      <c r="A109">
        <v>2103</v>
      </c>
      <c r="B109" t="s">
        <v>117</v>
      </c>
      <c r="C109">
        <v>2017</v>
      </c>
      <c r="D109">
        <v>141</v>
      </c>
      <c r="E109">
        <v>3</v>
      </c>
      <c r="F109">
        <v>0.49645390070921902</v>
      </c>
      <c r="G109">
        <v>0.12</v>
      </c>
      <c r="H109">
        <v>2</v>
      </c>
      <c r="I109">
        <v>0.56000000000000005</v>
      </c>
      <c r="J109">
        <v>0.62</v>
      </c>
      <c r="K109">
        <v>0.57999999999999996</v>
      </c>
      <c r="L109">
        <v>5</v>
      </c>
      <c r="M109" t="s">
        <v>37</v>
      </c>
      <c r="N109" t="s">
        <v>107</v>
      </c>
      <c r="O109" t="s">
        <v>61</v>
      </c>
      <c r="P109" t="s">
        <v>65</v>
      </c>
      <c r="Q109" t="s">
        <v>76</v>
      </c>
      <c r="R109" t="s">
        <v>45</v>
      </c>
      <c r="S109" t="s">
        <v>41</v>
      </c>
      <c r="T109" t="s">
        <v>99</v>
      </c>
      <c r="U109" t="s">
        <v>38</v>
      </c>
      <c r="V109" t="s">
        <v>63</v>
      </c>
      <c r="W109">
        <v>12.218135849999999</v>
      </c>
      <c r="X109">
        <v>10.872181419</v>
      </c>
      <c r="Y109">
        <v>9.66839705222222</v>
      </c>
      <c r="Z109">
        <v>9.4713381759999997</v>
      </c>
      <c r="AA109">
        <v>9.3897644290909099</v>
      </c>
      <c r="AB109">
        <v>9.163497928</v>
      </c>
      <c r="AC109">
        <v>9.1469202133333294</v>
      </c>
      <c r="AD109">
        <v>8.7371061415384599</v>
      </c>
      <c r="AE109">
        <v>8.7095387575000007</v>
      </c>
      <c r="AF109">
        <v>8.6970259516666601</v>
      </c>
    </row>
    <row r="110" spans="1:32" x14ac:dyDescent="0.3">
      <c r="A110">
        <v>2104</v>
      </c>
      <c r="B110" t="s">
        <v>117</v>
      </c>
      <c r="C110">
        <v>2017</v>
      </c>
      <c r="D110">
        <v>141</v>
      </c>
      <c r="E110">
        <v>4</v>
      </c>
      <c r="F110">
        <v>0.58156028368794299</v>
      </c>
      <c r="G110">
        <v>0.24</v>
      </c>
      <c r="H110">
        <v>1</v>
      </c>
      <c r="I110">
        <v>0.38</v>
      </c>
      <c r="J110">
        <v>0.52</v>
      </c>
      <c r="K110">
        <v>0.1</v>
      </c>
      <c r="L110">
        <v>8</v>
      </c>
      <c r="M110" t="s">
        <v>76</v>
      </c>
      <c r="N110" t="s">
        <v>46</v>
      </c>
      <c r="O110" t="s">
        <v>113</v>
      </c>
      <c r="P110" t="s">
        <v>107</v>
      </c>
      <c r="Q110" t="s">
        <v>59</v>
      </c>
      <c r="R110" t="s">
        <v>39</v>
      </c>
      <c r="S110" t="s">
        <v>89</v>
      </c>
      <c r="T110" t="s">
        <v>61</v>
      </c>
      <c r="U110" t="s">
        <v>79</v>
      </c>
      <c r="V110" t="s">
        <v>109</v>
      </c>
      <c r="W110">
        <v>15.2513901366666</v>
      </c>
      <c r="X110">
        <v>14.8059835</v>
      </c>
      <c r="Y110">
        <v>14.379406449999999</v>
      </c>
      <c r="Z110">
        <v>14.2981374225</v>
      </c>
      <c r="AA110">
        <v>14.260756499999999</v>
      </c>
      <c r="AB110">
        <v>13.606052415000001</v>
      </c>
      <c r="AC110">
        <v>12.898055100000001</v>
      </c>
      <c r="AD110">
        <v>12.6733894</v>
      </c>
      <c r="AE110">
        <v>11.706963500000001</v>
      </c>
      <c r="AF110">
        <v>11.442876800000001</v>
      </c>
    </row>
    <row r="111" spans="1:32" x14ac:dyDescent="0.3">
      <c r="A111">
        <v>2105</v>
      </c>
      <c r="B111" t="s">
        <v>117</v>
      </c>
      <c r="C111">
        <v>2017</v>
      </c>
      <c r="D111">
        <v>141</v>
      </c>
      <c r="E111">
        <v>5</v>
      </c>
      <c r="F111">
        <v>0.51063829787234005</v>
      </c>
      <c r="G111">
        <v>0.24</v>
      </c>
      <c r="H111">
        <v>3</v>
      </c>
      <c r="I111">
        <v>1</v>
      </c>
      <c r="J111">
        <v>0.46</v>
      </c>
      <c r="K111">
        <v>0.66</v>
      </c>
      <c r="L111">
        <v>8</v>
      </c>
      <c r="M111" t="s">
        <v>107</v>
      </c>
      <c r="N111" t="s">
        <v>86</v>
      </c>
      <c r="O111" t="s">
        <v>43</v>
      </c>
      <c r="P111" t="s">
        <v>34</v>
      </c>
      <c r="Q111" t="s">
        <v>81</v>
      </c>
      <c r="R111" t="s">
        <v>61</v>
      </c>
      <c r="S111" t="s">
        <v>76</v>
      </c>
      <c r="T111" t="s">
        <v>54</v>
      </c>
      <c r="U111" t="s">
        <v>39</v>
      </c>
      <c r="V111" t="s">
        <v>41</v>
      </c>
      <c r="W111">
        <v>8.8772815242857099</v>
      </c>
      <c r="X111">
        <v>8.7954803939999895</v>
      </c>
      <c r="Y111">
        <v>8.63254849833333</v>
      </c>
      <c r="Z111">
        <v>8.4852325666666601</v>
      </c>
      <c r="AA111">
        <v>8.1706912524999993</v>
      </c>
      <c r="AB111">
        <v>8.1232485269999994</v>
      </c>
      <c r="AC111">
        <v>7.9779087091666598</v>
      </c>
      <c r="AD111">
        <v>7.8250545540000003</v>
      </c>
      <c r="AE111">
        <v>7.8188279237499998</v>
      </c>
      <c r="AF111">
        <v>7.7963550936363601</v>
      </c>
    </row>
    <row r="112" spans="1:32" x14ac:dyDescent="0.3">
      <c r="A112">
        <v>2106</v>
      </c>
      <c r="B112" t="s">
        <v>117</v>
      </c>
      <c r="C112">
        <v>2017</v>
      </c>
      <c r="D112">
        <v>141</v>
      </c>
      <c r="E112">
        <v>6</v>
      </c>
      <c r="F112">
        <v>0.51063829787234005</v>
      </c>
      <c r="G112">
        <v>0.08</v>
      </c>
      <c r="H112">
        <v>1</v>
      </c>
      <c r="I112">
        <v>0.22</v>
      </c>
      <c r="J112">
        <v>0.44</v>
      </c>
      <c r="K112">
        <v>0.42</v>
      </c>
      <c r="L112">
        <v>3</v>
      </c>
      <c r="M112" t="s">
        <v>41</v>
      </c>
      <c r="N112" t="s">
        <v>107</v>
      </c>
      <c r="O112" t="s">
        <v>40</v>
      </c>
      <c r="P112" t="s">
        <v>32</v>
      </c>
      <c r="Q112" t="s">
        <v>36</v>
      </c>
      <c r="R112" t="s">
        <v>113</v>
      </c>
      <c r="S112" t="s">
        <v>89</v>
      </c>
      <c r="T112" t="s">
        <v>76</v>
      </c>
      <c r="U112" t="s">
        <v>109</v>
      </c>
      <c r="V112" t="s">
        <v>81</v>
      </c>
      <c r="W112">
        <v>15.950923599999999</v>
      </c>
      <c r="X112">
        <v>15.764293285999999</v>
      </c>
      <c r="Y112">
        <v>14.4182138</v>
      </c>
      <c r="Z112">
        <v>14.3455925</v>
      </c>
      <c r="AA112">
        <v>12.70114755</v>
      </c>
      <c r="AB112">
        <v>11.85743489</v>
      </c>
      <c r="AC112">
        <v>11.629610100000001</v>
      </c>
      <c r="AD112">
        <v>11.3558410328571</v>
      </c>
      <c r="AE112">
        <v>11.3380136</v>
      </c>
      <c r="AF112">
        <v>11.3167677</v>
      </c>
    </row>
    <row r="113" spans="1:32" x14ac:dyDescent="0.3">
      <c r="A113">
        <v>2107</v>
      </c>
      <c r="B113" t="s">
        <v>117</v>
      </c>
      <c r="C113">
        <v>2017</v>
      </c>
      <c r="D113">
        <v>141</v>
      </c>
      <c r="E113">
        <v>7</v>
      </c>
      <c r="F113">
        <v>0.439716312056737</v>
      </c>
      <c r="G113">
        <v>0.28000000000000003</v>
      </c>
      <c r="H113">
        <v>1</v>
      </c>
      <c r="I113">
        <v>0.12</v>
      </c>
      <c r="J113">
        <v>0.88</v>
      </c>
      <c r="K113">
        <v>0.88</v>
      </c>
      <c r="L113">
        <v>9</v>
      </c>
      <c r="M113" t="s">
        <v>76</v>
      </c>
      <c r="N113" t="s">
        <v>58</v>
      </c>
      <c r="O113" t="s">
        <v>95</v>
      </c>
      <c r="P113" t="s">
        <v>113</v>
      </c>
      <c r="Q113" t="s">
        <v>33</v>
      </c>
      <c r="R113" t="s">
        <v>69</v>
      </c>
      <c r="S113" t="s">
        <v>54</v>
      </c>
      <c r="T113" t="s">
        <v>46</v>
      </c>
      <c r="U113" t="s">
        <v>99</v>
      </c>
      <c r="V113" t="s">
        <v>74</v>
      </c>
      <c r="W113">
        <v>9.9640351319999994</v>
      </c>
      <c r="X113">
        <v>8.3285111379999996</v>
      </c>
      <c r="Y113">
        <v>7.4771845299999997</v>
      </c>
      <c r="Z113">
        <v>7.1606811324999997</v>
      </c>
      <c r="AA113">
        <v>6.7702270599999901</v>
      </c>
      <c r="AB113">
        <v>6.7007908799999996</v>
      </c>
      <c r="AC113">
        <v>6.43238663666666</v>
      </c>
      <c r="AD113">
        <v>6.4278335525000001</v>
      </c>
      <c r="AE113">
        <v>6.38701191</v>
      </c>
      <c r="AF113">
        <v>6.3633680328571396</v>
      </c>
    </row>
    <row r="114" spans="1:32" x14ac:dyDescent="0.3">
      <c r="A114">
        <v>2108</v>
      </c>
      <c r="B114" t="s">
        <v>117</v>
      </c>
      <c r="C114">
        <v>2017</v>
      </c>
      <c r="D114">
        <v>141</v>
      </c>
      <c r="E114">
        <v>8</v>
      </c>
      <c r="F114">
        <v>0.46099290780141799</v>
      </c>
      <c r="G114">
        <v>0.38</v>
      </c>
      <c r="H114">
        <v>9</v>
      </c>
      <c r="I114">
        <v>0.44</v>
      </c>
      <c r="J114">
        <v>0.76</v>
      </c>
      <c r="K114">
        <v>1</v>
      </c>
      <c r="L114">
        <v>2</v>
      </c>
      <c r="M114" t="s">
        <v>76</v>
      </c>
      <c r="N114" t="s">
        <v>54</v>
      </c>
      <c r="O114" t="s">
        <v>91</v>
      </c>
      <c r="P114" t="s">
        <v>65</v>
      </c>
      <c r="Q114" t="s">
        <v>90</v>
      </c>
      <c r="R114" t="s">
        <v>44</v>
      </c>
      <c r="S114" t="s">
        <v>111</v>
      </c>
      <c r="T114" t="s">
        <v>40</v>
      </c>
      <c r="U114" t="s">
        <v>72</v>
      </c>
      <c r="V114" t="s">
        <v>61</v>
      </c>
      <c r="W114">
        <v>4.0346001109999996</v>
      </c>
      <c r="X114">
        <v>3.8035571144615301</v>
      </c>
      <c r="Y114">
        <v>3.76165609848</v>
      </c>
      <c r="Z114">
        <v>3.7413181342499899</v>
      </c>
      <c r="AA114">
        <v>3.6229169693333301</v>
      </c>
      <c r="AB114">
        <v>3.5955320138571398</v>
      </c>
      <c r="AC114">
        <v>3.5410772404444399</v>
      </c>
      <c r="AD114">
        <v>3.5307814709999898</v>
      </c>
      <c r="AE114">
        <v>3.5170777419333299</v>
      </c>
      <c r="AF114">
        <v>3.4727753885714199</v>
      </c>
    </row>
    <row r="115" spans="1:32" x14ac:dyDescent="0.3">
      <c r="A115">
        <v>2109</v>
      </c>
      <c r="B115" t="s">
        <v>117</v>
      </c>
      <c r="C115">
        <v>2017</v>
      </c>
      <c r="D115">
        <v>141</v>
      </c>
      <c r="E115">
        <v>9</v>
      </c>
      <c r="F115">
        <v>0.560283687943262</v>
      </c>
      <c r="G115">
        <v>0.04</v>
      </c>
      <c r="H115">
        <v>8</v>
      </c>
      <c r="I115">
        <v>0.96</v>
      </c>
      <c r="J115">
        <v>0.57999999999999996</v>
      </c>
      <c r="K115">
        <v>0.64</v>
      </c>
      <c r="L115">
        <v>1</v>
      </c>
      <c r="M115" t="s">
        <v>113</v>
      </c>
      <c r="N115" t="s">
        <v>76</v>
      </c>
      <c r="O115" t="s">
        <v>107</v>
      </c>
      <c r="P115" t="s">
        <v>89</v>
      </c>
      <c r="Q115" t="s">
        <v>61</v>
      </c>
      <c r="R115" t="s">
        <v>81</v>
      </c>
      <c r="S115" t="s">
        <v>86</v>
      </c>
      <c r="T115" t="s">
        <v>97</v>
      </c>
      <c r="U115" t="s">
        <v>33</v>
      </c>
      <c r="V115" t="s">
        <v>41</v>
      </c>
      <c r="W115">
        <v>3.4374714546637102</v>
      </c>
      <c r="X115">
        <v>3.3060096998548398</v>
      </c>
      <c r="Y115">
        <v>3.25759162627272</v>
      </c>
      <c r="Z115">
        <v>3.1615335967439999</v>
      </c>
      <c r="AA115">
        <v>3.15731690171111</v>
      </c>
      <c r="AB115">
        <v>3.0514587771705401</v>
      </c>
      <c r="AC115">
        <v>3.03206163900746</v>
      </c>
      <c r="AD115">
        <v>2.9653932987540901</v>
      </c>
      <c r="AE115">
        <v>2.9618229101156999</v>
      </c>
      <c r="AF115">
        <v>2.96166978999999</v>
      </c>
    </row>
    <row r="116" spans="1:32" x14ac:dyDescent="0.3">
      <c r="A116">
        <v>2110</v>
      </c>
      <c r="B116" t="s">
        <v>117</v>
      </c>
      <c r="C116">
        <v>2017</v>
      </c>
      <c r="D116">
        <v>141</v>
      </c>
      <c r="E116">
        <v>10</v>
      </c>
      <c r="F116">
        <v>0.560283687943262</v>
      </c>
      <c r="G116">
        <v>0.26</v>
      </c>
      <c r="H116">
        <v>6</v>
      </c>
      <c r="I116">
        <v>0.52</v>
      </c>
      <c r="J116">
        <v>0.42</v>
      </c>
      <c r="K116">
        <v>0.24</v>
      </c>
      <c r="L116">
        <v>5</v>
      </c>
      <c r="M116" t="s">
        <v>107</v>
      </c>
      <c r="N116" t="s">
        <v>68</v>
      </c>
      <c r="O116" t="s">
        <v>106</v>
      </c>
      <c r="P116" t="s">
        <v>37</v>
      </c>
      <c r="Q116" t="s">
        <v>108</v>
      </c>
      <c r="R116" t="s">
        <v>76</v>
      </c>
      <c r="S116" t="s">
        <v>110</v>
      </c>
      <c r="T116" t="s">
        <v>48</v>
      </c>
      <c r="U116" t="s">
        <v>61</v>
      </c>
      <c r="V116" t="s">
        <v>56</v>
      </c>
      <c r="W116">
        <v>6.1869909956249902</v>
      </c>
      <c r="X116">
        <v>5.0619231649999996</v>
      </c>
      <c r="Y116">
        <v>5.0227639981249901</v>
      </c>
      <c r="Z116">
        <v>4.7899944011764699</v>
      </c>
      <c r="AA116">
        <v>4.788287714</v>
      </c>
      <c r="AB116">
        <v>4.7102435324999901</v>
      </c>
      <c r="AC116">
        <v>4.5963359358823501</v>
      </c>
      <c r="AD116">
        <v>4.5754635847692304</v>
      </c>
      <c r="AE116">
        <v>4.4994276849999997</v>
      </c>
      <c r="AF116">
        <v>4.4451139530769197</v>
      </c>
    </row>
    <row r="117" spans="1:32" x14ac:dyDescent="0.3">
      <c r="A117">
        <v>2111</v>
      </c>
      <c r="B117" t="s">
        <v>117</v>
      </c>
      <c r="C117">
        <v>2017</v>
      </c>
      <c r="D117">
        <v>141</v>
      </c>
      <c r="E117">
        <v>11</v>
      </c>
      <c r="F117">
        <v>0.58156028368794299</v>
      </c>
      <c r="G117">
        <v>0.04</v>
      </c>
      <c r="H117">
        <v>10</v>
      </c>
      <c r="I117">
        <v>0.22</v>
      </c>
      <c r="J117">
        <v>0.84</v>
      </c>
      <c r="K117">
        <v>0.52</v>
      </c>
      <c r="L117">
        <v>8</v>
      </c>
      <c r="M117" t="s">
        <v>76</v>
      </c>
      <c r="N117" t="s">
        <v>113</v>
      </c>
      <c r="O117" t="s">
        <v>89</v>
      </c>
      <c r="P117" t="s">
        <v>107</v>
      </c>
      <c r="Q117" t="s">
        <v>74</v>
      </c>
      <c r="R117" t="s">
        <v>61</v>
      </c>
      <c r="S117" t="s">
        <v>63</v>
      </c>
      <c r="T117" t="s">
        <v>112</v>
      </c>
      <c r="U117" t="s">
        <v>62</v>
      </c>
      <c r="V117" t="s">
        <v>33</v>
      </c>
      <c r="W117">
        <v>4.7880845272345596</v>
      </c>
      <c r="X117">
        <v>4.0941413678282803</v>
      </c>
      <c r="Y117">
        <v>3.8769467388714198</v>
      </c>
      <c r="Z117">
        <v>3.8208759529999998</v>
      </c>
      <c r="AA117">
        <v>3.7784200038717901</v>
      </c>
      <c r="AB117">
        <v>3.6628478138455201</v>
      </c>
      <c r="AC117">
        <v>3.6419560771794801</v>
      </c>
      <c r="AD117">
        <v>3.5980966732391302</v>
      </c>
      <c r="AE117">
        <v>3.58122044185526</v>
      </c>
      <c r="AF117">
        <v>3.5733771977830102</v>
      </c>
    </row>
    <row r="118" spans="1:32" x14ac:dyDescent="0.3">
      <c r="A118">
        <v>2112</v>
      </c>
      <c r="B118" t="s">
        <v>117</v>
      </c>
      <c r="C118">
        <v>2017</v>
      </c>
      <c r="D118">
        <v>141</v>
      </c>
      <c r="E118">
        <v>12</v>
      </c>
      <c r="F118">
        <v>0.51063829787234005</v>
      </c>
      <c r="G118">
        <v>0.32</v>
      </c>
      <c r="H118">
        <v>3</v>
      </c>
      <c r="I118">
        <v>0.57999999999999996</v>
      </c>
      <c r="J118">
        <v>0.96</v>
      </c>
      <c r="K118">
        <v>0.32</v>
      </c>
      <c r="L118">
        <v>6</v>
      </c>
      <c r="M118" t="s">
        <v>34</v>
      </c>
      <c r="N118" t="s">
        <v>61</v>
      </c>
      <c r="O118" t="s">
        <v>107</v>
      </c>
      <c r="P118" t="s">
        <v>76</v>
      </c>
      <c r="Q118" t="s">
        <v>58</v>
      </c>
      <c r="R118" t="s">
        <v>64</v>
      </c>
      <c r="S118" t="s">
        <v>46</v>
      </c>
      <c r="T118" t="s">
        <v>41</v>
      </c>
      <c r="U118" t="s">
        <v>95</v>
      </c>
      <c r="V118" t="s">
        <v>92</v>
      </c>
      <c r="W118">
        <v>6.5452201600000004</v>
      </c>
      <c r="X118">
        <v>6.4596304366666599</v>
      </c>
      <c r="Y118">
        <v>5.6179598519285703</v>
      </c>
      <c r="Z118">
        <v>5.2945125332941103</v>
      </c>
      <c r="AA118">
        <v>4.9597086284999996</v>
      </c>
      <c r="AB118">
        <v>4.8779200062142802</v>
      </c>
      <c r="AC118">
        <v>4.8390320565384597</v>
      </c>
      <c r="AD118">
        <v>4.8321284612499902</v>
      </c>
      <c r="AE118">
        <v>4.7276525772857099</v>
      </c>
      <c r="AF118">
        <v>4.7065114199999902</v>
      </c>
    </row>
    <row r="119" spans="1:32" x14ac:dyDescent="0.3">
      <c r="A119">
        <v>2113</v>
      </c>
      <c r="B119" t="s">
        <v>117</v>
      </c>
      <c r="C119">
        <v>2017</v>
      </c>
      <c r="D119">
        <v>141</v>
      </c>
      <c r="E119">
        <v>13</v>
      </c>
      <c r="F119">
        <v>0.46808510638297801</v>
      </c>
      <c r="G119">
        <v>0.42</v>
      </c>
      <c r="H119">
        <v>9</v>
      </c>
      <c r="I119">
        <v>0.2</v>
      </c>
      <c r="J119">
        <v>0.7</v>
      </c>
      <c r="K119">
        <v>0.48</v>
      </c>
      <c r="L119">
        <v>9</v>
      </c>
      <c r="M119" t="s">
        <v>76</v>
      </c>
      <c r="N119" t="s">
        <v>62</v>
      </c>
      <c r="O119" t="s">
        <v>109</v>
      </c>
      <c r="P119" t="s">
        <v>42</v>
      </c>
      <c r="Q119" t="s">
        <v>90</v>
      </c>
      <c r="R119" t="s">
        <v>113</v>
      </c>
      <c r="S119" t="s">
        <v>108</v>
      </c>
      <c r="T119" t="s">
        <v>105</v>
      </c>
      <c r="U119" t="s">
        <v>37</v>
      </c>
      <c r="V119" t="s">
        <v>107</v>
      </c>
      <c r="W119">
        <v>4.6266554187272702</v>
      </c>
      <c r="X119">
        <v>3.8756930133571399</v>
      </c>
      <c r="Y119">
        <v>3.7469747548999899</v>
      </c>
      <c r="Z119">
        <v>3.6241280043750002</v>
      </c>
      <c r="AA119">
        <v>3.49758048647058</v>
      </c>
      <c r="AB119">
        <v>3.4959529572857102</v>
      </c>
      <c r="AC119">
        <v>3.4671858258947301</v>
      </c>
      <c r="AD119">
        <v>3.4637713508947301</v>
      </c>
      <c r="AE119">
        <v>3.3355050685454501</v>
      </c>
      <c r="AF119">
        <v>3.3136295020833302</v>
      </c>
    </row>
    <row r="120" spans="1:32" x14ac:dyDescent="0.3">
      <c r="A120">
        <v>2114</v>
      </c>
      <c r="B120" t="s">
        <v>117</v>
      </c>
      <c r="C120">
        <v>2017</v>
      </c>
      <c r="D120">
        <v>141</v>
      </c>
      <c r="E120">
        <v>14</v>
      </c>
      <c r="F120">
        <v>0.560283687943262</v>
      </c>
      <c r="G120">
        <v>0.22</v>
      </c>
      <c r="H120">
        <v>1</v>
      </c>
      <c r="I120">
        <v>0.66</v>
      </c>
      <c r="J120">
        <v>0.52</v>
      </c>
      <c r="K120">
        <v>0.74</v>
      </c>
      <c r="L120">
        <v>1</v>
      </c>
      <c r="M120" t="s">
        <v>72</v>
      </c>
      <c r="N120" t="s">
        <v>76</v>
      </c>
      <c r="O120" t="s">
        <v>113</v>
      </c>
      <c r="P120" t="s">
        <v>41</v>
      </c>
      <c r="Q120" t="s">
        <v>59</v>
      </c>
      <c r="R120" t="s">
        <v>68</v>
      </c>
      <c r="S120" t="s">
        <v>107</v>
      </c>
      <c r="T120" t="s">
        <v>54</v>
      </c>
      <c r="U120" t="s">
        <v>62</v>
      </c>
      <c r="V120" t="s">
        <v>39</v>
      </c>
      <c r="W120">
        <v>16.009794200000002</v>
      </c>
      <c r="X120">
        <v>14.8105107966666</v>
      </c>
      <c r="Y120">
        <v>14.4485083</v>
      </c>
      <c r="Z120">
        <v>14.125586500000001</v>
      </c>
      <c r="AA120">
        <v>13.748257600000001</v>
      </c>
      <c r="AB120">
        <v>13.647727006666599</v>
      </c>
      <c r="AC120">
        <v>13.447098823999999</v>
      </c>
      <c r="AD120">
        <v>13.249547475</v>
      </c>
      <c r="AE120">
        <v>13.0739617</v>
      </c>
      <c r="AF120">
        <v>12.477018824999901</v>
      </c>
    </row>
    <row r="121" spans="1:32" x14ac:dyDescent="0.3">
      <c r="A121">
        <v>2115</v>
      </c>
      <c r="B121" t="s">
        <v>117</v>
      </c>
      <c r="C121">
        <v>2017</v>
      </c>
      <c r="D121">
        <v>141</v>
      </c>
      <c r="E121">
        <v>15</v>
      </c>
      <c r="F121">
        <v>0.44680851063829702</v>
      </c>
      <c r="G121">
        <v>0.56000000000000005</v>
      </c>
      <c r="H121">
        <v>1</v>
      </c>
      <c r="I121">
        <v>0.72</v>
      </c>
      <c r="J121">
        <v>0.62</v>
      </c>
      <c r="K121">
        <v>0</v>
      </c>
      <c r="L121">
        <v>4</v>
      </c>
      <c r="M121" t="s">
        <v>59</v>
      </c>
      <c r="N121" t="s">
        <v>99</v>
      </c>
      <c r="O121" t="s">
        <v>76</v>
      </c>
      <c r="P121" t="s">
        <v>61</v>
      </c>
      <c r="Q121" t="s">
        <v>113</v>
      </c>
      <c r="R121" t="s">
        <v>95</v>
      </c>
      <c r="S121" t="s">
        <v>39</v>
      </c>
      <c r="T121" t="s">
        <v>74</v>
      </c>
      <c r="U121" t="s">
        <v>83</v>
      </c>
      <c r="V121" t="s">
        <v>107</v>
      </c>
      <c r="W121">
        <v>16.404218700000001</v>
      </c>
      <c r="X121">
        <v>15.2037601</v>
      </c>
      <c r="Y121">
        <v>14.7444573866666</v>
      </c>
      <c r="Z121">
        <v>13.6034536</v>
      </c>
      <c r="AA121">
        <v>13.4725864633333</v>
      </c>
      <c r="AB121">
        <v>13.274276015</v>
      </c>
      <c r="AC121">
        <v>12.4614086</v>
      </c>
      <c r="AD121">
        <v>11.957140182857099</v>
      </c>
      <c r="AE121">
        <v>11.882031449999999</v>
      </c>
      <c r="AF121">
        <v>11.533061955000001</v>
      </c>
    </row>
    <row r="122" spans="1:32" x14ac:dyDescent="0.3">
      <c r="A122">
        <v>2116</v>
      </c>
      <c r="B122" t="s">
        <v>117</v>
      </c>
      <c r="C122">
        <v>2017</v>
      </c>
      <c r="D122">
        <v>141</v>
      </c>
      <c r="E122">
        <v>16</v>
      </c>
      <c r="F122">
        <v>0.49645390070921902</v>
      </c>
      <c r="G122">
        <v>0.24</v>
      </c>
      <c r="H122">
        <v>7</v>
      </c>
      <c r="I122">
        <v>0.32</v>
      </c>
      <c r="J122">
        <v>0.98</v>
      </c>
      <c r="K122">
        <v>0.54</v>
      </c>
      <c r="L122">
        <v>9</v>
      </c>
      <c r="M122" t="s">
        <v>76</v>
      </c>
      <c r="N122" t="s">
        <v>98</v>
      </c>
      <c r="O122" t="s">
        <v>61</v>
      </c>
      <c r="P122" t="s">
        <v>81</v>
      </c>
      <c r="Q122" t="s">
        <v>99</v>
      </c>
      <c r="R122" t="s">
        <v>45</v>
      </c>
      <c r="S122" t="s">
        <v>107</v>
      </c>
      <c r="T122" t="s">
        <v>106</v>
      </c>
      <c r="U122" t="s">
        <v>96</v>
      </c>
      <c r="V122" t="s">
        <v>91</v>
      </c>
      <c r="W122">
        <v>4.2323052073103398</v>
      </c>
      <c r="X122">
        <v>3.7985739553000002</v>
      </c>
      <c r="Y122">
        <v>3.7048845913666599</v>
      </c>
      <c r="Z122">
        <v>3.6526701801764698</v>
      </c>
      <c r="AA122">
        <v>3.6397172649655101</v>
      </c>
      <c r="AB122">
        <v>3.6184012813684201</v>
      </c>
      <c r="AC122">
        <v>3.5492815020555502</v>
      </c>
      <c r="AD122">
        <v>3.4655415035925898</v>
      </c>
      <c r="AE122">
        <v>3.4323131644736802</v>
      </c>
      <c r="AF122">
        <v>3.4102100334545402</v>
      </c>
    </row>
    <row r="123" spans="1:32" x14ac:dyDescent="0.3">
      <c r="A123">
        <v>2117</v>
      </c>
      <c r="B123" t="s">
        <v>117</v>
      </c>
      <c r="C123">
        <v>2017</v>
      </c>
      <c r="D123">
        <v>141</v>
      </c>
      <c r="E123">
        <v>17</v>
      </c>
      <c r="F123">
        <v>0.50354609929077998</v>
      </c>
      <c r="G123">
        <v>0.16</v>
      </c>
      <c r="H123">
        <v>1</v>
      </c>
      <c r="I123">
        <v>0.5</v>
      </c>
      <c r="J123">
        <v>0.94</v>
      </c>
      <c r="K123">
        <v>0.68</v>
      </c>
      <c r="L123">
        <v>2</v>
      </c>
      <c r="M123" t="s">
        <v>113</v>
      </c>
      <c r="N123" t="s">
        <v>107</v>
      </c>
      <c r="O123" t="s">
        <v>76</v>
      </c>
      <c r="P123" t="s">
        <v>41</v>
      </c>
      <c r="Q123" t="s">
        <v>104</v>
      </c>
      <c r="R123" t="s">
        <v>54</v>
      </c>
      <c r="S123" t="s">
        <v>74</v>
      </c>
      <c r="T123" t="s">
        <v>46</v>
      </c>
      <c r="U123" t="s">
        <v>61</v>
      </c>
      <c r="V123" t="s">
        <v>57</v>
      </c>
      <c r="W123">
        <v>13.1664270249999</v>
      </c>
      <c r="X123">
        <v>11.88094903</v>
      </c>
      <c r="Y123">
        <v>10.056440385</v>
      </c>
      <c r="Z123">
        <v>9.5994687150000004</v>
      </c>
      <c r="AA123">
        <v>9.06017033</v>
      </c>
      <c r="AB123">
        <v>8.4983874014285696</v>
      </c>
      <c r="AC123">
        <v>8.1397724857142801</v>
      </c>
      <c r="AD123">
        <v>7.8343848179999904</v>
      </c>
      <c r="AE123">
        <v>7.8181328700000003</v>
      </c>
      <c r="AF123">
        <v>7.6860847474999998</v>
      </c>
    </row>
    <row r="124" spans="1:32" x14ac:dyDescent="0.3">
      <c r="A124">
        <v>2118</v>
      </c>
      <c r="B124" t="s">
        <v>117</v>
      </c>
      <c r="C124">
        <v>2017</v>
      </c>
      <c r="D124">
        <v>141</v>
      </c>
      <c r="E124">
        <v>18</v>
      </c>
      <c r="F124">
        <v>0.560283687943262</v>
      </c>
      <c r="G124">
        <v>0.18</v>
      </c>
      <c r="H124">
        <v>4</v>
      </c>
      <c r="I124">
        <v>0.76</v>
      </c>
      <c r="J124">
        <v>0.84</v>
      </c>
      <c r="K124">
        <v>0.64</v>
      </c>
      <c r="L124">
        <v>3</v>
      </c>
      <c r="M124" t="s">
        <v>94</v>
      </c>
      <c r="N124" t="s">
        <v>46</v>
      </c>
      <c r="O124" t="s">
        <v>113</v>
      </c>
      <c r="P124" t="s">
        <v>76</v>
      </c>
      <c r="Q124" t="s">
        <v>61</v>
      </c>
      <c r="R124" t="s">
        <v>97</v>
      </c>
      <c r="S124" t="s">
        <v>71</v>
      </c>
      <c r="T124" t="s">
        <v>89</v>
      </c>
      <c r="U124" t="s">
        <v>64</v>
      </c>
      <c r="V124" t="s">
        <v>41</v>
      </c>
      <c r="W124">
        <v>7.1487268563636297</v>
      </c>
      <c r="X124">
        <v>7.1009309121428501</v>
      </c>
      <c r="Y124">
        <v>6.78783923625</v>
      </c>
      <c r="Z124">
        <v>6.0561875530769198</v>
      </c>
      <c r="AA124">
        <v>5.94959740526315</v>
      </c>
      <c r="AB124">
        <v>5.7681619694444404</v>
      </c>
      <c r="AC124">
        <v>5.6448677749999998</v>
      </c>
      <c r="AD124">
        <v>5.6111597966666604</v>
      </c>
      <c r="AE124">
        <v>5.5633300499999896</v>
      </c>
      <c r="AF124">
        <v>5.31165196666666</v>
      </c>
    </row>
    <row r="125" spans="1:32" x14ac:dyDescent="0.3">
      <c r="A125">
        <v>2119</v>
      </c>
      <c r="B125" t="s">
        <v>117</v>
      </c>
      <c r="C125">
        <v>2017</v>
      </c>
      <c r="D125">
        <v>141</v>
      </c>
      <c r="E125">
        <v>19</v>
      </c>
      <c r="F125">
        <v>0.57446808510638303</v>
      </c>
      <c r="G125">
        <v>0.36</v>
      </c>
      <c r="H125">
        <v>3</v>
      </c>
      <c r="I125">
        <v>0.52</v>
      </c>
      <c r="J125">
        <v>0.82</v>
      </c>
      <c r="K125">
        <v>1</v>
      </c>
      <c r="L125">
        <v>1</v>
      </c>
      <c r="M125" t="s">
        <v>107</v>
      </c>
      <c r="N125" t="s">
        <v>76</v>
      </c>
      <c r="O125" t="s">
        <v>74</v>
      </c>
      <c r="P125" t="s">
        <v>113</v>
      </c>
      <c r="Q125" t="s">
        <v>54</v>
      </c>
      <c r="R125" t="s">
        <v>44</v>
      </c>
      <c r="S125" t="s">
        <v>68</v>
      </c>
      <c r="T125" t="s">
        <v>87</v>
      </c>
      <c r="U125" t="s">
        <v>100</v>
      </c>
      <c r="V125" t="s">
        <v>97</v>
      </c>
      <c r="W125">
        <v>6.8604415719999903</v>
      </c>
      <c r="X125">
        <v>6.5867173644444401</v>
      </c>
      <c r="Y125">
        <v>6.2648736581818101</v>
      </c>
      <c r="Z125">
        <v>6.2622634709999998</v>
      </c>
      <c r="AA125">
        <v>5.5729581499999998</v>
      </c>
      <c r="AB125">
        <v>5.5079188375000001</v>
      </c>
      <c r="AC125">
        <v>5.3489665542857097</v>
      </c>
      <c r="AD125">
        <v>5.32802489</v>
      </c>
      <c r="AE125">
        <v>5.2539712439999997</v>
      </c>
      <c r="AF125">
        <v>5.0630512333333302</v>
      </c>
    </row>
    <row r="126" spans="1:32" x14ac:dyDescent="0.3">
      <c r="A126">
        <v>2120</v>
      </c>
      <c r="B126" t="s">
        <v>117</v>
      </c>
      <c r="C126">
        <v>2017</v>
      </c>
      <c r="D126">
        <v>141</v>
      </c>
      <c r="E126">
        <v>20</v>
      </c>
      <c r="F126">
        <v>0.47517730496453903</v>
      </c>
      <c r="G126">
        <v>0.28000000000000003</v>
      </c>
      <c r="H126">
        <v>4</v>
      </c>
      <c r="I126">
        <v>0.16</v>
      </c>
      <c r="J126">
        <v>0.74</v>
      </c>
      <c r="K126">
        <v>0.54</v>
      </c>
      <c r="L126">
        <v>6</v>
      </c>
      <c r="M126" t="s">
        <v>76</v>
      </c>
      <c r="N126" t="s">
        <v>87</v>
      </c>
      <c r="O126" t="s">
        <v>113</v>
      </c>
      <c r="P126" t="s">
        <v>74</v>
      </c>
      <c r="Q126" t="s">
        <v>58</v>
      </c>
      <c r="R126" t="s">
        <v>46</v>
      </c>
      <c r="S126" t="s">
        <v>107</v>
      </c>
      <c r="T126" t="s">
        <v>61</v>
      </c>
      <c r="U126" t="s">
        <v>50</v>
      </c>
      <c r="V126" t="s">
        <v>63</v>
      </c>
      <c r="W126">
        <v>4.8658670484583304</v>
      </c>
      <c r="X126">
        <v>4.0732323569999904</v>
      </c>
      <c r="Y126">
        <v>4.0305111238695597</v>
      </c>
      <c r="Z126">
        <v>3.8730592807083299</v>
      </c>
      <c r="AA126">
        <v>3.7722843863912998</v>
      </c>
      <c r="AB126">
        <v>3.6430948754399899</v>
      </c>
      <c r="AC126">
        <v>3.6215690860526299</v>
      </c>
      <c r="AD126">
        <v>3.5658253222499998</v>
      </c>
      <c r="AE126">
        <v>3.4965046803124902</v>
      </c>
      <c r="AF126">
        <v>3.4709213448518499</v>
      </c>
    </row>
    <row r="127" spans="1:32" x14ac:dyDescent="0.3">
      <c r="A127">
        <v>2121</v>
      </c>
      <c r="B127" t="s">
        <v>117</v>
      </c>
      <c r="C127">
        <v>2017</v>
      </c>
      <c r="D127">
        <v>141</v>
      </c>
      <c r="E127">
        <v>21</v>
      </c>
      <c r="F127">
        <v>0.560283687943262</v>
      </c>
      <c r="G127">
        <v>0.32</v>
      </c>
      <c r="H127">
        <v>1</v>
      </c>
      <c r="I127">
        <v>0.92</v>
      </c>
      <c r="J127">
        <v>0.5</v>
      </c>
      <c r="K127">
        <v>0.74</v>
      </c>
      <c r="L127">
        <v>5</v>
      </c>
      <c r="M127" t="s">
        <v>76</v>
      </c>
      <c r="N127" t="s">
        <v>56</v>
      </c>
      <c r="O127" t="s">
        <v>70</v>
      </c>
      <c r="P127" t="s">
        <v>68</v>
      </c>
      <c r="Q127" t="s">
        <v>74</v>
      </c>
      <c r="R127" t="s">
        <v>113</v>
      </c>
      <c r="S127" t="s">
        <v>58</v>
      </c>
      <c r="T127" t="s">
        <v>39</v>
      </c>
      <c r="U127" t="s">
        <v>72</v>
      </c>
      <c r="V127" t="s">
        <v>51</v>
      </c>
      <c r="W127">
        <v>18.88709115</v>
      </c>
      <c r="X127">
        <v>14.821333900000001</v>
      </c>
      <c r="Y127">
        <v>14.151464449999899</v>
      </c>
      <c r="Z127">
        <v>13.648961054999999</v>
      </c>
      <c r="AA127">
        <v>13.5387455666666</v>
      </c>
      <c r="AB127">
        <v>13.425299600000001</v>
      </c>
      <c r="AC127">
        <v>13.309938900000001</v>
      </c>
      <c r="AD127">
        <v>13.3061348666666</v>
      </c>
      <c r="AE127">
        <v>12.923585885</v>
      </c>
      <c r="AF127">
        <v>12.840949549999999</v>
      </c>
    </row>
    <row r="128" spans="1:32" x14ac:dyDescent="0.3">
      <c r="A128">
        <v>2122</v>
      </c>
      <c r="B128" t="s">
        <v>117</v>
      </c>
      <c r="C128">
        <v>2017</v>
      </c>
      <c r="D128">
        <v>141</v>
      </c>
      <c r="E128">
        <v>22</v>
      </c>
      <c r="F128">
        <v>0.560283687943262</v>
      </c>
      <c r="G128">
        <v>0.24</v>
      </c>
      <c r="H128">
        <v>1</v>
      </c>
      <c r="I128">
        <v>0.8</v>
      </c>
      <c r="J128">
        <v>0.6</v>
      </c>
      <c r="K128">
        <v>0.98</v>
      </c>
      <c r="L128">
        <v>6</v>
      </c>
      <c r="M128" t="s">
        <v>76</v>
      </c>
      <c r="N128" t="s">
        <v>39</v>
      </c>
      <c r="O128" t="s">
        <v>41</v>
      </c>
      <c r="P128" t="s">
        <v>113</v>
      </c>
      <c r="Q128" t="s">
        <v>42</v>
      </c>
      <c r="R128" t="s">
        <v>44</v>
      </c>
      <c r="S128" t="s">
        <v>56</v>
      </c>
      <c r="T128" t="s">
        <v>54</v>
      </c>
      <c r="U128" t="s">
        <v>74</v>
      </c>
      <c r="V128" t="s">
        <v>45</v>
      </c>
      <c r="W128">
        <v>21.615350200000002</v>
      </c>
      <c r="X128">
        <v>16.5100579</v>
      </c>
      <c r="Y128">
        <v>16.1682129</v>
      </c>
      <c r="Z128">
        <v>13.967814466666599</v>
      </c>
      <c r="AA128">
        <v>12.26087235</v>
      </c>
      <c r="AB128">
        <v>12.1645012</v>
      </c>
      <c r="AC128">
        <v>11.438206699999901</v>
      </c>
      <c r="AD128">
        <v>11.4242766666666</v>
      </c>
      <c r="AE128">
        <v>11.411503787499999</v>
      </c>
      <c r="AF128">
        <v>11.3897053333333</v>
      </c>
    </row>
    <row r="129" spans="1:32" x14ac:dyDescent="0.3">
      <c r="A129">
        <v>2123</v>
      </c>
      <c r="B129" t="s">
        <v>117</v>
      </c>
      <c r="C129">
        <v>2017</v>
      </c>
      <c r="D129">
        <v>141</v>
      </c>
      <c r="E129">
        <v>23</v>
      </c>
      <c r="F129">
        <v>0.50354609929077998</v>
      </c>
      <c r="G129">
        <v>0.06</v>
      </c>
      <c r="H129">
        <v>6</v>
      </c>
      <c r="I129">
        <v>0.74</v>
      </c>
      <c r="J129">
        <v>0.88</v>
      </c>
      <c r="K129">
        <v>0.04</v>
      </c>
      <c r="L129">
        <v>2</v>
      </c>
      <c r="M129" t="s">
        <v>113</v>
      </c>
      <c r="N129" t="s">
        <v>107</v>
      </c>
      <c r="O129" t="s">
        <v>41</v>
      </c>
      <c r="P129" t="s">
        <v>94</v>
      </c>
      <c r="Q129" t="s">
        <v>64</v>
      </c>
      <c r="R129" t="s">
        <v>46</v>
      </c>
      <c r="S129" t="s">
        <v>61</v>
      </c>
      <c r="T129" t="s">
        <v>76</v>
      </c>
      <c r="U129" t="s">
        <v>33</v>
      </c>
      <c r="V129" t="s">
        <v>55</v>
      </c>
      <c r="W129">
        <v>5.9413536669130398</v>
      </c>
      <c r="X129">
        <v>5.2613085946666596</v>
      </c>
      <c r="Y129">
        <v>4.9269229130877097</v>
      </c>
      <c r="Z129">
        <v>4.7185715451538401</v>
      </c>
      <c r="AA129">
        <v>4.69010079483333</v>
      </c>
      <c r="AB129">
        <v>4.6560855547115301</v>
      </c>
      <c r="AC129">
        <v>4.6436430673728797</v>
      </c>
      <c r="AD129">
        <v>4.6348415869285704</v>
      </c>
      <c r="AE129">
        <v>4.6008355140714201</v>
      </c>
      <c r="AF129">
        <v>4.5689242180952299</v>
      </c>
    </row>
    <row r="130" spans="1:32" x14ac:dyDescent="0.3">
      <c r="A130">
        <v>2124</v>
      </c>
      <c r="B130" t="s">
        <v>117</v>
      </c>
      <c r="C130">
        <v>2017</v>
      </c>
      <c r="D130">
        <v>141</v>
      </c>
      <c r="E130">
        <v>24</v>
      </c>
      <c r="F130">
        <v>0.46808510638297801</v>
      </c>
      <c r="G130">
        <v>0.04</v>
      </c>
      <c r="H130">
        <v>2</v>
      </c>
      <c r="I130">
        <v>0.7</v>
      </c>
      <c r="J130">
        <v>0.06</v>
      </c>
      <c r="K130">
        <v>0.24</v>
      </c>
      <c r="L130">
        <v>3</v>
      </c>
      <c r="M130" t="s">
        <v>35</v>
      </c>
      <c r="N130" t="s">
        <v>63</v>
      </c>
      <c r="O130" t="s">
        <v>46</v>
      </c>
      <c r="P130" t="s">
        <v>82</v>
      </c>
      <c r="Q130" t="s">
        <v>52</v>
      </c>
      <c r="R130" t="s">
        <v>86</v>
      </c>
      <c r="S130" t="s">
        <v>107</v>
      </c>
      <c r="T130" t="s">
        <v>67</v>
      </c>
      <c r="U130" t="s">
        <v>85</v>
      </c>
      <c r="V130" t="s">
        <v>97</v>
      </c>
      <c r="W130">
        <v>10.742377769999999</v>
      </c>
      <c r="X130">
        <v>9.7329782399999996</v>
      </c>
      <c r="Y130">
        <v>9.7289356550000008</v>
      </c>
      <c r="Z130">
        <v>9.6019948999999993</v>
      </c>
      <c r="AA130">
        <v>9.5880051416666596</v>
      </c>
      <c r="AB130">
        <v>9.4670982349999999</v>
      </c>
      <c r="AC130">
        <v>9.4505979539999991</v>
      </c>
      <c r="AD130">
        <v>9.416964621</v>
      </c>
      <c r="AE130">
        <v>9.2693598260000005</v>
      </c>
      <c r="AF130">
        <v>9.2258398228571394</v>
      </c>
    </row>
    <row r="131" spans="1:32" x14ac:dyDescent="0.3">
      <c r="A131">
        <v>2125</v>
      </c>
      <c r="B131" t="s">
        <v>117</v>
      </c>
      <c r="C131">
        <v>2017</v>
      </c>
      <c r="D131">
        <v>141</v>
      </c>
      <c r="E131">
        <v>25</v>
      </c>
      <c r="F131">
        <v>0.55319148936170204</v>
      </c>
      <c r="G131">
        <v>0.86</v>
      </c>
      <c r="H131">
        <v>9</v>
      </c>
      <c r="I131">
        <v>0.24</v>
      </c>
      <c r="J131">
        <v>0.92</v>
      </c>
      <c r="K131">
        <v>0.84</v>
      </c>
      <c r="L131">
        <v>6</v>
      </c>
      <c r="M131" t="s">
        <v>94</v>
      </c>
      <c r="N131" t="s">
        <v>76</v>
      </c>
      <c r="O131" t="s">
        <v>33</v>
      </c>
      <c r="P131" t="s">
        <v>74</v>
      </c>
      <c r="Q131" t="s">
        <v>53</v>
      </c>
      <c r="R131" t="s">
        <v>65</v>
      </c>
      <c r="S131" t="s">
        <v>54</v>
      </c>
      <c r="T131" t="s">
        <v>51</v>
      </c>
      <c r="U131" t="s">
        <v>96</v>
      </c>
      <c r="V131" t="s">
        <v>99</v>
      </c>
      <c r="W131">
        <v>6.2259499252500001</v>
      </c>
      <c r="X131">
        <v>6.1583898198461497</v>
      </c>
      <c r="Y131">
        <v>5.17307356909091</v>
      </c>
      <c r="Z131">
        <v>4.9274960012999998</v>
      </c>
      <c r="AA131">
        <v>4.92686037333333</v>
      </c>
      <c r="AB131">
        <v>4.7664120900000002</v>
      </c>
      <c r="AC131">
        <v>4.6810102650000003</v>
      </c>
      <c r="AD131">
        <v>4.4995452149999897</v>
      </c>
      <c r="AE131">
        <v>4.2549202403529396</v>
      </c>
      <c r="AF131">
        <v>4.2057654298999996</v>
      </c>
    </row>
    <row r="132" spans="1:32" x14ac:dyDescent="0.3">
      <c r="A132">
        <v>2126</v>
      </c>
      <c r="B132" t="s">
        <v>117</v>
      </c>
      <c r="C132">
        <v>2017</v>
      </c>
      <c r="D132">
        <v>141</v>
      </c>
      <c r="E132">
        <v>26</v>
      </c>
      <c r="F132">
        <v>0.47517730496453903</v>
      </c>
      <c r="G132">
        <v>0.14000000000000001</v>
      </c>
      <c r="H132">
        <v>2</v>
      </c>
      <c r="I132">
        <v>0.06</v>
      </c>
      <c r="J132">
        <v>1</v>
      </c>
      <c r="K132">
        <v>0.16</v>
      </c>
      <c r="L132">
        <v>4</v>
      </c>
      <c r="M132" t="s">
        <v>47</v>
      </c>
      <c r="N132" t="s">
        <v>92</v>
      </c>
      <c r="O132" t="s">
        <v>58</v>
      </c>
      <c r="P132" t="s">
        <v>76</v>
      </c>
      <c r="Q132" t="s">
        <v>57</v>
      </c>
      <c r="R132" t="s">
        <v>42</v>
      </c>
      <c r="S132" t="s">
        <v>55</v>
      </c>
      <c r="T132" t="s">
        <v>41</v>
      </c>
      <c r="U132" t="s">
        <v>43</v>
      </c>
      <c r="V132" t="s">
        <v>54</v>
      </c>
      <c r="W132">
        <v>8.0122343350000005</v>
      </c>
      <c r="X132">
        <v>7.4291145800000002</v>
      </c>
      <c r="Y132">
        <v>7.3550958687499897</v>
      </c>
      <c r="Z132">
        <v>7.2193574337499902</v>
      </c>
      <c r="AA132">
        <v>6.8601529299999999</v>
      </c>
      <c r="AB132">
        <v>6.7842685466666603</v>
      </c>
      <c r="AC132">
        <v>6.6891141985714198</v>
      </c>
      <c r="AD132">
        <v>6.5267295602142799</v>
      </c>
      <c r="AE132">
        <v>6.3595619824999998</v>
      </c>
      <c r="AF132">
        <v>6.2760409799999897</v>
      </c>
    </row>
    <row r="133" spans="1:32" x14ac:dyDescent="0.3">
      <c r="A133">
        <v>2127</v>
      </c>
      <c r="B133" t="s">
        <v>117</v>
      </c>
      <c r="C133">
        <v>2017</v>
      </c>
      <c r="D133">
        <v>141</v>
      </c>
      <c r="E133">
        <v>27</v>
      </c>
      <c r="F133">
        <v>0.560283687943262</v>
      </c>
      <c r="G133">
        <v>0.16</v>
      </c>
      <c r="H133">
        <v>4</v>
      </c>
      <c r="I133">
        <v>0.86</v>
      </c>
      <c r="J133">
        <v>0.74</v>
      </c>
      <c r="K133">
        <v>0.86</v>
      </c>
      <c r="L133">
        <v>7</v>
      </c>
      <c r="M133" t="s">
        <v>113</v>
      </c>
      <c r="N133" t="s">
        <v>75</v>
      </c>
      <c r="O133" t="s">
        <v>92</v>
      </c>
      <c r="P133" t="s">
        <v>107</v>
      </c>
      <c r="Q133" t="s">
        <v>39</v>
      </c>
      <c r="R133" t="s">
        <v>42</v>
      </c>
      <c r="S133" t="s">
        <v>51</v>
      </c>
      <c r="T133" t="s">
        <v>93</v>
      </c>
      <c r="U133" t="s">
        <v>74</v>
      </c>
      <c r="V133" t="s">
        <v>99</v>
      </c>
      <c r="W133">
        <v>8.71512749888889</v>
      </c>
      <c r="X133">
        <v>7.2741392466666603</v>
      </c>
      <c r="Y133">
        <v>7.2084243554545404</v>
      </c>
      <c r="Z133">
        <v>7.07895365461538</v>
      </c>
      <c r="AA133">
        <v>6.9835290374999897</v>
      </c>
      <c r="AB133">
        <v>6.8733196874999898</v>
      </c>
      <c r="AC133">
        <v>6.8616000399999901</v>
      </c>
      <c r="AD133">
        <v>6.8015131183333297</v>
      </c>
      <c r="AE133">
        <v>6.74448232052631</v>
      </c>
      <c r="AF133">
        <v>6.63947019384615</v>
      </c>
    </row>
    <row r="134" spans="1:32" x14ac:dyDescent="0.3">
      <c r="A134">
        <v>2128</v>
      </c>
      <c r="B134" t="s">
        <v>117</v>
      </c>
      <c r="C134">
        <v>2017</v>
      </c>
      <c r="D134">
        <v>141</v>
      </c>
      <c r="E134">
        <v>28</v>
      </c>
      <c r="F134">
        <v>0.53900709219858101</v>
      </c>
      <c r="G134">
        <v>0.12</v>
      </c>
      <c r="H134">
        <v>3</v>
      </c>
      <c r="I134">
        <v>0.44</v>
      </c>
      <c r="J134">
        <v>0.44</v>
      </c>
      <c r="K134">
        <v>0.1</v>
      </c>
      <c r="L134">
        <v>7</v>
      </c>
      <c r="M134" t="s">
        <v>61</v>
      </c>
      <c r="N134" t="s">
        <v>108</v>
      </c>
      <c r="O134" t="s">
        <v>43</v>
      </c>
      <c r="P134" t="s">
        <v>44</v>
      </c>
      <c r="Q134" t="s">
        <v>90</v>
      </c>
      <c r="R134" t="s">
        <v>98</v>
      </c>
      <c r="S134" t="s">
        <v>71</v>
      </c>
      <c r="T134" t="s">
        <v>45</v>
      </c>
      <c r="U134" t="s">
        <v>89</v>
      </c>
      <c r="V134" t="s">
        <v>75</v>
      </c>
      <c r="W134">
        <v>10.298309516</v>
      </c>
      <c r="X134">
        <v>9.2298584024999997</v>
      </c>
      <c r="Y134">
        <v>8.9819418433333293</v>
      </c>
      <c r="Z134">
        <v>8.9056229466666608</v>
      </c>
      <c r="AA134">
        <v>8.7640638400000004</v>
      </c>
      <c r="AB134">
        <v>8.6711449566666605</v>
      </c>
      <c r="AC134">
        <v>8.6578650933333297</v>
      </c>
      <c r="AD134">
        <v>8.5833232899999992</v>
      </c>
      <c r="AE134">
        <v>8.4828113520000006</v>
      </c>
      <c r="AF134">
        <v>8.3178231749999991</v>
      </c>
    </row>
    <row r="135" spans="1:32" x14ac:dyDescent="0.3">
      <c r="A135">
        <v>2129</v>
      </c>
      <c r="B135" t="s">
        <v>117</v>
      </c>
      <c r="C135">
        <v>2017</v>
      </c>
      <c r="D135">
        <v>141</v>
      </c>
      <c r="E135">
        <v>29</v>
      </c>
      <c r="F135">
        <v>0.55319148936170204</v>
      </c>
      <c r="G135">
        <v>0.08</v>
      </c>
      <c r="H135">
        <v>7</v>
      </c>
      <c r="I135">
        <v>0.44</v>
      </c>
      <c r="J135">
        <v>0.4</v>
      </c>
      <c r="K135">
        <v>0.62</v>
      </c>
      <c r="L135">
        <v>5</v>
      </c>
      <c r="M135" t="s">
        <v>76</v>
      </c>
      <c r="N135" t="s">
        <v>70</v>
      </c>
      <c r="O135" t="s">
        <v>107</v>
      </c>
      <c r="P135" t="s">
        <v>53</v>
      </c>
      <c r="Q135" t="s">
        <v>41</v>
      </c>
      <c r="R135" t="s">
        <v>105</v>
      </c>
      <c r="S135" t="s">
        <v>108</v>
      </c>
      <c r="T135" t="s">
        <v>113</v>
      </c>
      <c r="U135" t="s">
        <v>43</v>
      </c>
      <c r="V135" t="s">
        <v>45</v>
      </c>
      <c r="W135">
        <v>6.7896133054838703</v>
      </c>
      <c r="X135">
        <v>6.1229231226315699</v>
      </c>
      <c r="Y135">
        <v>6.0477857122058802</v>
      </c>
      <c r="Z135">
        <v>5.9940989705882304</v>
      </c>
      <c r="AA135">
        <v>5.6950466906388799</v>
      </c>
      <c r="AB135">
        <v>5.4724619732432398</v>
      </c>
      <c r="AC135">
        <v>5.4548429159090803</v>
      </c>
      <c r="AD135">
        <v>5.3461644472105201</v>
      </c>
      <c r="AE135">
        <v>5.3122049325000003</v>
      </c>
      <c r="AF135">
        <v>5.2665256472413704</v>
      </c>
    </row>
    <row r="136" spans="1:32" x14ac:dyDescent="0.3">
      <c r="A136">
        <v>2130</v>
      </c>
      <c r="B136" t="s">
        <v>117</v>
      </c>
      <c r="C136">
        <v>2017</v>
      </c>
      <c r="D136">
        <v>141</v>
      </c>
      <c r="E136">
        <v>30</v>
      </c>
      <c r="F136">
        <v>0.51773049645390001</v>
      </c>
      <c r="G136">
        <v>0.5</v>
      </c>
      <c r="H136">
        <v>1</v>
      </c>
      <c r="I136">
        <v>0.26</v>
      </c>
      <c r="J136">
        <v>0.54</v>
      </c>
      <c r="K136">
        <v>0.44</v>
      </c>
      <c r="L136">
        <v>10</v>
      </c>
      <c r="M136" t="s">
        <v>113</v>
      </c>
      <c r="N136" t="s">
        <v>104</v>
      </c>
      <c r="O136" t="s">
        <v>76</v>
      </c>
      <c r="P136" t="s">
        <v>52</v>
      </c>
      <c r="Q136" t="s">
        <v>63</v>
      </c>
      <c r="R136" t="s">
        <v>34</v>
      </c>
      <c r="S136" t="s">
        <v>89</v>
      </c>
      <c r="T136" t="s">
        <v>36</v>
      </c>
      <c r="U136" t="s">
        <v>33</v>
      </c>
      <c r="V136" t="s">
        <v>99</v>
      </c>
      <c r="W136">
        <v>16.841072100000002</v>
      </c>
      <c r="X136">
        <v>16.013347599999999</v>
      </c>
      <c r="Y136">
        <v>15.345677864999899</v>
      </c>
      <c r="Z136">
        <v>13.257157299999999</v>
      </c>
      <c r="AA136">
        <v>12.407968500000001</v>
      </c>
      <c r="AB136">
        <v>12.16681</v>
      </c>
      <c r="AC136">
        <v>11.615921</v>
      </c>
      <c r="AD136">
        <v>11.2007993</v>
      </c>
      <c r="AE136">
        <v>10.620187059999999</v>
      </c>
      <c r="AF136">
        <v>10.584636700000001</v>
      </c>
    </row>
    <row r="137" spans="1:32" x14ac:dyDescent="0.3">
      <c r="A137">
        <v>2131</v>
      </c>
      <c r="B137" t="s">
        <v>117</v>
      </c>
      <c r="C137">
        <v>2017</v>
      </c>
      <c r="D137">
        <v>141</v>
      </c>
      <c r="E137">
        <v>31</v>
      </c>
      <c r="F137">
        <v>0.54609929078014097</v>
      </c>
      <c r="G137">
        <v>0.38</v>
      </c>
      <c r="H137">
        <v>4</v>
      </c>
      <c r="I137">
        <v>0.42</v>
      </c>
      <c r="J137">
        <v>0.24</v>
      </c>
      <c r="K137">
        <v>0.9</v>
      </c>
      <c r="L137">
        <v>10</v>
      </c>
      <c r="M137" t="s">
        <v>46</v>
      </c>
      <c r="N137" t="s">
        <v>102</v>
      </c>
      <c r="O137" t="s">
        <v>80</v>
      </c>
      <c r="P137" t="s">
        <v>105</v>
      </c>
      <c r="Q137" t="s">
        <v>95</v>
      </c>
      <c r="R137" t="s">
        <v>57</v>
      </c>
      <c r="S137" t="s">
        <v>69</v>
      </c>
      <c r="T137" t="s">
        <v>43</v>
      </c>
      <c r="U137" t="s">
        <v>72</v>
      </c>
      <c r="V137" t="s">
        <v>65</v>
      </c>
      <c r="W137">
        <v>13.630770200000001</v>
      </c>
      <c r="X137">
        <v>10.878939295</v>
      </c>
      <c r="Y137">
        <v>10.796982957999999</v>
      </c>
      <c r="Z137">
        <v>10.6497103028571</v>
      </c>
      <c r="AA137">
        <v>10.607546505</v>
      </c>
      <c r="AB137">
        <v>10.593691188333301</v>
      </c>
      <c r="AC137">
        <v>10.368136139999899</v>
      </c>
      <c r="AD137">
        <v>10.2666314225</v>
      </c>
      <c r="AE137">
        <v>10.24314887375</v>
      </c>
      <c r="AF137">
        <v>10.15987191</v>
      </c>
    </row>
    <row r="138" spans="1:32" x14ac:dyDescent="0.3">
      <c r="A138">
        <v>2132</v>
      </c>
      <c r="B138" t="s">
        <v>117</v>
      </c>
      <c r="C138">
        <v>2017</v>
      </c>
      <c r="D138">
        <v>141</v>
      </c>
      <c r="E138">
        <v>32</v>
      </c>
      <c r="F138">
        <v>0.58865248226950295</v>
      </c>
      <c r="G138">
        <v>0.12</v>
      </c>
      <c r="H138">
        <v>7</v>
      </c>
      <c r="I138">
        <v>0.98</v>
      </c>
      <c r="J138">
        <v>0.98</v>
      </c>
      <c r="K138">
        <v>0.22</v>
      </c>
      <c r="L138">
        <v>5</v>
      </c>
      <c r="M138" t="s">
        <v>107</v>
      </c>
      <c r="N138" t="s">
        <v>41</v>
      </c>
      <c r="O138" t="s">
        <v>71</v>
      </c>
      <c r="P138" t="s">
        <v>73</v>
      </c>
      <c r="Q138" t="s">
        <v>61</v>
      </c>
      <c r="R138" t="s">
        <v>113</v>
      </c>
      <c r="S138" t="s">
        <v>84</v>
      </c>
      <c r="T138" t="s">
        <v>76</v>
      </c>
      <c r="U138" t="s">
        <v>89</v>
      </c>
      <c r="V138" t="s">
        <v>87</v>
      </c>
      <c r="W138">
        <v>4.1918131104186003</v>
      </c>
      <c r="X138">
        <v>4.1147986441463296</v>
      </c>
      <c r="Y138">
        <v>4.0234458992857096</v>
      </c>
      <c r="Z138">
        <v>3.7861980868048701</v>
      </c>
      <c r="AA138">
        <v>3.7544478993877499</v>
      </c>
      <c r="AB138">
        <v>3.7335894648205099</v>
      </c>
      <c r="AC138">
        <v>3.6355409786249999</v>
      </c>
      <c r="AD138">
        <v>3.5584930293999899</v>
      </c>
      <c r="AE138">
        <v>3.49251777922222</v>
      </c>
      <c r="AF138">
        <v>3.4152765304482702</v>
      </c>
    </row>
    <row r="139" spans="1:32" x14ac:dyDescent="0.3">
      <c r="A139">
        <v>2133</v>
      </c>
      <c r="B139" t="s">
        <v>117</v>
      </c>
      <c r="C139">
        <v>2017</v>
      </c>
      <c r="D139">
        <v>141</v>
      </c>
      <c r="E139">
        <v>33</v>
      </c>
      <c r="F139">
        <v>0.55319148936170204</v>
      </c>
      <c r="G139">
        <v>0.02</v>
      </c>
      <c r="H139">
        <v>9</v>
      </c>
      <c r="I139">
        <v>0.9</v>
      </c>
      <c r="J139">
        <v>0.52</v>
      </c>
      <c r="K139">
        <v>0.57999999999999996</v>
      </c>
      <c r="L139">
        <v>4</v>
      </c>
      <c r="M139" t="s">
        <v>41</v>
      </c>
      <c r="N139" t="s">
        <v>107</v>
      </c>
      <c r="O139" t="s">
        <v>76</v>
      </c>
      <c r="P139" t="s">
        <v>61</v>
      </c>
      <c r="Q139" t="s">
        <v>113</v>
      </c>
      <c r="R139" t="s">
        <v>33</v>
      </c>
      <c r="S139" t="s">
        <v>51</v>
      </c>
      <c r="T139" t="s">
        <v>89</v>
      </c>
      <c r="U139" t="s">
        <v>98</v>
      </c>
      <c r="V139" t="s">
        <v>95</v>
      </c>
      <c r="W139">
        <v>6.93217897710975</v>
      </c>
      <c r="X139">
        <v>6.61827373591208</v>
      </c>
      <c r="Y139">
        <v>6.4217255512948697</v>
      </c>
      <c r="Z139">
        <v>6.2878849467809497</v>
      </c>
      <c r="AA139">
        <v>6.1729998976961999</v>
      </c>
      <c r="AB139">
        <v>6.0011685590908996</v>
      </c>
      <c r="AC139">
        <v>5.7360724877638898</v>
      </c>
      <c r="AD139">
        <v>5.6950986793055502</v>
      </c>
      <c r="AE139">
        <v>5.6638319237500001</v>
      </c>
      <c r="AF139">
        <v>5.64696402468965</v>
      </c>
    </row>
    <row r="140" spans="1:32" x14ac:dyDescent="0.3">
      <c r="A140">
        <v>2134</v>
      </c>
      <c r="B140" t="s">
        <v>117</v>
      </c>
      <c r="C140">
        <v>2017</v>
      </c>
      <c r="D140">
        <v>141</v>
      </c>
      <c r="E140">
        <v>34</v>
      </c>
      <c r="F140">
        <v>0.51063829787234005</v>
      </c>
      <c r="G140">
        <v>0.04</v>
      </c>
      <c r="H140">
        <v>10</v>
      </c>
      <c r="I140">
        <v>0.62</v>
      </c>
      <c r="J140">
        <v>0.46</v>
      </c>
      <c r="K140">
        <v>0.1</v>
      </c>
      <c r="L140">
        <v>9</v>
      </c>
      <c r="M140" t="s">
        <v>41</v>
      </c>
      <c r="N140" t="s">
        <v>107</v>
      </c>
      <c r="O140" t="s">
        <v>39</v>
      </c>
      <c r="P140" t="s">
        <v>61</v>
      </c>
      <c r="Q140" t="s">
        <v>76</v>
      </c>
      <c r="R140" t="s">
        <v>54</v>
      </c>
      <c r="S140" t="s">
        <v>77</v>
      </c>
      <c r="T140" t="s">
        <v>45</v>
      </c>
      <c r="U140" t="s">
        <v>113</v>
      </c>
      <c r="V140" t="s">
        <v>98</v>
      </c>
      <c r="W140">
        <v>8.8333815079166609</v>
      </c>
      <c r="X140">
        <v>8.4630492880000006</v>
      </c>
      <c r="Y140">
        <v>8.1803175566666599</v>
      </c>
      <c r="Z140">
        <v>7.7358279034482704</v>
      </c>
      <c r="AA140">
        <v>7.62853468777777</v>
      </c>
      <c r="AB140">
        <v>7.5494688011999997</v>
      </c>
      <c r="AC140">
        <v>7.4733124766666599</v>
      </c>
      <c r="AD140">
        <v>7.4028583799999996</v>
      </c>
      <c r="AE140">
        <v>7.3480402557142801</v>
      </c>
      <c r="AF140">
        <v>7.3023876054545402</v>
      </c>
    </row>
    <row r="141" spans="1:32" x14ac:dyDescent="0.3">
      <c r="A141">
        <v>2135</v>
      </c>
      <c r="B141" t="s">
        <v>117</v>
      </c>
      <c r="C141">
        <v>2017</v>
      </c>
      <c r="D141">
        <v>141</v>
      </c>
      <c r="E141">
        <v>35</v>
      </c>
      <c r="F141">
        <v>0.47517730496453903</v>
      </c>
      <c r="G141">
        <v>0.26</v>
      </c>
      <c r="H141">
        <v>2</v>
      </c>
      <c r="I141">
        <v>0.16</v>
      </c>
      <c r="J141">
        <v>0.86</v>
      </c>
      <c r="K141">
        <v>0.14000000000000001</v>
      </c>
      <c r="L141">
        <v>1</v>
      </c>
      <c r="M141" t="s">
        <v>76</v>
      </c>
      <c r="N141" t="s">
        <v>46</v>
      </c>
      <c r="O141" t="s">
        <v>58</v>
      </c>
      <c r="P141" t="s">
        <v>65</v>
      </c>
      <c r="Q141" t="s">
        <v>91</v>
      </c>
      <c r="R141" t="s">
        <v>61</v>
      </c>
      <c r="S141" t="s">
        <v>107</v>
      </c>
      <c r="T141" t="s">
        <v>33</v>
      </c>
      <c r="U141" t="s">
        <v>74</v>
      </c>
      <c r="V141" t="s">
        <v>94</v>
      </c>
      <c r="W141">
        <v>7.5273761559999999</v>
      </c>
      <c r="X141">
        <v>6.9996755149999998</v>
      </c>
      <c r="Y141">
        <v>6.73049887333333</v>
      </c>
      <c r="Z141">
        <v>6.5847705100000002</v>
      </c>
      <c r="AA141">
        <v>6.3033049159999903</v>
      </c>
      <c r="AB141">
        <v>6.1630097675000002</v>
      </c>
      <c r="AC141">
        <v>6.14155864833333</v>
      </c>
      <c r="AD141">
        <v>6.11232255</v>
      </c>
      <c r="AE141">
        <v>6.1047516100000001</v>
      </c>
      <c r="AF141">
        <v>6.0826655074999998</v>
      </c>
    </row>
    <row r="142" spans="1:32" x14ac:dyDescent="0.3">
      <c r="A142">
        <v>2136</v>
      </c>
      <c r="B142" t="s">
        <v>117</v>
      </c>
      <c r="C142">
        <v>2017</v>
      </c>
      <c r="D142">
        <v>141</v>
      </c>
      <c r="E142">
        <v>36</v>
      </c>
      <c r="F142">
        <v>0.56737588652482196</v>
      </c>
      <c r="G142">
        <v>0.12</v>
      </c>
      <c r="H142">
        <v>6</v>
      </c>
      <c r="I142">
        <v>1</v>
      </c>
      <c r="J142">
        <v>0.5</v>
      </c>
      <c r="K142">
        <v>0.86</v>
      </c>
      <c r="L142">
        <v>0</v>
      </c>
      <c r="M142" t="s">
        <v>41</v>
      </c>
      <c r="N142" t="s">
        <v>107</v>
      </c>
      <c r="O142" t="s">
        <v>81</v>
      </c>
      <c r="P142" t="s">
        <v>97</v>
      </c>
      <c r="Q142" t="s">
        <v>103</v>
      </c>
      <c r="R142" t="s">
        <v>74</v>
      </c>
      <c r="S142" t="s">
        <v>91</v>
      </c>
      <c r="T142" t="s">
        <v>35</v>
      </c>
      <c r="U142" t="s">
        <v>54</v>
      </c>
      <c r="V142" t="s">
        <v>113</v>
      </c>
      <c r="W142">
        <v>3.82042739788095</v>
      </c>
      <c r="X142">
        <v>3.7100156119024299</v>
      </c>
      <c r="Y142">
        <v>3.69974193472413</v>
      </c>
      <c r="Z142">
        <v>3.5495942173157902</v>
      </c>
      <c r="AA142">
        <v>3.5100399176764698</v>
      </c>
      <c r="AB142">
        <v>3.4875353623076899</v>
      </c>
      <c r="AC142">
        <v>3.46877305292307</v>
      </c>
      <c r="AD142">
        <v>3.4386692939599999</v>
      </c>
      <c r="AE142">
        <v>3.4091261449811299</v>
      </c>
      <c r="AF142">
        <v>3.3657473113035699</v>
      </c>
    </row>
    <row r="143" spans="1:32" x14ac:dyDescent="0.3">
      <c r="A143">
        <v>2137</v>
      </c>
      <c r="B143" t="s">
        <v>117</v>
      </c>
      <c r="C143">
        <v>2017</v>
      </c>
      <c r="D143">
        <v>141</v>
      </c>
      <c r="E143">
        <v>37</v>
      </c>
      <c r="F143">
        <v>0.49645390070921902</v>
      </c>
      <c r="G143">
        <v>0.12</v>
      </c>
      <c r="H143">
        <v>1</v>
      </c>
      <c r="I143">
        <v>0.26</v>
      </c>
      <c r="J143">
        <v>0.06</v>
      </c>
      <c r="K143">
        <v>0.9</v>
      </c>
      <c r="L143">
        <v>5</v>
      </c>
      <c r="M143" t="s">
        <v>74</v>
      </c>
      <c r="N143" t="s">
        <v>99</v>
      </c>
      <c r="O143" t="s">
        <v>83</v>
      </c>
      <c r="P143" t="s">
        <v>97</v>
      </c>
      <c r="Q143" t="s">
        <v>53</v>
      </c>
      <c r="R143" t="s">
        <v>103</v>
      </c>
      <c r="S143" t="s">
        <v>105</v>
      </c>
      <c r="T143" t="s">
        <v>92</v>
      </c>
      <c r="U143" t="s">
        <v>63</v>
      </c>
      <c r="V143" t="s">
        <v>64</v>
      </c>
      <c r="W143">
        <v>14.0274687</v>
      </c>
      <c r="X143">
        <v>13.9495144</v>
      </c>
      <c r="Y143">
        <v>13.3658819</v>
      </c>
      <c r="Z143">
        <v>12.589677815</v>
      </c>
      <c r="AA143">
        <v>12.4086113</v>
      </c>
      <c r="AB143">
        <v>12.37169265</v>
      </c>
      <c r="AC143">
        <v>11.7735636325</v>
      </c>
      <c r="AD143">
        <v>11.502696</v>
      </c>
      <c r="AE143">
        <v>11.495148650000001</v>
      </c>
      <c r="AF143">
        <v>10.83328964</v>
      </c>
    </row>
    <row r="144" spans="1:32" x14ac:dyDescent="0.3">
      <c r="A144">
        <v>2138</v>
      </c>
      <c r="B144" t="s">
        <v>117</v>
      </c>
      <c r="C144">
        <v>2017</v>
      </c>
      <c r="D144">
        <v>141</v>
      </c>
      <c r="E144">
        <v>38</v>
      </c>
      <c r="F144">
        <v>0.560283687943262</v>
      </c>
      <c r="G144">
        <v>0.14000000000000001</v>
      </c>
      <c r="H144">
        <v>4</v>
      </c>
      <c r="I144">
        <v>0.32</v>
      </c>
      <c r="J144">
        <v>0.78</v>
      </c>
      <c r="K144">
        <v>0.32</v>
      </c>
      <c r="L144">
        <v>8</v>
      </c>
      <c r="M144" t="s">
        <v>41</v>
      </c>
      <c r="N144" t="s">
        <v>107</v>
      </c>
      <c r="O144" t="s">
        <v>76</v>
      </c>
      <c r="P144" t="s">
        <v>46</v>
      </c>
      <c r="Q144" t="s">
        <v>89</v>
      </c>
      <c r="R144" t="s">
        <v>101</v>
      </c>
      <c r="S144" t="s">
        <v>113</v>
      </c>
      <c r="T144" t="s">
        <v>71</v>
      </c>
      <c r="U144" t="s">
        <v>105</v>
      </c>
      <c r="V144" t="s">
        <v>69</v>
      </c>
      <c r="W144">
        <v>7.3865383023076898</v>
      </c>
      <c r="X144">
        <v>7.1365610839999896</v>
      </c>
      <c r="Y144">
        <v>6.8807651830769201</v>
      </c>
      <c r="Z144">
        <v>6.5335950016666597</v>
      </c>
      <c r="AA144">
        <v>6.3153328674999996</v>
      </c>
      <c r="AB144">
        <v>6.1950036605263099</v>
      </c>
      <c r="AC144">
        <v>6.1635002869230702</v>
      </c>
      <c r="AD144">
        <v>6.1538815909999904</v>
      </c>
      <c r="AE144">
        <v>6.0144514423529403</v>
      </c>
      <c r="AF144">
        <v>5.8811611988888801</v>
      </c>
    </row>
    <row r="145" spans="1:32" x14ac:dyDescent="0.3">
      <c r="A145">
        <v>2139</v>
      </c>
      <c r="B145" t="s">
        <v>117</v>
      </c>
      <c r="C145">
        <v>2017</v>
      </c>
      <c r="D145">
        <v>141</v>
      </c>
      <c r="E145">
        <v>39</v>
      </c>
      <c r="F145">
        <v>0.52482269503546097</v>
      </c>
      <c r="G145">
        <v>0.72</v>
      </c>
      <c r="H145">
        <v>2</v>
      </c>
      <c r="I145">
        <v>0.82</v>
      </c>
      <c r="J145">
        <v>0.56000000000000005</v>
      </c>
      <c r="K145">
        <v>1</v>
      </c>
      <c r="L145">
        <v>5</v>
      </c>
      <c r="M145" t="s">
        <v>76</v>
      </c>
      <c r="N145" t="s">
        <v>89</v>
      </c>
      <c r="O145" t="s">
        <v>81</v>
      </c>
      <c r="P145" t="s">
        <v>99</v>
      </c>
      <c r="Q145" t="s">
        <v>105</v>
      </c>
      <c r="R145" t="s">
        <v>94</v>
      </c>
      <c r="S145" t="s">
        <v>83</v>
      </c>
      <c r="T145" t="s">
        <v>91</v>
      </c>
      <c r="U145" t="s">
        <v>112</v>
      </c>
      <c r="V145" t="s">
        <v>68</v>
      </c>
      <c r="W145">
        <v>18.01073075</v>
      </c>
      <c r="X145">
        <v>14.11415435</v>
      </c>
      <c r="Y145">
        <v>13.63403415</v>
      </c>
      <c r="Z145">
        <v>12.9557976699999</v>
      </c>
      <c r="AA145">
        <v>12.58489015</v>
      </c>
      <c r="AB145">
        <v>12.3140865833333</v>
      </c>
      <c r="AC145">
        <v>11.4890710466666</v>
      </c>
      <c r="AD145">
        <v>11.37788057</v>
      </c>
      <c r="AE145">
        <v>11.2794771166666</v>
      </c>
      <c r="AF145">
        <v>11.2644645466666</v>
      </c>
    </row>
    <row r="146" spans="1:32" x14ac:dyDescent="0.3">
      <c r="A146">
        <v>2140</v>
      </c>
      <c r="B146" t="s">
        <v>117</v>
      </c>
      <c r="C146">
        <v>2017</v>
      </c>
      <c r="D146">
        <v>141</v>
      </c>
      <c r="E146">
        <v>40</v>
      </c>
      <c r="F146">
        <v>0.55319148936170204</v>
      </c>
      <c r="G146">
        <v>0.04</v>
      </c>
      <c r="H146">
        <v>8</v>
      </c>
      <c r="I146">
        <v>0.86</v>
      </c>
      <c r="J146">
        <v>0.68</v>
      </c>
      <c r="K146">
        <v>0.16</v>
      </c>
      <c r="L146">
        <v>8</v>
      </c>
      <c r="M146" t="s">
        <v>107</v>
      </c>
      <c r="N146" t="s">
        <v>76</v>
      </c>
      <c r="O146" t="s">
        <v>113</v>
      </c>
      <c r="P146" t="s">
        <v>46</v>
      </c>
      <c r="Q146" t="s">
        <v>61</v>
      </c>
      <c r="R146" t="s">
        <v>74</v>
      </c>
      <c r="S146" t="s">
        <v>41</v>
      </c>
      <c r="T146" t="s">
        <v>105</v>
      </c>
      <c r="U146" t="s">
        <v>98</v>
      </c>
      <c r="V146" t="s">
        <v>39</v>
      </c>
      <c r="W146">
        <v>8.0727277009523792</v>
      </c>
      <c r="X146">
        <v>7.6966537840540497</v>
      </c>
      <c r="Y146">
        <v>7.3452322602563997</v>
      </c>
      <c r="Z146">
        <v>7.3437303506451599</v>
      </c>
      <c r="AA146">
        <v>7.2376378507142798</v>
      </c>
      <c r="AB146">
        <v>7.1602679412195096</v>
      </c>
      <c r="AC146">
        <v>7.0890333987179401</v>
      </c>
      <c r="AD146">
        <v>6.4996550330909004</v>
      </c>
      <c r="AE146">
        <v>6.4671757049259204</v>
      </c>
      <c r="AF146">
        <v>6.4018761469565204</v>
      </c>
    </row>
    <row r="147" spans="1:32" x14ac:dyDescent="0.3">
      <c r="A147">
        <v>2141</v>
      </c>
      <c r="B147" t="s">
        <v>117</v>
      </c>
      <c r="C147">
        <v>2017</v>
      </c>
      <c r="D147">
        <v>141</v>
      </c>
      <c r="E147">
        <v>41</v>
      </c>
      <c r="F147">
        <v>0.51773049645390001</v>
      </c>
      <c r="G147">
        <v>0.64</v>
      </c>
      <c r="H147">
        <v>5</v>
      </c>
      <c r="I147">
        <v>0.62</v>
      </c>
      <c r="J147">
        <v>0.74</v>
      </c>
      <c r="K147">
        <v>1</v>
      </c>
      <c r="L147">
        <v>3</v>
      </c>
      <c r="M147" t="s">
        <v>76</v>
      </c>
      <c r="N147" t="s">
        <v>104</v>
      </c>
      <c r="O147" t="s">
        <v>49</v>
      </c>
      <c r="P147" t="s">
        <v>91</v>
      </c>
      <c r="Q147" t="s">
        <v>107</v>
      </c>
      <c r="R147" t="s">
        <v>108</v>
      </c>
      <c r="S147" t="s">
        <v>109</v>
      </c>
      <c r="T147" t="s">
        <v>85</v>
      </c>
      <c r="U147" t="s">
        <v>78</v>
      </c>
      <c r="V147" t="s">
        <v>99</v>
      </c>
      <c r="W147">
        <v>7.3318551816666604</v>
      </c>
      <c r="X147">
        <v>6.1801512266666601</v>
      </c>
      <c r="Y147">
        <v>6.1784117678333299</v>
      </c>
      <c r="Z147">
        <v>5.6806073066666603</v>
      </c>
      <c r="AA147">
        <v>5.6045477180000001</v>
      </c>
      <c r="AB147">
        <v>5.3812300957142796</v>
      </c>
      <c r="AC147">
        <v>5.3052842338461499</v>
      </c>
      <c r="AD147">
        <v>5.2953913211111097</v>
      </c>
      <c r="AE147">
        <v>5.1606970433333297</v>
      </c>
      <c r="AF147">
        <v>5.0566395715384598</v>
      </c>
    </row>
    <row r="148" spans="1:32" x14ac:dyDescent="0.3">
      <c r="A148">
        <v>2142</v>
      </c>
      <c r="B148" t="s">
        <v>117</v>
      </c>
      <c r="C148">
        <v>2017</v>
      </c>
      <c r="D148">
        <v>141</v>
      </c>
      <c r="E148">
        <v>42</v>
      </c>
      <c r="F148">
        <v>0.53191489361702105</v>
      </c>
      <c r="G148">
        <v>0.06</v>
      </c>
      <c r="H148">
        <v>3</v>
      </c>
      <c r="I148">
        <v>0.96</v>
      </c>
      <c r="J148">
        <v>0.5</v>
      </c>
      <c r="K148">
        <v>0.72</v>
      </c>
      <c r="L148">
        <v>9</v>
      </c>
      <c r="M148" t="s">
        <v>107</v>
      </c>
      <c r="N148" t="s">
        <v>76</v>
      </c>
      <c r="O148" t="s">
        <v>109</v>
      </c>
      <c r="P148" t="s">
        <v>95</v>
      </c>
      <c r="Q148" t="s">
        <v>113</v>
      </c>
      <c r="R148" t="s">
        <v>58</v>
      </c>
      <c r="S148" t="s">
        <v>54</v>
      </c>
      <c r="T148" t="s">
        <v>98</v>
      </c>
      <c r="U148" t="s">
        <v>57</v>
      </c>
      <c r="V148" t="s">
        <v>61</v>
      </c>
      <c r="W148">
        <v>12.298484585714199</v>
      </c>
      <c r="X148">
        <v>11.805797357692301</v>
      </c>
      <c r="Y148">
        <v>11.3877749633333</v>
      </c>
      <c r="Z148">
        <v>11.090953058</v>
      </c>
      <c r="AA148">
        <v>11.018051362727199</v>
      </c>
      <c r="AB148">
        <v>10.975328058000001</v>
      </c>
      <c r="AC148">
        <v>10.790383413846101</v>
      </c>
      <c r="AD148">
        <v>10.250103185714201</v>
      </c>
      <c r="AE148">
        <v>10.109681825714199</v>
      </c>
      <c r="AF148">
        <v>9.9593015566666594</v>
      </c>
    </row>
    <row r="149" spans="1:32" x14ac:dyDescent="0.3">
      <c r="A149">
        <v>2143</v>
      </c>
      <c r="B149" t="s">
        <v>117</v>
      </c>
      <c r="C149">
        <v>2017</v>
      </c>
      <c r="D149">
        <v>141</v>
      </c>
      <c r="E149">
        <v>43</v>
      </c>
      <c r="F149">
        <v>0.58865248226950295</v>
      </c>
      <c r="G149">
        <v>0.04</v>
      </c>
      <c r="H149">
        <v>4</v>
      </c>
      <c r="I149">
        <v>0.9</v>
      </c>
      <c r="J149">
        <v>0.68</v>
      </c>
      <c r="K149">
        <v>0.1</v>
      </c>
      <c r="L149">
        <v>1</v>
      </c>
      <c r="M149" t="s">
        <v>113</v>
      </c>
      <c r="N149" t="s">
        <v>61</v>
      </c>
      <c r="O149" t="s">
        <v>107</v>
      </c>
      <c r="P149" t="s">
        <v>41</v>
      </c>
      <c r="Q149" t="s">
        <v>76</v>
      </c>
      <c r="R149" t="s">
        <v>43</v>
      </c>
      <c r="S149" t="s">
        <v>39</v>
      </c>
      <c r="T149" t="s">
        <v>53</v>
      </c>
      <c r="U149" t="s">
        <v>80</v>
      </c>
      <c r="V149" t="s">
        <v>54</v>
      </c>
      <c r="W149">
        <v>10.4157118185</v>
      </c>
      <c r="X149">
        <v>9.55062680433333</v>
      </c>
      <c r="Y149">
        <v>9.4619633972727293</v>
      </c>
      <c r="Z149">
        <v>8.89548759421052</v>
      </c>
      <c r="AA149">
        <v>8.8833612733809506</v>
      </c>
      <c r="AB149">
        <v>8.5248911783333305</v>
      </c>
      <c r="AC149">
        <v>8.3981297842142801</v>
      </c>
      <c r="AD149">
        <v>8.3861916750909096</v>
      </c>
      <c r="AE149">
        <v>8.3217874045454501</v>
      </c>
      <c r="AF149">
        <v>8.2324685768181798</v>
      </c>
    </row>
    <row r="150" spans="1:32" x14ac:dyDescent="0.3">
      <c r="A150">
        <v>2144</v>
      </c>
      <c r="B150" t="s">
        <v>117</v>
      </c>
      <c r="C150">
        <v>2017</v>
      </c>
      <c r="D150">
        <v>141</v>
      </c>
      <c r="E150">
        <v>44</v>
      </c>
      <c r="F150">
        <v>0.50354609929077998</v>
      </c>
      <c r="G150">
        <v>0.64</v>
      </c>
      <c r="H150">
        <v>2</v>
      </c>
      <c r="I150">
        <v>0.96</v>
      </c>
      <c r="J150">
        <v>0.9</v>
      </c>
      <c r="K150">
        <v>0.06</v>
      </c>
      <c r="L150">
        <v>10</v>
      </c>
      <c r="M150" t="s">
        <v>107</v>
      </c>
      <c r="N150" t="s">
        <v>73</v>
      </c>
      <c r="O150" t="s">
        <v>76</v>
      </c>
      <c r="P150" t="s">
        <v>104</v>
      </c>
      <c r="Q150" t="s">
        <v>98</v>
      </c>
      <c r="R150" t="s">
        <v>71</v>
      </c>
      <c r="S150" t="s">
        <v>64</v>
      </c>
      <c r="T150" t="s">
        <v>113</v>
      </c>
      <c r="U150" t="s">
        <v>58</v>
      </c>
      <c r="V150" t="s">
        <v>106</v>
      </c>
      <c r="W150">
        <v>12.772850500000001</v>
      </c>
      <c r="X150">
        <v>12.0100651</v>
      </c>
      <c r="Y150">
        <v>11.44714995</v>
      </c>
      <c r="Z150">
        <v>7.7750810133333301</v>
      </c>
      <c r="AA150">
        <v>7.6786401366666599</v>
      </c>
      <c r="AB150">
        <v>7.1967891766666598</v>
      </c>
      <c r="AC150">
        <v>7.05840676428571</v>
      </c>
      <c r="AD150">
        <v>6.9578531214285704</v>
      </c>
      <c r="AE150">
        <v>6.8717685824999997</v>
      </c>
      <c r="AF150">
        <v>6.60245720666666</v>
      </c>
    </row>
    <row r="151" spans="1:32" x14ac:dyDescent="0.3">
      <c r="A151">
        <v>2145</v>
      </c>
      <c r="B151" t="s">
        <v>117</v>
      </c>
      <c r="C151">
        <v>2017</v>
      </c>
      <c r="D151">
        <v>141</v>
      </c>
      <c r="E151">
        <v>45</v>
      </c>
      <c r="F151">
        <v>0.53191489361702105</v>
      </c>
      <c r="G151">
        <v>0.4</v>
      </c>
      <c r="H151">
        <v>4</v>
      </c>
      <c r="I151">
        <v>0.88</v>
      </c>
      <c r="J151">
        <v>0.9</v>
      </c>
      <c r="K151">
        <v>0.12</v>
      </c>
      <c r="L151">
        <v>3</v>
      </c>
      <c r="M151" t="s">
        <v>107</v>
      </c>
      <c r="N151" t="s">
        <v>76</v>
      </c>
      <c r="O151" t="s">
        <v>35</v>
      </c>
      <c r="P151" t="s">
        <v>64</v>
      </c>
      <c r="Q151" t="s">
        <v>58</v>
      </c>
      <c r="R151" t="s">
        <v>50</v>
      </c>
      <c r="S151" t="s">
        <v>99</v>
      </c>
      <c r="T151" t="s">
        <v>105</v>
      </c>
      <c r="U151" t="s">
        <v>38</v>
      </c>
      <c r="V151" t="s">
        <v>100</v>
      </c>
      <c r="W151">
        <v>4.9220397629411696</v>
      </c>
      <c r="X151">
        <v>4.0315388507999996</v>
      </c>
      <c r="Y151">
        <v>4.01478057655555</v>
      </c>
      <c r="Z151">
        <v>3.9016062622916601</v>
      </c>
      <c r="AA151">
        <v>3.87657724905882</v>
      </c>
      <c r="AB151">
        <v>3.6845629681111101</v>
      </c>
      <c r="AC151">
        <v>3.67426383932</v>
      </c>
      <c r="AD151">
        <v>3.5622543190624998</v>
      </c>
      <c r="AE151">
        <v>3.5438630556666602</v>
      </c>
      <c r="AF151">
        <v>3.5292150781538401</v>
      </c>
    </row>
    <row r="152" spans="1:32" x14ac:dyDescent="0.3">
      <c r="A152">
        <v>2146</v>
      </c>
      <c r="B152" t="s">
        <v>117</v>
      </c>
      <c r="C152">
        <v>2017</v>
      </c>
      <c r="D152">
        <v>141</v>
      </c>
      <c r="E152">
        <v>46</v>
      </c>
      <c r="F152">
        <v>0.48226950354609899</v>
      </c>
      <c r="G152">
        <v>0.22</v>
      </c>
      <c r="H152">
        <v>6</v>
      </c>
      <c r="I152">
        <v>0.48</v>
      </c>
      <c r="J152">
        <v>1</v>
      </c>
      <c r="K152">
        <v>0.94</v>
      </c>
      <c r="L152">
        <v>4</v>
      </c>
      <c r="M152" t="s">
        <v>61</v>
      </c>
      <c r="N152" t="s">
        <v>76</v>
      </c>
      <c r="O152" t="s">
        <v>95</v>
      </c>
      <c r="P152" t="s">
        <v>43</v>
      </c>
      <c r="Q152" t="s">
        <v>58</v>
      </c>
      <c r="R152" t="s">
        <v>45</v>
      </c>
      <c r="S152" t="s">
        <v>54</v>
      </c>
      <c r="T152" t="s">
        <v>64</v>
      </c>
      <c r="U152" t="s">
        <v>104</v>
      </c>
      <c r="V152" t="s">
        <v>33</v>
      </c>
      <c r="W152">
        <v>4.9093654733749998</v>
      </c>
      <c r="X152">
        <v>4.3516244742272701</v>
      </c>
      <c r="Y152">
        <v>4.3034154026874996</v>
      </c>
      <c r="Z152">
        <v>4.0113624919090896</v>
      </c>
      <c r="AA152">
        <v>3.7608548148399898</v>
      </c>
      <c r="AB152">
        <v>3.7220690558518501</v>
      </c>
      <c r="AC152">
        <v>3.48832163002941</v>
      </c>
      <c r="AD152">
        <v>3.4631496541724101</v>
      </c>
      <c r="AE152">
        <v>3.4219121002962898</v>
      </c>
      <c r="AF152">
        <v>3.35032336529166</v>
      </c>
    </row>
    <row r="153" spans="1:32" x14ac:dyDescent="0.3">
      <c r="A153">
        <v>2147</v>
      </c>
      <c r="B153" t="s">
        <v>117</v>
      </c>
      <c r="C153">
        <v>2017</v>
      </c>
      <c r="D153">
        <v>141</v>
      </c>
      <c r="E153">
        <v>47</v>
      </c>
      <c r="F153">
        <v>0.53900709219858101</v>
      </c>
      <c r="G153">
        <v>0.12</v>
      </c>
      <c r="H153">
        <v>6</v>
      </c>
      <c r="I153">
        <v>0.84</v>
      </c>
      <c r="J153">
        <v>0.92</v>
      </c>
      <c r="K153">
        <v>0.72</v>
      </c>
      <c r="L153">
        <v>4</v>
      </c>
      <c r="M153" t="s">
        <v>61</v>
      </c>
      <c r="N153" t="s">
        <v>113</v>
      </c>
      <c r="O153" t="s">
        <v>107</v>
      </c>
      <c r="P153" t="s">
        <v>91</v>
      </c>
      <c r="Q153" t="s">
        <v>92</v>
      </c>
      <c r="R153" t="s">
        <v>39</v>
      </c>
      <c r="S153" t="s">
        <v>64</v>
      </c>
      <c r="T153" t="s">
        <v>69</v>
      </c>
      <c r="U153" t="s">
        <v>74</v>
      </c>
      <c r="V153" t="s">
        <v>41</v>
      </c>
      <c r="W153">
        <v>5.3437128532499898</v>
      </c>
      <c r="X153">
        <v>5.3162355452777703</v>
      </c>
      <c r="Y153">
        <v>5.1665045433333301</v>
      </c>
      <c r="Z153">
        <v>5.1361879725000001</v>
      </c>
      <c r="AA153">
        <v>5.0119249211764698</v>
      </c>
      <c r="AB153">
        <v>4.9133582177647002</v>
      </c>
      <c r="AC153">
        <v>4.8163321214000003</v>
      </c>
      <c r="AD153">
        <v>4.7086846819999897</v>
      </c>
      <c r="AE153">
        <v>4.66883943170967</v>
      </c>
      <c r="AF153">
        <v>4.6584963402272699</v>
      </c>
    </row>
    <row r="154" spans="1:32" x14ac:dyDescent="0.3">
      <c r="A154">
        <v>2148</v>
      </c>
      <c r="B154" t="s">
        <v>117</v>
      </c>
      <c r="C154">
        <v>2017</v>
      </c>
      <c r="D154">
        <v>141</v>
      </c>
      <c r="E154">
        <v>48</v>
      </c>
      <c r="F154">
        <v>0.51773049645390001</v>
      </c>
      <c r="G154">
        <v>0.08</v>
      </c>
      <c r="H154">
        <v>5</v>
      </c>
      <c r="I154">
        <v>0.24</v>
      </c>
      <c r="J154">
        <v>0.82</v>
      </c>
      <c r="K154">
        <v>0.82</v>
      </c>
      <c r="L154">
        <v>8</v>
      </c>
      <c r="M154" t="s">
        <v>107</v>
      </c>
      <c r="N154" t="s">
        <v>76</v>
      </c>
      <c r="O154" t="s">
        <v>63</v>
      </c>
      <c r="P154" t="s">
        <v>98</v>
      </c>
      <c r="Q154" t="s">
        <v>113</v>
      </c>
      <c r="R154" t="s">
        <v>41</v>
      </c>
      <c r="S154" t="s">
        <v>70</v>
      </c>
      <c r="T154" t="s">
        <v>58</v>
      </c>
      <c r="U154" t="s">
        <v>99</v>
      </c>
      <c r="V154" t="s">
        <v>33</v>
      </c>
      <c r="W154">
        <v>5.5482743808333304</v>
      </c>
      <c r="X154">
        <v>5.5468282971794798</v>
      </c>
      <c r="Y154">
        <v>5.3694943812</v>
      </c>
      <c r="Z154">
        <v>4.7808282825925899</v>
      </c>
      <c r="AA154">
        <v>4.7767456029729702</v>
      </c>
      <c r="AB154">
        <v>4.6905084205405396</v>
      </c>
      <c r="AC154">
        <v>4.6495764445161196</v>
      </c>
      <c r="AD154">
        <v>4.4212968806521697</v>
      </c>
      <c r="AE154">
        <v>4.3937230917021202</v>
      </c>
      <c r="AF154">
        <v>4.3822552593181801</v>
      </c>
    </row>
    <row r="155" spans="1:32" x14ac:dyDescent="0.3">
      <c r="A155">
        <v>2149</v>
      </c>
      <c r="B155" t="s">
        <v>117</v>
      </c>
      <c r="C155">
        <v>2017</v>
      </c>
      <c r="D155">
        <v>141</v>
      </c>
      <c r="E155">
        <v>49</v>
      </c>
      <c r="F155">
        <v>0.47517730496453903</v>
      </c>
      <c r="G155">
        <v>0.62</v>
      </c>
      <c r="H155">
        <v>5</v>
      </c>
      <c r="I155">
        <v>0.62</v>
      </c>
      <c r="J155">
        <v>0.56000000000000005</v>
      </c>
      <c r="K155">
        <v>0.26</v>
      </c>
      <c r="L155">
        <v>3</v>
      </c>
      <c r="M155" t="s">
        <v>76</v>
      </c>
      <c r="N155" t="s">
        <v>107</v>
      </c>
      <c r="O155" t="s">
        <v>39</v>
      </c>
      <c r="P155" t="s">
        <v>46</v>
      </c>
      <c r="Q155" t="s">
        <v>36</v>
      </c>
      <c r="R155" t="s">
        <v>91</v>
      </c>
      <c r="S155" t="s">
        <v>112</v>
      </c>
      <c r="T155" t="s">
        <v>63</v>
      </c>
      <c r="U155" t="s">
        <v>61</v>
      </c>
      <c r="V155" t="s">
        <v>89</v>
      </c>
      <c r="W155">
        <v>5.6342276497499997</v>
      </c>
      <c r="X155">
        <v>4.9601246408181803</v>
      </c>
      <c r="Y155">
        <v>4.8846221383636301</v>
      </c>
      <c r="Z155">
        <v>4.6319352953750004</v>
      </c>
      <c r="AA155">
        <v>4.6266533150000004</v>
      </c>
      <c r="AB155">
        <v>4.1767019042857099</v>
      </c>
      <c r="AC155">
        <v>4.0827095120000001</v>
      </c>
      <c r="AD155">
        <v>4.0101414030000004</v>
      </c>
      <c r="AE155">
        <v>3.9139294724999898</v>
      </c>
      <c r="AF155">
        <v>3.8539118557692298</v>
      </c>
    </row>
    <row r="156" spans="1:32" x14ac:dyDescent="0.3">
      <c r="A156">
        <v>2150</v>
      </c>
      <c r="B156" t="s">
        <v>117</v>
      </c>
      <c r="C156">
        <v>2017</v>
      </c>
      <c r="D156">
        <v>141</v>
      </c>
      <c r="E156">
        <v>50</v>
      </c>
      <c r="F156">
        <v>0.49645390070921902</v>
      </c>
      <c r="G156">
        <v>0.06</v>
      </c>
      <c r="H156">
        <v>4</v>
      </c>
      <c r="I156">
        <v>1</v>
      </c>
      <c r="J156">
        <v>0.88</v>
      </c>
      <c r="K156">
        <v>0.3</v>
      </c>
      <c r="L156">
        <v>1</v>
      </c>
      <c r="M156" t="s">
        <v>107</v>
      </c>
      <c r="N156" t="s">
        <v>41</v>
      </c>
      <c r="O156" t="s">
        <v>76</v>
      </c>
      <c r="P156" t="s">
        <v>113</v>
      </c>
      <c r="Q156" t="s">
        <v>61</v>
      </c>
      <c r="R156" t="s">
        <v>33</v>
      </c>
      <c r="S156" t="s">
        <v>39</v>
      </c>
      <c r="T156" t="s">
        <v>69</v>
      </c>
      <c r="U156" t="s">
        <v>64</v>
      </c>
      <c r="V156" t="s">
        <v>75</v>
      </c>
      <c r="W156">
        <v>7.4617862856250001</v>
      </c>
      <c r="X156">
        <v>7.3591029196071398</v>
      </c>
      <c r="Y156">
        <v>7.3261640510312498</v>
      </c>
      <c r="Z156">
        <v>6.9725071042307603</v>
      </c>
      <c r="AA156">
        <v>6.7870480200769201</v>
      </c>
      <c r="AB156">
        <v>6.6093476793749897</v>
      </c>
      <c r="AC156">
        <v>6.4231598348717904</v>
      </c>
      <c r="AD156">
        <v>6.3981693887499897</v>
      </c>
      <c r="AE156">
        <v>6.3830936918518502</v>
      </c>
      <c r="AF156">
        <v>6.2813284626922998</v>
      </c>
    </row>
    <row r="157" spans="1:32" x14ac:dyDescent="0.3">
      <c r="A157">
        <v>2151</v>
      </c>
      <c r="B157" t="s">
        <v>117</v>
      </c>
      <c r="C157">
        <v>2017</v>
      </c>
      <c r="D157">
        <v>141</v>
      </c>
      <c r="E157">
        <v>51</v>
      </c>
      <c r="F157">
        <v>0.51773049645390001</v>
      </c>
      <c r="G157">
        <v>0.08</v>
      </c>
      <c r="H157">
        <v>9</v>
      </c>
      <c r="I157">
        <v>0.18</v>
      </c>
      <c r="J157">
        <v>0.9</v>
      </c>
      <c r="K157">
        <v>0.18</v>
      </c>
      <c r="L157">
        <v>0</v>
      </c>
      <c r="M157" t="s">
        <v>74</v>
      </c>
      <c r="N157" t="s">
        <v>113</v>
      </c>
      <c r="O157" t="s">
        <v>76</v>
      </c>
      <c r="P157" t="s">
        <v>61</v>
      </c>
      <c r="Q157" t="s">
        <v>97</v>
      </c>
      <c r="R157" t="s">
        <v>99</v>
      </c>
      <c r="S157" t="s">
        <v>62</v>
      </c>
      <c r="T157" t="s">
        <v>50</v>
      </c>
      <c r="U157" t="s">
        <v>42</v>
      </c>
      <c r="V157" t="s">
        <v>89</v>
      </c>
      <c r="W157">
        <v>2.2003884723813498</v>
      </c>
      <c r="X157">
        <v>2.0191851526239999</v>
      </c>
      <c r="Y157">
        <v>2.0135329722176101</v>
      </c>
      <c r="Z157">
        <v>1.8654514645584399</v>
      </c>
      <c r="AA157">
        <v>1.8012023898776901</v>
      </c>
      <c r="AB157">
        <v>1.7995824713399999</v>
      </c>
      <c r="AC157">
        <v>1.679967792592</v>
      </c>
      <c r="AD157">
        <v>1.6401751331279999</v>
      </c>
      <c r="AE157">
        <v>1.6384774775433</v>
      </c>
      <c r="AF157">
        <v>1.5971739167878201</v>
      </c>
    </row>
    <row r="158" spans="1:32" x14ac:dyDescent="0.3">
      <c r="A158">
        <v>2152</v>
      </c>
      <c r="B158" t="s">
        <v>117</v>
      </c>
      <c r="C158">
        <v>2017</v>
      </c>
      <c r="D158">
        <v>141</v>
      </c>
      <c r="E158">
        <v>52</v>
      </c>
      <c r="F158">
        <v>0.53900709219858101</v>
      </c>
      <c r="G158">
        <v>0.18</v>
      </c>
      <c r="H158">
        <v>8</v>
      </c>
      <c r="I158">
        <v>0.96</v>
      </c>
      <c r="J158">
        <v>0.98</v>
      </c>
      <c r="K158">
        <v>0.06</v>
      </c>
      <c r="L158">
        <v>4</v>
      </c>
      <c r="M158" t="s">
        <v>113</v>
      </c>
      <c r="N158" t="s">
        <v>61</v>
      </c>
      <c r="O158" t="s">
        <v>107</v>
      </c>
      <c r="P158" t="s">
        <v>89</v>
      </c>
      <c r="Q158" t="s">
        <v>73</v>
      </c>
      <c r="R158" t="s">
        <v>84</v>
      </c>
      <c r="S158" t="s">
        <v>35</v>
      </c>
      <c r="T158" t="s">
        <v>49</v>
      </c>
      <c r="U158" t="s">
        <v>75</v>
      </c>
      <c r="V158" t="s">
        <v>41</v>
      </c>
      <c r="W158">
        <v>3.9424116951714199</v>
      </c>
      <c r="X158">
        <v>3.33851189035</v>
      </c>
      <c r="Y158">
        <v>3.25376546192</v>
      </c>
      <c r="Z158">
        <v>3.16417798078787</v>
      </c>
      <c r="AA158">
        <v>3.1576897461818101</v>
      </c>
      <c r="AB158">
        <v>3.1548134055599899</v>
      </c>
      <c r="AC158">
        <v>3.10697425576666</v>
      </c>
      <c r="AD158">
        <v>3.0830872867142798</v>
      </c>
      <c r="AE158">
        <v>2.93670912405263</v>
      </c>
      <c r="AF158">
        <v>2.8503504491578902</v>
      </c>
    </row>
    <row r="159" spans="1:32" x14ac:dyDescent="0.3">
      <c r="A159">
        <v>2153</v>
      </c>
      <c r="B159" t="s">
        <v>117</v>
      </c>
      <c r="C159">
        <v>2017</v>
      </c>
      <c r="D159">
        <v>141</v>
      </c>
      <c r="E159">
        <v>53</v>
      </c>
      <c r="F159">
        <v>0.53900709219858101</v>
      </c>
      <c r="G159">
        <v>0.4</v>
      </c>
      <c r="H159">
        <v>9</v>
      </c>
      <c r="I159">
        <v>0.88</v>
      </c>
      <c r="J159">
        <v>0.42</v>
      </c>
      <c r="K159">
        <v>0.02</v>
      </c>
      <c r="L159">
        <v>1</v>
      </c>
      <c r="M159" t="s">
        <v>86</v>
      </c>
      <c r="N159" t="s">
        <v>76</v>
      </c>
      <c r="O159" t="s">
        <v>107</v>
      </c>
      <c r="P159" t="s">
        <v>43</v>
      </c>
      <c r="Q159" t="s">
        <v>99</v>
      </c>
      <c r="R159" t="s">
        <v>77</v>
      </c>
      <c r="S159" t="s">
        <v>108</v>
      </c>
      <c r="T159" t="s">
        <v>52</v>
      </c>
      <c r="U159" t="s">
        <v>68</v>
      </c>
      <c r="V159" t="s">
        <v>45</v>
      </c>
      <c r="W159">
        <v>3.0625104733333299</v>
      </c>
      <c r="X159">
        <v>3.0375699410933299</v>
      </c>
      <c r="Y159">
        <v>2.8568811260647</v>
      </c>
      <c r="Z159">
        <v>2.73971829705</v>
      </c>
      <c r="AA159">
        <v>2.72234113316</v>
      </c>
      <c r="AB159">
        <v>2.6309382503157801</v>
      </c>
      <c r="AC159">
        <v>2.5696003198464199</v>
      </c>
      <c r="AD159">
        <v>2.5048251764062499</v>
      </c>
      <c r="AE159">
        <v>2.4911089773333299</v>
      </c>
      <c r="AF159">
        <v>2.4641340450888798</v>
      </c>
    </row>
    <row r="160" spans="1:32" x14ac:dyDescent="0.3">
      <c r="A160">
        <v>2154</v>
      </c>
      <c r="B160" t="s">
        <v>117</v>
      </c>
      <c r="C160">
        <v>2017</v>
      </c>
      <c r="D160">
        <v>141</v>
      </c>
      <c r="E160">
        <v>54</v>
      </c>
      <c r="F160">
        <v>0.48226950354609899</v>
      </c>
      <c r="G160">
        <v>0.02</v>
      </c>
      <c r="H160">
        <v>2</v>
      </c>
      <c r="I160">
        <v>0.26</v>
      </c>
      <c r="J160">
        <v>0.32</v>
      </c>
      <c r="K160">
        <v>0.64</v>
      </c>
      <c r="L160">
        <v>3</v>
      </c>
      <c r="M160" t="s">
        <v>61</v>
      </c>
      <c r="N160" t="s">
        <v>107</v>
      </c>
      <c r="O160" t="s">
        <v>113</v>
      </c>
      <c r="P160" t="s">
        <v>40</v>
      </c>
      <c r="Q160" t="s">
        <v>34</v>
      </c>
      <c r="R160" t="s">
        <v>41</v>
      </c>
      <c r="S160" t="s">
        <v>67</v>
      </c>
      <c r="T160" t="s">
        <v>76</v>
      </c>
      <c r="U160" t="s">
        <v>46</v>
      </c>
      <c r="V160" t="s">
        <v>45</v>
      </c>
      <c r="W160">
        <v>16.3256305166666</v>
      </c>
      <c r="X160">
        <v>13.7160640229999</v>
      </c>
      <c r="Y160">
        <v>13.377252192</v>
      </c>
      <c r="Z160">
        <v>12.645375724999999</v>
      </c>
      <c r="AA160">
        <v>12.01281865</v>
      </c>
      <c r="AB160">
        <v>11.93785179</v>
      </c>
      <c r="AC160">
        <v>11.615327799999999</v>
      </c>
      <c r="AD160">
        <v>11.2534585874999</v>
      </c>
      <c r="AE160">
        <v>11.19467916</v>
      </c>
      <c r="AF160">
        <v>11.108887674</v>
      </c>
    </row>
    <row r="161" spans="1:32" x14ac:dyDescent="0.3">
      <c r="A161">
        <v>2155</v>
      </c>
      <c r="B161" t="s">
        <v>117</v>
      </c>
      <c r="C161">
        <v>2017</v>
      </c>
      <c r="D161">
        <v>141</v>
      </c>
      <c r="E161">
        <v>55</v>
      </c>
      <c r="F161">
        <v>0.52482269503546097</v>
      </c>
      <c r="G161">
        <v>0.24</v>
      </c>
      <c r="H161">
        <v>5</v>
      </c>
      <c r="I161">
        <v>0.92</v>
      </c>
      <c r="J161">
        <v>0.88</v>
      </c>
      <c r="K161">
        <v>0.02</v>
      </c>
      <c r="L161">
        <v>1</v>
      </c>
      <c r="M161" t="s">
        <v>61</v>
      </c>
      <c r="N161" t="s">
        <v>113</v>
      </c>
      <c r="O161" t="s">
        <v>71</v>
      </c>
      <c r="P161" t="s">
        <v>39</v>
      </c>
      <c r="Q161" t="s">
        <v>90</v>
      </c>
      <c r="R161" t="s">
        <v>100</v>
      </c>
      <c r="S161" t="s">
        <v>85</v>
      </c>
      <c r="T161" t="s">
        <v>76</v>
      </c>
      <c r="U161" t="s">
        <v>110</v>
      </c>
      <c r="V161" t="s">
        <v>94</v>
      </c>
      <c r="W161">
        <v>3.6918644398097502</v>
      </c>
      <c r="X161">
        <v>3.0249606735416599</v>
      </c>
      <c r="Y161">
        <v>2.80641000272727</v>
      </c>
      <c r="Z161">
        <v>2.6172750251621602</v>
      </c>
      <c r="AA161">
        <v>2.4997994772307601</v>
      </c>
      <c r="AB161">
        <v>2.4578257953785698</v>
      </c>
      <c r="AC161">
        <v>2.3882072000555499</v>
      </c>
      <c r="AD161">
        <v>2.36672479191764</v>
      </c>
      <c r="AE161">
        <v>2.3415277503079901</v>
      </c>
      <c r="AF161">
        <v>2.3278978237488301</v>
      </c>
    </row>
    <row r="162" spans="1:32" x14ac:dyDescent="0.3">
      <c r="A162">
        <v>2156</v>
      </c>
      <c r="B162" t="s">
        <v>117</v>
      </c>
      <c r="C162">
        <v>2017</v>
      </c>
      <c r="D162">
        <v>141</v>
      </c>
      <c r="E162">
        <v>56</v>
      </c>
      <c r="F162">
        <v>0.50354609929077998</v>
      </c>
      <c r="G162">
        <v>0.06</v>
      </c>
      <c r="H162">
        <v>8</v>
      </c>
      <c r="I162">
        <v>0.72</v>
      </c>
      <c r="J162">
        <v>0.18</v>
      </c>
      <c r="K162">
        <v>0.8</v>
      </c>
      <c r="L162">
        <v>6</v>
      </c>
      <c r="M162" t="s">
        <v>41</v>
      </c>
      <c r="N162" t="s">
        <v>102</v>
      </c>
      <c r="O162" t="s">
        <v>40</v>
      </c>
      <c r="P162" t="s">
        <v>92</v>
      </c>
      <c r="Q162" t="s">
        <v>67</v>
      </c>
      <c r="R162" t="s">
        <v>46</v>
      </c>
      <c r="S162" t="s">
        <v>44</v>
      </c>
      <c r="T162" t="s">
        <v>107</v>
      </c>
      <c r="U162" t="s">
        <v>91</v>
      </c>
      <c r="V162" t="s">
        <v>61</v>
      </c>
      <c r="W162">
        <v>9.2087440866666608</v>
      </c>
      <c r="X162">
        <v>8.6741682049999902</v>
      </c>
      <c r="Y162">
        <v>8.4525219650000007</v>
      </c>
      <c r="Z162">
        <v>8.3711047885714205</v>
      </c>
      <c r="AA162">
        <v>8.3057478986666595</v>
      </c>
      <c r="AB162">
        <v>8.2394167727272691</v>
      </c>
      <c r="AC162">
        <v>8.229547642</v>
      </c>
      <c r="AD162">
        <v>8.1430779814285703</v>
      </c>
      <c r="AE162">
        <v>8.1320352000000007</v>
      </c>
      <c r="AF162">
        <v>8.0789792587499996</v>
      </c>
    </row>
    <row r="163" spans="1:32" x14ac:dyDescent="0.3">
      <c r="A163">
        <v>2157</v>
      </c>
      <c r="B163" t="s">
        <v>117</v>
      </c>
      <c r="C163">
        <v>2017</v>
      </c>
      <c r="D163">
        <v>141</v>
      </c>
      <c r="E163">
        <v>57</v>
      </c>
      <c r="F163">
        <v>0.52482269503546097</v>
      </c>
      <c r="G163">
        <v>0.08</v>
      </c>
      <c r="H163">
        <v>5</v>
      </c>
      <c r="I163">
        <v>0.92</v>
      </c>
      <c r="J163">
        <v>0.88</v>
      </c>
      <c r="K163">
        <v>0.5</v>
      </c>
      <c r="L163">
        <v>4</v>
      </c>
      <c r="M163" t="s">
        <v>41</v>
      </c>
      <c r="N163" t="s">
        <v>61</v>
      </c>
      <c r="O163" t="s">
        <v>94</v>
      </c>
      <c r="P163" t="s">
        <v>76</v>
      </c>
      <c r="Q163" t="s">
        <v>107</v>
      </c>
      <c r="R163" t="s">
        <v>113</v>
      </c>
      <c r="S163" t="s">
        <v>56</v>
      </c>
      <c r="T163" t="s">
        <v>37</v>
      </c>
      <c r="U163" t="s">
        <v>34</v>
      </c>
      <c r="V163" t="s">
        <v>39</v>
      </c>
      <c r="W163">
        <v>6.1353952656250001</v>
      </c>
      <c r="X163">
        <v>5.7248784946595697</v>
      </c>
      <c r="Y163">
        <v>5.4058583187941096</v>
      </c>
      <c r="Z163">
        <v>4.9634190328787797</v>
      </c>
      <c r="AA163">
        <v>4.87208772228571</v>
      </c>
      <c r="AB163">
        <v>4.8633372305660298</v>
      </c>
      <c r="AC163">
        <v>4.6903859346808501</v>
      </c>
      <c r="AD163">
        <v>4.6776698555555498</v>
      </c>
      <c r="AE163">
        <v>4.6232565468749902</v>
      </c>
      <c r="AF163">
        <v>4.5901881488235201</v>
      </c>
    </row>
    <row r="164" spans="1:32" x14ac:dyDescent="0.3">
      <c r="A164">
        <v>2158</v>
      </c>
      <c r="B164" t="s">
        <v>117</v>
      </c>
      <c r="C164">
        <v>2017</v>
      </c>
      <c r="D164">
        <v>141</v>
      </c>
      <c r="E164">
        <v>58</v>
      </c>
      <c r="F164">
        <v>0.50354609929077998</v>
      </c>
      <c r="G164">
        <v>0.08</v>
      </c>
      <c r="H164">
        <v>7</v>
      </c>
      <c r="I164">
        <v>0.9</v>
      </c>
      <c r="J164">
        <v>0.82</v>
      </c>
      <c r="K164">
        <v>0.92</v>
      </c>
      <c r="L164">
        <v>9</v>
      </c>
      <c r="M164" t="s">
        <v>76</v>
      </c>
      <c r="N164" t="s">
        <v>107</v>
      </c>
      <c r="O164" t="s">
        <v>113</v>
      </c>
      <c r="P164" t="s">
        <v>61</v>
      </c>
      <c r="Q164" t="s">
        <v>74</v>
      </c>
      <c r="R164" t="s">
        <v>84</v>
      </c>
      <c r="S164" t="s">
        <v>49</v>
      </c>
      <c r="T164" t="s">
        <v>41</v>
      </c>
      <c r="U164" t="s">
        <v>94</v>
      </c>
      <c r="V164" t="s">
        <v>46</v>
      </c>
      <c r="W164">
        <v>6.8579586046428602</v>
      </c>
      <c r="X164">
        <v>6.6614619587500004</v>
      </c>
      <c r="Y164">
        <v>6.1348332127027003</v>
      </c>
      <c r="Z164">
        <v>5.8786740511428501</v>
      </c>
      <c r="AA164">
        <v>5.6969692603333302</v>
      </c>
      <c r="AB164">
        <v>5.6172536743999997</v>
      </c>
      <c r="AC164">
        <v>5.6141193212499898</v>
      </c>
      <c r="AD164">
        <v>5.5753834452777697</v>
      </c>
      <c r="AE164">
        <v>5.5350591119230703</v>
      </c>
      <c r="AF164">
        <v>5.5215570377391296</v>
      </c>
    </row>
    <row r="165" spans="1:32" x14ac:dyDescent="0.3">
      <c r="A165">
        <v>2159</v>
      </c>
      <c r="B165" t="s">
        <v>117</v>
      </c>
      <c r="C165">
        <v>2017</v>
      </c>
      <c r="D165">
        <v>141</v>
      </c>
      <c r="E165">
        <v>59</v>
      </c>
      <c r="F165">
        <v>0.53900709219858101</v>
      </c>
      <c r="G165">
        <v>0.06</v>
      </c>
      <c r="H165">
        <v>9</v>
      </c>
      <c r="I165">
        <v>0.48</v>
      </c>
      <c r="J165">
        <v>0.78</v>
      </c>
      <c r="K165">
        <v>0.14000000000000001</v>
      </c>
      <c r="L165">
        <v>2</v>
      </c>
      <c r="M165" t="s">
        <v>76</v>
      </c>
      <c r="N165" t="s">
        <v>107</v>
      </c>
      <c r="O165" t="s">
        <v>61</v>
      </c>
      <c r="P165" t="s">
        <v>113</v>
      </c>
      <c r="Q165" t="s">
        <v>46</v>
      </c>
      <c r="R165" t="s">
        <v>98</v>
      </c>
      <c r="S165" t="s">
        <v>39</v>
      </c>
      <c r="T165" t="s">
        <v>41</v>
      </c>
      <c r="U165" t="s">
        <v>32</v>
      </c>
      <c r="V165" t="s">
        <v>91</v>
      </c>
      <c r="W165">
        <v>4.0700900917662297</v>
      </c>
      <c r="X165">
        <v>3.6924859189333299</v>
      </c>
      <c r="Y165">
        <v>3.4462994605999899</v>
      </c>
      <c r="Z165">
        <v>3.3244409830961499</v>
      </c>
      <c r="AA165">
        <v>3.3174322855432101</v>
      </c>
      <c r="AB165">
        <v>3.2013966231803201</v>
      </c>
      <c r="AC165">
        <v>3.19233727018181</v>
      </c>
      <c r="AD165">
        <v>3.15803996986486</v>
      </c>
      <c r="AE165">
        <v>3.12933233857142</v>
      </c>
      <c r="AF165">
        <v>3.0787199825882299</v>
      </c>
    </row>
    <row r="166" spans="1:32" x14ac:dyDescent="0.3">
      <c r="A166">
        <v>2160</v>
      </c>
      <c r="B166" t="s">
        <v>117</v>
      </c>
      <c r="C166">
        <v>2017</v>
      </c>
      <c r="D166">
        <v>141</v>
      </c>
      <c r="E166">
        <v>60</v>
      </c>
      <c r="F166">
        <v>0.48226950354609899</v>
      </c>
      <c r="G166">
        <v>0.12</v>
      </c>
      <c r="H166">
        <v>2</v>
      </c>
      <c r="I166">
        <v>0.48</v>
      </c>
      <c r="J166">
        <v>0.66</v>
      </c>
      <c r="K166">
        <v>0.1</v>
      </c>
      <c r="L166">
        <v>9</v>
      </c>
      <c r="M166" t="s">
        <v>107</v>
      </c>
      <c r="N166" t="s">
        <v>61</v>
      </c>
      <c r="O166" t="s">
        <v>39</v>
      </c>
      <c r="P166" t="s">
        <v>55</v>
      </c>
      <c r="Q166" t="s">
        <v>44</v>
      </c>
      <c r="R166" t="s">
        <v>40</v>
      </c>
      <c r="S166" t="s">
        <v>37</v>
      </c>
      <c r="T166" t="s">
        <v>46</v>
      </c>
      <c r="U166" t="s">
        <v>74</v>
      </c>
      <c r="V166" t="s">
        <v>76</v>
      </c>
      <c r="W166">
        <v>10.453055428888799</v>
      </c>
      <c r="X166">
        <v>10.43799944</v>
      </c>
      <c r="Y166">
        <v>10.2675124833333</v>
      </c>
      <c r="Z166">
        <v>9.4505271019999899</v>
      </c>
      <c r="AA166">
        <v>8.8096019099999996</v>
      </c>
      <c r="AB166">
        <v>8.73955718499999</v>
      </c>
      <c r="AC166">
        <v>8.6581637950000001</v>
      </c>
      <c r="AD166">
        <v>8.2559686566666599</v>
      </c>
      <c r="AE166">
        <v>8.1933133120000008</v>
      </c>
      <c r="AF166">
        <v>8.1162095047058802</v>
      </c>
    </row>
    <row r="167" spans="1:32" x14ac:dyDescent="0.3">
      <c r="A167">
        <v>2161</v>
      </c>
      <c r="B167" t="s">
        <v>117</v>
      </c>
      <c r="C167">
        <v>2017</v>
      </c>
      <c r="D167">
        <v>141</v>
      </c>
      <c r="E167">
        <v>61</v>
      </c>
      <c r="F167">
        <v>0.53191489361702105</v>
      </c>
      <c r="G167">
        <v>0.04</v>
      </c>
      <c r="H167">
        <v>7</v>
      </c>
      <c r="I167">
        <v>0.98</v>
      </c>
      <c r="J167">
        <v>0.56000000000000005</v>
      </c>
      <c r="K167">
        <v>0.18</v>
      </c>
      <c r="L167">
        <v>2</v>
      </c>
      <c r="M167" t="s">
        <v>113</v>
      </c>
      <c r="N167" t="s">
        <v>41</v>
      </c>
      <c r="O167" t="s">
        <v>76</v>
      </c>
      <c r="P167" t="s">
        <v>107</v>
      </c>
      <c r="Q167" t="s">
        <v>61</v>
      </c>
      <c r="R167" t="s">
        <v>33</v>
      </c>
      <c r="S167" t="s">
        <v>70</v>
      </c>
      <c r="T167" t="s">
        <v>62</v>
      </c>
      <c r="U167" t="s">
        <v>54</v>
      </c>
      <c r="V167" t="s">
        <v>92</v>
      </c>
      <c r="W167">
        <v>4.1175832019603904</v>
      </c>
      <c r="X167">
        <v>4.0635044750412304</v>
      </c>
      <c r="Y167">
        <v>4.03990330960396</v>
      </c>
      <c r="Z167">
        <v>4.0275834905850996</v>
      </c>
      <c r="AA167">
        <v>3.9638463520754699</v>
      </c>
      <c r="AB167">
        <v>3.9053540892105199</v>
      </c>
      <c r="AC167">
        <v>3.8956951839677401</v>
      </c>
      <c r="AD167">
        <v>3.8393601111463398</v>
      </c>
      <c r="AE167">
        <v>3.78463764220482</v>
      </c>
      <c r="AF167">
        <v>3.7836103869890101</v>
      </c>
    </row>
    <row r="168" spans="1:32" x14ac:dyDescent="0.3">
      <c r="A168">
        <v>2162</v>
      </c>
      <c r="B168" t="s">
        <v>117</v>
      </c>
      <c r="C168">
        <v>2017</v>
      </c>
      <c r="D168">
        <v>141</v>
      </c>
      <c r="E168">
        <v>62</v>
      </c>
      <c r="F168">
        <v>0.54609929078014097</v>
      </c>
      <c r="G168">
        <v>0.48</v>
      </c>
      <c r="H168">
        <v>8</v>
      </c>
      <c r="I168">
        <v>0.88</v>
      </c>
      <c r="J168">
        <v>0.52</v>
      </c>
      <c r="K168">
        <v>0.18</v>
      </c>
      <c r="L168">
        <v>2</v>
      </c>
      <c r="M168" t="s">
        <v>103</v>
      </c>
      <c r="N168" t="s">
        <v>76</v>
      </c>
      <c r="O168" t="s">
        <v>107</v>
      </c>
      <c r="P168" t="s">
        <v>71</v>
      </c>
      <c r="Q168" t="s">
        <v>40</v>
      </c>
      <c r="R168" t="s">
        <v>42</v>
      </c>
      <c r="S168" t="s">
        <v>75</v>
      </c>
      <c r="T168" t="s">
        <v>104</v>
      </c>
      <c r="U168" t="s">
        <v>111</v>
      </c>
      <c r="V168" t="s">
        <v>45</v>
      </c>
      <c r="W168">
        <v>3.7048939801666601</v>
      </c>
      <c r="X168">
        <v>3.1829630508500002</v>
      </c>
      <c r="Y168">
        <v>3.1730772900000002</v>
      </c>
      <c r="Z168">
        <v>3.1660878944999999</v>
      </c>
      <c r="AA168">
        <v>3.05917415258333</v>
      </c>
      <c r="AB168">
        <v>3.01851907624</v>
      </c>
      <c r="AC168">
        <v>3.0152158942941099</v>
      </c>
      <c r="AD168">
        <v>2.8725879930999998</v>
      </c>
      <c r="AE168">
        <v>2.87211918959999</v>
      </c>
      <c r="AF168">
        <v>2.8449612594074001</v>
      </c>
    </row>
    <row r="169" spans="1:32" x14ac:dyDescent="0.3">
      <c r="A169">
        <v>2163</v>
      </c>
      <c r="B169" t="s">
        <v>117</v>
      </c>
      <c r="C169">
        <v>2017</v>
      </c>
      <c r="D169">
        <v>141</v>
      </c>
      <c r="E169">
        <v>63</v>
      </c>
      <c r="F169">
        <v>0.60992907801418395</v>
      </c>
      <c r="G169">
        <v>0.22</v>
      </c>
      <c r="H169">
        <v>8</v>
      </c>
      <c r="I169">
        <v>0.6</v>
      </c>
      <c r="J169">
        <v>0.78</v>
      </c>
      <c r="K169">
        <v>0.36</v>
      </c>
      <c r="L169">
        <v>9</v>
      </c>
      <c r="M169" t="s">
        <v>107</v>
      </c>
      <c r="N169" t="s">
        <v>85</v>
      </c>
      <c r="O169" t="s">
        <v>76</v>
      </c>
      <c r="P169" t="s">
        <v>89</v>
      </c>
      <c r="Q169" t="s">
        <v>62</v>
      </c>
      <c r="R169" t="s">
        <v>46</v>
      </c>
      <c r="S169" t="s">
        <v>113</v>
      </c>
      <c r="T169" t="s">
        <v>41</v>
      </c>
      <c r="U169" t="s">
        <v>74</v>
      </c>
      <c r="V169" t="s">
        <v>94</v>
      </c>
      <c r="W169">
        <v>5.2781833323529401</v>
      </c>
      <c r="X169">
        <v>5.1050707762352898</v>
      </c>
      <c r="Y169">
        <v>4.9461969013999996</v>
      </c>
      <c r="Z169">
        <v>4.6660367605882298</v>
      </c>
      <c r="AA169">
        <v>4.62133258245</v>
      </c>
      <c r="AB169">
        <v>4.5337170689047603</v>
      </c>
      <c r="AC169">
        <v>4.5217414376190401</v>
      </c>
      <c r="AD169">
        <v>4.43967337833333</v>
      </c>
      <c r="AE169">
        <v>4.4259634815483802</v>
      </c>
      <c r="AF169">
        <v>4.3165176388235196</v>
      </c>
    </row>
    <row r="170" spans="1:32" x14ac:dyDescent="0.3">
      <c r="A170">
        <v>2164</v>
      </c>
      <c r="B170" t="s">
        <v>117</v>
      </c>
      <c r="C170">
        <v>2017</v>
      </c>
      <c r="D170">
        <v>141</v>
      </c>
      <c r="E170">
        <v>64</v>
      </c>
      <c r="F170">
        <v>0.51773049645390001</v>
      </c>
      <c r="G170">
        <v>0.04</v>
      </c>
      <c r="H170">
        <v>2</v>
      </c>
      <c r="I170">
        <v>0.92</v>
      </c>
      <c r="J170">
        <v>0.92</v>
      </c>
      <c r="K170">
        <v>0.22</v>
      </c>
      <c r="L170">
        <v>2</v>
      </c>
      <c r="M170" t="s">
        <v>41</v>
      </c>
      <c r="N170" t="s">
        <v>113</v>
      </c>
      <c r="O170" t="s">
        <v>107</v>
      </c>
      <c r="P170" t="s">
        <v>89</v>
      </c>
      <c r="Q170" t="s">
        <v>71</v>
      </c>
      <c r="R170" t="s">
        <v>76</v>
      </c>
      <c r="S170" t="s">
        <v>38</v>
      </c>
      <c r="T170" t="s">
        <v>91</v>
      </c>
      <c r="U170" t="s">
        <v>37</v>
      </c>
      <c r="V170" t="s">
        <v>111</v>
      </c>
      <c r="W170">
        <v>13.58165812</v>
      </c>
      <c r="X170">
        <v>12.8624455994117</v>
      </c>
      <c r="Y170">
        <v>11.5356537645833</v>
      </c>
      <c r="Z170">
        <v>11.4623393875</v>
      </c>
      <c r="AA170">
        <v>11.394858286</v>
      </c>
      <c r="AB170">
        <v>10.499771344285699</v>
      </c>
      <c r="AC170">
        <v>10.4258807085714</v>
      </c>
      <c r="AD170">
        <v>10.129272188571401</v>
      </c>
      <c r="AE170">
        <v>10.022820015000001</v>
      </c>
      <c r="AF170">
        <v>9.8244465166666597</v>
      </c>
    </row>
    <row r="171" spans="1:32" x14ac:dyDescent="0.3">
      <c r="A171">
        <v>2165</v>
      </c>
      <c r="B171" t="s">
        <v>117</v>
      </c>
      <c r="C171">
        <v>2017</v>
      </c>
      <c r="D171">
        <v>141</v>
      </c>
      <c r="E171">
        <v>65</v>
      </c>
      <c r="F171">
        <v>0.59574468085106302</v>
      </c>
      <c r="G171">
        <v>0.2</v>
      </c>
      <c r="H171">
        <v>5</v>
      </c>
      <c r="I171">
        <v>0.46</v>
      </c>
      <c r="J171">
        <v>0.76</v>
      </c>
      <c r="K171">
        <v>0.3</v>
      </c>
      <c r="L171">
        <v>0</v>
      </c>
      <c r="M171" t="s">
        <v>76</v>
      </c>
      <c r="N171" t="s">
        <v>107</v>
      </c>
      <c r="O171" t="s">
        <v>99</v>
      </c>
      <c r="P171" t="s">
        <v>81</v>
      </c>
      <c r="Q171" t="s">
        <v>113</v>
      </c>
      <c r="R171" t="s">
        <v>91</v>
      </c>
      <c r="S171" t="s">
        <v>104</v>
      </c>
      <c r="T171" t="s">
        <v>101</v>
      </c>
      <c r="U171" t="s">
        <v>97</v>
      </c>
      <c r="V171" t="s">
        <v>46</v>
      </c>
      <c r="W171">
        <v>3.3779720377631501</v>
      </c>
      <c r="X171">
        <v>3.0260075665853599</v>
      </c>
      <c r="Y171">
        <v>2.8475531269807601</v>
      </c>
      <c r="Z171">
        <v>2.7159984800666601</v>
      </c>
      <c r="AA171">
        <v>2.6496404249444399</v>
      </c>
      <c r="AB171">
        <v>2.55760104353846</v>
      </c>
      <c r="AC171">
        <v>2.5336308398371998</v>
      </c>
      <c r="AD171">
        <v>2.5039028164651098</v>
      </c>
      <c r="AE171">
        <v>2.4796027103421001</v>
      </c>
      <c r="AF171">
        <v>2.46440989271052</v>
      </c>
    </row>
    <row r="172" spans="1:32" x14ac:dyDescent="0.3">
      <c r="A172">
        <v>2166</v>
      </c>
      <c r="B172" t="s">
        <v>117</v>
      </c>
      <c r="C172">
        <v>2017</v>
      </c>
      <c r="D172">
        <v>141</v>
      </c>
      <c r="E172">
        <v>66</v>
      </c>
      <c r="F172">
        <v>0.48226950354609899</v>
      </c>
      <c r="G172">
        <v>0.22</v>
      </c>
      <c r="H172">
        <v>8</v>
      </c>
      <c r="I172">
        <v>0.14000000000000001</v>
      </c>
      <c r="J172">
        <v>0.86</v>
      </c>
      <c r="K172">
        <v>0.48</v>
      </c>
      <c r="L172">
        <v>10</v>
      </c>
      <c r="M172" t="s">
        <v>76</v>
      </c>
      <c r="N172" t="s">
        <v>113</v>
      </c>
      <c r="O172" t="s">
        <v>55</v>
      </c>
      <c r="P172" t="s">
        <v>50</v>
      </c>
      <c r="Q172" t="s">
        <v>61</v>
      </c>
      <c r="R172" t="s">
        <v>58</v>
      </c>
      <c r="S172" t="s">
        <v>99</v>
      </c>
      <c r="T172" t="s">
        <v>81</v>
      </c>
      <c r="U172" t="s">
        <v>37</v>
      </c>
      <c r="V172" t="s">
        <v>107</v>
      </c>
      <c r="W172">
        <v>3.2240373400689601</v>
      </c>
      <c r="X172">
        <v>3.1976417471111098</v>
      </c>
      <c r="Y172">
        <v>3.1924235753513499</v>
      </c>
      <c r="Z172">
        <v>3.0935683332758601</v>
      </c>
      <c r="AA172">
        <v>3.0610539959166601</v>
      </c>
      <c r="AB172">
        <v>2.5578005189111099</v>
      </c>
      <c r="AC172">
        <v>2.52440081281632</v>
      </c>
      <c r="AD172">
        <v>2.5229515142666599</v>
      </c>
      <c r="AE172">
        <v>2.5116951841999899</v>
      </c>
      <c r="AF172">
        <v>2.3927490709999999</v>
      </c>
    </row>
    <row r="173" spans="1:32" x14ac:dyDescent="0.3">
      <c r="A173">
        <v>2167</v>
      </c>
      <c r="B173" t="s">
        <v>117</v>
      </c>
      <c r="C173">
        <v>2017</v>
      </c>
      <c r="D173">
        <v>141</v>
      </c>
      <c r="E173">
        <v>67</v>
      </c>
      <c r="F173">
        <v>0.47517730496453903</v>
      </c>
      <c r="G173">
        <v>0.1</v>
      </c>
      <c r="H173">
        <v>3</v>
      </c>
      <c r="I173">
        <v>0.92</v>
      </c>
      <c r="J173">
        <v>0.54</v>
      </c>
      <c r="K173">
        <v>1</v>
      </c>
      <c r="L173">
        <v>2</v>
      </c>
      <c r="M173" t="s">
        <v>76</v>
      </c>
      <c r="N173" t="s">
        <v>61</v>
      </c>
      <c r="O173" t="s">
        <v>113</v>
      </c>
      <c r="P173" t="s">
        <v>41</v>
      </c>
      <c r="Q173" t="s">
        <v>62</v>
      </c>
      <c r="R173" t="s">
        <v>107</v>
      </c>
      <c r="S173" t="s">
        <v>55</v>
      </c>
      <c r="T173" t="s">
        <v>42</v>
      </c>
      <c r="U173" t="s">
        <v>45</v>
      </c>
      <c r="V173" t="s">
        <v>54</v>
      </c>
      <c r="W173">
        <v>9.1062505714285695</v>
      </c>
      <c r="X173">
        <v>9.0200446308333309</v>
      </c>
      <c r="Y173">
        <v>8.7476669069230706</v>
      </c>
      <c r="Z173">
        <v>8.6465468849999993</v>
      </c>
      <c r="AA173">
        <v>8.4910220400000007</v>
      </c>
      <c r="AB173">
        <v>8.3949229209090905</v>
      </c>
      <c r="AC173">
        <v>8.1944016599999898</v>
      </c>
      <c r="AD173">
        <v>7.6210983971428501</v>
      </c>
      <c r="AE173">
        <v>7.5919614987499999</v>
      </c>
      <c r="AF173">
        <v>7.5620364105555504</v>
      </c>
    </row>
    <row r="174" spans="1:32" x14ac:dyDescent="0.3">
      <c r="A174">
        <v>2168</v>
      </c>
      <c r="B174" t="s">
        <v>117</v>
      </c>
      <c r="C174">
        <v>2017</v>
      </c>
      <c r="D174">
        <v>141</v>
      </c>
      <c r="E174">
        <v>68</v>
      </c>
      <c r="F174">
        <v>0.52482269503546097</v>
      </c>
      <c r="G174">
        <v>0.04</v>
      </c>
      <c r="H174">
        <v>4</v>
      </c>
      <c r="I174">
        <v>0.54</v>
      </c>
      <c r="J174">
        <v>0.72</v>
      </c>
      <c r="K174">
        <v>0.92</v>
      </c>
      <c r="L174">
        <v>10</v>
      </c>
      <c r="M174" t="s">
        <v>107</v>
      </c>
      <c r="N174" t="s">
        <v>76</v>
      </c>
      <c r="O174" t="s">
        <v>41</v>
      </c>
      <c r="P174" t="s">
        <v>46</v>
      </c>
      <c r="Q174" t="s">
        <v>98</v>
      </c>
      <c r="R174" t="s">
        <v>38</v>
      </c>
      <c r="S174" t="s">
        <v>61</v>
      </c>
      <c r="T174" t="s">
        <v>83</v>
      </c>
      <c r="U174" t="s">
        <v>65</v>
      </c>
      <c r="V174" t="s">
        <v>111</v>
      </c>
      <c r="W174">
        <v>11.5287339346153</v>
      </c>
      <c r="X174">
        <v>10.1446502143478</v>
      </c>
      <c r="Y174">
        <v>9.6864034873076896</v>
      </c>
      <c r="Z174">
        <v>9.5983887807692305</v>
      </c>
      <c r="AA174">
        <v>9.5941481510000006</v>
      </c>
      <c r="AB174">
        <v>8.8495828757142796</v>
      </c>
      <c r="AC174">
        <v>8.8093041716666605</v>
      </c>
      <c r="AD174">
        <v>8.6856627424999999</v>
      </c>
      <c r="AE174">
        <v>8.5738441908333307</v>
      </c>
      <c r="AF174">
        <v>8.5662890561538401</v>
      </c>
    </row>
    <row r="175" spans="1:32" x14ac:dyDescent="0.3">
      <c r="A175">
        <v>2169</v>
      </c>
      <c r="B175" t="s">
        <v>117</v>
      </c>
      <c r="C175">
        <v>2017</v>
      </c>
      <c r="D175">
        <v>141</v>
      </c>
      <c r="E175">
        <v>69</v>
      </c>
      <c r="F175">
        <v>0.51773049645390001</v>
      </c>
      <c r="G175">
        <v>0.12</v>
      </c>
      <c r="H175">
        <v>6</v>
      </c>
      <c r="I175">
        <v>0.7</v>
      </c>
      <c r="J175">
        <v>0.92</v>
      </c>
      <c r="K175">
        <v>0.66</v>
      </c>
      <c r="L175">
        <v>1</v>
      </c>
      <c r="M175" t="s">
        <v>113</v>
      </c>
      <c r="N175" t="s">
        <v>89</v>
      </c>
      <c r="O175" t="s">
        <v>107</v>
      </c>
      <c r="P175" t="s">
        <v>76</v>
      </c>
      <c r="Q175" t="s">
        <v>34</v>
      </c>
      <c r="R175" t="s">
        <v>69</v>
      </c>
      <c r="S175" t="s">
        <v>84</v>
      </c>
      <c r="T175" t="s">
        <v>61</v>
      </c>
      <c r="U175" t="s">
        <v>81</v>
      </c>
      <c r="V175" t="s">
        <v>68</v>
      </c>
      <c r="W175">
        <v>3.57647478667857</v>
      </c>
      <c r="X175">
        <v>3.4449939268367298</v>
      </c>
      <c r="Y175">
        <v>3.4046920192558101</v>
      </c>
      <c r="Z175">
        <v>3.0230950748983001</v>
      </c>
      <c r="AA175">
        <v>2.9571142311666598</v>
      </c>
      <c r="AB175">
        <v>2.8867157694827501</v>
      </c>
      <c r="AC175">
        <v>2.8848979624883699</v>
      </c>
      <c r="AD175">
        <v>2.7960309529220702</v>
      </c>
      <c r="AE175">
        <v>2.7771820999142798</v>
      </c>
      <c r="AF175">
        <v>2.77342608791071</v>
      </c>
    </row>
    <row r="176" spans="1:32" x14ac:dyDescent="0.3">
      <c r="A176">
        <v>2170</v>
      </c>
      <c r="B176" t="s">
        <v>117</v>
      </c>
      <c r="C176">
        <v>2017</v>
      </c>
      <c r="D176">
        <v>141</v>
      </c>
      <c r="E176">
        <v>70</v>
      </c>
      <c r="F176">
        <v>0.560283687943262</v>
      </c>
      <c r="G176">
        <v>0.94</v>
      </c>
      <c r="H176">
        <v>3</v>
      </c>
      <c r="I176">
        <v>0.66</v>
      </c>
      <c r="J176">
        <v>0.54</v>
      </c>
      <c r="K176">
        <v>0.62</v>
      </c>
      <c r="L176">
        <v>6</v>
      </c>
      <c r="M176" t="s">
        <v>36</v>
      </c>
      <c r="N176" t="s">
        <v>83</v>
      </c>
      <c r="O176" t="s">
        <v>35</v>
      </c>
      <c r="P176" t="s">
        <v>47</v>
      </c>
      <c r="Q176" t="s">
        <v>98</v>
      </c>
      <c r="R176" t="s">
        <v>104</v>
      </c>
      <c r="S176" t="s">
        <v>76</v>
      </c>
      <c r="T176" t="s">
        <v>69</v>
      </c>
      <c r="U176" t="s">
        <v>52</v>
      </c>
      <c r="V176" t="s">
        <v>54</v>
      </c>
      <c r="W176">
        <v>13.704806966666601</v>
      </c>
      <c r="X176">
        <v>13.229907375</v>
      </c>
      <c r="Y176">
        <v>12.94881898</v>
      </c>
      <c r="Z176">
        <v>12.743329620000001</v>
      </c>
      <c r="AA176">
        <v>12.5267504633333</v>
      </c>
      <c r="AB176">
        <v>12.377716485000001</v>
      </c>
      <c r="AC176">
        <v>12.251967576249999</v>
      </c>
      <c r="AD176">
        <v>12.1040590771428</v>
      </c>
      <c r="AE176">
        <v>11.8474303542857</v>
      </c>
      <c r="AF176">
        <v>11.7102082433333</v>
      </c>
    </row>
    <row r="177" spans="1:32" x14ac:dyDescent="0.3">
      <c r="A177">
        <v>2171</v>
      </c>
      <c r="B177" t="s">
        <v>117</v>
      </c>
      <c r="C177">
        <v>2017</v>
      </c>
      <c r="D177">
        <v>141</v>
      </c>
      <c r="E177">
        <v>71</v>
      </c>
      <c r="F177">
        <v>0.49645390070921902</v>
      </c>
      <c r="G177">
        <v>0.88</v>
      </c>
      <c r="H177">
        <v>1</v>
      </c>
      <c r="I177">
        <v>0.9</v>
      </c>
      <c r="J177">
        <v>0.26</v>
      </c>
      <c r="K177">
        <v>0.14000000000000001</v>
      </c>
      <c r="L177">
        <v>5</v>
      </c>
      <c r="M177" t="s">
        <v>84</v>
      </c>
      <c r="N177" t="s">
        <v>90</v>
      </c>
      <c r="O177" t="s">
        <v>52</v>
      </c>
      <c r="P177" t="s">
        <v>82</v>
      </c>
      <c r="Q177" t="s">
        <v>35</v>
      </c>
      <c r="R177" t="s">
        <v>98</v>
      </c>
      <c r="S177" t="s">
        <v>79</v>
      </c>
      <c r="T177" t="s">
        <v>69</v>
      </c>
      <c r="U177" t="s">
        <v>43</v>
      </c>
      <c r="V177" t="s">
        <v>110</v>
      </c>
      <c r="W177">
        <v>48.257061</v>
      </c>
      <c r="X177">
        <v>44.495031375000003</v>
      </c>
      <c r="Y177">
        <v>38.757848750000001</v>
      </c>
      <c r="Z177">
        <v>38.6236295333333</v>
      </c>
      <c r="AA177">
        <v>35.841934199999997</v>
      </c>
      <c r="AB177">
        <v>35.805052433333302</v>
      </c>
      <c r="AC177">
        <v>34.691606499999999</v>
      </c>
      <c r="AD177">
        <v>33.494311000000003</v>
      </c>
      <c r="AE177">
        <v>33.392558100000002</v>
      </c>
      <c r="AF177">
        <v>32.941991799999997</v>
      </c>
    </row>
    <row r="178" spans="1:32" x14ac:dyDescent="0.3">
      <c r="A178">
        <v>2172</v>
      </c>
      <c r="B178" t="s">
        <v>117</v>
      </c>
      <c r="C178">
        <v>2017</v>
      </c>
      <c r="D178">
        <v>141</v>
      </c>
      <c r="E178">
        <v>72</v>
      </c>
      <c r="F178">
        <v>0.48226950354609899</v>
      </c>
      <c r="G178">
        <v>0.28000000000000003</v>
      </c>
      <c r="H178">
        <v>1</v>
      </c>
      <c r="I178">
        <v>0.18</v>
      </c>
      <c r="J178">
        <v>0.62</v>
      </c>
      <c r="K178">
        <v>0.84</v>
      </c>
      <c r="L178">
        <v>5</v>
      </c>
      <c r="M178" t="s">
        <v>63</v>
      </c>
      <c r="N178" t="s">
        <v>59</v>
      </c>
      <c r="O178" t="s">
        <v>76</v>
      </c>
      <c r="P178" t="s">
        <v>97</v>
      </c>
      <c r="Q178" t="s">
        <v>81</v>
      </c>
      <c r="R178" t="s">
        <v>56</v>
      </c>
      <c r="S178" t="s">
        <v>113</v>
      </c>
      <c r="T178" t="s">
        <v>107</v>
      </c>
      <c r="U178" t="s">
        <v>74</v>
      </c>
      <c r="V178" t="s">
        <v>69</v>
      </c>
      <c r="W178">
        <v>12.02883432</v>
      </c>
      <c r="X178">
        <v>9.93800068</v>
      </c>
      <c r="Y178">
        <v>9.7702049350000006</v>
      </c>
      <c r="Z178">
        <v>8.6743647300000006</v>
      </c>
      <c r="AA178">
        <v>8.6732101366666594</v>
      </c>
      <c r="AB178">
        <v>8.6677704000000002</v>
      </c>
      <c r="AC178">
        <v>8.64513586666666</v>
      </c>
      <c r="AD178">
        <v>7.9345419399999999</v>
      </c>
      <c r="AE178">
        <v>7.8369410549999996</v>
      </c>
      <c r="AF178">
        <v>7.5959701499999897</v>
      </c>
    </row>
    <row r="179" spans="1:32" x14ac:dyDescent="0.3">
      <c r="A179">
        <v>2173</v>
      </c>
      <c r="B179" t="s">
        <v>117</v>
      </c>
      <c r="C179">
        <v>2017</v>
      </c>
      <c r="D179">
        <v>141</v>
      </c>
      <c r="E179">
        <v>73</v>
      </c>
      <c r="F179">
        <v>0.58156028368794299</v>
      </c>
      <c r="G179">
        <v>0.02</v>
      </c>
      <c r="H179">
        <v>5</v>
      </c>
      <c r="I179">
        <v>0.57999999999999996</v>
      </c>
      <c r="J179">
        <v>0.74</v>
      </c>
      <c r="K179">
        <v>0.6</v>
      </c>
      <c r="L179">
        <v>7</v>
      </c>
      <c r="M179" t="s">
        <v>41</v>
      </c>
      <c r="N179" t="s">
        <v>113</v>
      </c>
      <c r="O179" t="s">
        <v>107</v>
      </c>
      <c r="P179" t="s">
        <v>61</v>
      </c>
      <c r="Q179" t="s">
        <v>76</v>
      </c>
      <c r="R179" t="s">
        <v>39</v>
      </c>
      <c r="S179" t="s">
        <v>43</v>
      </c>
      <c r="T179" t="s">
        <v>89</v>
      </c>
      <c r="U179" t="s">
        <v>37</v>
      </c>
      <c r="V179" t="s">
        <v>46</v>
      </c>
      <c r="W179">
        <v>6.9314773071428499</v>
      </c>
      <c r="X179">
        <v>6.9097267138043401</v>
      </c>
      <c r="Y179">
        <v>6.8092054256122401</v>
      </c>
      <c r="Z179">
        <v>6.7636593618867904</v>
      </c>
      <c r="AA179">
        <v>6.0487614563366296</v>
      </c>
      <c r="AB179">
        <v>5.8278608523932496</v>
      </c>
      <c r="AC179">
        <v>5.7799555793650796</v>
      </c>
      <c r="AD179">
        <v>5.76475385786516</v>
      </c>
      <c r="AE179">
        <v>5.7170598341379204</v>
      </c>
      <c r="AF179">
        <v>5.6956700318616997</v>
      </c>
    </row>
    <row r="180" spans="1:32" x14ac:dyDescent="0.3">
      <c r="A180">
        <v>2174</v>
      </c>
      <c r="B180" t="s">
        <v>117</v>
      </c>
      <c r="C180">
        <v>2017</v>
      </c>
      <c r="D180">
        <v>141</v>
      </c>
      <c r="E180">
        <v>74</v>
      </c>
      <c r="F180">
        <v>0.51773049645390001</v>
      </c>
      <c r="G180">
        <v>0.06</v>
      </c>
      <c r="H180">
        <v>6</v>
      </c>
      <c r="I180">
        <v>0.16</v>
      </c>
      <c r="J180">
        <v>0.88</v>
      </c>
      <c r="K180">
        <v>0.96</v>
      </c>
      <c r="L180">
        <v>4</v>
      </c>
      <c r="M180" t="s">
        <v>76</v>
      </c>
      <c r="N180" t="s">
        <v>61</v>
      </c>
      <c r="O180" t="s">
        <v>58</v>
      </c>
      <c r="P180" t="s">
        <v>74</v>
      </c>
      <c r="Q180" t="s">
        <v>54</v>
      </c>
      <c r="R180" t="s">
        <v>33</v>
      </c>
      <c r="S180" t="s">
        <v>108</v>
      </c>
      <c r="T180" t="s">
        <v>113</v>
      </c>
      <c r="U180" t="s">
        <v>46</v>
      </c>
      <c r="V180" t="s">
        <v>100</v>
      </c>
      <c r="W180">
        <v>4.9128507063272702</v>
      </c>
      <c r="X180">
        <v>3.916842344</v>
      </c>
      <c r="Y180">
        <v>3.8776217352083302</v>
      </c>
      <c r="Z180">
        <v>3.6985937466249998</v>
      </c>
      <c r="AA180">
        <v>3.6984409914794498</v>
      </c>
      <c r="AB180">
        <v>3.63576523832876</v>
      </c>
      <c r="AC180">
        <v>3.61371367698507</v>
      </c>
      <c r="AD180">
        <v>3.60036098389743</v>
      </c>
      <c r="AE180">
        <v>3.5523750300138799</v>
      </c>
      <c r="AF180">
        <v>3.5311615801355898</v>
      </c>
    </row>
    <row r="181" spans="1:32" x14ac:dyDescent="0.3">
      <c r="A181">
        <v>2175</v>
      </c>
      <c r="B181" t="s">
        <v>117</v>
      </c>
      <c r="C181">
        <v>2017</v>
      </c>
      <c r="D181">
        <v>141</v>
      </c>
      <c r="E181">
        <v>75</v>
      </c>
      <c r="F181">
        <v>0.54609929078014097</v>
      </c>
      <c r="G181">
        <v>0.84</v>
      </c>
      <c r="H181">
        <v>2</v>
      </c>
      <c r="I181">
        <v>0.98</v>
      </c>
      <c r="J181">
        <v>0.8</v>
      </c>
      <c r="K181">
        <v>0.06</v>
      </c>
      <c r="L181">
        <v>7</v>
      </c>
      <c r="M181" t="s">
        <v>61</v>
      </c>
      <c r="N181" t="s">
        <v>80</v>
      </c>
      <c r="O181" t="s">
        <v>54</v>
      </c>
      <c r="P181" t="s">
        <v>108</v>
      </c>
      <c r="Q181" t="s">
        <v>113</v>
      </c>
      <c r="R181" t="s">
        <v>56</v>
      </c>
      <c r="S181" t="s">
        <v>111</v>
      </c>
      <c r="T181" t="s">
        <v>63</v>
      </c>
      <c r="U181" t="s">
        <v>51</v>
      </c>
      <c r="V181" t="s">
        <v>66</v>
      </c>
      <c r="W181">
        <v>14.598370453333301</v>
      </c>
      <c r="X181">
        <v>10.990897199999999</v>
      </c>
      <c r="Y181">
        <v>9.5842183139999992</v>
      </c>
      <c r="Z181">
        <v>8.0908130974999999</v>
      </c>
      <c r="AA181">
        <v>8.0441395100000008</v>
      </c>
      <c r="AB181">
        <v>7.9816442900000002</v>
      </c>
      <c r="AC181">
        <v>7.8739551316666603</v>
      </c>
      <c r="AD181">
        <v>7.7020758633333299</v>
      </c>
      <c r="AE181">
        <v>7.6980977099999999</v>
      </c>
      <c r="AF181">
        <v>7.6112292633333301</v>
      </c>
    </row>
    <row r="182" spans="1:32" x14ac:dyDescent="0.3">
      <c r="A182">
        <v>2176</v>
      </c>
      <c r="B182" t="s">
        <v>117</v>
      </c>
      <c r="C182">
        <v>2017</v>
      </c>
      <c r="D182">
        <v>141</v>
      </c>
      <c r="E182">
        <v>76</v>
      </c>
      <c r="F182">
        <v>0.52482269503546097</v>
      </c>
      <c r="G182">
        <v>0.16</v>
      </c>
      <c r="H182">
        <v>6</v>
      </c>
      <c r="I182">
        <v>0.24</v>
      </c>
      <c r="J182">
        <v>0.98</v>
      </c>
      <c r="K182">
        <v>0.1</v>
      </c>
      <c r="L182">
        <v>6</v>
      </c>
      <c r="M182" t="s">
        <v>113</v>
      </c>
      <c r="N182" t="s">
        <v>76</v>
      </c>
      <c r="O182" t="s">
        <v>62</v>
      </c>
      <c r="P182" t="s">
        <v>57</v>
      </c>
      <c r="Q182" t="s">
        <v>61</v>
      </c>
      <c r="R182" t="s">
        <v>59</v>
      </c>
      <c r="S182" t="s">
        <v>96</v>
      </c>
      <c r="T182" t="s">
        <v>97</v>
      </c>
      <c r="U182" t="s">
        <v>55</v>
      </c>
      <c r="V182" t="s">
        <v>89</v>
      </c>
      <c r="W182">
        <v>2.92511980568421</v>
      </c>
      <c r="X182">
        <v>2.64786745297959</v>
      </c>
      <c r="Y182">
        <v>2.6396245969999899</v>
      </c>
      <c r="Z182">
        <v>2.5856883417368399</v>
      </c>
      <c r="AA182">
        <v>2.5703059425090902</v>
      </c>
      <c r="AB182">
        <v>2.5101510638688498</v>
      </c>
      <c r="AC182">
        <v>2.4845788840303</v>
      </c>
      <c r="AD182">
        <v>2.4728870094897899</v>
      </c>
      <c r="AE182">
        <v>2.4538659964727199</v>
      </c>
      <c r="AF182">
        <v>2.39385867273529</v>
      </c>
    </row>
    <row r="183" spans="1:32" x14ac:dyDescent="0.3">
      <c r="A183">
        <v>2177</v>
      </c>
      <c r="B183" t="s">
        <v>117</v>
      </c>
      <c r="C183">
        <v>2017</v>
      </c>
      <c r="D183">
        <v>141</v>
      </c>
      <c r="E183">
        <v>77</v>
      </c>
      <c r="F183">
        <v>0.52482269503546097</v>
      </c>
      <c r="G183">
        <v>0.22</v>
      </c>
      <c r="H183">
        <v>4</v>
      </c>
      <c r="I183">
        <v>0.46</v>
      </c>
      <c r="J183">
        <v>0.96</v>
      </c>
      <c r="K183">
        <v>0.1</v>
      </c>
      <c r="L183">
        <v>7</v>
      </c>
      <c r="M183" t="s">
        <v>76</v>
      </c>
      <c r="N183" t="s">
        <v>89</v>
      </c>
      <c r="O183" t="s">
        <v>61</v>
      </c>
      <c r="P183" t="s">
        <v>110</v>
      </c>
      <c r="Q183" t="s">
        <v>71</v>
      </c>
      <c r="R183" t="s">
        <v>39</v>
      </c>
      <c r="S183" t="s">
        <v>113</v>
      </c>
      <c r="T183" t="s">
        <v>37</v>
      </c>
      <c r="U183" t="s">
        <v>72</v>
      </c>
      <c r="V183" t="s">
        <v>107</v>
      </c>
      <c r="W183">
        <v>7.39405359833333</v>
      </c>
      <c r="X183">
        <v>7.0843067350000002</v>
      </c>
      <c r="Y183">
        <v>7.0345296811111098</v>
      </c>
      <c r="Z183">
        <v>6.5139088599999999</v>
      </c>
      <c r="AA183">
        <v>6.0829805799999903</v>
      </c>
      <c r="AB183">
        <v>5.9807967120000001</v>
      </c>
      <c r="AC183">
        <v>5.59479175181818</v>
      </c>
      <c r="AD183">
        <v>5.5451692185714201</v>
      </c>
      <c r="AE183">
        <v>5.4410099975000001</v>
      </c>
      <c r="AF183">
        <v>5.4156899064615303</v>
      </c>
    </row>
    <row r="184" spans="1:32" x14ac:dyDescent="0.3">
      <c r="A184">
        <v>2178</v>
      </c>
      <c r="B184" t="s">
        <v>117</v>
      </c>
      <c r="C184">
        <v>2017</v>
      </c>
      <c r="D184">
        <v>141</v>
      </c>
      <c r="E184">
        <v>78</v>
      </c>
      <c r="F184">
        <v>0.53191489361702105</v>
      </c>
      <c r="G184">
        <v>0.06</v>
      </c>
      <c r="H184">
        <v>9</v>
      </c>
      <c r="I184">
        <v>0.76</v>
      </c>
      <c r="J184">
        <v>0.76</v>
      </c>
      <c r="K184">
        <v>0.4</v>
      </c>
      <c r="L184">
        <v>5</v>
      </c>
      <c r="M184" t="s">
        <v>61</v>
      </c>
      <c r="N184" t="s">
        <v>76</v>
      </c>
      <c r="O184" t="s">
        <v>107</v>
      </c>
      <c r="P184" t="s">
        <v>62</v>
      </c>
      <c r="Q184" t="s">
        <v>113</v>
      </c>
      <c r="R184" t="s">
        <v>39</v>
      </c>
      <c r="S184" t="s">
        <v>47</v>
      </c>
      <c r="T184" t="s">
        <v>42</v>
      </c>
      <c r="U184" t="s">
        <v>80</v>
      </c>
      <c r="V184" t="s">
        <v>46</v>
      </c>
      <c r="W184">
        <v>4.0335534217250002</v>
      </c>
      <c r="X184">
        <v>3.8584825373934399</v>
      </c>
      <c r="Y184">
        <v>3.804639666625</v>
      </c>
      <c r="Z184">
        <v>3.7849410489177999</v>
      </c>
      <c r="AA184">
        <v>3.73480509188636</v>
      </c>
      <c r="AB184">
        <v>3.5405210714459399</v>
      </c>
      <c r="AC184">
        <v>3.50818742810169</v>
      </c>
      <c r="AD184">
        <v>3.3905565281304302</v>
      </c>
      <c r="AE184">
        <v>3.3701918024142801</v>
      </c>
      <c r="AF184">
        <v>3.3528427033866599</v>
      </c>
    </row>
    <row r="185" spans="1:32" x14ac:dyDescent="0.3">
      <c r="A185">
        <v>2179</v>
      </c>
      <c r="B185" t="s">
        <v>117</v>
      </c>
      <c r="C185">
        <v>2017</v>
      </c>
      <c r="D185">
        <v>141</v>
      </c>
      <c r="E185">
        <v>79</v>
      </c>
      <c r="F185">
        <v>0.58865248226950295</v>
      </c>
      <c r="G185">
        <v>0.02</v>
      </c>
      <c r="H185">
        <v>4</v>
      </c>
      <c r="I185">
        <v>0.62</v>
      </c>
      <c r="J185">
        <v>0.64</v>
      </c>
      <c r="K185">
        <v>0.56000000000000005</v>
      </c>
      <c r="L185">
        <v>0</v>
      </c>
      <c r="M185" t="s">
        <v>41</v>
      </c>
      <c r="N185" t="s">
        <v>107</v>
      </c>
      <c r="O185" t="s">
        <v>113</v>
      </c>
      <c r="P185" t="s">
        <v>43</v>
      </c>
      <c r="Q185" t="s">
        <v>61</v>
      </c>
      <c r="R185" t="s">
        <v>74</v>
      </c>
      <c r="S185" t="s">
        <v>39</v>
      </c>
      <c r="T185" t="s">
        <v>52</v>
      </c>
      <c r="U185" t="s">
        <v>76</v>
      </c>
      <c r="V185" t="s">
        <v>51</v>
      </c>
      <c r="W185">
        <v>9.6073752325581303</v>
      </c>
      <c r="X185">
        <v>9.5140974351063701</v>
      </c>
      <c r="Y185">
        <v>9.3569084082051202</v>
      </c>
      <c r="Z185">
        <v>8.5722210675862005</v>
      </c>
      <c r="AA185">
        <v>8.5321957410000007</v>
      </c>
      <c r="AB185">
        <v>8.4214144909999895</v>
      </c>
      <c r="AC185">
        <v>8.29209449499999</v>
      </c>
      <c r="AD185">
        <v>8.1871253891666598</v>
      </c>
      <c r="AE185">
        <v>8.0349784407317095</v>
      </c>
      <c r="AF185">
        <v>8.0195454359999996</v>
      </c>
    </row>
    <row r="186" spans="1:32" x14ac:dyDescent="0.3">
      <c r="A186">
        <v>2180</v>
      </c>
      <c r="B186" t="s">
        <v>117</v>
      </c>
      <c r="C186">
        <v>2017</v>
      </c>
      <c r="D186">
        <v>141</v>
      </c>
      <c r="E186">
        <v>80</v>
      </c>
      <c r="F186">
        <v>0.56737588652482196</v>
      </c>
      <c r="G186">
        <v>0.04</v>
      </c>
      <c r="H186">
        <v>8</v>
      </c>
      <c r="I186">
        <v>0.26</v>
      </c>
      <c r="J186">
        <v>0.56000000000000005</v>
      </c>
      <c r="K186">
        <v>0.74</v>
      </c>
      <c r="L186">
        <v>6</v>
      </c>
      <c r="M186" t="s">
        <v>76</v>
      </c>
      <c r="N186" t="s">
        <v>41</v>
      </c>
      <c r="O186" t="s">
        <v>107</v>
      </c>
      <c r="P186" t="s">
        <v>39</v>
      </c>
      <c r="Q186" t="s">
        <v>33</v>
      </c>
      <c r="R186" t="s">
        <v>61</v>
      </c>
      <c r="S186" t="s">
        <v>58</v>
      </c>
      <c r="T186" t="s">
        <v>111</v>
      </c>
      <c r="U186" t="s">
        <v>75</v>
      </c>
      <c r="V186" t="s">
        <v>99</v>
      </c>
      <c r="W186">
        <v>6.4377819399999998</v>
      </c>
      <c r="X186">
        <v>5.7401067176785698</v>
      </c>
      <c r="Y186">
        <v>5.3555045786842097</v>
      </c>
      <c r="Z186">
        <v>5.29411851179999</v>
      </c>
      <c r="AA186">
        <v>5.1556864962264104</v>
      </c>
      <c r="AB186">
        <v>5.1495151484799901</v>
      </c>
      <c r="AC186">
        <v>5.1231551980605996</v>
      </c>
      <c r="AD186">
        <v>4.9488520149999999</v>
      </c>
      <c r="AE186">
        <v>4.9323120895499901</v>
      </c>
      <c r="AF186">
        <v>4.92842182713333</v>
      </c>
    </row>
    <row r="187" spans="1:32" x14ac:dyDescent="0.3">
      <c r="A187">
        <v>2181</v>
      </c>
      <c r="B187" t="s">
        <v>117</v>
      </c>
      <c r="C187">
        <v>2017</v>
      </c>
      <c r="D187">
        <v>141</v>
      </c>
      <c r="E187">
        <v>81</v>
      </c>
      <c r="F187">
        <v>0.46808510638297801</v>
      </c>
      <c r="G187">
        <v>0.36</v>
      </c>
      <c r="H187">
        <v>1</v>
      </c>
      <c r="I187">
        <v>0.44</v>
      </c>
      <c r="J187">
        <v>0.96</v>
      </c>
      <c r="K187">
        <v>0.76</v>
      </c>
      <c r="L187">
        <v>5</v>
      </c>
      <c r="M187" t="s">
        <v>76</v>
      </c>
      <c r="N187" t="s">
        <v>58</v>
      </c>
      <c r="O187" t="s">
        <v>107</v>
      </c>
      <c r="P187" t="s">
        <v>41</v>
      </c>
      <c r="Q187" t="s">
        <v>46</v>
      </c>
      <c r="R187" t="s">
        <v>54</v>
      </c>
      <c r="S187" t="s">
        <v>113</v>
      </c>
      <c r="T187" t="s">
        <v>74</v>
      </c>
      <c r="U187" t="s">
        <v>84</v>
      </c>
      <c r="V187" t="s">
        <v>88</v>
      </c>
      <c r="W187">
        <v>10.425945282499899</v>
      </c>
      <c r="X187">
        <v>9.7214484999999993</v>
      </c>
      <c r="Y187">
        <v>7.3239573799999897</v>
      </c>
      <c r="Z187">
        <v>6.6896572074999998</v>
      </c>
      <c r="AA187">
        <v>6.6623542333333301</v>
      </c>
      <c r="AB187">
        <v>6.5015144366666604</v>
      </c>
      <c r="AC187">
        <v>5.9525791462499997</v>
      </c>
      <c r="AD187">
        <v>5.5816333299999901</v>
      </c>
      <c r="AE187">
        <v>5.3097739199999996</v>
      </c>
      <c r="AF187">
        <v>5.24726319</v>
      </c>
    </row>
    <row r="188" spans="1:32" x14ac:dyDescent="0.3">
      <c r="A188">
        <v>2182</v>
      </c>
      <c r="B188" t="s">
        <v>117</v>
      </c>
      <c r="C188">
        <v>2017</v>
      </c>
      <c r="D188">
        <v>141</v>
      </c>
      <c r="E188">
        <v>82</v>
      </c>
      <c r="F188">
        <v>0.489361702127659</v>
      </c>
      <c r="G188">
        <v>0.34</v>
      </c>
      <c r="H188">
        <v>4</v>
      </c>
      <c r="I188">
        <v>0.34</v>
      </c>
      <c r="J188">
        <v>0.84</v>
      </c>
      <c r="K188">
        <v>0.7</v>
      </c>
      <c r="L188">
        <v>5</v>
      </c>
      <c r="M188" t="s">
        <v>61</v>
      </c>
      <c r="N188" t="s">
        <v>76</v>
      </c>
      <c r="O188" t="s">
        <v>71</v>
      </c>
      <c r="P188" t="s">
        <v>89</v>
      </c>
      <c r="Q188" t="s">
        <v>63</v>
      </c>
      <c r="R188" t="s">
        <v>74</v>
      </c>
      <c r="S188" t="s">
        <v>91</v>
      </c>
      <c r="T188" t="s">
        <v>73</v>
      </c>
      <c r="U188" t="s">
        <v>46</v>
      </c>
      <c r="V188" t="s">
        <v>70</v>
      </c>
      <c r="W188">
        <v>5.59448633199999</v>
      </c>
      <c r="X188">
        <v>5.3597517852500003</v>
      </c>
      <c r="Y188">
        <v>4.8137061867000002</v>
      </c>
      <c r="Z188">
        <v>4.3790847744999901</v>
      </c>
      <c r="AA188">
        <v>4.1904891628571397</v>
      </c>
      <c r="AB188">
        <v>4.1082554975714203</v>
      </c>
      <c r="AC188">
        <v>3.8592843110588202</v>
      </c>
      <c r="AD188">
        <v>3.8416763929166602</v>
      </c>
      <c r="AE188">
        <v>3.8291372800833301</v>
      </c>
      <c r="AF188">
        <v>3.7321521645</v>
      </c>
    </row>
    <row r="189" spans="1:32" x14ac:dyDescent="0.3">
      <c r="A189">
        <v>2183</v>
      </c>
      <c r="B189" t="s">
        <v>117</v>
      </c>
      <c r="C189">
        <v>2017</v>
      </c>
      <c r="D189">
        <v>141</v>
      </c>
      <c r="E189">
        <v>83</v>
      </c>
      <c r="F189">
        <v>0.53900709219858101</v>
      </c>
      <c r="G189">
        <v>0.02</v>
      </c>
      <c r="H189">
        <v>8</v>
      </c>
      <c r="I189">
        <v>0.36</v>
      </c>
      <c r="J189">
        <v>0.66</v>
      </c>
      <c r="K189">
        <v>0.4</v>
      </c>
      <c r="L189">
        <v>10</v>
      </c>
      <c r="M189" t="s">
        <v>107</v>
      </c>
      <c r="N189" t="s">
        <v>61</v>
      </c>
      <c r="O189" t="s">
        <v>76</v>
      </c>
      <c r="P189" t="s">
        <v>41</v>
      </c>
      <c r="Q189" t="s">
        <v>39</v>
      </c>
      <c r="R189" t="s">
        <v>91</v>
      </c>
      <c r="S189" t="s">
        <v>37</v>
      </c>
      <c r="T189" t="s">
        <v>81</v>
      </c>
      <c r="U189" t="s">
        <v>74</v>
      </c>
      <c r="V189" t="s">
        <v>43</v>
      </c>
      <c r="W189">
        <v>8.9001688390243903</v>
      </c>
      <c r="X189">
        <v>8.5414179428571408</v>
      </c>
      <c r="Y189">
        <v>8.2817802122291599</v>
      </c>
      <c r="Z189">
        <v>8.1748767532432396</v>
      </c>
      <c r="AA189">
        <v>8.0455629948205107</v>
      </c>
      <c r="AB189">
        <v>7.6803706476190401</v>
      </c>
      <c r="AC189">
        <v>7.5430921442307701</v>
      </c>
      <c r="AD189">
        <v>7.5001275226923001</v>
      </c>
      <c r="AE189">
        <v>7.1911028576744096</v>
      </c>
      <c r="AF189">
        <v>7.1331065953846098</v>
      </c>
    </row>
    <row r="190" spans="1:32" x14ac:dyDescent="0.3">
      <c r="A190">
        <v>2184</v>
      </c>
      <c r="B190" t="s">
        <v>117</v>
      </c>
      <c r="C190">
        <v>2017</v>
      </c>
      <c r="D190">
        <v>141</v>
      </c>
      <c r="E190">
        <v>84</v>
      </c>
      <c r="F190">
        <v>0.58865248226950295</v>
      </c>
      <c r="G190">
        <v>0.1</v>
      </c>
      <c r="H190">
        <v>10</v>
      </c>
      <c r="I190">
        <v>0.5</v>
      </c>
      <c r="J190">
        <v>0.8</v>
      </c>
      <c r="K190">
        <v>0.82</v>
      </c>
      <c r="L190">
        <v>7</v>
      </c>
      <c r="M190" t="s">
        <v>61</v>
      </c>
      <c r="N190" t="s">
        <v>113</v>
      </c>
      <c r="O190" t="s">
        <v>76</v>
      </c>
      <c r="P190" t="s">
        <v>107</v>
      </c>
      <c r="Q190" t="s">
        <v>46</v>
      </c>
      <c r="R190" t="s">
        <v>40</v>
      </c>
      <c r="S190" t="s">
        <v>89</v>
      </c>
      <c r="T190" t="s">
        <v>75</v>
      </c>
      <c r="U190" t="s">
        <v>72</v>
      </c>
      <c r="V190" t="s">
        <v>97</v>
      </c>
      <c r="W190">
        <v>5.2201188572972903</v>
      </c>
      <c r="X190">
        <v>5.1318247709090903</v>
      </c>
      <c r="Y190">
        <v>5.0428575052499998</v>
      </c>
      <c r="Z190">
        <v>4.9546428145208301</v>
      </c>
      <c r="AA190">
        <v>4.7996897763636301</v>
      </c>
      <c r="AB190">
        <v>4.5329076425925896</v>
      </c>
      <c r="AC190">
        <v>4.4590906235999999</v>
      </c>
      <c r="AD190">
        <v>4.2948757817391296</v>
      </c>
      <c r="AE190">
        <v>4.2498872035000002</v>
      </c>
      <c r="AF190">
        <v>4.2351977606896503</v>
      </c>
    </row>
    <row r="191" spans="1:32" x14ac:dyDescent="0.3">
      <c r="A191">
        <v>2185</v>
      </c>
      <c r="B191" t="s">
        <v>117</v>
      </c>
      <c r="C191">
        <v>2017</v>
      </c>
      <c r="D191">
        <v>141</v>
      </c>
      <c r="E191">
        <v>85</v>
      </c>
      <c r="F191">
        <v>0.560283687943262</v>
      </c>
      <c r="G191">
        <v>0.06</v>
      </c>
      <c r="H191">
        <v>2</v>
      </c>
      <c r="I191">
        <v>0.44</v>
      </c>
      <c r="J191">
        <v>0.62</v>
      </c>
      <c r="K191">
        <v>0.48</v>
      </c>
      <c r="L191">
        <v>5</v>
      </c>
      <c r="M191" t="s">
        <v>76</v>
      </c>
      <c r="N191" t="s">
        <v>107</v>
      </c>
      <c r="O191" t="s">
        <v>43</v>
      </c>
      <c r="P191" t="s">
        <v>66</v>
      </c>
      <c r="Q191" t="s">
        <v>111</v>
      </c>
      <c r="R191" t="s">
        <v>61</v>
      </c>
      <c r="S191" t="s">
        <v>87</v>
      </c>
      <c r="T191" t="s">
        <v>41</v>
      </c>
      <c r="U191" t="s">
        <v>113</v>
      </c>
      <c r="V191" t="s">
        <v>40</v>
      </c>
      <c r="W191">
        <v>12.4017451933333</v>
      </c>
      <c r="X191">
        <v>12.349411005</v>
      </c>
      <c r="Y191">
        <v>12.310605275</v>
      </c>
      <c r="Z191">
        <v>11.644661449999999</v>
      </c>
      <c r="AA191">
        <v>10.728360199999999</v>
      </c>
      <c r="AB191">
        <v>10.6790552618181</v>
      </c>
      <c r="AC191">
        <v>10.4102149</v>
      </c>
      <c r="AD191">
        <v>10.26247822625</v>
      </c>
      <c r="AE191">
        <v>10.2119977688888</v>
      </c>
      <c r="AF191">
        <v>10.102291765</v>
      </c>
    </row>
    <row r="192" spans="1:32" x14ac:dyDescent="0.3">
      <c r="A192">
        <v>2186</v>
      </c>
      <c r="B192" t="s">
        <v>117</v>
      </c>
      <c r="C192">
        <v>2017</v>
      </c>
      <c r="D192">
        <v>141</v>
      </c>
      <c r="E192">
        <v>86</v>
      </c>
      <c r="F192">
        <v>0.49645390070921902</v>
      </c>
      <c r="G192">
        <v>0.9</v>
      </c>
      <c r="H192">
        <v>5</v>
      </c>
      <c r="I192">
        <v>0.94</v>
      </c>
      <c r="J192">
        <v>0.92</v>
      </c>
      <c r="K192">
        <v>0.98</v>
      </c>
      <c r="L192">
        <v>5</v>
      </c>
      <c r="M192" t="s">
        <v>70</v>
      </c>
      <c r="N192" t="s">
        <v>95</v>
      </c>
      <c r="O192" t="s">
        <v>76</v>
      </c>
      <c r="P192" t="s">
        <v>44</v>
      </c>
      <c r="Q192" t="s">
        <v>104</v>
      </c>
      <c r="R192" t="s">
        <v>82</v>
      </c>
      <c r="S192" t="s">
        <v>79</v>
      </c>
      <c r="T192" t="s">
        <v>35</v>
      </c>
      <c r="U192" t="s">
        <v>50</v>
      </c>
      <c r="V192" t="s">
        <v>99</v>
      </c>
      <c r="W192">
        <v>6.9741196724999996</v>
      </c>
      <c r="X192">
        <v>6.9539904897499998</v>
      </c>
      <c r="Y192">
        <v>6.9075321371428497</v>
      </c>
      <c r="Z192">
        <v>6.49768642333333</v>
      </c>
      <c r="AA192">
        <v>6.2038225616666596</v>
      </c>
      <c r="AB192">
        <v>5.6081510722222196</v>
      </c>
      <c r="AC192">
        <v>5.4953822562500001</v>
      </c>
      <c r="AD192">
        <v>5.4635684933333302</v>
      </c>
      <c r="AE192">
        <v>5.3872643716666602</v>
      </c>
      <c r="AF192">
        <v>5.3587246245999998</v>
      </c>
    </row>
    <row r="193" spans="1:32" x14ac:dyDescent="0.3">
      <c r="A193">
        <v>2187</v>
      </c>
      <c r="B193" t="s">
        <v>117</v>
      </c>
      <c r="C193">
        <v>2017</v>
      </c>
      <c r="D193">
        <v>141</v>
      </c>
      <c r="E193">
        <v>87</v>
      </c>
      <c r="F193">
        <v>0.489361702127659</v>
      </c>
      <c r="G193">
        <v>0.34</v>
      </c>
      <c r="H193">
        <v>3</v>
      </c>
      <c r="I193">
        <v>0.16</v>
      </c>
      <c r="J193">
        <v>0.76</v>
      </c>
      <c r="K193">
        <v>0.64</v>
      </c>
      <c r="L193">
        <v>5</v>
      </c>
      <c r="M193" t="s">
        <v>76</v>
      </c>
      <c r="N193" t="s">
        <v>61</v>
      </c>
      <c r="O193" t="s">
        <v>83</v>
      </c>
      <c r="P193" t="s">
        <v>47</v>
      </c>
      <c r="Q193" t="s">
        <v>113</v>
      </c>
      <c r="R193" t="s">
        <v>34</v>
      </c>
      <c r="S193" t="s">
        <v>46</v>
      </c>
      <c r="T193" t="s">
        <v>74</v>
      </c>
      <c r="U193" t="s">
        <v>38</v>
      </c>
      <c r="V193" t="s">
        <v>55</v>
      </c>
      <c r="W193">
        <v>9.0764033187499908</v>
      </c>
      <c r="X193">
        <v>7.5759032183333304</v>
      </c>
      <c r="Y193">
        <v>7.1793184249999999</v>
      </c>
      <c r="Z193">
        <v>6.6318554900000004</v>
      </c>
      <c r="AA193">
        <v>6.5119562889999898</v>
      </c>
      <c r="AB193">
        <v>6.2864235833333302</v>
      </c>
      <c r="AC193">
        <v>6.0204691399999897</v>
      </c>
      <c r="AD193">
        <v>5.9775629009090796</v>
      </c>
      <c r="AE193">
        <v>5.6042891796666598</v>
      </c>
      <c r="AF193">
        <v>5.4189547283333299</v>
      </c>
    </row>
    <row r="194" spans="1:32" x14ac:dyDescent="0.3">
      <c r="A194">
        <v>2188</v>
      </c>
      <c r="B194" t="s">
        <v>117</v>
      </c>
      <c r="C194">
        <v>2017</v>
      </c>
      <c r="D194">
        <v>141</v>
      </c>
      <c r="E194">
        <v>88</v>
      </c>
      <c r="F194">
        <v>0.51063829787234005</v>
      </c>
      <c r="G194">
        <v>0.06</v>
      </c>
      <c r="H194">
        <v>2</v>
      </c>
      <c r="I194">
        <v>0.78</v>
      </c>
      <c r="J194">
        <v>0.76</v>
      </c>
      <c r="K194">
        <v>0.16</v>
      </c>
      <c r="L194">
        <v>2</v>
      </c>
      <c r="M194" t="s">
        <v>49</v>
      </c>
      <c r="N194" t="s">
        <v>92</v>
      </c>
      <c r="O194" t="s">
        <v>113</v>
      </c>
      <c r="P194" t="s">
        <v>41</v>
      </c>
      <c r="Q194" t="s">
        <v>107</v>
      </c>
      <c r="R194" t="s">
        <v>65</v>
      </c>
      <c r="S194" t="s">
        <v>76</v>
      </c>
      <c r="T194" t="s">
        <v>89</v>
      </c>
      <c r="U194" t="s">
        <v>61</v>
      </c>
      <c r="V194" t="s">
        <v>54</v>
      </c>
      <c r="W194">
        <v>16.3567009</v>
      </c>
      <c r="X194">
        <v>14.4887752333333</v>
      </c>
      <c r="Y194">
        <v>13.882689003636299</v>
      </c>
      <c r="Z194">
        <v>13.4449138625</v>
      </c>
      <c r="AA194">
        <v>12.4542005736363</v>
      </c>
      <c r="AB194">
        <v>12.170943752499999</v>
      </c>
      <c r="AC194">
        <v>12.028595931999901</v>
      </c>
      <c r="AD194">
        <v>11.818531</v>
      </c>
      <c r="AE194">
        <v>11.4628709686666</v>
      </c>
      <c r="AF194">
        <v>11.3891342628571</v>
      </c>
    </row>
    <row r="195" spans="1:32" x14ac:dyDescent="0.3">
      <c r="A195">
        <v>2189</v>
      </c>
      <c r="B195" t="s">
        <v>117</v>
      </c>
      <c r="C195">
        <v>2017</v>
      </c>
      <c r="D195">
        <v>141</v>
      </c>
      <c r="E195">
        <v>89</v>
      </c>
      <c r="F195">
        <v>0.53900709219858101</v>
      </c>
      <c r="G195">
        <v>0.6</v>
      </c>
      <c r="H195">
        <v>9</v>
      </c>
      <c r="I195">
        <v>0.7</v>
      </c>
      <c r="J195">
        <v>1</v>
      </c>
      <c r="K195">
        <v>0.6</v>
      </c>
      <c r="L195">
        <v>7</v>
      </c>
      <c r="M195" t="s">
        <v>113</v>
      </c>
      <c r="N195" t="s">
        <v>76</v>
      </c>
      <c r="O195" t="s">
        <v>61</v>
      </c>
      <c r="P195" t="s">
        <v>39</v>
      </c>
      <c r="Q195" t="s">
        <v>35</v>
      </c>
      <c r="R195" t="s">
        <v>79</v>
      </c>
      <c r="S195" t="s">
        <v>41</v>
      </c>
      <c r="T195" t="s">
        <v>53</v>
      </c>
      <c r="U195" t="s">
        <v>83</v>
      </c>
      <c r="V195" t="s">
        <v>85</v>
      </c>
      <c r="W195">
        <v>6.2962449072999904</v>
      </c>
      <c r="X195">
        <v>4.96963284545454</v>
      </c>
      <c r="Y195">
        <v>4.9415552911666598</v>
      </c>
      <c r="Z195">
        <v>4.7005472096666603</v>
      </c>
      <c r="AA195">
        <v>4.5423050434999999</v>
      </c>
      <c r="AB195">
        <v>4.5331314909999998</v>
      </c>
      <c r="AC195">
        <v>4.4362875636666601</v>
      </c>
      <c r="AD195">
        <v>4.2912909514444397</v>
      </c>
      <c r="AE195">
        <v>4.2843997951999997</v>
      </c>
      <c r="AF195">
        <v>4.1093132192499997</v>
      </c>
    </row>
    <row r="196" spans="1:32" x14ac:dyDescent="0.3">
      <c r="A196">
        <v>2190</v>
      </c>
      <c r="B196" t="s">
        <v>117</v>
      </c>
      <c r="C196">
        <v>2017</v>
      </c>
      <c r="D196">
        <v>141</v>
      </c>
      <c r="E196">
        <v>90</v>
      </c>
      <c r="F196">
        <v>0.52482269503546097</v>
      </c>
      <c r="G196">
        <v>0.08</v>
      </c>
      <c r="H196">
        <v>10</v>
      </c>
      <c r="I196">
        <v>0.88</v>
      </c>
      <c r="J196">
        <v>0.9</v>
      </c>
      <c r="K196">
        <v>0.6</v>
      </c>
      <c r="L196">
        <v>2</v>
      </c>
      <c r="M196" t="s">
        <v>113</v>
      </c>
      <c r="N196" t="s">
        <v>41</v>
      </c>
      <c r="O196" t="s">
        <v>71</v>
      </c>
      <c r="P196" t="s">
        <v>107</v>
      </c>
      <c r="Q196" t="s">
        <v>89</v>
      </c>
      <c r="R196" t="s">
        <v>61</v>
      </c>
      <c r="S196" t="s">
        <v>40</v>
      </c>
      <c r="T196" t="s">
        <v>83</v>
      </c>
      <c r="U196" t="s">
        <v>46</v>
      </c>
      <c r="V196" t="s">
        <v>90</v>
      </c>
      <c r="W196">
        <v>3.8057546209220798</v>
      </c>
      <c r="X196">
        <v>3.5926322084153801</v>
      </c>
      <c r="Y196">
        <v>3.4918357456938698</v>
      </c>
      <c r="Z196">
        <v>3.2919974034583301</v>
      </c>
      <c r="AA196">
        <v>3.26007744917105</v>
      </c>
      <c r="AB196">
        <v>3.1375701983918902</v>
      </c>
      <c r="AC196">
        <v>3.13478667438181</v>
      </c>
      <c r="AD196">
        <v>3.1062261070192201</v>
      </c>
      <c r="AE196">
        <v>3.0221587171562501</v>
      </c>
      <c r="AF196">
        <v>2.9855306169473601</v>
      </c>
    </row>
    <row r="197" spans="1:32" x14ac:dyDescent="0.3">
      <c r="A197">
        <v>2191</v>
      </c>
      <c r="B197" t="s">
        <v>117</v>
      </c>
      <c r="C197">
        <v>2017</v>
      </c>
      <c r="D197">
        <v>141</v>
      </c>
      <c r="E197">
        <v>91</v>
      </c>
      <c r="F197">
        <v>0.53191489361702105</v>
      </c>
      <c r="G197">
        <v>0.06</v>
      </c>
      <c r="H197">
        <v>7</v>
      </c>
      <c r="I197">
        <v>0.98</v>
      </c>
      <c r="J197">
        <v>0.74</v>
      </c>
      <c r="K197">
        <v>0.3</v>
      </c>
      <c r="L197">
        <v>10</v>
      </c>
      <c r="M197" t="s">
        <v>113</v>
      </c>
      <c r="N197" t="s">
        <v>107</v>
      </c>
      <c r="O197" t="s">
        <v>61</v>
      </c>
      <c r="P197" t="s">
        <v>76</v>
      </c>
      <c r="Q197" t="s">
        <v>41</v>
      </c>
      <c r="R197" t="s">
        <v>39</v>
      </c>
      <c r="S197" t="s">
        <v>49</v>
      </c>
      <c r="T197" t="s">
        <v>99</v>
      </c>
      <c r="U197" t="s">
        <v>74</v>
      </c>
      <c r="V197" t="s">
        <v>58</v>
      </c>
      <c r="W197">
        <v>6.4700265909999901</v>
      </c>
      <c r="X197">
        <v>5.8842164072916603</v>
      </c>
      <c r="Y197">
        <v>5.62510667829787</v>
      </c>
      <c r="Z197">
        <v>5.5559523477999999</v>
      </c>
      <c r="AA197">
        <v>5.4004261426666602</v>
      </c>
      <c r="AB197">
        <v>5.3596386021739102</v>
      </c>
      <c r="AC197">
        <v>5.1591199294117596</v>
      </c>
      <c r="AD197">
        <v>5.1161647299999897</v>
      </c>
      <c r="AE197">
        <v>5.1147129607843098</v>
      </c>
      <c r="AF197">
        <v>5.0739401295744599</v>
      </c>
    </row>
    <row r="198" spans="1:32" x14ac:dyDescent="0.3">
      <c r="A198">
        <v>2192</v>
      </c>
      <c r="B198" t="s">
        <v>117</v>
      </c>
      <c r="C198">
        <v>2017</v>
      </c>
      <c r="D198">
        <v>141</v>
      </c>
      <c r="E198">
        <v>92</v>
      </c>
      <c r="F198">
        <v>0.58865248226950295</v>
      </c>
      <c r="G198">
        <v>0.22</v>
      </c>
      <c r="H198">
        <v>10</v>
      </c>
      <c r="I198">
        <v>0.68</v>
      </c>
      <c r="J198">
        <v>0.74</v>
      </c>
      <c r="K198">
        <v>0.38</v>
      </c>
      <c r="L198">
        <v>9</v>
      </c>
      <c r="M198" t="s">
        <v>113</v>
      </c>
      <c r="N198" t="s">
        <v>39</v>
      </c>
      <c r="O198" t="s">
        <v>107</v>
      </c>
      <c r="P198" t="s">
        <v>61</v>
      </c>
      <c r="Q198" t="s">
        <v>81</v>
      </c>
      <c r="R198" t="s">
        <v>104</v>
      </c>
      <c r="S198" t="s">
        <v>74</v>
      </c>
      <c r="T198" t="s">
        <v>33</v>
      </c>
      <c r="U198" t="s">
        <v>105</v>
      </c>
      <c r="V198" t="s">
        <v>79</v>
      </c>
      <c r="W198">
        <v>4.3105722730624896</v>
      </c>
      <c r="X198">
        <v>4.2262778316363603</v>
      </c>
      <c r="Y198">
        <v>4.0157191054499997</v>
      </c>
      <c r="Z198">
        <v>3.4760167884827502</v>
      </c>
      <c r="AA198">
        <v>3.46124823965217</v>
      </c>
      <c r="AB198">
        <v>3.3572973959285699</v>
      </c>
      <c r="AC198">
        <v>3.2604650489411702</v>
      </c>
      <c r="AD198">
        <v>3.2542544100500002</v>
      </c>
      <c r="AE198">
        <v>3.18498520430555</v>
      </c>
      <c r="AF198">
        <v>3.1584597840263098</v>
      </c>
    </row>
    <row r="199" spans="1:32" x14ac:dyDescent="0.3">
      <c r="A199">
        <v>2193</v>
      </c>
      <c r="B199" t="s">
        <v>117</v>
      </c>
      <c r="C199">
        <v>2017</v>
      </c>
      <c r="D199">
        <v>141</v>
      </c>
      <c r="E199">
        <v>93</v>
      </c>
      <c r="F199">
        <v>0.47517730496453903</v>
      </c>
      <c r="G199">
        <v>0.12</v>
      </c>
      <c r="H199">
        <v>1</v>
      </c>
      <c r="I199">
        <v>0.98</v>
      </c>
      <c r="J199">
        <v>0.32</v>
      </c>
      <c r="K199">
        <v>0.06</v>
      </c>
      <c r="L199">
        <v>10</v>
      </c>
      <c r="M199" t="s">
        <v>107</v>
      </c>
      <c r="N199" t="s">
        <v>43</v>
      </c>
      <c r="O199" t="s">
        <v>44</v>
      </c>
      <c r="P199" t="s">
        <v>113</v>
      </c>
      <c r="Q199" t="s">
        <v>98</v>
      </c>
      <c r="R199" t="s">
        <v>76</v>
      </c>
      <c r="S199" t="s">
        <v>36</v>
      </c>
      <c r="T199" t="s">
        <v>75</v>
      </c>
      <c r="U199" t="s">
        <v>47</v>
      </c>
      <c r="V199" t="s">
        <v>88</v>
      </c>
      <c r="W199">
        <v>17.21086837</v>
      </c>
      <c r="X199">
        <v>15.2170257666666</v>
      </c>
      <c r="Y199">
        <v>14.880945685</v>
      </c>
      <c r="Z199">
        <v>14.6153408666666</v>
      </c>
      <c r="AA199">
        <v>14.299152400000001</v>
      </c>
      <c r="AB199">
        <v>14.28163606</v>
      </c>
      <c r="AC199">
        <v>13.889523499999999</v>
      </c>
      <c r="AD199">
        <v>13.629181900000001</v>
      </c>
      <c r="AE199">
        <v>13.2685318</v>
      </c>
      <c r="AF199">
        <v>13.23941945</v>
      </c>
    </row>
    <row r="200" spans="1:32" x14ac:dyDescent="0.3">
      <c r="A200">
        <v>2194</v>
      </c>
      <c r="B200" t="s">
        <v>117</v>
      </c>
      <c r="C200">
        <v>2017</v>
      </c>
      <c r="D200">
        <v>141</v>
      </c>
      <c r="E200">
        <v>94</v>
      </c>
      <c r="F200">
        <v>0.49645390070921902</v>
      </c>
      <c r="G200">
        <v>0.22</v>
      </c>
      <c r="H200">
        <v>3</v>
      </c>
      <c r="I200">
        <v>0.68</v>
      </c>
      <c r="J200">
        <v>0.88</v>
      </c>
      <c r="K200">
        <v>0.66</v>
      </c>
      <c r="L200">
        <v>6</v>
      </c>
      <c r="M200" t="s">
        <v>94</v>
      </c>
      <c r="N200" t="s">
        <v>39</v>
      </c>
      <c r="O200" t="s">
        <v>76</v>
      </c>
      <c r="P200" t="s">
        <v>113</v>
      </c>
      <c r="Q200" t="s">
        <v>91</v>
      </c>
      <c r="R200" t="s">
        <v>87</v>
      </c>
      <c r="S200" t="s">
        <v>41</v>
      </c>
      <c r="T200" t="s">
        <v>61</v>
      </c>
      <c r="U200" t="s">
        <v>64</v>
      </c>
      <c r="V200" t="s">
        <v>71</v>
      </c>
      <c r="W200">
        <v>8.7371882124999996</v>
      </c>
      <c r="X200">
        <v>8.6777392811111103</v>
      </c>
      <c r="Y200">
        <v>8.6257492828571394</v>
      </c>
      <c r="Z200">
        <v>8.2242274719999902</v>
      </c>
      <c r="AA200">
        <v>7.9239281400000001</v>
      </c>
      <c r="AB200">
        <v>7.8587052157142798</v>
      </c>
      <c r="AC200">
        <v>7.8301621687500003</v>
      </c>
      <c r="AD200">
        <v>7.7487400236363602</v>
      </c>
      <c r="AE200">
        <v>7.6189716460000003</v>
      </c>
      <c r="AF200">
        <v>7.3207749700000004</v>
      </c>
    </row>
    <row r="201" spans="1:32" x14ac:dyDescent="0.3">
      <c r="A201">
        <v>2195</v>
      </c>
      <c r="B201" t="s">
        <v>117</v>
      </c>
      <c r="C201">
        <v>2017</v>
      </c>
      <c r="D201">
        <v>141</v>
      </c>
      <c r="E201">
        <v>95</v>
      </c>
      <c r="F201">
        <v>0.53900709219858101</v>
      </c>
      <c r="G201">
        <v>0.14000000000000001</v>
      </c>
      <c r="H201">
        <v>10</v>
      </c>
      <c r="I201">
        <v>0.8</v>
      </c>
      <c r="J201">
        <v>0.66</v>
      </c>
      <c r="K201">
        <v>0.76</v>
      </c>
      <c r="L201">
        <v>4</v>
      </c>
      <c r="M201" t="s">
        <v>61</v>
      </c>
      <c r="N201" t="s">
        <v>39</v>
      </c>
      <c r="O201" t="s">
        <v>46</v>
      </c>
      <c r="P201" t="s">
        <v>107</v>
      </c>
      <c r="Q201" t="s">
        <v>74</v>
      </c>
      <c r="R201" t="s">
        <v>56</v>
      </c>
      <c r="S201" t="s">
        <v>76</v>
      </c>
      <c r="T201" t="s">
        <v>45</v>
      </c>
      <c r="U201" t="s">
        <v>34</v>
      </c>
      <c r="V201" t="s">
        <v>105</v>
      </c>
      <c r="W201">
        <v>4.6998632968420999</v>
      </c>
      <c r="X201">
        <v>3.9525720771874902</v>
      </c>
      <c r="Y201">
        <v>3.6745113076153801</v>
      </c>
      <c r="Z201">
        <v>3.6153513896222198</v>
      </c>
      <c r="AA201">
        <v>3.5435986807142799</v>
      </c>
      <c r="AB201">
        <v>3.3264535298536502</v>
      </c>
      <c r="AC201">
        <v>3.3135165334848402</v>
      </c>
      <c r="AD201">
        <v>3.30895702825</v>
      </c>
      <c r="AE201">
        <v>3.29440341523684</v>
      </c>
      <c r="AF201">
        <v>3.2522085730714201</v>
      </c>
    </row>
    <row r="202" spans="1:32" x14ac:dyDescent="0.3">
      <c r="A202">
        <v>2196</v>
      </c>
      <c r="B202" t="s">
        <v>117</v>
      </c>
      <c r="C202">
        <v>2017</v>
      </c>
      <c r="D202">
        <v>141</v>
      </c>
      <c r="E202">
        <v>96</v>
      </c>
      <c r="F202">
        <v>0.53900709219858101</v>
      </c>
      <c r="G202">
        <v>0.04</v>
      </c>
      <c r="H202">
        <v>6</v>
      </c>
      <c r="I202">
        <v>0.82</v>
      </c>
      <c r="J202">
        <v>0.9</v>
      </c>
      <c r="K202">
        <v>0.78</v>
      </c>
      <c r="L202">
        <v>2</v>
      </c>
      <c r="M202" t="s">
        <v>113</v>
      </c>
      <c r="N202" t="s">
        <v>89</v>
      </c>
      <c r="O202" t="s">
        <v>41</v>
      </c>
      <c r="P202" t="s">
        <v>61</v>
      </c>
      <c r="Q202" t="s">
        <v>76</v>
      </c>
      <c r="R202" t="s">
        <v>107</v>
      </c>
      <c r="S202" t="s">
        <v>34</v>
      </c>
      <c r="T202" t="s">
        <v>33</v>
      </c>
      <c r="U202" t="s">
        <v>84</v>
      </c>
      <c r="V202" t="s">
        <v>65</v>
      </c>
      <c r="W202">
        <v>5.8879015583116798</v>
      </c>
      <c r="X202">
        <v>5.1079627483166599</v>
      </c>
      <c r="Y202">
        <v>5.0643847118507397</v>
      </c>
      <c r="Z202">
        <v>5.0586808705979296</v>
      </c>
      <c r="AA202">
        <v>5.0166893312191698</v>
      </c>
      <c r="AB202">
        <v>4.8067031067613604</v>
      </c>
      <c r="AC202">
        <v>4.6307474162162103</v>
      </c>
      <c r="AD202">
        <v>4.6093890924050598</v>
      </c>
      <c r="AE202">
        <v>4.3664333093653802</v>
      </c>
      <c r="AF202">
        <v>4.3071315946111097</v>
      </c>
    </row>
    <row r="203" spans="1:32" x14ac:dyDescent="0.3">
      <c r="A203">
        <v>2197</v>
      </c>
      <c r="B203" t="s">
        <v>117</v>
      </c>
      <c r="C203">
        <v>2017</v>
      </c>
      <c r="D203">
        <v>141</v>
      </c>
      <c r="E203">
        <v>97</v>
      </c>
      <c r="F203">
        <v>0.60283687943262398</v>
      </c>
      <c r="G203">
        <v>0.46</v>
      </c>
      <c r="H203">
        <v>7</v>
      </c>
      <c r="I203">
        <v>0.52</v>
      </c>
      <c r="J203">
        <v>0.84</v>
      </c>
      <c r="K203">
        <v>0.36</v>
      </c>
      <c r="L203">
        <v>4</v>
      </c>
      <c r="M203" t="s">
        <v>76</v>
      </c>
      <c r="N203" t="s">
        <v>99</v>
      </c>
      <c r="O203" t="s">
        <v>87</v>
      </c>
      <c r="P203" t="s">
        <v>107</v>
      </c>
      <c r="Q203" t="s">
        <v>106</v>
      </c>
      <c r="R203" t="s">
        <v>72</v>
      </c>
      <c r="S203" t="s">
        <v>80</v>
      </c>
      <c r="T203" t="s">
        <v>75</v>
      </c>
      <c r="U203" t="s">
        <v>69</v>
      </c>
      <c r="V203" t="s">
        <v>83</v>
      </c>
      <c r="W203">
        <v>4.3500680282999902</v>
      </c>
      <c r="X203">
        <v>3.5545610643000001</v>
      </c>
      <c r="Y203">
        <v>3.5038630702</v>
      </c>
      <c r="Z203">
        <v>3.4886228026666601</v>
      </c>
      <c r="AA203">
        <v>3.3970989035384598</v>
      </c>
      <c r="AB203">
        <v>3.1737775946842</v>
      </c>
      <c r="AC203">
        <v>3.1595922282666602</v>
      </c>
      <c r="AD203">
        <v>3.1539842907857101</v>
      </c>
      <c r="AE203">
        <v>3.0747275065882298</v>
      </c>
      <c r="AF203">
        <v>3.0646395998421001</v>
      </c>
    </row>
    <row r="204" spans="1:32" x14ac:dyDescent="0.3">
      <c r="A204">
        <v>2198</v>
      </c>
      <c r="B204" t="s">
        <v>117</v>
      </c>
      <c r="C204">
        <v>2017</v>
      </c>
      <c r="D204">
        <v>141</v>
      </c>
      <c r="E204">
        <v>98</v>
      </c>
      <c r="F204">
        <v>0.53900709219858101</v>
      </c>
      <c r="G204">
        <v>0.06</v>
      </c>
      <c r="H204">
        <v>4</v>
      </c>
      <c r="I204">
        <v>0.82</v>
      </c>
      <c r="J204">
        <v>0.44</v>
      </c>
      <c r="K204">
        <v>0.4</v>
      </c>
      <c r="L204">
        <v>7</v>
      </c>
      <c r="M204" t="s">
        <v>107</v>
      </c>
      <c r="N204" t="s">
        <v>76</v>
      </c>
      <c r="O204" t="s">
        <v>68</v>
      </c>
      <c r="P204" t="s">
        <v>37</v>
      </c>
      <c r="Q204" t="s">
        <v>33</v>
      </c>
      <c r="R204" t="s">
        <v>87</v>
      </c>
      <c r="S204" t="s">
        <v>41</v>
      </c>
      <c r="T204" t="s">
        <v>62</v>
      </c>
      <c r="U204" t="s">
        <v>63</v>
      </c>
      <c r="V204" t="s">
        <v>113</v>
      </c>
      <c r="W204">
        <v>10.2229638888235</v>
      </c>
      <c r="X204">
        <v>10.2073864734782</v>
      </c>
      <c r="Y204">
        <v>9.1844808511111093</v>
      </c>
      <c r="Z204">
        <v>8.9137960349999901</v>
      </c>
      <c r="AA204">
        <v>8.8532927899999994</v>
      </c>
      <c r="AB204">
        <v>8.8389073612499995</v>
      </c>
      <c r="AC204">
        <v>8.7925243657894701</v>
      </c>
      <c r="AD204">
        <v>8.7480717199999898</v>
      </c>
      <c r="AE204">
        <v>8.636881485</v>
      </c>
      <c r="AF204">
        <v>8.5838677509523809</v>
      </c>
    </row>
    <row r="205" spans="1:32" x14ac:dyDescent="0.3">
      <c r="A205">
        <v>2199</v>
      </c>
      <c r="B205" t="s">
        <v>117</v>
      </c>
      <c r="C205">
        <v>2017</v>
      </c>
      <c r="D205">
        <v>141</v>
      </c>
      <c r="E205">
        <v>99</v>
      </c>
      <c r="F205">
        <v>0.55319148936170204</v>
      </c>
      <c r="G205">
        <v>0.02</v>
      </c>
      <c r="H205">
        <v>10</v>
      </c>
      <c r="I205">
        <v>0.76</v>
      </c>
      <c r="J205">
        <v>0.94</v>
      </c>
      <c r="K205">
        <v>0.64</v>
      </c>
      <c r="L205">
        <v>3</v>
      </c>
      <c r="M205" t="s">
        <v>41</v>
      </c>
      <c r="N205" t="s">
        <v>113</v>
      </c>
      <c r="O205" t="s">
        <v>107</v>
      </c>
      <c r="P205" t="s">
        <v>61</v>
      </c>
      <c r="Q205" t="s">
        <v>46</v>
      </c>
      <c r="R205" t="s">
        <v>39</v>
      </c>
      <c r="S205" t="s">
        <v>89</v>
      </c>
      <c r="T205" t="s">
        <v>75</v>
      </c>
      <c r="U205" t="s">
        <v>64</v>
      </c>
      <c r="V205" t="s">
        <v>97</v>
      </c>
      <c r="W205">
        <v>6.9536718199484504</v>
      </c>
      <c r="X205">
        <v>6.78856886723967</v>
      </c>
      <c r="Y205">
        <v>6.5047071659595899</v>
      </c>
      <c r="Z205">
        <v>6.0236915321343201</v>
      </c>
      <c r="AA205">
        <v>5.9868728501666597</v>
      </c>
      <c r="AB205">
        <v>5.9223103021290298</v>
      </c>
      <c r="AC205">
        <v>5.6980073056249898</v>
      </c>
      <c r="AD205">
        <v>5.5259061451558402</v>
      </c>
      <c r="AE205">
        <v>5.3533079304838704</v>
      </c>
      <c r="AF205">
        <v>5.3236375834999903</v>
      </c>
    </row>
    <row r="210" spans="1:32" x14ac:dyDescent="0.3">
      <c r="A210">
        <v>2200</v>
      </c>
      <c r="B210" t="s">
        <v>117</v>
      </c>
      <c r="C210">
        <v>2016</v>
      </c>
      <c r="D210">
        <v>141</v>
      </c>
      <c r="E210">
        <v>0</v>
      </c>
      <c r="F210">
        <v>0.46808510638297801</v>
      </c>
      <c r="G210">
        <v>0.92</v>
      </c>
      <c r="H210">
        <v>6</v>
      </c>
      <c r="I210">
        <v>0.24</v>
      </c>
      <c r="J210">
        <v>0.7</v>
      </c>
      <c r="K210">
        <v>0.06</v>
      </c>
      <c r="L210">
        <v>5</v>
      </c>
      <c r="M210" t="s">
        <v>58</v>
      </c>
      <c r="N210" t="s">
        <v>47</v>
      </c>
      <c r="O210" t="s">
        <v>99</v>
      </c>
      <c r="P210" t="s">
        <v>113</v>
      </c>
      <c r="Q210" t="s">
        <v>93</v>
      </c>
      <c r="R210" t="s">
        <v>74</v>
      </c>
      <c r="S210" t="s">
        <v>53</v>
      </c>
      <c r="T210" t="s">
        <v>80</v>
      </c>
      <c r="U210" t="s">
        <v>77</v>
      </c>
      <c r="V210" t="s">
        <v>33</v>
      </c>
      <c r="W210">
        <v>4.7000542823125002</v>
      </c>
      <c r="X210">
        <v>4.3173006300000001</v>
      </c>
      <c r="Y210">
        <v>4.2307683108124996</v>
      </c>
      <c r="Z210">
        <v>4.1567732509230702</v>
      </c>
      <c r="AA210">
        <v>4.0296456532500002</v>
      </c>
      <c r="AB210">
        <v>3.7735242181999902</v>
      </c>
      <c r="AC210">
        <v>3.7499432329000002</v>
      </c>
      <c r="AD210">
        <v>3.6314591838947301</v>
      </c>
      <c r="AE210">
        <v>3.6137368560666601</v>
      </c>
      <c r="AF210">
        <v>3.5920087813333299</v>
      </c>
    </row>
    <row r="211" spans="1:32" x14ac:dyDescent="0.3">
      <c r="A211">
        <v>2201</v>
      </c>
      <c r="B211" t="s">
        <v>117</v>
      </c>
      <c r="C211">
        <v>2016</v>
      </c>
      <c r="D211">
        <v>141</v>
      </c>
      <c r="E211">
        <v>1</v>
      </c>
      <c r="F211">
        <v>0.41843971631205601</v>
      </c>
      <c r="G211">
        <v>0.14000000000000001</v>
      </c>
      <c r="H211">
        <v>2</v>
      </c>
      <c r="I211">
        <v>0.46</v>
      </c>
      <c r="J211">
        <v>0.86</v>
      </c>
      <c r="K211">
        <v>0.54</v>
      </c>
      <c r="L211">
        <v>5</v>
      </c>
      <c r="M211" t="s">
        <v>113</v>
      </c>
      <c r="N211" t="s">
        <v>107</v>
      </c>
      <c r="O211" t="s">
        <v>96</v>
      </c>
      <c r="P211" t="s">
        <v>58</v>
      </c>
      <c r="Q211" t="s">
        <v>43</v>
      </c>
      <c r="R211" t="s">
        <v>76</v>
      </c>
      <c r="S211" t="s">
        <v>39</v>
      </c>
      <c r="T211" t="s">
        <v>86</v>
      </c>
      <c r="U211" t="s">
        <v>83</v>
      </c>
      <c r="V211" t="s">
        <v>112</v>
      </c>
      <c r="W211">
        <v>19.412134979999902</v>
      </c>
      <c r="X211">
        <v>12.222633389</v>
      </c>
      <c r="Y211">
        <v>10.140482425</v>
      </c>
      <c r="Z211">
        <v>9.8815129274999993</v>
      </c>
      <c r="AA211">
        <v>8.16553006799999</v>
      </c>
      <c r="AB211">
        <v>7.927847238</v>
      </c>
      <c r="AC211">
        <v>7.5500647609999998</v>
      </c>
      <c r="AD211">
        <v>7.4691418000000001</v>
      </c>
      <c r="AE211">
        <v>7.3770605424999998</v>
      </c>
      <c r="AF211">
        <v>7.3627545166666604</v>
      </c>
    </row>
    <row r="212" spans="1:32" x14ac:dyDescent="0.3">
      <c r="A212">
        <v>2202</v>
      </c>
      <c r="B212" t="s">
        <v>117</v>
      </c>
      <c r="C212">
        <v>2016</v>
      </c>
      <c r="D212">
        <v>141</v>
      </c>
      <c r="E212">
        <v>2</v>
      </c>
      <c r="F212">
        <v>0.439716312056737</v>
      </c>
      <c r="G212">
        <v>0.42</v>
      </c>
      <c r="H212">
        <v>1</v>
      </c>
      <c r="I212">
        <v>0.9</v>
      </c>
      <c r="J212">
        <v>0.5</v>
      </c>
      <c r="K212">
        <v>0.98</v>
      </c>
      <c r="L212">
        <v>2</v>
      </c>
      <c r="M212" t="s">
        <v>113</v>
      </c>
      <c r="N212" t="s">
        <v>107</v>
      </c>
      <c r="O212" t="s">
        <v>44</v>
      </c>
      <c r="P212" t="s">
        <v>41</v>
      </c>
      <c r="Q212" t="s">
        <v>55</v>
      </c>
      <c r="R212" t="s">
        <v>59</v>
      </c>
      <c r="S212" t="s">
        <v>61</v>
      </c>
      <c r="T212" t="s">
        <v>86</v>
      </c>
      <c r="U212" t="s">
        <v>58</v>
      </c>
      <c r="V212" t="s">
        <v>84</v>
      </c>
      <c r="W212">
        <v>29.636369699999999</v>
      </c>
      <c r="X212">
        <v>17.571817419999999</v>
      </c>
      <c r="Y212">
        <v>17.362308500000001</v>
      </c>
      <c r="Z212">
        <v>13.4772053</v>
      </c>
      <c r="AA212">
        <v>13.043298699999999</v>
      </c>
      <c r="AB212">
        <v>12.8123627</v>
      </c>
      <c r="AC212">
        <v>12.3585542</v>
      </c>
      <c r="AD212">
        <v>11.9350368233333</v>
      </c>
      <c r="AE212">
        <v>11.585417284999901</v>
      </c>
      <c r="AF212">
        <v>11.460016299999999</v>
      </c>
    </row>
    <row r="213" spans="1:32" x14ac:dyDescent="0.3">
      <c r="A213">
        <v>2203</v>
      </c>
      <c r="B213" t="s">
        <v>117</v>
      </c>
      <c r="C213">
        <v>2016</v>
      </c>
      <c r="D213">
        <v>141</v>
      </c>
      <c r="E213">
        <v>3</v>
      </c>
      <c r="F213">
        <v>0.48226950354609899</v>
      </c>
      <c r="G213">
        <v>0.56000000000000005</v>
      </c>
      <c r="H213">
        <v>2</v>
      </c>
      <c r="I213">
        <v>0.52</v>
      </c>
      <c r="J213">
        <v>1</v>
      </c>
      <c r="K213">
        <v>0.06</v>
      </c>
      <c r="L213">
        <v>3</v>
      </c>
      <c r="M213" t="s">
        <v>61</v>
      </c>
      <c r="N213" t="s">
        <v>58</v>
      </c>
      <c r="O213" t="s">
        <v>76</v>
      </c>
      <c r="P213" t="s">
        <v>44</v>
      </c>
      <c r="Q213" t="s">
        <v>83</v>
      </c>
      <c r="R213" t="s">
        <v>63</v>
      </c>
      <c r="S213" t="s">
        <v>45</v>
      </c>
      <c r="T213" t="s">
        <v>39</v>
      </c>
      <c r="U213" t="s">
        <v>57</v>
      </c>
      <c r="V213" t="s">
        <v>89</v>
      </c>
      <c r="W213">
        <v>5.4761422882142803</v>
      </c>
      <c r="X213">
        <v>4.1380478112499901</v>
      </c>
      <c r="Y213">
        <v>3.4502719433000002</v>
      </c>
      <c r="Z213">
        <v>3.3693194432500002</v>
      </c>
      <c r="AA213">
        <v>3.3527171596249898</v>
      </c>
      <c r="AB213">
        <v>3.31882606623076</v>
      </c>
      <c r="AC213">
        <v>3.2564869145999999</v>
      </c>
      <c r="AD213">
        <v>3.1883715648461499</v>
      </c>
      <c r="AE213">
        <v>3.15855652977777</v>
      </c>
      <c r="AF213">
        <v>3.0921907074999999</v>
      </c>
    </row>
    <row r="214" spans="1:32" x14ac:dyDescent="0.3">
      <c r="A214">
        <v>2204</v>
      </c>
      <c r="B214" t="s">
        <v>117</v>
      </c>
      <c r="C214">
        <v>2016</v>
      </c>
      <c r="D214">
        <v>141</v>
      </c>
      <c r="E214">
        <v>4</v>
      </c>
      <c r="F214">
        <v>0.51773049645390001</v>
      </c>
      <c r="G214">
        <v>0.4</v>
      </c>
      <c r="H214">
        <v>3</v>
      </c>
      <c r="I214">
        <v>0.66</v>
      </c>
      <c r="J214">
        <v>1</v>
      </c>
      <c r="K214">
        <v>0.16</v>
      </c>
      <c r="L214">
        <v>3</v>
      </c>
      <c r="M214" t="s">
        <v>58</v>
      </c>
      <c r="N214" t="s">
        <v>61</v>
      </c>
      <c r="O214" t="s">
        <v>64</v>
      </c>
      <c r="P214" t="s">
        <v>89</v>
      </c>
      <c r="Q214" t="s">
        <v>110</v>
      </c>
      <c r="R214" t="s">
        <v>45</v>
      </c>
      <c r="S214" t="s">
        <v>97</v>
      </c>
      <c r="T214" t="s">
        <v>39</v>
      </c>
      <c r="U214" t="s">
        <v>105</v>
      </c>
      <c r="V214" t="s">
        <v>50</v>
      </c>
      <c r="W214">
        <v>4.8894328643571399</v>
      </c>
      <c r="X214">
        <v>4.7553839780714204</v>
      </c>
      <c r="Y214">
        <v>4.5109167056666601</v>
      </c>
      <c r="Z214">
        <v>4.4019885518750002</v>
      </c>
      <c r="AA214">
        <v>4.2443496275000001</v>
      </c>
      <c r="AB214">
        <v>4.2098693493333297</v>
      </c>
      <c r="AC214">
        <v>4.1378213261538397</v>
      </c>
      <c r="AD214">
        <v>4.0190008749999997</v>
      </c>
      <c r="AE214">
        <v>3.94366122758333</v>
      </c>
      <c r="AF214">
        <v>3.9260971028571401</v>
      </c>
    </row>
    <row r="215" spans="1:32" x14ac:dyDescent="0.3">
      <c r="A215">
        <v>2205</v>
      </c>
      <c r="B215" t="s">
        <v>117</v>
      </c>
      <c r="C215">
        <v>2016</v>
      </c>
      <c r="D215">
        <v>141</v>
      </c>
      <c r="E215">
        <v>5</v>
      </c>
      <c r="F215">
        <v>0.44680851063829702</v>
      </c>
      <c r="G215">
        <v>0.48</v>
      </c>
      <c r="H215">
        <v>5</v>
      </c>
      <c r="I215">
        <v>0.84</v>
      </c>
      <c r="J215">
        <v>0.94</v>
      </c>
      <c r="K215">
        <v>0.1</v>
      </c>
      <c r="L215">
        <v>2</v>
      </c>
      <c r="M215" t="s">
        <v>107</v>
      </c>
      <c r="N215" t="s">
        <v>113</v>
      </c>
      <c r="O215" t="s">
        <v>43</v>
      </c>
      <c r="P215" t="s">
        <v>76</v>
      </c>
      <c r="Q215" t="s">
        <v>82</v>
      </c>
      <c r="R215" t="s">
        <v>97</v>
      </c>
      <c r="S215" t="s">
        <v>79</v>
      </c>
      <c r="T215" t="s">
        <v>32</v>
      </c>
      <c r="U215" t="s">
        <v>73</v>
      </c>
      <c r="V215" t="s">
        <v>61</v>
      </c>
      <c r="W215">
        <v>4.3304721776842099</v>
      </c>
      <c r="X215">
        <v>3.53060633804545</v>
      </c>
      <c r="Y215">
        <v>3.2760153098823501</v>
      </c>
      <c r="Z215">
        <v>3.21223030717647</v>
      </c>
      <c r="AA215">
        <v>2.7750790360500002</v>
      </c>
      <c r="AB215">
        <v>2.7648163509047601</v>
      </c>
      <c r="AC215">
        <v>2.7171174701249901</v>
      </c>
      <c r="AD215">
        <v>2.6636169006874999</v>
      </c>
      <c r="AE215">
        <v>2.6552777633571401</v>
      </c>
      <c r="AF215">
        <v>2.6030769221538401</v>
      </c>
    </row>
    <row r="216" spans="1:32" x14ac:dyDescent="0.3">
      <c r="A216">
        <v>2206</v>
      </c>
      <c r="B216" t="s">
        <v>117</v>
      </c>
      <c r="C216">
        <v>2016</v>
      </c>
      <c r="D216">
        <v>141</v>
      </c>
      <c r="E216">
        <v>6</v>
      </c>
      <c r="F216">
        <v>0.40425531914893598</v>
      </c>
      <c r="G216">
        <v>0.34</v>
      </c>
      <c r="H216">
        <v>2</v>
      </c>
      <c r="I216">
        <v>0.76</v>
      </c>
      <c r="J216">
        <v>0.9</v>
      </c>
      <c r="K216">
        <v>0.57999999999999996</v>
      </c>
      <c r="L216">
        <v>4</v>
      </c>
      <c r="M216" t="s">
        <v>107</v>
      </c>
      <c r="N216" t="s">
        <v>60</v>
      </c>
      <c r="O216" t="s">
        <v>113</v>
      </c>
      <c r="P216" t="s">
        <v>43</v>
      </c>
      <c r="Q216" t="s">
        <v>81</v>
      </c>
      <c r="R216" t="s">
        <v>86</v>
      </c>
      <c r="S216" t="s">
        <v>54</v>
      </c>
      <c r="T216" t="s">
        <v>89</v>
      </c>
      <c r="U216" t="s">
        <v>79</v>
      </c>
      <c r="V216" t="s">
        <v>45</v>
      </c>
      <c r="W216">
        <v>15.453500435</v>
      </c>
      <c r="X216">
        <v>13.563745519999999</v>
      </c>
      <c r="Y216">
        <v>9.4716290249999897</v>
      </c>
      <c r="Z216">
        <v>8.8300569249999992</v>
      </c>
      <c r="AA216">
        <v>7.5289759199999997</v>
      </c>
      <c r="AB216">
        <v>7.4429218124999998</v>
      </c>
      <c r="AC216">
        <v>6.76411223571428</v>
      </c>
      <c r="AD216">
        <v>6.5709651716666597</v>
      </c>
      <c r="AE216">
        <v>6.5167088499999997</v>
      </c>
      <c r="AF216">
        <v>6.4872331914285697</v>
      </c>
    </row>
    <row r="217" spans="1:32" x14ac:dyDescent="0.3">
      <c r="A217">
        <v>2207</v>
      </c>
      <c r="B217" t="s">
        <v>117</v>
      </c>
      <c r="C217">
        <v>2016</v>
      </c>
      <c r="D217">
        <v>141</v>
      </c>
      <c r="E217">
        <v>7</v>
      </c>
      <c r="F217">
        <v>0.390070921985815</v>
      </c>
      <c r="G217">
        <v>0.08</v>
      </c>
      <c r="H217">
        <v>9</v>
      </c>
      <c r="I217">
        <v>0.42</v>
      </c>
      <c r="J217">
        <v>1</v>
      </c>
      <c r="K217">
        <v>0.1</v>
      </c>
      <c r="L217">
        <v>10</v>
      </c>
      <c r="M217" t="s">
        <v>107</v>
      </c>
      <c r="N217" t="s">
        <v>113</v>
      </c>
      <c r="O217" t="s">
        <v>61</v>
      </c>
      <c r="P217" t="s">
        <v>64</v>
      </c>
      <c r="Q217" t="s">
        <v>42</v>
      </c>
      <c r="R217" t="s">
        <v>58</v>
      </c>
      <c r="S217" t="s">
        <v>39</v>
      </c>
      <c r="T217" t="s">
        <v>92</v>
      </c>
      <c r="U217" t="s">
        <v>81</v>
      </c>
      <c r="V217" t="s">
        <v>45</v>
      </c>
      <c r="W217">
        <v>5.5304721672500001</v>
      </c>
      <c r="X217">
        <v>4.7412937465749998</v>
      </c>
      <c r="Y217">
        <v>4.6566505297777701</v>
      </c>
      <c r="Z217">
        <v>4.6460541831372497</v>
      </c>
      <c r="AA217">
        <v>4.5851349524999998</v>
      </c>
      <c r="AB217">
        <v>4.5090128678958301</v>
      </c>
      <c r="AC217">
        <v>4.4997878554166597</v>
      </c>
      <c r="AD217">
        <v>4.4833607181818103</v>
      </c>
      <c r="AE217">
        <v>4.4326968235581301</v>
      </c>
      <c r="AF217">
        <v>4.3892774572972897</v>
      </c>
    </row>
    <row r="218" spans="1:32" x14ac:dyDescent="0.3">
      <c r="A218">
        <v>2208</v>
      </c>
      <c r="B218" t="s">
        <v>117</v>
      </c>
      <c r="C218">
        <v>2016</v>
      </c>
      <c r="D218">
        <v>141</v>
      </c>
      <c r="E218">
        <v>8</v>
      </c>
      <c r="F218">
        <v>0.41134751773049599</v>
      </c>
      <c r="G218">
        <v>0.2</v>
      </c>
      <c r="H218">
        <v>8</v>
      </c>
      <c r="I218">
        <v>0.74</v>
      </c>
      <c r="J218">
        <v>0.9</v>
      </c>
      <c r="K218">
        <v>0.28000000000000003</v>
      </c>
      <c r="L218">
        <v>4</v>
      </c>
      <c r="M218" t="s">
        <v>107</v>
      </c>
      <c r="N218" t="s">
        <v>61</v>
      </c>
      <c r="O218" t="s">
        <v>51</v>
      </c>
      <c r="P218" t="s">
        <v>39</v>
      </c>
      <c r="Q218" t="s">
        <v>84</v>
      </c>
      <c r="R218" t="s">
        <v>73</v>
      </c>
      <c r="S218" t="s">
        <v>113</v>
      </c>
      <c r="T218" t="s">
        <v>58</v>
      </c>
      <c r="U218" t="s">
        <v>64</v>
      </c>
      <c r="V218" t="s">
        <v>77</v>
      </c>
      <c r="W218">
        <v>3.7851931966904702</v>
      </c>
      <c r="X218">
        <v>2.90665841093023</v>
      </c>
      <c r="Y218">
        <v>2.8999949352580598</v>
      </c>
      <c r="Z218">
        <v>2.8575574215757502</v>
      </c>
      <c r="AA218">
        <v>2.7923776304444399</v>
      </c>
      <c r="AB218">
        <v>2.6490193456923001</v>
      </c>
      <c r="AC218">
        <v>2.6142492438235201</v>
      </c>
      <c r="AD218">
        <v>2.5679635673617001</v>
      </c>
      <c r="AE218">
        <v>2.5662871545853601</v>
      </c>
      <c r="AF218">
        <v>2.5626815494642798</v>
      </c>
    </row>
    <row r="219" spans="1:32" x14ac:dyDescent="0.3">
      <c r="A219">
        <v>2209</v>
      </c>
      <c r="B219" t="s">
        <v>117</v>
      </c>
      <c r="C219">
        <v>2016</v>
      </c>
      <c r="D219">
        <v>141</v>
      </c>
      <c r="E219">
        <v>9</v>
      </c>
      <c r="F219">
        <v>0.41134751773049599</v>
      </c>
      <c r="G219">
        <v>0.06</v>
      </c>
      <c r="H219">
        <v>6</v>
      </c>
      <c r="I219">
        <v>1</v>
      </c>
      <c r="J219">
        <v>0.57999999999999996</v>
      </c>
      <c r="K219">
        <v>0.92</v>
      </c>
      <c r="L219">
        <v>1</v>
      </c>
      <c r="M219" t="s">
        <v>107</v>
      </c>
      <c r="N219" t="s">
        <v>113</v>
      </c>
      <c r="O219" t="s">
        <v>39</v>
      </c>
      <c r="P219" t="s">
        <v>61</v>
      </c>
      <c r="Q219" t="s">
        <v>41</v>
      </c>
      <c r="R219" t="s">
        <v>58</v>
      </c>
      <c r="S219" t="s">
        <v>105</v>
      </c>
      <c r="T219" t="s">
        <v>46</v>
      </c>
      <c r="U219" t="s">
        <v>95</v>
      </c>
      <c r="V219" t="s">
        <v>54</v>
      </c>
      <c r="W219">
        <v>6.2121799032075398</v>
      </c>
      <c r="X219">
        <v>6.1329082941666604</v>
      </c>
      <c r="Y219">
        <v>5.3433670538636298</v>
      </c>
      <c r="Z219">
        <v>5.1994382502564003</v>
      </c>
      <c r="AA219">
        <v>5.0901467993142804</v>
      </c>
      <c r="AB219">
        <v>5.07301700211538</v>
      </c>
      <c r="AC219">
        <v>5.0280922196363598</v>
      </c>
      <c r="AD219">
        <v>5.0065569264285701</v>
      </c>
      <c r="AE219">
        <v>4.9756950319047597</v>
      </c>
      <c r="AF219">
        <v>4.9561730197674398</v>
      </c>
    </row>
    <row r="220" spans="1:32" x14ac:dyDescent="0.3">
      <c r="A220">
        <v>2210</v>
      </c>
      <c r="B220" t="s">
        <v>117</v>
      </c>
      <c r="C220">
        <v>2016</v>
      </c>
      <c r="D220">
        <v>141</v>
      </c>
      <c r="E220">
        <v>10</v>
      </c>
      <c r="F220">
        <v>0.390070921985815</v>
      </c>
      <c r="G220">
        <v>0.06</v>
      </c>
      <c r="H220">
        <v>1</v>
      </c>
      <c r="I220">
        <v>0.08</v>
      </c>
      <c r="J220">
        <v>0.26</v>
      </c>
      <c r="K220">
        <v>0.6</v>
      </c>
      <c r="L220">
        <v>2</v>
      </c>
      <c r="M220" t="s">
        <v>47</v>
      </c>
      <c r="N220" t="s">
        <v>55</v>
      </c>
      <c r="O220" t="s">
        <v>113</v>
      </c>
      <c r="P220" t="s">
        <v>64</v>
      </c>
      <c r="Q220" t="s">
        <v>49</v>
      </c>
      <c r="R220" t="s">
        <v>41</v>
      </c>
      <c r="S220" t="s">
        <v>66</v>
      </c>
      <c r="T220" t="s">
        <v>79</v>
      </c>
      <c r="U220" t="s">
        <v>46</v>
      </c>
      <c r="V220" t="s">
        <v>74</v>
      </c>
      <c r="W220">
        <v>11.5841616549999</v>
      </c>
      <c r="X220">
        <v>11.136862799999999</v>
      </c>
      <c r="Y220">
        <v>10.109893619999999</v>
      </c>
      <c r="Z220">
        <v>9.5634789475000002</v>
      </c>
      <c r="AA220">
        <v>9.4552270324999999</v>
      </c>
      <c r="AB220">
        <v>9.3787078699999995</v>
      </c>
      <c r="AC220">
        <v>9.3157585300000001</v>
      </c>
      <c r="AD220">
        <v>9.2171277800000002</v>
      </c>
      <c r="AE220">
        <v>9.1960208499999894</v>
      </c>
      <c r="AF220">
        <v>9.0759691260000004</v>
      </c>
    </row>
    <row r="221" spans="1:32" x14ac:dyDescent="0.3">
      <c r="A221">
        <v>2211</v>
      </c>
      <c r="B221" t="s">
        <v>117</v>
      </c>
      <c r="C221">
        <v>2016</v>
      </c>
      <c r="D221">
        <v>141</v>
      </c>
      <c r="E221">
        <v>11</v>
      </c>
      <c r="F221">
        <v>0.47517730496453903</v>
      </c>
      <c r="G221">
        <v>0.04</v>
      </c>
      <c r="H221">
        <v>6</v>
      </c>
      <c r="I221">
        <v>0.3</v>
      </c>
      <c r="J221">
        <v>0.72</v>
      </c>
      <c r="K221">
        <v>0.08</v>
      </c>
      <c r="L221">
        <v>1</v>
      </c>
      <c r="M221" t="s">
        <v>107</v>
      </c>
      <c r="N221" t="s">
        <v>113</v>
      </c>
      <c r="O221" t="s">
        <v>58</v>
      </c>
      <c r="P221" t="s">
        <v>61</v>
      </c>
      <c r="Q221" t="s">
        <v>47</v>
      </c>
      <c r="R221" t="s">
        <v>60</v>
      </c>
      <c r="S221" t="s">
        <v>72</v>
      </c>
      <c r="T221" t="s">
        <v>39</v>
      </c>
      <c r="U221" t="s">
        <v>33</v>
      </c>
      <c r="V221" t="s">
        <v>89</v>
      </c>
      <c r="W221">
        <v>4.7271371832898499</v>
      </c>
      <c r="X221">
        <v>4.4635152743896098</v>
      </c>
      <c r="Y221">
        <v>4.2697542933292603</v>
      </c>
      <c r="Z221">
        <v>4.2088725365833302</v>
      </c>
      <c r="AA221">
        <v>4.0754340261940296</v>
      </c>
      <c r="AB221">
        <v>4.0561290118450604</v>
      </c>
      <c r="AC221">
        <v>4.0083307907446803</v>
      </c>
      <c r="AD221">
        <v>3.9768225311267602</v>
      </c>
      <c r="AE221">
        <v>3.8566666785177199</v>
      </c>
      <c r="AF221">
        <v>3.8234141391369798</v>
      </c>
    </row>
    <row r="222" spans="1:32" x14ac:dyDescent="0.3">
      <c r="A222">
        <v>2212</v>
      </c>
      <c r="B222" t="s">
        <v>117</v>
      </c>
      <c r="C222">
        <v>2016</v>
      </c>
      <c r="D222">
        <v>141</v>
      </c>
      <c r="E222">
        <v>12</v>
      </c>
      <c r="F222">
        <v>0.37588652482269502</v>
      </c>
      <c r="G222">
        <v>0.02</v>
      </c>
      <c r="H222">
        <v>5</v>
      </c>
      <c r="I222">
        <v>0.78</v>
      </c>
      <c r="J222">
        <v>0.84</v>
      </c>
      <c r="K222">
        <v>0.74</v>
      </c>
      <c r="L222">
        <v>0</v>
      </c>
      <c r="M222" t="s">
        <v>107</v>
      </c>
      <c r="N222" t="s">
        <v>113</v>
      </c>
      <c r="O222" t="s">
        <v>61</v>
      </c>
      <c r="P222" t="s">
        <v>39</v>
      </c>
      <c r="Q222" t="s">
        <v>54</v>
      </c>
      <c r="R222" t="s">
        <v>58</v>
      </c>
      <c r="S222" t="s">
        <v>60</v>
      </c>
      <c r="T222" t="s">
        <v>72</v>
      </c>
      <c r="U222" t="s">
        <v>91</v>
      </c>
      <c r="V222" t="s">
        <v>83</v>
      </c>
      <c r="W222">
        <v>10.8149403702739</v>
      </c>
      <c r="X222">
        <v>10.0732776846808</v>
      </c>
      <c r="Y222">
        <v>7.7929391798412704</v>
      </c>
      <c r="Z222">
        <v>7.5192380586206902</v>
      </c>
      <c r="AA222">
        <v>7.0458189459090903</v>
      </c>
      <c r="AB222">
        <v>7.00750323626389</v>
      </c>
      <c r="AC222">
        <v>6.8615490956603704</v>
      </c>
      <c r="AD222">
        <v>6.8433138521666601</v>
      </c>
      <c r="AE222">
        <v>6.8168029789189104</v>
      </c>
      <c r="AF222">
        <v>6.7238040632653</v>
      </c>
    </row>
    <row r="223" spans="1:32" x14ac:dyDescent="0.3">
      <c r="A223">
        <v>2213</v>
      </c>
      <c r="B223" t="s">
        <v>117</v>
      </c>
      <c r="C223">
        <v>2016</v>
      </c>
      <c r="D223">
        <v>141</v>
      </c>
      <c r="E223">
        <v>13</v>
      </c>
      <c r="F223">
        <v>0.39716312056737502</v>
      </c>
      <c r="G223">
        <v>0.42</v>
      </c>
      <c r="H223">
        <v>1</v>
      </c>
      <c r="I223">
        <v>0.18</v>
      </c>
      <c r="J223">
        <v>0.86</v>
      </c>
      <c r="K223">
        <v>0.56000000000000005</v>
      </c>
      <c r="L223">
        <v>4</v>
      </c>
      <c r="M223" t="s">
        <v>113</v>
      </c>
      <c r="N223" t="s">
        <v>58</v>
      </c>
      <c r="O223" t="s">
        <v>107</v>
      </c>
      <c r="P223" t="s">
        <v>76</v>
      </c>
      <c r="Q223" t="s">
        <v>41</v>
      </c>
      <c r="R223" t="s">
        <v>62</v>
      </c>
      <c r="S223" t="s">
        <v>81</v>
      </c>
      <c r="T223" t="s">
        <v>97</v>
      </c>
      <c r="U223" t="s">
        <v>44</v>
      </c>
      <c r="V223" t="s">
        <v>105</v>
      </c>
      <c r="W223">
        <v>21.428170699999999</v>
      </c>
      <c r="X223">
        <v>14.426080465</v>
      </c>
      <c r="Y223">
        <v>13.09437864</v>
      </c>
      <c r="Z223">
        <v>13.035538669999999</v>
      </c>
      <c r="AA223">
        <v>8.6940555600000007</v>
      </c>
      <c r="AB223">
        <v>8.1866350200000007</v>
      </c>
      <c r="AC223">
        <v>7.9325652099999999</v>
      </c>
      <c r="AD223">
        <v>7.7476768500000004</v>
      </c>
      <c r="AE223">
        <v>7.2935488250000002</v>
      </c>
      <c r="AF223">
        <v>6.7700817119999996</v>
      </c>
    </row>
    <row r="224" spans="1:32" x14ac:dyDescent="0.3">
      <c r="A224">
        <v>2214</v>
      </c>
      <c r="B224" t="s">
        <v>117</v>
      </c>
      <c r="C224">
        <v>2016</v>
      </c>
      <c r="D224">
        <v>141</v>
      </c>
      <c r="E224">
        <v>14</v>
      </c>
      <c r="F224">
        <v>0.46808510638297801</v>
      </c>
      <c r="G224">
        <v>0.16</v>
      </c>
      <c r="H224">
        <v>6</v>
      </c>
      <c r="I224">
        <v>0.34</v>
      </c>
      <c r="J224">
        <v>0.84</v>
      </c>
      <c r="K224">
        <v>0.66</v>
      </c>
      <c r="L224">
        <v>1</v>
      </c>
      <c r="M224" t="s">
        <v>107</v>
      </c>
      <c r="N224" t="s">
        <v>113</v>
      </c>
      <c r="O224" t="s">
        <v>58</v>
      </c>
      <c r="P224" t="s">
        <v>95</v>
      </c>
      <c r="Q224" t="s">
        <v>81</v>
      </c>
      <c r="R224" t="s">
        <v>37</v>
      </c>
      <c r="S224" t="s">
        <v>76</v>
      </c>
      <c r="T224" t="s">
        <v>97</v>
      </c>
      <c r="U224" t="s">
        <v>89</v>
      </c>
      <c r="V224" t="s">
        <v>83</v>
      </c>
      <c r="W224">
        <v>3.9149206391034399</v>
      </c>
      <c r="X224">
        <v>3.8008379571874999</v>
      </c>
      <c r="Y224">
        <v>3.6184514215000001</v>
      </c>
      <c r="Z224">
        <v>3.5028639307692302</v>
      </c>
      <c r="AA224">
        <v>3.3680456565789401</v>
      </c>
      <c r="AB224">
        <v>3.2200845466666599</v>
      </c>
      <c r="AC224">
        <v>3.2035331014242399</v>
      </c>
      <c r="AD224">
        <v>3.1269057889444398</v>
      </c>
      <c r="AE224">
        <v>3.12017978046666</v>
      </c>
      <c r="AF224">
        <v>3.0609336147083299</v>
      </c>
    </row>
    <row r="225" spans="1:32" x14ac:dyDescent="0.3">
      <c r="A225">
        <v>2215</v>
      </c>
      <c r="B225" t="s">
        <v>117</v>
      </c>
      <c r="C225">
        <v>2016</v>
      </c>
      <c r="D225">
        <v>141</v>
      </c>
      <c r="E225">
        <v>15</v>
      </c>
      <c r="F225">
        <v>0.41134751773049599</v>
      </c>
      <c r="G225">
        <v>0.5</v>
      </c>
      <c r="H225">
        <v>2</v>
      </c>
      <c r="I225">
        <v>0.5</v>
      </c>
      <c r="J225">
        <v>0.4</v>
      </c>
      <c r="K225">
        <v>0.34</v>
      </c>
      <c r="L225">
        <v>5</v>
      </c>
      <c r="M225" t="s">
        <v>107</v>
      </c>
      <c r="N225" t="s">
        <v>52</v>
      </c>
      <c r="O225" t="s">
        <v>34</v>
      </c>
      <c r="P225" t="s">
        <v>73</v>
      </c>
      <c r="Q225" t="s">
        <v>56</v>
      </c>
      <c r="R225" t="s">
        <v>41</v>
      </c>
      <c r="S225" t="s">
        <v>75</v>
      </c>
      <c r="T225" t="s">
        <v>33</v>
      </c>
      <c r="U225" t="s">
        <v>47</v>
      </c>
      <c r="V225" t="s">
        <v>36</v>
      </c>
      <c r="W225">
        <v>16.992775126666601</v>
      </c>
      <c r="X225">
        <v>14.851490249999999</v>
      </c>
      <c r="Y225">
        <v>14.793044999999999</v>
      </c>
      <c r="Z225">
        <v>13.264886355</v>
      </c>
      <c r="AA225">
        <v>13.262321496666599</v>
      </c>
      <c r="AB225">
        <v>12.536588333333301</v>
      </c>
      <c r="AC225">
        <v>12.170437057999999</v>
      </c>
      <c r="AD225">
        <v>12.0558552749999</v>
      </c>
      <c r="AE225">
        <v>12.0107615733333</v>
      </c>
      <c r="AF225">
        <v>11.9245786666666</v>
      </c>
    </row>
    <row r="226" spans="1:32" x14ac:dyDescent="0.3">
      <c r="A226">
        <v>2216</v>
      </c>
      <c r="B226" t="s">
        <v>117</v>
      </c>
      <c r="C226">
        <v>2016</v>
      </c>
      <c r="D226">
        <v>141</v>
      </c>
      <c r="E226">
        <v>16</v>
      </c>
      <c r="F226">
        <v>0.42553191489361702</v>
      </c>
      <c r="G226">
        <v>0.16</v>
      </c>
      <c r="H226">
        <v>3</v>
      </c>
      <c r="I226">
        <v>0.62</v>
      </c>
      <c r="J226">
        <v>0.34</v>
      </c>
      <c r="K226">
        <v>0.86</v>
      </c>
      <c r="L226">
        <v>5</v>
      </c>
      <c r="M226" t="s">
        <v>107</v>
      </c>
      <c r="N226" t="s">
        <v>54</v>
      </c>
      <c r="O226" t="s">
        <v>93</v>
      </c>
      <c r="P226" t="s">
        <v>56</v>
      </c>
      <c r="Q226" t="s">
        <v>58</v>
      </c>
      <c r="R226" t="s">
        <v>101</v>
      </c>
      <c r="S226" t="s">
        <v>41</v>
      </c>
      <c r="T226" t="s">
        <v>110</v>
      </c>
      <c r="U226" t="s">
        <v>83</v>
      </c>
      <c r="V226" t="s">
        <v>99</v>
      </c>
      <c r="W226">
        <v>12.7665525533333</v>
      </c>
      <c r="X226">
        <v>9.5049673274999993</v>
      </c>
      <c r="Y226">
        <v>9.2185401949999992</v>
      </c>
      <c r="Z226">
        <v>8.9679702622222202</v>
      </c>
      <c r="AA226">
        <v>8.9616326191666609</v>
      </c>
      <c r="AB226">
        <v>8.9060370360000007</v>
      </c>
      <c r="AC226">
        <v>8.8114213939999999</v>
      </c>
      <c r="AD226">
        <v>8.6505402287499997</v>
      </c>
      <c r="AE226">
        <v>8.4166884466666598</v>
      </c>
      <c r="AF226">
        <v>8.3062723477777798</v>
      </c>
    </row>
    <row r="227" spans="1:32" x14ac:dyDescent="0.3">
      <c r="A227">
        <v>2217</v>
      </c>
      <c r="B227" t="s">
        <v>117</v>
      </c>
      <c r="C227">
        <v>2016</v>
      </c>
      <c r="D227">
        <v>141</v>
      </c>
      <c r="E227">
        <v>17</v>
      </c>
      <c r="F227">
        <v>0.41843971631205601</v>
      </c>
      <c r="G227">
        <v>0.24</v>
      </c>
      <c r="H227">
        <v>8</v>
      </c>
      <c r="I227">
        <v>0.92</v>
      </c>
      <c r="J227">
        <v>0.84</v>
      </c>
      <c r="K227">
        <v>0.14000000000000001</v>
      </c>
      <c r="L227">
        <v>0</v>
      </c>
      <c r="M227" t="s">
        <v>107</v>
      </c>
      <c r="N227" t="s">
        <v>39</v>
      </c>
      <c r="O227" t="s">
        <v>113</v>
      </c>
      <c r="P227" t="s">
        <v>73</v>
      </c>
      <c r="Q227" t="s">
        <v>54</v>
      </c>
      <c r="R227" t="s">
        <v>58</v>
      </c>
      <c r="S227" t="s">
        <v>78</v>
      </c>
      <c r="T227" t="s">
        <v>76</v>
      </c>
      <c r="U227" t="s">
        <v>93</v>
      </c>
      <c r="V227" t="s">
        <v>35</v>
      </c>
      <c r="W227">
        <v>2.32126401472765</v>
      </c>
      <c r="X227">
        <v>2.2446416742799999</v>
      </c>
      <c r="Y227">
        <v>2.1981744888510599</v>
      </c>
      <c r="Z227">
        <v>2.1114886495576899</v>
      </c>
      <c r="AA227">
        <v>1.99434867848</v>
      </c>
      <c r="AB227">
        <v>1.9487041423</v>
      </c>
      <c r="AC227">
        <v>1.94098812195675</v>
      </c>
      <c r="AD227">
        <v>1.7928069368255299</v>
      </c>
      <c r="AE227">
        <v>1.77047370908</v>
      </c>
      <c r="AF227">
        <v>1.7552595122833301</v>
      </c>
    </row>
    <row r="228" spans="1:32" x14ac:dyDescent="0.3">
      <c r="A228">
        <v>2218</v>
      </c>
      <c r="B228" t="s">
        <v>117</v>
      </c>
      <c r="C228">
        <v>2016</v>
      </c>
      <c r="D228">
        <v>141</v>
      </c>
      <c r="E228">
        <v>18</v>
      </c>
      <c r="F228">
        <v>0.41843971631205601</v>
      </c>
      <c r="G228">
        <v>0.28000000000000003</v>
      </c>
      <c r="H228">
        <v>1</v>
      </c>
      <c r="I228">
        <v>0.42</v>
      </c>
      <c r="J228">
        <v>0.57999999999999996</v>
      </c>
      <c r="K228">
        <v>0.26</v>
      </c>
      <c r="L228">
        <v>4</v>
      </c>
      <c r="M228" t="s">
        <v>113</v>
      </c>
      <c r="N228" t="s">
        <v>58</v>
      </c>
      <c r="O228" t="s">
        <v>82</v>
      </c>
      <c r="P228" t="s">
        <v>46</v>
      </c>
      <c r="Q228" t="s">
        <v>107</v>
      </c>
      <c r="R228" t="s">
        <v>81</v>
      </c>
      <c r="S228" t="s">
        <v>41</v>
      </c>
      <c r="T228" t="s">
        <v>32</v>
      </c>
      <c r="U228" t="s">
        <v>105</v>
      </c>
      <c r="V228" t="s">
        <v>96</v>
      </c>
      <c r="W228">
        <v>25.279699300000001</v>
      </c>
      <c r="X228">
        <v>12.614319330000001</v>
      </c>
      <c r="Y228">
        <v>11.3680934833333</v>
      </c>
      <c r="Z228">
        <v>11.322761549999999</v>
      </c>
      <c r="AA228">
        <v>11.152744777500001</v>
      </c>
      <c r="AB228">
        <v>11.139867750000001</v>
      </c>
      <c r="AC228">
        <v>10.903507250000001</v>
      </c>
      <c r="AD228">
        <v>10.8239813</v>
      </c>
      <c r="AE228">
        <v>10.745827983333299</v>
      </c>
      <c r="AF228">
        <v>10.56108425</v>
      </c>
    </row>
    <row r="229" spans="1:32" x14ac:dyDescent="0.3">
      <c r="A229">
        <v>2219</v>
      </c>
      <c r="B229" t="s">
        <v>117</v>
      </c>
      <c r="C229">
        <v>2016</v>
      </c>
      <c r="D229">
        <v>141</v>
      </c>
      <c r="E229">
        <v>19</v>
      </c>
      <c r="F229">
        <v>0.46808510638297801</v>
      </c>
      <c r="G229">
        <v>0.08</v>
      </c>
      <c r="H229">
        <v>4</v>
      </c>
      <c r="I229">
        <v>0.24</v>
      </c>
      <c r="J229">
        <v>0.78</v>
      </c>
      <c r="K229">
        <v>0.78</v>
      </c>
      <c r="L229">
        <v>10</v>
      </c>
      <c r="M229" t="s">
        <v>113</v>
      </c>
      <c r="N229" t="s">
        <v>107</v>
      </c>
      <c r="O229" t="s">
        <v>61</v>
      </c>
      <c r="P229" t="s">
        <v>58</v>
      </c>
      <c r="Q229" t="s">
        <v>46</v>
      </c>
      <c r="R229" t="s">
        <v>89</v>
      </c>
      <c r="S229" t="s">
        <v>76</v>
      </c>
      <c r="T229" t="s">
        <v>98</v>
      </c>
      <c r="U229" t="s">
        <v>84</v>
      </c>
      <c r="V229" t="s">
        <v>104</v>
      </c>
      <c r="W229">
        <v>7.3286843205263104</v>
      </c>
      <c r="X229">
        <v>6.2730311499999996</v>
      </c>
      <c r="Y229">
        <v>5.77642556206896</v>
      </c>
      <c r="Z229">
        <v>5.44474223451612</v>
      </c>
      <c r="AA229">
        <v>5.4172717904166596</v>
      </c>
      <c r="AB229">
        <v>5.2964449996551703</v>
      </c>
      <c r="AC229">
        <v>5.2957815851428496</v>
      </c>
      <c r="AD229">
        <v>5.2686188691304299</v>
      </c>
      <c r="AE229">
        <v>5.1635947949999998</v>
      </c>
      <c r="AF229">
        <v>5.1048422699999998</v>
      </c>
    </row>
    <row r="230" spans="1:32" x14ac:dyDescent="0.3">
      <c r="A230">
        <v>2220</v>
      </c>
      <c r="B230" t="s">
        <v>117</v>
      </c>
      <c r="C230">
        <v>2016</v>
      </c>
      <c r="D230">
        <v>141</v>
      </c>
      <c r="E230">
        <v>20</v>
      </c>
      <c r="F230">
        <v>0.439716312056737</v>
      </c>
      <c r="G230">
        <v>0.08</v>
      </c>
      <c r="H230">
        <v>6</v>
      </c>
      <c r="I230">
        <v>0.2</v>
      </c>
      <c r="J230">
        <v>0.4</v>
      </c>
      <c r="K230">
        <v>1</v>
      </c>
      <c r="L230">
        <v>1</v>
      </c>
      <c r="M230" t="s">
        <v>46</v>
      </c>
      <c r="N230" t="s">
        <v>60</v>
      </c>
      <c r="O230" t="s">
        <v>107</v>
      </c>
      <c r="P230" t="s">
        <v>111</v>
      </c>
      <c r="Q230" t="s">
        <v>94</v>
      </c>
      <c r="R230" t="s">
        <v>76</v>
      </c>
      <c r="S230" t="s">
        <v>113</v>
      </c>
      <c r="T230" t="s">
        <v>88</v>
      </c>
      <c r="U230" t="s">
        <v>33</v>
      </c>
      <c r="V230" t="s">
        <v>104</v>
      </c>
      <c r="W230">
        <v>4.5924722888095202</v>
      </c>
      <c r="X230">
        <v>4.1864504169230701</v>
      </c>
      <c r="Y230">
        <v>4.0339435486111102</v>
      </c>
      <c r="Z230">
        <v>4.0095170759999901</v>
      </c>
      <c r="AA230">
        <v>3.9653735271428499</v>
      </c>
      <c r="AB230">
        <v>3.9220395606060601</v>
      </c>
      <c r="AC230">
        <v>3.88290349517241</v>
      </c>
      <c r="AD230">
        <v>3.8410286317857101</v>
      </c>
      <c r="AE230">
        <v>3.7762897384374998</v>
      </c>
      <c r="AF230">
        <v>3.7688136027777701</v>
      </c>
    </row>
    <row r="231" spans="1:32" x14ac:dyDescent="0.3">
      <c r="A231">
        <v>2221</v>
      </c>
      <c r="B231" t="s">
        <v>117</v>
      </c>
      <c r="C231">
        <v>2016</v>
      </c>
      <c r="D231">
        <v>141</v>
      </c>
      <c r="E231">
        <v>21</v>
      </c>
      <c r="F231">
        <v>0.41843971631205601</v>
      </c>
      <c r="G231">
        <v>0.18</v>
      </c>
      <c r="H231">
        <v>4</v>
      </c>
      <c r="I231">
        <v>0.84</v>
      </c>
      <c r="J231">
        <v>1</v>
      </c>
      <c r="K231">
        <v>0.06</v>
      </c>
      <c r="L231">
        <v>2</v>
      </c>
      <c r="M231" t="s">
        <v>107</v>
      </c>
      <c r="N231" t="s">
        <v>92</v>
      </c>
      <c r="O231" t="s">
        <v>41</v>
      </c>
      <c r="P231" t="s">
        <v>58</v>
      </c>
      <c r="Q231" t="s">
        <v>113</v>
      </c>
      <c r="R231" t="s">
        <v>86</v>
      </c>
      <c r="S231" t="s">
        <v>64</v>
      </c>
      <c r="T231" t="s">
        <v>39</v>
      </c>
      <c r="U231" t="s">
        <v>61</v>
      </c>
      <c r="V231" t="s">
        <v>38</v>
      </c>
      <c r="W231">
        <v>5.5228179248333298</v>
      </c>
      <c r="X231">
        <v>4.9914714565454501</v>
      </c>
      <c r="Y231">
        <v>4.7526110324374997</v>
      </c>
      <c r="Z231">
        <v>4.5551095484999999</v>
      </c>
      <c r="AA231">
        <v>4.5182297213125002</v>
      </c>
      <c r="AB231">
        <v>4.50187146090909</v>
      </c>
      <c r="AC231">
        <v>4.3115996895312403</v>
      </c>
      <c r="AD231">
        <v>4.2996557174117598</v>
      </c>
      <c r="AE231">
        <v>4.0917973044</v>
      </c>
      <c r="AF231">
        <v>3.9653115109473598</v>
      </c>
    </row>
    <row r="232" spans="1:32" x14ac:dyDescent="0.3">
      <c r="A232">
        <v>2222</v>
      </c>
      <c r="B232" t="s">
        <v>117</v>
      </c>
      <c r="C232">
        <v>2016</v>
      </c>
      <c r="D232">
        <v>141</v>
      </c>
      <c r="E232">
        <v>22</v>
      </c>
      <c r="F232">
        <v>0.44680851063829702</v>
      </c>
      <c r="G232">
        <v>0.32</v>
      </c>
      <c r="H232">
        <v>8</v>
      </c>
      <c r="I232">
        <v>0.96</v>
      </c>
      <c r="J232">
        <v>0.96</v>
      </c>
      <c r="K232">
        <v>0.08</v>
      </c>
      <c r="L232">
        <v>1</v>
      </c>
      <c r="M232" t="s">
        <v>76</v>
      </c>
      <c r="N232" t="s">
        <v>72</v>
      </c>
      <c r="O232" t="s">
        <v>107</v>
      </c>
      <c r="P232" t="s">
        <v>64</v>
      </c>
      <c r="Q232" t="s">
        <v>39</v>
      </c>
      <c r="R232" t="s">
        <v>49</v>
      </c>
      <c r="S232" t="s">
        <v>58</v>
      </c>
      <c r="T232" t="s">
        <v>60</v>
      </c>
      <c r="U232" t="s">
        <v>67</v>
      </c>
      <c r="V232" t="s">
        <v>81</v>
      </c>
      <c r="W232">
        <v>2.3387476378388801</v>
      </c>
      <c r="X232">
        <v>2.2907188296232501</v>
      </c>
      <c r="Y232">
        <v>2.18350392008912</v>
      </c>
      <c r="Z232">
        <v>2.0839354066000002</v>
      </c>
      <c r="AA232">
        <v>1.99304971984687</v>
      </c>
      <c r="AB232">
        <v>1.98617979231666</v>
      </c>
      <c r="AC232">
        <v>1.94203319290869</v>
      </c>
      <c r="AD232">
        <v>1.9409988304249901</v>
      </c>
      <c r="AE232">
        <v>1.7896573919593699</v>
      </c>
      <c r="AF232">
        <v>1.7759774844488301</v>
      </c>
    </row>
    <row r="233" spans="1:32" x14ac:dyDescent="0.3">
      <c r="A233">
        <v>2223</v>
      </c>
      <c r="B233" t="s">
        <v>117</v>
      </c>
      <c r="C233">
        <v>2016</v>
      </c>
      <c r="D233">
        <v>141</v>
      </c>
      <c r="E233">
        <v>23</v>
      </c>
      <c r="F233">
        <v>0.46099290780141799</v>
      </c>
      <c r="G233">
        <v>0.14000000000000001</v>
      </c>
      <c r="H233">
        <v>7</v>
      </c>
      <c r="I233">
        <v>0.56000000000000005</v>
      </c>
      <c r="J233">
        <v>0.96</v>
      </c>
      <c r="K233">
        <v>0.06</v>
      </c>
      <c r="L233">
        <v>1</v>
      </c>
      <c r="M233" t="s">
        <v>107</v>
      </c>
      <c r="N233" t="s">
        <v>83</v>
      </c>
      <c r="O233" t="s">
        <v>39</v>
      </c>
      <c r="P233" t="s">
        <v>97</v>
      </c>
      <c r="Q233" t="s">
        <v>89</v>
      </c>
      <c r="R233" t="s">
        <v>58</v>
      </c>
      <c r="S233" t="s">
        <v>46</v>
      </c>
      <c r="T233" t="s">
        <v>60</v>
      </c>
      <c r="U233" t="s">
        <v>32</v>
      </c>
      <c r="V233" t="s">
        <v>73</v>
      </c>
      <c r="W233">
        <v>2.9788196956268198</v>
      </c>
      <c r="X233">
        <v>2.2305909572777698</v>
      </c>
      <c r="Y233">
        <v>2.1725516287479398</v>
      </c>
      <c r="Z233">
        <v>2.1470019527644699</v>
      </c>
      <c r="AA233">
        <v>2.1444827617397202</v>
      </c>
      <c r="AB233">
        <v>2.0676867111963801</v>
      </c>
      <c r="AC233">
        <v>2.01799974686499</v>
      </c>
      <c r="AD233">
        <v>1.89477717737605</v>
      </c>
      <c r="AE233">
        <v>1.8836768855766599</v>
      </c>
      <c r="AF233">
        <v>1.81132133262602</v>
      </c>
    </row>
    <row r="234" spans="1:32" x14ac:dyDescent="0.3">
      <c r="A234">
        <v>2224</v>
      </c>
      <c r="B234" t="s">
        <v>117</v>
      </c>
      <c r="C234">
        <v>2016</v>
      </c>
      <c r="D234">
        <v>141</v>
      </c>
      <c r="E234">
        <v>24</v>
      </c>
      <c r="F234">
        <v>0.43262411347517699</v>
      </c>
      <c r="G234">
        <v>0.14000000000000001</v>
      </c>
      <c r="H234">
        <v>8</v>
      </c>
      <c r="I234">
        <v>0.5</v>
      </c>
      <c r="J234">
        <v>0.34</v>
      </c>
      <c r="K234">
        <v>0.92</v>
      </c>
      <c r="L234">
        <v>0</v>
      </c>
      <c r="M234" t="s">
        <v>107</v>
      </c>
      <c r="N234" t="s">
        <v>91</v>
      </c>
      <c r="O234" t="s">
        <v>76</v>
      </c>
      <c r="P234" t="s">
        <v>81</v>
      </c>
      <c r="Q234" t="s">
        <v>90</v>
      </c>
      <c r="R234" t="s">
        <v>113</v>
      </c>
      <c r="S234" t="s">
        <v>105</v>
      </c>
      <c r="T234" t="s">
        <v>108</v>
      </c>
      <c r="U234" t="s">
        <v>85</v>
      </c>
      <c r="V234" t="s">
        <v>63</v>
      </c>
      <c r="W234">
        <v>4.66303621127659</v>
      </c>
      <c r="X234">
        <v>3.5266554272352901</v>
      </c>
      <c r="Y234">
        <v>3.2925371306428501</v>
      </c>
      <c r="Z234">
        <v>3.1052154566071399</v>
      </c>
      <c r="AA234">
        <v>3.0606049989090902</v>
      </c>
      <c r="AB234">
        <v>3.01708562767999</v>
      </c>
      <c r="AC234">
        <v>2.9941935293928501</v>
      </c>
      <c r="AD234">
        <v>2.9501138709428498</v>
      </c>
      <c r="AE234">
        <v>2.9352394866278999</v>
      </c>
      <c r="AF234">
        <v>2.8962549319189099</v>
      </c>
    </row>
    <row r="235" spans="1:32" x14ac:dyDescent="0.3">
      <c r="A235">
        <v>2225</v>
      </c>
      <c r="B235" t="s">
        <v>117</v>
      </c>
      <c r="C235">
        <v>2016</v>
      </c>
      <c r="D235">
        <v>141</v>
      </c>
      <c r="E235">
        <v>25</v>
      </c>
      <c r="F235">
        <v>0.37588652482269502</v>
      </c>
      <c r="G235">
        <v>0.32</v>
      </c>
      <c r="H235">
        <v>2</v>
      </c>
      <c r="I235">
        <v>0.92</v>
      </c>
      <c r="J235">
        <v>0.9</v>
      </c>
      <c r="K235">
        <v>0.62</v>
      </c>
      <c r="L235">
        <v>5</v>
      </c>
      <c r="M235" t="s">
        <v>113</v>
      </c>
      <c r="N235" t="s">
        <v>107</v>
      </c>
      <c r="O235" t="s">
        <v>81</v>
      </c>
      <c r="P235" t="s">
        <v>60</v>
      </c>
      <c r="Q235" t="s">
        <v>41</v>
      </c>
      <c r="R235" t="s">
        <v>50</v>
      </c>
      <c r="S235" t="s">
        <v>65</v>
      </c>
      <c r="T235" t="s">
        <v>87</v>
      </c>
      <c r="U235" t="s">
        <v>83</v>
      </c>
      <c r="V235" t="s">
        <v>89</v>
      </c>
      <c r="W235">
        <v>13.853504979999901</v>
      </c>
      <c r="X235">
        <v>11.964108335714201</v>
      </c>
      <c r="Y235">
        <v>10.4937734499999</v>
      </c>
      <c r="Z235">
        <v>9.8288212425000001</v>
      </c>
      <c r="AA235">
        <v>8.0080943728571405</v>
      </c>
      <c r="AB235">
        <v>7.4394750599999897</v>
      </c>
      <c r="AC235">
        <v>6.6134611542857096</v>
      </c>
      <c r="AD235">
        <v>6.5196301925000002</v>
      </c>
      <c r="AE235">
        <v>6.4180499580000001</v>
      </c>
      <c r="AF235">
        <v>6.3533643877777699</v>
      </c>
    </row>
    <row r="236" spans="1:32" x14ac:dyDescent="0.3">
      <c r="A236">
        <v>2226</v>
      </c>
      <c r="B236" t="s">
        <v>117</v>
      </c>
      <c r="C236">
        <v>2016</v>
      </c>
      <c r="D236">
        <v>141</v>
      </c>
      <c r="E236">
        <v>26</v>
      </c>
      <c r="F236">
        <v>0.44680851063829702</v>
      </c>
      <c r="G236">
        <v>0.02</v>
      </c>
      <c r="H236">
        <v>10</v>
      </c>
      <c r="I236">
        <v>0.4</v>
      </c>
      <c r="J236">
        <v>0.42</v>
      </c>
      <c r="K236">
        <v>0.26</v>
      </c>
      <c r="L236">
        <v>2</v>
      </c>
      <c r="M236" t="s">
        <v>107</v>
      </c>
      <c r="N236" t="s">
        <v>58</v>
      </c>
      <c r="O236" t="s">
        <v>113</v>
      </c>
      <c r="P236" t="s">
        <v>61</v>
      </c>
      <c r="Q236" t="s">
        <v>105</v>
      </c>
      <c r="R236" t="s">
        <v>89</v>
      </c>
      <c r="S236" t="s">
        <v>70</v>
      </c>
      <c r="T236" t="s">
        <v>46</v>
      </c>
      <c r="U236" t="s">
        <v>33</v>
      </c>
      <c r="V236" t="s">
        <v>63</v>
      </c>
      <c r="W236">
        <v>5.3658825500957397</v>
      </c>
      <c r="X236">
        <v>4.9191442072254796</v>
      </c>
      <c r="Y236">
        <v>4.6045058709274196</v>
      </c>
      <c r="Z236">
        <v>4.3746804273425903</v>
      </c>
      <c r="AA236">
        <v>4.3414525894112099</v>
      </c>
      <c r="AB236">
        <v>4.3274711886847799</v>
      </c>
      <c r="AC236">
        <v>4.3147182908064501</v>
      </c>
      <c r="AD236">
        <v>4.3111680896371603</v>
      </c>
      <c r="AE236">
        <v>4.3083372435339697</v>
      </c>
      <c r="AF236">
        <v>4.2963301400379699</v>
      </c>
    </row>
    <row r="237" spans="1:32" x14ac:dyDescent="0.3">
      <c r="A237">
        <v>2227</v>
      </c>
      <c r="B237" t="s">
        <v>117</v>
      </c>
      <c r="C237">
        <v>2016</v>
      </c>
      <c r="D237">
        <v>141</v>
      </c>
      <c r="E237">
        <v>27</v>
      </c>
      <c r="F237">
        <v>0.45390070921985798</v>
      </c>
      <c r="G237">
        <v>0.5</v>
      </c>
      <c r="H237">
        <v>1</v>
      </c>
      <c r="I237">
        <v>0.12</v>
      </c>
      <c r="J237">
        <v>0.38</v>
      </c>
      <c r="K237">
        <v>0.16</v>
      </c>
      <c r="L237">
        <v>9</v>
      </c>
      <c r="M237" t="s">
        <v>86</v>
      </c>
      <c r="N237" t="s">
        <v>81</v>
      </c>
      <c r="O237" t="s">
        <v>90</v>
      </c>
      <c r="P237" t="s">
        <v>74</v>
      </c>
      <c r="Q237" t="s">
        <v>49</v>
      </c>
      <c r="R237" t="s">
        <v>66</v>
      </c>
      <c r="S237" t="s">
        <v>89</v>
      </c>
      <c r="T237" t="s">
        <v>113</v>
      </c>
      <c r="U237" t="s">
        <v>32</v>
      </c>
      <c r="V237" t="s">
        <v>75</v>
      </c>
      <c r="W237">
        <v>19.6839218</v>
      </c>
      <c r="X237">
        <v>17.233305000000001</v>
      </c>
      <c r="Y237">
        <v>16.073408100000002</v>
      </c>
      <c r="Z237">
        <v>15.734592455</v>
      </c>
      <c r="AA237">
        <v>13.4741859</v>
      </c>
      <c r="AB237">
        <v>13.28291537</v>
      </c>
      <c r="AC237">
        <v>12.664993109999999</v>
      </c>
      <c r="AD237">
        <v>12.5837431</v>
      </c>
      <c r="AE237">
        <v>12.0393715</v>
      </c>
      <c r="AF237">
        <v>11.5179224</v>
      </c>
    </row>
    <row r="238" spans="1:32" x14ac:dyDescent="0.3">
      <c r="A238">
        <v>2228</v>
      </c>
      <c r="B238" t="s">
        <v>117</v>
      </c>
      <c r="C238">
        <v>2016</v>
      </c>
      <c r="D238">
        <v>141</v>
      </c>
      <c r="E238">
        <v>28</v>
      </c>
      <c r="F238">
        <v>0.42553191489361702</v>
      </c>
      <c r="G238">
        <v>0.04</v>
      </c>
      <c r="H238">
        <v>5</v>
      </c>
      <c r="I238">
        <v>0.74</v>
      </c>
      <c r="J238">
        <v>0.24</v>
      </c>
      <c r="K238">
        <v>0.16</v>
      </c>
      <c r="L238">
        <v>8</v>
      </c>
      <c r="M238" t="s">
        <v>113</v>
      </c>
      <c r="N238" t="s">
        <v>107</v>
      </c>
      <c r="O238" t="s">
        <v>42</v>
      </c>
      <c r="P238" t="s">
        <v>47</v>
      </c>
      <c r="Q238" t="s">
        <v>108</v>
      </c>
      <c r="R238" t="s">
        <v>84</v>
      </c>
      <c r="S238" t="s">
        <v>55</v>
      </c>
      <c r="T238" t="s">
        <v>86</v>
      </c>
      <c r="U238" t="s">
        <v>36</v>
      </c>
      <c r="V238" t="s">
        <v>58</v>
      </c>
      <c r="W238">
        <v>11.982963019333299</v>
      </c>
      <c r="X238">
        <v>10.2489427388235</v>
      </c>
      <c r="Y238">
        <v>9.1673184687500004</v>
      </c>
      <c r="Z238">
        <v>8.9599937450000002</v>
      </c>
      <c r="AA238">
        <v>8.8156133666666605</v>
      </c>
      <c r="AB238">
        <v>8.7817015599999895</v>
      </c>
      <c r="AC238">
        <v>8.6887850779999898</v>
      </c>
      <c r="AD238">
        <v>8.6861902458333304</v>
      </c>
      <c r="AE238">
        <v>8.5862462533333304</v>
      </c>
      <c r="AF238">
        <v>8.5440386269230792</v>
      </c>
    </row>
    <row r="239" spans="1:32" x14ac:dyDescent="0.3">
      <c r="A239">
        <v>2229</v>
      </c>
      <c r="B239" t="s">
        <v>117</v>
      </c>
      <c r="C239">
        <v>2016</v>
      </c>
      <c r="D239">
        <v>141</v>
      </c>
      <c r="E239">
        <v>29</v>
      </c>
      <c r="F239">
        <v>0.39716312056737502</v>
      </c>
      <c r="G239">
        <v>0.14000000000000001</v>
      </c>
      <c r="H239">
        <v>10</v>
      </c>
      <c r="I239">
        <v>0.34</v>
      </c>
      <c r="J239">
        <v>0.6</v>
      </c>
      <c r="K239">
        <v>0.94</v>
      </c>
      <c r="L239">
        <v>4</v>
      </c>
      <c r="M239" t="s">
        <v>81</v>
      </c>
      <c r="N239" t="s">
        <v>39</v>
      </c>
      <c r="O239" t="s">
        <v>59</v>
      </c>
      <c r="P239" t="s">
        <v>107</v>
      </c>
      <c r="Q239" t="s">
        <v>76</v>
      </c>
      <c r="R239" t="s">
        <v>58</v>
      </c>
      <c r="S239" t="s">
        <v>61</v>
      </c>
      <c r="T239" t="s">
        <v>74</v>
      </c>
      <c r="U239" t="s">
        <v>54</v>
      </c>
      <c r="V239" t="s">
        <v>99</v>
      </c>
      <c r="W239">
        <v>3.6773867425135101</v>
      </c>
      <c r="X239">
        <v>3.5978134078947299</v>
      </c>
      <c r="Y239">
        <v>3.4962245794615301</v>
      </c>
      <c r="Z239">
        <v>3.4441886906060599</v>
      </c>
      <c r="AA239">
        <v>3.3632059227142799</v>
      </c>
      <c r="AB239">
        <v>3.35178243175999</v>
      </c>
      <c r="AC239">
        <v>3.3432582569268199</v>
      </c>
      <c r="AD239">
        <v>3.17094887921276</v>
      </c>
      <c r="AE239">
        <v>3.15227615419444</v>
      </c>
      <c r="AF239">
        <v>3.0885456549999901</v>
      </c>
    </row>
    <row r="240" spans="1:32" x14ac:dyDescent="0.3">
      <c r="A240">
        <v>2230</v>
      </c>
      <c r="B240" t="s">
        <v>117</v>
      </c>
      <c r="C240">
        <v>2016</v>
      </c>
      <c r="D240">
        <v>141</v>
      </c>
      <c r="E240">
        <v>30</v>
      </c>
      <c r="F240">
        <v>0.41134751773049599</v>
      </c>
      <c r="G240">
        <v>0.32</v>
      </c>
      <c r="H240">
        <v>3</v>
      </c>
      <c r="I240">
        <v>0.96</v>
      </c>
      <c r="J240">
        <v>1</v>
      </c>
      <c r="K240">
        <v>0.82</v>
      </c>
      <c r="L240">
        <v>3</v>
      </c>
      <c r="M240" t="s">
        <v>107</v>
      </c>
      <c r="N240" t="s">
        <v>81</v>
      </c>
      <c r="O240" t="s">
        <v>73</v>
      </c>
      <c r="P240" t="s">
        <v>77</v>
      </c>
      <c r="Q240" t="s">
        <v>76</v>
      </c>
      <c r="R240" t="s">
        <v>54</v>
      </c>
      <c r="S240" t="s">
        <v>39</v>
      </c>
      <c r="T240" t="s">
        <v>64</v>
      </c>
      <c r="U240" t="s">
        <v>89</v>
      </c>
      <c r="V240" t="s">
        <v>86</v>
      </c>
      <c r="W240">
        <v>7.4252580737999896</v>
      </c>
      <c r="X240">
        <v>5.5684306312222196</v>
      </c>
      <c r="Y240">
        <v>5.4188372373749898</v>
      </c>
      <c r="Z240">
        <v>5.3035758947499998</v>
      </c>
      <c r="AA240">
        <v>5.2687288977777698</v>
      </c>
      <c r="AB240">
        <v>4.9976128961999997</v>
      </c>
      <c r="AC240">
        <v>4.9827977244444401</v>
      </c>
      <c r="AD240">
        <v>4.8605483946315697</v>
      </c>
      <c r="AE240">
        <v>4.6106058362499898</v>
      </c>
      <c r="AF240">
        <v>4.5202887887777701</v>
      </c>
    </row>
    <row r="241" spans="1:32" x14ac:dyDescent="0.3">
      <c r="A241">
        <v>2231</v>
      </c>
      <c r="B241" t="s">
        <v>117</v>
      </c>
      <c r="C241">
        <v>2016</v>
      </c>
      <c r="D241">
        <v>141</v>
      </c>
      <c r="E241">
        <v>31</v>
      </c>
      <c r="F241">
        <v>0.55319148936170204</v>
      </c>
      <c r="G241">
        <v>0.7</v>
      </c>
      <c r="H241">
        <v>9</v>
      </c>
      <c r="I241">
        <v>0.88</v>
      </c>
      <c r="J241">
        <v>0.2</v>
      </c>
      <c r="K241">
        <v>0.94</v>
      </c>
      <c r="L241">
        <v>10</v>
      </c>
      <c r="M241" t="s">
        <v>65</v>
      </c>
      <c r="N241" t="s">
        <v>38</v>
      </c>
      <c r="O241" t="s">
        <v>87</v>
      </c>
      <c r="P241" t="s">
        <v>50</v>
      </c>
      <c r="Q241" t="s">
        <v>95</v>
      </c>
      <c r="R241" t="s">
        <v>51</v>
      </c>
      <c r="S241" t="s">
        <v>104</v>
      </c>
      <c r="T241" t="s">
        <v>43</v>
      </c>
      <c r="U241" t="s">
        <v>88</v>
      </c>
      <c r="V241" t="s">
        <v>59</v>
      </c>
      <c r="W241">
        <v>46.730016699999901</v>
      </c>
      <c r="X241">
        <v>40.479139349999997</v>
      </c>
      <c r="Y241">
        <v>36.698993719999997</v>
      </c>
      <c r="Z241">
        <v>33.815724875000001</v>
      </c>
      <c r="AA241">
        <v>33.467402450000002</v>
      </c>
      <c r="AB241">
        <v>33.304567800000001</v>
      </c>
      <c r="AC241">
        <v>32.658920299999998</v>
      </c>
      <c r="AD241">
        <v>31.082181899999998</v>
      </c>
      <c r="AE241">
        <v>30.4608612</v>
      </c>
      <c r="AF241">
        <v>30.23709345</v>
      </c>
    </row>
    <row r="242" spans="1:32" x14ac:dyDescent="0.3">
      <c r="A242">
        <v>2232</v>
      </c>
      <c r="B242" t="s">
        <v>117</v>
      </c>
      <c r="C242">
        <v>2016</v>
      </c>
      <c r="D242">
        <v>141</v>
      </c>
      <c r="E242">
        <v>32</v>
      </c>
      <c r="F242">
        <v>0.390070921985815</v>
      </c>
      <c r="G242">
        <v>0.12</v>
      </c>
      <c r="H242">
        <v>3</v>
      </c>
      <c r="I242">
        <v>0.8</v>
      </c>
      <c r="J242">
        <v>0.74</v>
      </c>
      <c r="K242">
        <v>0.26</v>
      </c>
      <c r="L242">
        <v>0</v>
      </c>
      <c r="M242" t="s">
        <v>113</v>
      </c>
      <c r="N242" t="s">
        <v>107</v>
      </c>
      <c r="O242" t="s">
        <v>39</v>
      </c>
      <c r="P242" t="s">
        <v>54</v>
      </c>
      <c r="Q242" t="s">
        <v>41</v>
      </c>
      <c r="R242" t="s">
        <v>76</v>
      </c>
      <c r="S242" t="s">
        <v>97</v>
      </c>
      <c r="T242" t="s">
        <v>72</v>
      </c>
      <c r="U242" t="s">
        <v>61</v>
      </c>
      <c r="V242" t="s">
        <v>87</v>
      </c>
      <c r="W242">
        <v>9.5351728859999998</v>
      </c>
      <c r="X242">
        <v>7.1155257194999901</v>
      </c>
      <c r="Y242">
        <v>6.9492638883333298</v>
      </c>
      <c r="Z242">
        <v>6.3828015759999897</v>
      </c>
      <c r="AA242">
        <v>6.14444147933333</v>
      </c>
      <c r="AB242">
        <v>6.0192706449999998</v>
      </c>
      <c r="AC242">
        <v>6.0167647761538401</v>
      </c>
      <c r="AD242">
        <v>5.9263823846153798</v>
      </c>
      <c r="AE242">
        <v>5.9176176153846098</v>
      </c>
      <c r="AF242">
        <v>5.8475212110000001</v>
      </c>
    </row>
    <row r="243" spans="1:32" x14ac:dyDescent="0.3">
      <c r="A243">
        <v>2233</v>
      </c>
      <c r="B243" t="s">
        <v>117</v>
      </c>
      <c r="C243">
        <v>2016</v>
      </c>
      <c r="D243">
        <v>141</v>
      </c>
      <c r="E243">
        <v>33</v>
      </c>
      <c r="F243">
        <v>0.41843971631205601</v>
      </c>
      <c r="G243">
        <v>0.1</v>
      </c>
      <c r="H243">
        <v>3</v>
      </c>
      <c r="I243">
        <v>0.88</v>
      </c>
      <c r="J243">
        <v>0.8</v>
      </c>
      <c r="K243">
        <v>0.5</v>
      </c>
      <c r="L243">
        <v>3</v>
      </c>
      <c r="M243" t="s">
        <v>113</v>
      </c>
      <c r="N243" t="s">
        <v>91</v>
      </c>
      <c r="O243" t="s">
        <v>107</v>
      </c>
      <c r="P243" t="s">
        <v>61</v>
      </c>
      <c r="Q243" t="s">
        <v>83</v>
      </c>
      <c r="R243" t="s">
        <v>41</v>
      </c>
      <c r="S243" t="s">
        <v>80</v>
      </c>
      <c r="T243" t="s">
        <v>77</v>
      </c>
      <c r="U243" t="s">
        <v>47</v>
      </c>
      <c r="V243" t="s">
        <v>58</v>
      </c>
      <c r="W243">
        <v>13.790637171111101</v>
      </c>
      <c r="X243">
        <v>9.2763122157142792</v>
      </c>
      <c r="Y243">
        <v>9.26965268847826</v>
      </c>
      <c r="Z243">
        <v>8.5069124909090892</v>
      </c>
      <c r="AA243">
        <v>8.0768532057142792</v>
      </c>
      <c r="AB243">
        <v>8.0332419507142792</v>
      </c>
      <c r="AC243">
        <v>8.02682304</v>
      </c>
      <c r="AD243">
        <v>7.8205845399999996</v>
      </c>
      <c r="AE243">
        <v>7.7777233916666599</v>
      </c>
      <c r="AF243">
        <v>7.7638532600000003</v>
      </c>
    </row>
    <row r="244" spans="1:32" x14ac:dyDescent="0.3">
      <c r="A244">
        <v>2234</v>
      </c>
      <c r="B244" t="s">
        <v>117</v>
      </c>
      <c r="C244">
        <v>2016</v>
      </c>
      <c r="D244">
        <v>141</v>
      </c>
      <c r="E244">
        <v>34</v>
      </c>
      <c r="F244">
        <v>0.48226950354609899</v>
      </c>
      <c r="G244">
        <v>0.22</v>
      </c>
      <c r="H244">
        <v>8</v>
      </c>
      <c r="I244">
        <v>0.54</v>
      </c>
      <c r="J244">
        <v>0.9</v>
      </c>
      <c r="K244">
        <v>0.02</v>
      </c>
      <c r="L244">
        <v>6</v>
      </c>
      <c r="M244" t="s">
        <v>107</v>
      </c>
      <c r="N244" t="s">
        <v>89</v>
      </c>
      <c r="O244" t="s">
        <v>39</v>
      </c>
      <c r="P244" t="s">
        <v>60</v>
      </c>
      <c r="Q244" t="s">
        <v>108</v>
      </c>
      <c r="R244" t="s">
        <v>63</v>
      </c>
      <c r="S244" t="s">
        <v>105</v>
      </c>
      <c r="T244" t="s">
        <v>44</v>
      </c>
      <c r="U244" t="s">
        <v>83</v>
      </c>
      <c r="V244" t="s">
        <v>81</v>
      </c>
      <c r="W244">
        <v>4.1567288806749998</v>
      </c>
      <c r="X244">
        <v>3.9707544658148102</v>
      </c>
      <c r="Y244">
        <v>3.7958848494583299</v>
      </c>
      <c r="Z244">
        <v>3.7012815557599898</v>
      </c>
      <c r="AA244">
        <v>2.8917183591904698</v>
      </c>
      <c r="AB244">
        <v>2.84487372192307</v>
      </c>
      <c r="AC244">
        <v>2.81723615456862</v>
      </c>
      <c r="AD244">
        <v>2.80625602549999</v>
      </c>
      <c r="AE244">
        <v>2.7177896035925899</v>
      </c>
      <c r="AF244">
        <v>2.70317767370967</v>
      </c>
    </row>
    <row r="245" spans="1:32" x14ac:dyDescent="0.3">
      <c r="A245">
        <v>2235</v>
      </c>
      <c r="B245" t="s">
        <v>117</v>
      </c>
      <c r="C245">
        <v>2016</v>
      </c>
      <c r="D245">
        <v>141</v>
      </c>
      <c r="E245">
        <v>35</v>
      </c>
      <c r="F245">
        <v>0.40425531914893598</v>
      </c>
      <c r="G245">
        <v>0.74</v>
      </c>
      <c r="H245">
        <v>3</v>
      </c>
      <c r="I245">
        <v>1</v>
      </c>
      <c r="J245">
        <v>0.86</v>
      </c>
      <c r="K245">
        <v>0.64</v>
      </c>
      <c r="L245">
        <v>9</v>
      </c>
      <c r="M245" t="s">
        <v>113</v>
      </c>
      <c r="N245" t="s">
        <v>101</v>
      </c>
      <c r="O245" t="s">
        <v>104</v>
      </c>
      <c r="P245" t="s">
        <v>48</v>
      </c>
      <c r="Q245" t="s">
        <v>107</v>
      </c>
      <c r="R245" t="s">
        <v>54</v>
      </c>
      <c r="S245" t="s">
        <v>105</v>
      </c>
      <c r="T245" t="s">
        <v>62</v>
      </c>
      <c r="U245" t="s">
        <v>70</v>
      </c>
      <c r="V245" t="s">
        <v>44</v>
      </c>
      <c r="W245">
        <v>11.338261372</v>
      </c>
      <c r="X245">
        <v>8.4978469820000004</v>
      </c>
      <c r="Y245">
        <v>7.5051201133333301</v>
      </c>
      <c r="Z245">
        <v>6.7789165499999999</v>
      </c>
      <c r="AA245">
        <v>6.4600238774999896</v>
      </c>
      <c r="AB245">
        <v>6.2117231081818103</v>
      </c>
      <c r="AC245">
        <v>6.0992124276666599</v>
      </c>
      <c r="AD245">
        <v>5.9117593849999901</v>
      </c>
      <c r="AE245">
        <v>5.7785440033333302</v>
      </c>
      <c r="AF245">
        <v>5.7564848499999997</v>
      </c>
    </row>
    <row r="246" spans="1:32" x14ac:dyDescent="0.3">
      <c r="A246">
        <v>2236</v>
      </c>
      <c r="B246" t="s">
        <v>117</v>
      </c>
      <c r="C246">
        <v>2016</v>
      </c>
      <c r="D246">
        <v>141</v>
      </c>
      <c r="E246">
        <v>36</v>
      </c>
      <c r="F246">
        <v>0.40425531914893598</v>
      </c>
      <c r="G246">
        <v>0.06</v>
      </c>
      <c r="H246">
        <v>7</v>
      </c>
      <c r="I246">
        <v>0.94</v>
      </c>
      <c r="J246">
        <v>0.92</v>
      </c>
      <c r="K246">
        <v>0.92</v>
      </c>
      <c r="L246">
        <v>3</v>
      </c>
      <c r="M246" t="s">
        <v>107</v>
      </c>
      <c r="N246" t="s">
        <v>113</v>
      </c>
      <c r="O246" t="s">
        <v>58</v>
      </c>
      <c r="P246" t="s">
        <v>61</v>
      </c>
      <c r="Q246" t="s">
        <v>73</v>
      </c>
      <c r="R246" t="s">
        <v>39</v>
      </c>
      <c r="S246" t="s">
        <v>64</v>
      </c>
      <c r="T246" t="s">
        <v>56</v>
      </c>
      <c r="U246" t="s">
        <v>32</v>
      </c>
      <c r="V246" t="s">
        <v>43</v>
      </c>
      <c r="W246">
        <v>5.2823693991979104</v>
      </c>
      <c r="X246">
        <v>4.6136770044590101</v>
      </c>
      <c r="Y246">
        <v>4.0833835621199999</v>
      </c>
      <c r="Z246">
        <v>4.0313086497999997</v>
      </c>
      <c r="AA246">
        <v>3.9002136032363599</v>
      </c>
      <c r="AB246">
        <v>3.8535029859722201</v>
      </c>
      <c r="AC246">
        <v>3.8137956913846098</v>
      </c>
      <c r="AD246">
        <v>3.7812479445070402</v>
      </c>
      <c r="AE246">
        <v>3.7430592755737599</v>
      </c>
      <c r="AF246">
        <v>3.6937962035848999</v>
      </c>
    </row>
    <row r="247" spans="1:32" x14ac:dyDescent="0.3">
      <c r="A247">
        <v>2237</v>
      </c>
      <c r="B247" t="s">
        <v>117</v>
      </c>
      <c r="C247">
        <v>2016</v>
      </c>
      <c r="D247">
        <v>141</v>
      </c>
      <c r="E247">
        <v>37</v>
      </c>
      <c r="F247">
        <v>0.46808510638297801</v>
      </c>
      <c r="G247">
        <v>0.3</v>
      </c>
      <c r="H247">
        <v>10</v>
      </c>
      <c r="I247">
        <v>0.76</v>
      </c>
      <c r="J247">
        <v>0.7</v>
      </c>
      <c r="K247">
        <v>0.28000000000000003</v>
      </c>
      <c r="L247">
        <v>0</v>
      </c>
      <c r="M247" t="s">
        <v>113</v>
      </c>
      <c r="N247" t="s">
        <v>58</v>
      </c>
      <c r="O247" t="s">
        <v>89</v>
      </c>
      <c r="P247" t="s">
        <v>74</v>
      </c>
      <c r="Q247" t="s">
        <v>87</v>
      </c>
      <c r="R247" t="s">
        <v>97</v>
      </c>
      <c r="S247" t="s">
        <v>39</v>
      </c>
      <c r="T247" t="s">
        <v>61</v>
      </c>
      <c r="U247" t="s">
        <v>102</v>
      </c>
      <c r="V247" t="s">
        <v>94</v>
      </c>
      <c r="W247">
        <v>3.0405837682222199</v>
      </c>
      <c r="X247">
        <v>2.3981370436976701</v>
      </c>
      <c r="Y247">
        <v>2.2665882726956501</v>
      </c>
      <c r="Z247">
        <v>2.2331155430416598</v>
      </c>
      <c r="AA247">
        <v>2.1614415894999901</v>
      </c>
      <c r="AB247">
        <v>2.1560297170833298</v>
      </c>
      <c r="AC247">
        <v>2.0801667051363602</v>
      </c>
      <c r="AD247">
        <v>2.06793573616216</v>
      </c>
      <c r="AE247">
        <v>2.0273113229117601</v>
      </c>
      <c r="AF247">
        <v>1.97361876660869</v>
      </c>
    </row>
    <row r="248" spans="1:32" x14ac:dyDescent="0.3">
      <c r="A248">
        <v>2238</v>
      </c>
      <c r="B248" t="s">
        <v>117</v>
      </c>
      <c r="C248">
        <v>2016</v>
      </c>
      <c r="D248">
        <v>141</v>
      </c>
      <c r="E248">
        <v>38</v>
      </c>
      <c r="F248">
        <v>0.41843971631205601</v>
      </c>
      <c r="G248">
        <v>0.16</v>
      </c>
      <c r="H248">
        <v>3</v>
      </c>
      <c r="I248">
        <v>0.94</v>
      </c>
      <c r="J248">
        <v>0.84</v>
      </c>
      <c r="K248">
        <v>0.72</v>
      </c>
      <c r="L248">
        <v>7</v>
      </c>
      <c r="M248" t="s">
        <v>113</v>
      </c>
      <c r="N248" t="s">
        <v>39</v>
      </c>
      <c r="O248" t="s">
        <v>107</v>
      </c>
      <c r="P248" t="s">
        <v>45</v>
      </c>
      <c r="Q248" t="s">
        <v>61</v>
      </c>
      <c r="R248" t="s">
        <v>89</v>
      </c>
      <c r="S248" t="s">
        <v>54</v>
      </c>
      <c r="T248" t="s">
        <v>86</v>
      </c>
      <c r="U248" t="s">
        <v>91</v>
      </c>
      <c r="V248" t="s">
        <v>98</v>
      </c>
      <c r="W248">
        <v>6.66087440310526</v>
      </c>
      <c r="X248">
        <v>5.8036751333333303</v>
      </c>
      <c r="Y248">
        <v>5.5484489463888798</v>
      </c>
      <c r="Z248">
        <v>5.3078060174999999</v>
      </c>
      <c r="AA248">
        <v>5.2690983157894697</v>
      </c>
      <c r="AB248">
        <v>4.9726478031818102</v>
      </c>
      <c r="AC248">
        <v>4.5950109378275803</v>
      </c>
      <c r="AD248">
        <v>4.4449595219999898</v>
      </c>
      <c r="AE248">
        <v>4.3822425522222197</v>
      </c>
      <c r="AF248">
        <v>4.3792417314285697</v>
      </c>
    </row>
    <row r="249" spans="1:32" x14ac:dyDescent="0.3">
      <c r="A249">
        <v>2239</v>
      </c>
      <c r="B249" t="s">
        <v>117</v>
      </c>
      <c r="C249">
        <v>2016</v>
      </c>
      <c r="D249">
        <v>141</v>
      </c>
      <c r="E249">
        <v>39</v>
      </c>
      <c r="F249">
        <v>0.36879432624113401</v>
      </c>
      <c r="G249">
        <v>0.28000000000000003</v>
      </c>
      <c r="H249">
        <v>1</v>
      </c>
      <c r="I249">
        <v>0.72</v>
      </c>
      <c r="J249">
        <v>0.42</v>
      </c>
      <c r="K249">
        <v>0.18</v>
      </c>
      <c r="L249">
        <v>2</v>
      </c>
      <c r="M249" t="s">
        <v>107</v>
      </c>
      <c r="N249" t="s">
        <v>101</v>
      </c>
      <c r="O249" t="s">
        <v>46</v>
      </c>
      <c r="P249" t="s">
        <v>69</v>
      </c>
      <c r="Q249" t="s">
        <v>55</v>
      </c>
      <c r="R249" t="s">
        <v>86</v>
      </c>
      <c r="S249" t="s">
        <v>40</v>
      </c>
      <c r="T249" t="s">
        <v>56</v>
      </c>
      <c r="U249" t="s">
        <v>89</v>
      </c>
      <c r="V249" t="s">
        <v>33</v>
      </c>
      <c r="W249">
        <v>15.467049129999999</v>
      </c>
      <c r="X249">
        <v>13.448273</v>
      </c>
      <c r="Y249">
        <v>13.052610375</v>
      </c>
      <c r="Z249">
        <v>12.8330182999999</v>
      </c>
      <c r="AA249">
        <v>11.68308974</v>
      </c>
      <c r="AB249">
        <v>11.351626995</v>
      </c>
      <c r="AC249">
        <v>11.3401732449999</v>
      </c>
      <c r="AD249">
        <v>11.3385818966666</v>
      </c>
      <c r="AE249">
        <v>11.281265042499999</v>
      </c>
      <c r="AF249">
        <v>11.24211152</v>
      </c>
    </row>
    <row r="250" spans="1:32" x14ac:dyDescent="0.3">
      <c r="A250">
        <v>2240</v>
      </c>
      <c r="B250" t="s">
        <v>117</v>
      </c>
      <c r="C250">
        <v>2016</v>
      </c>
      <c r="D250">
        <v>141</v>
      </c>
      <c r="E250">
        <v>40</v>
      </c>
      <c r="F250">
        <v>0.439716312056737</v>
      </c>
      <c r="G250">
        <v>0.08</v>
      </c>
      <c r="H250">
        <v>6</v>
      </c>
      <c r="I250">
        <v>0.56000000000000005</v>
      </c>
      <c r="J250">
        <v>0.92</v>
      </c>
      <c r="K250">
        <v>0.76</v>
      </c>
      <c r="L250">
        <v>7</v>
      </c>
      <c r="M250" t="s">
        <v>107</v>
      </c>
      <c r="N250" t="s">
        <v>113</v>
      </c>
      <c r="O250" t="s">
        <v>89</v>
      </c>
      <c r="P250" t="s">
        <v>58</v>
      </c>
      <c r="Q250" t="s">
        <v>46</v>
      </c>
      <c r="R250" t="s">
        <v>39</v>
      </c>
      <c r="S250" t="s">
        <v>38</v>
      </c>
      <c r="T250" t="s">
        <v>47</v>
      </c>
      <c r="U250" t="s">
        <v>43</v>
      </c>
      <c r="V250" t="s">
        <v>60</v>
      </c>
      <c r="W250">
        <v>8.0419125438636296</v>
      </c>
      <c r="X250">
        <v>5.8282036588648598</v>
      </c>
      <c r="Y250">
        <v>5.3586387848484804</v>
      </c>
      <c r="Z250">
        <v>5.3579180737499996</v>
      </c>
      <c r="AA250">
        <v>5.3020660337499903</v>
      </c>
      <c r="AB250">
        <v>5.1362289281290296</v>
      </c>
      <c r="AC250">
        <v>5.1115781573912997</v>
      </c>
      <c r="AD250">
        <v>5.07259470172413</v>
      </c>
      <c r="AE250">
        <v>5.0385821670000004</v>
      </c>
      <c r="AF250">
        <v>5.03492356148148</v>
      </c>
    </row>
    <row r="251" spans="1:32" x14ac:dyDescent="0.3">
      <c r="A251">
        <v>2241</v>
      </c>
      <c r="B251" t="s">
        <v>117</v>
      </c>
      <c r="C251">
        <v>2016</v>
      </c>
      <c r="D251">
        <v>141</v>
      </c>
      <c r="E251">
        <v>41</v>
      </c>
      <c r="F251">
        <v>0.41134751773049599</v>
      </c>
      <c r="G251">
        <v>0.34</v>
      </c>
      <c r="H251">
        <v>1</v>
      </c>
      <c r="I251">
        <v>0.18</v>
      </c>
      <c r="J251">
        <v>0.57999999999999996</v>
      </c>
      <c r="K251">
        <v>0.88</v>
      </c>
      <c r="L251">
        <v>0</v>
      </c>
      <c r="M251" t="s">
        <v>81</v>
      </c>
      <c r="N251" t="s">
        <v>113</v>
      </c>
      <c r="O251" t="s">
        <v>107</v>
      </c>
      <c r="P251" t="s">
        <v>58</v>
      </c>
      <c r="Q251" t="s">
        <v>49</v>
      </c>
      <c r="R251" t="s">
        <v>38</v>
      </c>
      <c r="S251" t="s">
        <v>62</v>
      </c>
      <c r="T251" t="s">
        <v>91</v>
      </c>
      <c r="U251" t="s">
        <v>42</v>
      </c>
      <c r="V251" t="s">
        <v>74</v>
      </c>
      <c r="W251">
        <v>12.028020233333301</v>
      </c>
      <c r="X251">
        <v>10.268612924999999</v>
      </c>
      <c r="Y251">
        <v>10.15599791</v>
      </c>
      <c r="Z251">
        <v>9.6644408239999997</v>
      </c>
      <c r="AA251">
        <v>9.3777711200000002</v>
      </c>
      <c r="AB251">
        <v>9.3433383299999999</v>
      </c>
      <c r="AC251">
        <v>9.3345732649999995</v>
      </c>
      <c r="AD251">
        <v>9.2431812299999994</v>
      </c>
      <c r="AE251">
        <v>9.2143411749999995</v>
      </c>
      <c r="AF251">
        <v>8.9784246699999901</v>
      </c>
    </row>
    <row r="252" spans="1:32" x14ac:dyDescent="0.3">
      <c r="A252">
        <v>2242</v>
      </c>
      <c r="B252" t="s">
        <v>117</v>
      </c>
      <c r="C252">
        <v>2016</v>
      </c>
      <c r="D252">
        <v>141</v>
      </c>
      <c r="E252">
        <v>42</v>
      </c>
      <c r="F252">
        <v>0.42553191489361702</v>
      </c>
      <c r="G252">
        <v>0.02</v>
      </c>
      <c r="H252">
        <v>5</v>
      </c>
      <c r="I252">
        <v>0.74</v>
      </c>
      <c r="J252">
        <v>0.9</v>
      </c>
      <c r="K252">
        <v>0.84</v>
      </c>
      <c r="L252">
        <v>2</v>
      </c>
      <c r="M252" t="s">
        <v>107</v>
      </c>
      <c r="N252" t="s">
        <v>113</v>
      </c>
      <c r="O252" t="s">
        <v>61</v>
      </c>
      <c r="P252" t="s">
        <v>72</v>
      </c>
      <c r="Q252" t="s">
        <v>41</v>
      </c>
      <c r="R252" t="s">
        <v>39</v>
      </c>
      <c r="S252" t="s">
        <v>46</v>
      </c>
      <c r="T252" t="s">
        <v>98</v>
      </c>
      <c r="U252" t="s">
        <v>105</v>
      </c>
      <c r="V252" t="s">
        <v>60</v>
      </c>
      <c r="W252">
        <v>8.2885483605808794</v>
      </c>
      <c r="X252">
        <v>7.8145466470136897</v>
      </c>
      <c r="Y252">
        <v>5.9748279001808404</v>
      </c>
      <c r="Z252">
        <v>5.9288445214953196</v>
      </c>
      <c r="AA252">
        <v>5.9061571831780704</v>
      </c>
      <c r="AB252">
        <v>5.82254763379047</v>
      </c>
      <c r="AC252">
        <v>5.8028364899999998</v>
      </c>
      <c r="AD252">
        <v>5.7933009313333299</v>
      </c>
      <c r="AE252">
        <v>5.7647960009180297</v>
      </c>
      <c r="AF252">
        <v>5.75482847048543</v>
      </c>
    </row>
    <row r="253" spans="1:32" x14ac:dyDescent="0.3">
      <c r="A253">
        <v>2243</v>
      </c>
      <c r="B253" t="s">
        <v>117</v>
      </c>
      <c r="C253">
        <v>2016</v>
      </c>
      <c r="D253">
        <v>141</v>
      </c>
      <c r="E253">
        <v>43</v>
      </c>
      <c r="F253">
        <v>0.39716312056737502</v>
      </c>
      <c r="G253">
        <v>0.42</v>
      </c>
      <c r="H253">
        <v>1</v>
      </c>
      <c r="I253">
        <v>0.64</v>
      </c>
      <c r="J253">
        <v>1</v>
      </c>
      <c r="K253">
        <v>0.04</v>
      </c>
      <c r="L253">
        <v>7</v>
      </c>
      <c r="M253" t="s">
        <v>41</v>
      </c>
      <c r="N253" t="s">
        <v>61</v>
      </c>
      <c r="O253" t="s">
        <v>107</v>
      </c>
      <c r="P253" t="s">
        <v>113</v>
      </c>
      <c r="Q253" t="s">
        <v>58</v>
      </c>
      <c r="R253" t="s">
        <v>77</v>
      </c>
      <c r="S253" t="s">
        <v>105</v>
      </c>
      <c r="T253" t="s">
        <v>54</v>
      </c>
      <c r="U253" t="s">
        <v>57</v>
      </c>
      <c r="V253" t="s">
        <v>86</v>
      </c>
      <c r="W253">
        <v>14.9918776</v>
      </c>
      <c r="X253">
        <v>14.0502540266666</v>
      </c>
      <c r="Y253">
        <v>12.521716120000001</v>
      </c>
      <c r="Z253">
        <v>12.1061277</v>
      </c>
      <c r="AA253">
        <v>10.44521617</v>
      </c>
      <c r="AB253">
        <v>7.9311156299999999</v>
      </c>
      <c r="AC253">
        <v>6.9439189466666598</v>
      </c>
      <c r="AD253">
        <v>6.8683053149999997</v>
      </c>
      <c r="AE253">
        <v>6.8646991249999996</v>
      </c>
      <c r="AF253">
        <v>6.8284025199999903</v>
      </c>
    </row>
    <row r="254" spans="1:32" x14ac:dyDescent="0.3">
      <c r="A254">
        <v>2244</v>
      </c>
      <c r="B254" t="s">
        <v>117</v>
      </c>
      <c r="C254">
        <v>2016</v>
      </c>
      <c r="D254">
        <v>141</v>
      </c>
      <c r="E254">
        <v>44</v>
      </c>
      <c r="F254">
        <v>0.390070921985815</v>
      </c>
      <c r="G254">
        <v>0.04</v>
      </c>
      <c r="H254">
        <v>7</v>
      </c>
      <c r="I254">
        <v>0.76</v>
      </c>
      <c r="J254">
        <v>0.8</v>
      </c>
      <c r="K254">
        <v>0.76</v>
      </c>
      <c r="L254">
        <v>4</v>
      </c>
      <c r="M254" t="s">
        <v>107</v>
      </c>
      <c r="N254" t="s">
        <v>113</v>
      </c>
      <c r="O254" t="s">
        <v>61</v>
      </c>
      <c r="P254" t="s">
        <v>81</v>
      </c>
      <c r="Q254" t="s">
        <v>46</v>
      </c>
      <c r="R254" t="s">
        <v>39</v>
      </c>
      <c r="S254" t="s">
        <v>58</v>
      </c>
      <c r="T254" t="s">
        <v>47</v>
      </c>
      <c r="U254" t="s">
        <v>32</v>
      </c>
      <c r="V254" t="s">
        <v>105</v>
      </c>
      <c r="W254">
        <v>8.2573936552898495</v>
      </c>
      <c r="X254">
        <v>6.8395115762499898</v>
      </c>
      <c r="Y254">
        <v>5.99519566152542</v>
      </c>
      <c r="Z254">
        <v>5.9582230297058798</v>
      </c>
      <c r="AA254">
        <v>5.8703013108107998</v>
      </c>
      <c r="AB254">
        <v>5.6996109496808502</v>
      </c>
      <c r="AC254">
        <v>5.5892309710655699</v>
      </c>
      <c r="AD254">
        <v>5.5358577099999904</v>
      </c>
      <c r="AE254">
        <v>5.4965553413207502</v>
      </c>
      <c r="AF254">
        <v>5.4546579016346097</v>
      </c>
    </row>
    <row r="255" spans="1:32" x14ac:dyDescent="0.3">
      <c r="A255">
        <v>2245</v>
      </c>
      <c r="B255" t="s">
        <v>117</v>
      </c>
      <c r="C255">
        <v>2016</v>
      </c>
      <c r="D255">
        <v>141</v>
      </c>
      <c r="E255">
        <v>45</v>
      </c>
      <c r="F255">
        <v>0.40425531914893598</v>
      </c>
      <c r="G255">
        <v>0.08</v>
      </c>
      <c r="H255">
        <v>3</v>
      </c>
      <c r="I255">
        <v>1</v>
      </c>
      <c r="J255">
        <v>0.9</v>
      </c>
      <c r="K255">
        <v>0.06</v>
      </c>
      <c r="L255">
        <v>6</v>
      </c>
      <c r="M255" t="s">
        <v>107</v>
      </c>
      <c r="N255" t="s">
        <v>113</v>
      </c>
      <c r="O255" t="s">
        <v>39</v>
      </c>
      <c r="P255" t="s">
        <v>41</v>
      </c>
      <c r="Q255" t="s">
        <v>60</v>
      </c>
      <c r="R255" t="s">
        <v>80</v>
      </c>
      <c r="S255" t="s">
        <v>61</v>
      </c>
      <c r="T255" t="s">
        <v>46</v>
      </c>
      <c r="U255" t="s">
        <v>64</v>
      </c>
      <c r="V255" t="s">
        <v>71</v>
      </c>
      <c r="W255">
        <v>11.969250755909</v>
      </c>
      <c r="X255">
        <v>9.6132576828571406</v>
      </c>
      <c r="Y255">
        <v>7.4691407095238098</v>
      </c>
      <c r="Z255">
        <v>7.3478188216666602</v>
      </c>
      <c r="AA255">
        <v>7.1557027772222197</v>
      </c>
      <c r="AB255">
        <v>6.9273771783333302</v>
      </c>
      <c r="AC255">
        <v>6.8896873415000002</v>
      </c>
      <c r="AD255">
        <v>6.84525147857142</v>
      </c>
      <c r="AE255">
        <v>6.7757331515624903</v>
      </c>
      <c r="AF255">
        <v>6.6280176216666602</v>
      </c>
    </row>
    <row r="256" spans="1:32" x14ac:dyDescent="0.3">
      <c r="A256">
        <v>2246</v>
      </c>
      <c r="B256" t="s">
        <v>117</v>
      </c>
      <c r="C256">
        <v>2016</v>
      </c>
      <c r="D256">
        <v>141</v>
      </c>
      <c r="E256">
        <v>46</v>
      </c>
      <c r="F256">
        <v>0.37588652482269502</v>
      </c>
      <c r="G256">
        <v>0.14000000000000001</v>
      </c>
      <c r="H256">
        <v>2</v>
      </c>
      <c r="I256">
        <v>0.3</v>
      </c>
      <c r="J256">
        <v>0.9</v>
      </c>
      <c r="K256">
        <v>0.14000000000000001</v>
      </c>
      <c r="L256">
        <v>2</v>
      </c>
      <c r="M256" t="s">
        <v>107</v>
      </c>
      <c r="N256" t="s">
        <v>113</v>
      </c>
      <c r="O256" t="s">
        <v>55</v>
      </c>
      <c r="P256" t="s">
        <v>58</v>
      </c>
      <c r="Q256" t="s">
        <v>91</v>
      </c>
      <c r="R256" t="s">
        <v>47</v>
      </c>
      <c r="S256" t="s">
        <v>70</v>
      </c>
      <c r="T256" t="s">
        <v>60</v>
      </c>
      <c r="U256" t="s">
        <v>76</v>
      </c>
      <c r="V256" t="s">
        <v>81</v>
      </c>
      <c r="W256">
        <v>13.3746468649999</v>
      </c>
      <c r="X256">
        <v>12.941047774999999</v>
      </c>
      <c r="Y256">
        <v>9.5418167100000009</v>
      </c>
      <c r="Z256">
        <v>9.1676237319999991</v>
      </c>
      <c r="AA256">
        <v>8.0824966433333305</v>
      </c>
      <c r="AB256">
        <v>7.8615769666666599</v>
      </c>
      <c r="AC256">
        <v>7.7726556779999996</v>
      </c>
      <c r="AD256">
        <v>7.6227614312499998</v>
      </c>
      <c r="AE256">
        <v>7.5194901249999999</v>
      </c>
      <c r="AF256">
        <v>7.4414524579999997</v>
      </c>
    </row>
    <row r="257" spans="1:32" x14ac:dyDescent="0.3">
      <c r="A257">
        <v>2247</v>
      </c>
      <c r="B257" t="s">
        <v>117</v>
      </c>
      <c r="C257">
        <v>2016</v>
      </c>
      <c r="D257">
        <v>141</v>
      </c>
      <c r="E257">
        <v>47</v>
      </c>
      <c r="F257">
        <v>0.41843971631205601</v>
      </c>
      <c r="G257">
        <v>0.1</v>
      </c>
      <c r="H257">
        <v>10</v>
      </c>
      <c r="I257">
        <v>0.82</v>
      </c>
      <c r="J257">
        <v>0.82</v>
      </c>
      <c r="K257">
        <v>0.72</v>
      </c>
      <c r="L257">
        <v>7</v>
      </c>
      <c r="M257" t="s">
        <v>107</v>
      </c>
      <c r="N257" t="s">
        <v>113</v>
      </c>
      <c r="O257" t="s">
        <v>39</v>
      </c>
      <c r="P257" t="s">
        <v>53</v>
      </c>
      <c r="Q257" t="s">
        <v>64</v>
      </c>
      <c r="R257" t="s">
        <v>47</v>
      </c>
      <c r="S257" t="s">
        <v>36</v>
      </c>
      <c r="T257" t="s">
        <v>61</v>
      </c>
      <c r="U257" t="s">
        <v>77</v>
      </c>
      <c r="V257" t="s">
        <v>58</v>
      </c>
      <c r="W257">
        <v>6.5256324305263096</v>
      </c>
      <c r="X257">
        <v>5.2356533625714201</v>
      </c>
      <c r="Y257">
        <v>4.9070375359999998</v>
      </c>
      <c r="Z257">
        <v>4.7920914495454499</v>
      </c>
      <c r="AA257">
        <v>4.6833336633333298</v>
      </c>
      <c r="AB257">
        <v>4.6745203781379301</v>
      </c>
      <c r="AC257">
        <v>4.6686671974999996</v>
      </c>
      <c r="AD257">
        <v>4.6531706197058798</v>
      </c>
      <c r="AE257">
        <v>4.5388614304347801</v>
      </c>
      <c r="AF257">
        <v>4.5098439821951199</v>
      </c>
    </row>
    <row r="258" spans="1:32" x14ac:dyDescent="0.3">
      <c r="A258">
        <v>2248</v>
      </c>
      <c r="B258" t="s">
        <v>117</v>
      </c>
      <c r="C258">
        <v>2016</v>
      </c>
      <c r="D258">
        <v>141</v>
      </c>
      <c r="E258">
        <v>48</v>
      </c>
      <c r="F258">
        <v>0.46808510638297801</v>
      </c>
      <c r="G258">
        <v>0.62</v>
      </c>
      <c r="H258">
        <v>10</v>
      </c>
      <c r="I258">
        <v>0.98</v>
      </c>
      <c r="J258">
        <v>0.84</v>
      </c>
      <c r="K258">
        <v>0.5</v>
      </c>
      <c r="L258">
        <v>3</v>
      </c>
      <c r="M258" t="s">
        <v>113</v>
      </c>
      <c r="N258" t="s">
        <v>106</v>
      </c>
      <c r="O258" t="s">
        <v>46</v>
      </c>
      <c r="P258" t="s">
        <v>107</v>
      </c>
      <c r="Q258" t="s">
        <v>40</v>
      </c>
      <c r="R258" t="s">
        <v>72</v>
      </c>
      <c r="S258" t="s">
        <v>41</v>
      </c>
      <c r="T258" t="s">
        <v>34</v>
      </c>
      <c r="U258" t="s">
        <v>80</v>
      </c>
      <c r="V258" t="s">
        <v>39</v>
      </c>
      <c r="W258">
        <v>8.2633904238333304</v>
      </c>
      <c r="X258">
        <v>5.3457014286999902</v>
      </c>
      <c r="Y258">
        <v>5.0751877280000004</v>
      </c>
      <c r="Z258">
        <v>5.0182756146249901</v>
      </c>
      <c r="AA258">
        <v>4.4015038048999999</v>
      </c>
      <c r="AB258">
        <v>4.3175673328181796</v>
      </c>
      <c r="AC258">
        <v>4.0499323561666598</v>
      </c>
      <c r="AD258">
        <v>4.0351817154999896</v>
      </c>
      <c r="AE258">
        <v>3.9860196200714202</v>
      </c>
      <c r="AF258">
        <v>3.8738018257142799</v>
      </c>
    </row>
    <row r="259" spans="1:32" x14ac:dyDescent="0.3">
      <c r="A259">
        <v>2249</v>
      </c>
      <c r="B259" t="s">
        <v>117</v>
      </c>
      <c r="C259">
        <v>2016</v>
      </c>
      <c r="D259">
        <v>141</v>
      </c>
      <c r="E259">
        <v>49</v>
      </c>
      <c r="F259">
        <v>0.46808510638297801</v>
      </c>
      <c r="G259">
        <v>0.38</v>
      </c>
      <c r="H259">
        <v>4</v>
      </c>
      <c r="I259">
        <v>0.88</v>
      </c>
      <c r="J259">
        <v>0.74</v>
      </c>
      <c r="K259">
        <v>0.98</v>
      </c>
      <c r="L259">
        <v>2</v>
      </c>
      <c r="M259" t="s">
        <v>107</v>
      </c>
      <c r="N259" t="s">
        <v>40</v>
      </c>
      <c r="O259" t="s">
        <v>83</v>
      </c>
      <c r="P259" t="s">
        <v>44</v>
      </c>
      <c r="Q259" t="s">
        <v>57</v>
      </c>
      <c r="R259" t="s">
        <v>85</v>
      </c>
      <c r="S259" t="s">
        <v>84</v>
      </c>
      <c r="T259" t="s">
        <v>82</v>
      </c>
      <c r="U259" t="s">
        <v>113</v>
      </c>
      <c r="V259" t="s">
        <v>61</v>
      </c>
      <c r="W259">
        <v>5.5153884971428502</v>
      </c>
      <c r="X259">
        <v>5.0249530898181796</v>
      </c>
      <c r="Y259">
        <v>5.0120949242222199</v>
      </c>
      <c r="Z259">
        <v>4.9405439049999904</v>
      </c>
      <c r="AA259">
        <v>4.7720365530769202</v>
      </c>
      <c r="AB259">
        <v>4.6823963399999897</v>
      </c>
      <c r="AC259">
        <v>4.6677557436153796</v>
      </c>
      <c r="AD259">
        <v>4.4583106727272703</v>
      </c>
      <c r="AE259">
        <v>4.4527246375714196</v>
      </c>
      <c r="AF259">
        <v>4.4231656222857101</v>
      </c>
    </row>
    <row r="260" spans="1:32" x14ac:dyDescent="0.3">
      <c r="A260">
        <v>2250</v>
      </c>
      <c r="B260" t="s">
        <v>117</v>
      </c>
      <c r="C260">
        <v>2016</v>
      </c>
      <c r="D260">
        <v>141</v>
      </c>
      <c r="E260">
        <v>50</v>
      </c>
      <c r="F260">
        <v>0.43262411347517699</v>
      </c>
      <c r="G260">
        <v>0.32</v>
      </c>
      <c r="H260">
        <v>1</v>
      </c>
      <c r="I260">
        <v>0.68</v>
      </c>
      <c r="J260">
        <v>0.9</v>
      </c>
      <c r="K260">
        <v>0.44</v>
      </c>
      <c r="L260">
        <v>7</v>
      </c>
      <c r="M260" t="s">
        <v>113</v>
      </c>
      <c r="N260" t="s">
        <v>107</v>
      </c>
      <c r="O260" t="s">
        <v>41</v>
      </c>
      <c r="P260" t="s">
        <v>77</v>
      </c>
      <c r="Q260" t="s">
        <v>58</v>
      </c>
      <c r="R260" t="s">
        <v>76</v>
      </c>
      <c r="S260" t="s">
        <v>86</v>
      </c>
      <c r="T260" t="s">
        <v>101</v>
      </c>
      <c r="U260" t="s">
        <v>32</v>
      </c>
      <c r="V260" t="s">
        <v>83</v>
      </c>
      <c r="W260">
        <v>31.0277596</v>
      </c>
      <c r="X260">
        <v>20.558555933333299</v>
      </c>
      <c r="Y260">
        <v>11.23687267</v>
      </c>
      <c r="Z260">
        <v>8.8745727500000005</v>
      </c>
      <c r="AA260">
        <v>8.5780570550000004</v>
      </c>
      <c r="AB260">
        <v>7.6198349959999998</v>
      </c>
      <c r="AC260">
        <v>7.5728776474999897</v>
      </c>
      <c r="AD260">
        <v>7.3113612024999997</v>
      </c>
      <c r="AE260">
        <v>7.2153196299999998</v>
      </c>
      <c r="AF260">
        <v>7.1974098699999898</v>
      </c>
    </row>
    <row r="261" spans="1:32" x14ac:dyDescent="0.3">
      <c r="A261">
        <v>2251</v>
      </c>
      <c r="B261" t="s">
        <v>117</v>
      </c>
      <c r="C261">
        <v>2016</v>
      </c>
      <c r="D261">
        <v>141</v>
      </c>
      <c r="E261">
        <v>51</v>
      </c>
      <c r="F261">
        <v>0.44680851063829702</v>
      </c>
      <c r="G261">
        <v>0.02</v>
      </c>
      <c r="H261">
        <v>10</v>
      </c>
      <c r="I261">
        <v>0.84</v>
      </c>
      <c r="J261">
        <v>0.98</v>
      </c>
      <c r="K261">
        <v>0.66</v>
      </c>
      <c r="L261">
        <v>8</v>
      </c>
      <c r="M261" t="s">
        <v>107</v>
      </c>
      <c r="N261" t="s">
        <v>113</v>
      </c>
      <c r="O261" t="s">
        <v>39</v>
      </c>
      <c r="P261" t="s">
        <v>58</v>
      </c>
      <c r="Q261" t="s">
        <v>72</v>
      </c>
      <c r="R261" t="s">
        <v>105</v>
      </c>
      <c r="S261" t="s">
        <v>61</v>
      </c>
      <c r="T261" t="s">
        <v>64</v>
      </c>
      <c r="U261" t="s">
        <v>81</v>
      </c>
      <c r="V261" t="s">
        <v>91</v>
      </c>
      <c r="W261">
        <v>11.180300504315699</v>
      </c>
      <c r="X261">
        <v>10.0359636683928</v>
      </c>
      <c r="Y261">
        <v>8.1416325319999991</v>
      </c>
      <c r="Z261">
        <v>7.5843282627999997</v>
      </c>
      <c r="AA261">
        <v>7.2305599551428497</v>
      </c>
      <c r="AB261">
        <v>7.0172795337349303</v>
      </c>
      <c r="AC261">
        <v>6.9950802707792104</v>
      </c>
      <c r="AD261">
        <v>6.7629982221518903</v>
      </c>
      <c r="AE261">
        <v>6.7615194139999897</v>
      </c>
      <c r="AF261">
        <v>6.7495198299999997</v>
      </c>
    </row>
    <row r="262" spans="1:32" x14ac:dyDescent="0.3">
      <c r="A262">
        <v>2252</v>
      </c>
      <c r="B262" t="s">
        <v>117</v>
      </c>
      <c r="C262">
        <v>2016</v>
      </c>
      <c r="D262">
        <v>141</v>
      </c>
      <c r="E262">
        <v>52</v>
      </c>
      <c r="F262">
        <v>0.46099290780141799</v>
      </c>
      <c r="G262">
        <v>0.82</v>
      </c>
      <c r="H262">
        <v>5</v>
      </c>
      <c r="I262">
        <v>0.06</v>
      </c>
      <c r="J262">
        <v>0.92</v>
      </c>
      <c r="K262">
        <v>0.34</v>
      </c>
      <c r="L262">
        <v>8</v>
      </c>
      <c r="M262" t="s">
        <v>99</v>
      </c>
      <c r="N262" t="s">
        <v>74</v>
      </c>
      <c r="O262" t="s">
        <v>113</v>
      </c>
      <c r="P262" t="s">
        <v>90</v>
      </c>
      <c r="Q262" t="s">
        <v>65</v>
      </c>
      <c r="R262" t="s">
        <v>43</v>
      </c>
      <c r="S262" t="s">
        <v>57</v>
      </c>
      <c r="T262" t="s">
        <v>112</v>
      </c>
      <c r="U262" t="s">
        <v>62</v>
      </c>
      <c r="V262" t="s">
        <v>53</v>
      </c>
      <c r="W262">
        <v>3.85644391642857</v>
      </c>
      <c r="X262">
        <v>3.5472010864999999</v>
      </c>
      <c r="Y262">
        <v>3.3101639154736802</v>
      </c>
      <c r="Z262">
        <v>3.2971948266666602</v>
      </c>
      <c r="AA262">
        <v>3.0041715348235201</v>
      </c>
      <c r="AB262">
        <v>2.9984282655333301</v>
      </c>
      <c r="AC262">
        <v>2.9872857806666602</v>
      </c>
      <c r="AD262">
        <v>2.7970810241818098</v>
      </c>
      <c r="AE262">
        <v>2.739795284625</v>
      </c>
      <c r="AF262">
        <v>2.72112677422222</v>
      </c>
    </row>
    <row r="263" spans="1:32" x14ac:dyDescent="0.3">
      <c r="A263">
        <v>2253</v>
      </c>
      <c r="B263" t="s">
        <v>117</v>
      </c>
      <c r="C263">
        <v>2016</v>
      </c>
      <c r="D263">
        <v>141</v>
      </c>
      <c r="E263">
        <v>53</v>
      </c>
      <c r="F263">
        <v>0.40425531914893598</v>
      </c>
      <c r="G263">
        <v>0.06</v>
      </c>
      <c r="H263">
        <v>5</v>
      </c>
      <c r="I263">
        <v>0.96</v>
      </c>
      <c r="J263">
        <v>0.5</v>
      </c>
      <c r="K263">
        <v>0.8</v>
      </c>
      <c r="L263">
        <v>7</v>
      </c>
      <c r="M263" t="s">
        <v>113</v>
      </c>
      <c r="N263" t="s">
        <v>107</v>
      </c>
      <c r="O263" t="s">
        <v>61</v>
      </c>
      <c r="P263" t="s">
        <v>46</v>
      </c>
      <c r="Q263" t="s">
        <v>41</v>
      </c>
      <c r="R263" t="s">
        <v>105</v>
      </c>
      <c r="S263" t="s">
        <v>33</v>
      </c>
      <c r="T263" t="s">
        <v>49</v>
      </c>
      <c r="U263" t="s">
        <v>32</v>
      </c>
      <c r="V263" t="s">
        <v>58</v>
      </c>
      <c r="W263">
        <v>9.2176594911538405</v>
      </c>
      <c r="X263">
        <v>7.5828964593478201</v>
      </c>
      <c r="Y263">
        <v>7.3095377811111097</v>
      </c>
      <c r="Z263">
        <v>7.0080055369230703</v>
      </c>
      <c r="AA263">
        <v>6.7040391677777702</v>
      </c>
      <c r="AB263">
        <v>6.5302332669444398</v>
      </c>
      <c r="AC263">
        <v>6.5199383047825998</v>
      </c>
      <c r="AD263">
        <v>6.5141994160000003</v>
      </c>
      <c r="AE263">
        <v>6.4337875037499996</v>
      </c>
      <c r="AF263">
        <v>6.4211609059374899</v>
      </c>
    </row>
    <row r="264" spans="1:32" x14ac:dyDescent="0.3">
      <c r="A264">
        <v>2254</v>
      </c>
      <c r="B264" t="s">
        <v>117</v>
      </c>
      <c r="C264">
        <v>2016</v>
      </c>
      <c r="D264">
        <v>141</v>
      </c>
      <c r="E264">
        <v>54</v>
      </c>
      <c r="F264">
        <v>0.46808510638297801</v>
      </c>
      <c r="G264">
        <v>0.04</v>
      </c>
      <c r="H264">
        <v>7</v>
      </c>
      <c r="I264">
        <v>1</v>
      </c>
      <c r="J264">
        <v>0.86</v>
      </c>
      <c r="K264">
        <v>0.16</v>
      </c>
      <c r="L264">
        <v>2</v>
      </c>
      <c r="M264" t="s">
        <v>107</v>
      </c>
      <c r="N264" t="s">
        <v>61</v>
      </c>
      <c r="O264" t="s">
        <v>113</v>
      </c>
      <c r="P264" t="s">
        <v>58</v>
      </c>
      <c r="Q264" t="s">
        <v>39</v>
      </c>
      <c r="R264" t="s">
        <v>105</v>
      </c>
      <c r="S264" t="s">
        <v>60</v>
      </c>
      <c r="T264" t="s">
        <v>64</v>
      </c>
      <c r="U264" t="s">
        <v>89</v>
      </c>
      <c r="V264" t="s">
        <v>72</v>
      </c>
      <c r="W264">
        <v>6.6049878366516799</v>
      </c>
      <c r="X264">
        <v>5.0671411463452296</v>
      </c>
      <c r="Y264">
        <v>5.0660919963733297</v>
      </c>
      <c r="Z264">
        <v>4.5041608195733298</v>
      </c>
      <c r="AA264">
        <v>4.3650174263285697</v>
      </c>
      <c r="AB264">
        <v>4.3586105542884601</v>
      </c>
      <c r="AC264">
        <v>4.2260284858624999</v>
      </c>
      <c r="AD264">
        <v>4.2054550587549002</v>
      </c>
      <c r="AE264">
        <v>4.1906248852054704</v>
      </c>
      <c r="AF264">
        <v>4.1840159839999904</v>
      </c>
    </row>
    <row r="265" spans="1:32" x14ac:dyDescent="0.3">
      <c r="A265">
        <v>2255</v>
      </c>
      <c r="B265" t="s">
        <v>117</v>
      </c>
      <c r="C265">
        <v>2016</v>
      </c>
      <c r="D265">
        <v>141</v>
      </c>
      <c r="E265">
        <v>55</v>
      </c>
      <c r="F265">
        <v>0.36879432624113401</v>
      </c>
      <c r="G265">
        <v>0.14000000000000001</v>
      </c>
      <c r="H265">
        <v>1</v>
      </c>
      <c r="I265">
        <v>0.38</v>
      </c>
      <c r="J265">
        <v>0.9</v>
      </c>
      <c r="K265">
        <v>0.12</v>
      </c>
      <c r="L265">
        <v>1</v>
      </c>
      <c r="M265" t="s">
        <v>113</v>
      </c>
      <c r="N265" t="s">
        <v>107</v>
      </c>
      <c r="O265" t="s">
        <v>58</v>
      </c>
      <c r="P265" t="s">
        <v>76</v>
      </c>
      <c r="Q265" t="s">
        <v>77</v>
      </c>
      <c r="R265" t="s">
        <v>101</v>
      </c>
      <c r="S265" t="s">
        <v>83</v>
      </c>
      <c r="T265" t="s">
        <v>74</v>
      </c>
      <c r="U265" t="s">
        <v>39</v>
      </c>
      <c r="V265" t="s">
        <v>104</v>
      </c>
      <c r="W265">
        <v>19.146610857500001</v>
      </c>
      <c r="X265">
        <v>13.15789192375</v>
      </c>
      <c r="Y265">
        <v>9.3232651874999899</v>
      </c>
      <c r="Z265">
        <v>7.4209622380000004</v>
      </c>
      <c r="AA265">
        <v>6.8883036974999996</v>
      </c>
      <c r="AB265">
        <v>6.6474294190908996</v>
      </c>
      <c r="AC265">
        <v>6.5919413574999997</v>
      </c>
      <c r="AD265">
        <v>6.4988144324999997</v>
      </c>
      <c r="AE265">
        <v>6.4624554022222203</v>
      </c>
      <c r="AF265">
        <v>6.3639942277777699</v>
      </c>
    </row>
    <row r="266" spans="1:32" x14ac:dyDescent="0.3">
      <c r="A266">
        <v>2256</v>
      </c>
      <c r="B266" t="s">
        <v>117</v>
      </c>
      <c r="C266">
        <v>2016</v>
      </c>
      <c r="D266">
        <v>141</v>
      </c>
      <c r="E266">
        <v>56</v>
      </c>
      <c r="F266">
        <v>0.40425531914893598</v>
      </c>
      <c r="G266">
        <v>0.62</v>
      </c>
      <c r="H266">
        <v>9</v>
      </c>
      <c r="I266">
        <v>0.88</v>
      </c>
      <c r="J266">
        <v>0.9</v>
      </c>
      <c r="K266">
        <v>0.14000000000000001</v>
      </c>
      <c r="L266">
        <v>7</v>
      </c>
      <c r="M266" t="s">
        <v>76</v>
      </c>
      <c r="N266" t="s">
        <v>107</v>
      </c>
      <c r="O266" t="s">
        <v>113</v>
      </c>
      <c r="P266" t="s">
        <v>53</v>
      </c>
      <c r="Q266" t="s">
        <v>91</v>
      </c>
      <c r="R266" t="s">
        <v>84</v>
      </c>
      <c r="S266" t="s">
        <v>51</v>
      </c>
      <c r="T266" t="s">
        <v>45</v>
      </c>
      <c r="U266" t="s">
        <v>47</v>
      </c>
      <c r="V266" t="s">
        <v>49</v>
      </c>
      <c r="W266">
        <v>5.0156541001249897</v>
      </c>
      <c r="X266">
        <v>4.2958962523124997</v>
      </c>
      <c r="Y266">
        <v>4.2732847041111102</v>
      </c>
      <c r="Z266">
        <v>4.1270938453333299</v>
      </c>
      <c r="AA266">
        <v>4.0868982308749997</v>
      </c>
      <c r="AB266">
        <v>3.8754946399999999</v>
      </c>
      <c r="AC266">
        <v>3.8653345909999999</v>
      </c>
      <c r="AD266">
        <v>3.6404822806923001</v>
      </c>
      <c r="AE266">
        <v>3.58984813777777</v>
      </c>
      <c r="AF266">
        <v>3.56014484381818</v>
      </c>
    </row>
    <row r="267" spans="1:32" x14ac:dyDescent="0.3">
      <c r="A267">
        <v>2257</v>
      </c>
      <c r="B267" t="s">
        <v>117</v>
      </c>
      <c r="C267">
        <v>2016</v>
      </c>
      <c r="D267">
        <v>141</v>
      </c>
      <c r="E267">
        <v>57</v>
      </c>
      <c r="F267">
        <v>0.46099290780141799</v>
      </c>
      <c r="G267">
        <v>0.3</v>
      </c>
      <c r="H267">
        <v>9</v>
      </c>
      <c r="I267">
        <v>0.86</v>
      </c>
      <c r="J267">
        <v>0.22</v>
      </c>
      <c r="K267">
        <v>0.4</v>
      </c>
      <c r="L267">
        <v>4</v>
      </c>
      <c r="M267" t="s">
        <v>79</v>
      </c>
      <c r="N267" t="s">
        <v>107</v>
      </c>
      <c r="O267" t="s">
        <v>38</v>
      </c>
      <c r="P267" t="s">
        <v>92</v>
      </c>
      <c r="Q267" t="s">
        <v>63</v>
      </c>
      <c r="R267" t="s">
        <v>40</v>
      </c>
      <c r="S267" t="s">
        <v>62</v>
      </c>
      <c r="T267" t="s">
        <v>47</v>
      </c>
      <c r="U267" t="s">
        <v>39</v>
      </c>
      <c r="V267" t="s">
        <v>89</v>
      </c>
      <c r="W267">
        <v>8.1506463117777699</v>
      </c>
      <c r="X267">
        <v>8.1039632136111095</v>
      </c>
      <c r="Y267">
        <v>7.9856076658333297</v>
      </c>
      <c r="Z267">
        <v>7.7452256705263096</v>
      </c>
      <c r="AA267">
        <v>7.5746102649999996</v>
      </c>
      <c r="AB267">
        <v>7.3975731549999999</v>
      </c>
      <c r="AC267">
        <v>7.3337813606896498</v>
      </c>
      <c r="AD267">
        <v>6.94184268181818</v>
      </c>
      <c r="AE267">
        <v>6.8365005143333297</v>
      </c>
      <c r="AF267">
        <v>6.8263480117646997</v>
      </c>
    </row>
    <row r="268" spans="1:32" x14ac:dyDescent="0.3">
      <c r="A268">
        <v>2258</v>
      </c>
      <c r="B268" t="s">
        <v>117</v>
      </c>
      <c r="C268">
        <v>2016</v>
      </c>
      <c r="D268">
        <v>141</v>
      </c>
      <c r="E268">
        <v>58</v>
      </c>
      <c r="F268">
        <v>0.41134751773049599</v>
      </c>
      <c r="G268">
        <v>0.18</v>
      </c>
      <c r="H268">
        <v>1</v>
      </c>
      <c r="I268">
        <v>0.24</v>
      </c>
      <c r="J268">
        <v>0.48</v>
      </c>
      <c r="K268">
        <v>0.48</v>
      </c>
      <c r="L268">
        <v>3</v>
      </c>
      <c r="M268" t="s">
        <v>113</v>
      </c>
      <c r="N268" t="s">
        <v>58</v>
      </c>
      <c r="O268" t="s">
        <v>32</v>
      </c>
      <c r="P268" t="s">
        <v>74</v>
      </c>
      <c r="Q268" t="s">
        <v>42</v>
      </c>
      <c r="R268" t="s">
        <v>107</v>
      </c>
      <c r="S268" t="s">
        <v>61</v>
      </c>
      <c r="T268" t="s">
        <v>46</v>
      </c>
      <c r="U268" t="s">
        <v>54</v>
      </c>
      <c r="V268" t="s">
        <v>95</v>
      </c>
      <c r="W268">
        <v>14.379547110000001</v>
      </c>
      <c r="X268">
        <v>13.833203149999999</v>
      </c>
      <c r="Y268">
        <v>13.4735041</v>
      </c>
      <c r="Z268">
        <v>12.470235835</v>
      </c>
      <c r="AA268">
        <v>12.162964799999999</v>
      </c>
      <c r="AB268">
        <v>11.198934787500001</v>
      </c>
      <c r="AC268">
        <v>11.039348313333299</v>
      </c>
      <c r="AD268">
        <v>10.29906939</v>
      </c>
      <c r="AE268">
        <v>10.06277991</v>
      </c>
      <c r="AF268">
        <v>9.8583831899999996</v>
      </c>
    </row>
    <row r="269" spans="1:32" x14ac:dyDescent="0.3">
      <c r="A269">
        <v>2259</v>
      </c>
      <c r="B269" t="s">
        <v>117</v>
      </c>
      <c r="C269">
        <v>2016</v>
      </c>
      <c r="D269">
        <v>141</v>
      </c>
      <c r="E269">
        <v>59</v>
      </c>
      <c r="F269">
        <v>0.43262411347517699</v>
      </c>
      <c r="G269">
        <v>0.08</v>
      </c>
      <c r="H269">
        <v>3</v>
      </c>
      <c r="I269">
        <v>0.2</v>
      </c>
      <c r="J269">
        <v>0.52</v>
      </c>
      <c r="K269">
        <v>0.72</v>
      </c>
      <c r="L269">
        <v>7</v>
      </c>
      <c r="M269" t="s">
        <v>113</v>
      </c>
      <c r="N269" t="s">
        <v>46</v>
      </c>
      <c r="O269" t="s">
        <v>42</v>
      </c>
      <c r="P269" t="s">
        <v>58</v>
      </c>
      <c r="Q269" t="s">
        <v>73</v>
      </c>
      <c r="R269" t="s">
        <v>101</v>
      </c>
      <c r="S269" t="s">
        <v>39</v>
      </c>
      <c r="T269" t="s">
        <v>41</v>
      </c>
      <c r="U269" t="s">
        <v>107</v>
      </c>
      <c r="V269" t="s">
        <v>83</v>
      </c>
      <c r="W269">
        <v>10.571496827500001</v>
      </c>
      <c r="X269">
        <v>10.56243832</v>
      </c>
      <c r="Y269">
        <v>10.177033602</v>
      </c>
      <c r="Z269">
        <v>9.8002155890909002</v>
      </c>
      <c r="AA269">
        <v>8.6686793933333295</v>
      </c>
      <c r="AB269">
        <v>8.3447092119999908</v>
      </c>
      <c r="AC269">
        <v>8.0519177799999895</v>
      </c>
      <c r="AD269">
        <v>8.0367492760000001</v>
      </c>
      <c r="AE269">
        <v>8.0192450507142805</v>
      </c>
      <c r="AF269">
        <v>7.6747798871428499</v>
      </c>
    </row>
    <row r="270" spans="1:32" x14ac:dyDescent="0.3">
      <c r="A270">
        <v>2260</v>
      </c>
      <c r="B270" t="s">
        <v>117</v>
      </c>
      <c r="C270">
        <v>2016</v>
      </c>
      <c r="D270">
        <v>141</v>
      </c>
      <c r="E270">
        <v>60</v>
      </c>
      <c r="F270">
        <v>0.43262411347517699</v>
      </c>
      <c r="G270">
        <v>0.02</v>
      </c>
      <c r="H270">
        <v>1</v>
      </c>
      <c r="I270">
        <v>0.56000000000000005</v>
      </c>
      <c r="J270">
        <v>0.82</v>
      </c>
      <c r="K270">
        <v>1</v>
      </c>
      <c r="L270">
        <v>3</v>
      </c>
      <c r="M270" t="s">
        <v>61</v>
      </c>
      <c r="N270" t="s">
        <v>107</v>
      </c>
      <c r="O270" t="s">
        <v>58</v>
      </c>
      <c r="P270" t="s">
        <v>113</v>
      </c>
      <c r="Q270" t="s">
        <v>86</v>
      </c>
      <c r="R270" t="s">
        <v>57</v>
      </c>
      <c r="S270" t="s">
        <v>41</v>
      </c>
      <c r="T270" t="s">
        <v>35</v>
      </c>
      <c r="U270" t="s">
        <v>39</v>
      </c>
      <c r="V270" t="s">
        <v>46</v>
      </c>
      <c r="W270">
        <v>23.526244816666601</v>
      </c>
      <c r="X270">
        <v>23.369705408695602</v>
      </c>
      <c r="Y270">
        <v>19.81085148</v>
      </c>
      <c r="Z270">
        <v>18.2500456</v>
      </c>
      <c r="AA270">
        <v>15.4973259</v>
      </c>
      <c r="AB270">
        <v>15.088521950000001</v>
      </c>
      <c r="AC270">
        <v>14.1237503666666</v>
      </c>
      <c r="AD270">
        <v>14.000770599999999</v>
      </c>
      <c r="AE270">
        <v>13.983664514285699</v>
      </c>
      <c r="AF270">
        <v>13.552486399999999</v>
      </c>
    </row>
    <row r="271" spans="1:32" x14ac:dyDescent="0.3">
      <c r="A271">
        <v>2261</v>
      </c>
      <c r="B271" t="s">
        <v>117</v>
      </c>
      <c r="C271">
        <v>2016</v>
      </c>
      <c r="D271">
        <v>141</v>
      </c>
      <c r="E271">
        <v>61</v>
      </c>
      <c r="F271">
        <v>0.43262411347517699</v>
      </c>
      <c r="G271">
        <v>0.42</v>
      </c>
      <c r="H271">
        <v>6</v>
      </c>
      <c r="I271">
        <v>0.92</v>
      </c>
      <c r="J271">
        <v>0.76</v>
      </c>
      <c r="K271">
        <v>0.06</v>
      </c>
      <c r="L271">
        <v>9</v>
      </c>
      <c r="M271" t="s">
        <v>72</v>
      </c>
      <c r="N271" t="s">
        <v>109</v>
      </c>
      <c r="O271" t="s">
        <v>113</v>
      </c>
      <c r="P271" t="s">
        <v>105</v>
      </c>
      <c r="Q271" t="s">
        <v>101</v>
      </c>
      <c r="R271" t="s">
        <v>107</v>
      </c>
      <c r="S271" t="s">
        <v>46</v>
      </c>
      <c r="T271" t="s">
        <v>45</v>
      </c>
      <c r="U271" t="s">
        <v>35</v>
      </c>
      <c r="V271" t="s">
        <v>99</v>
      </c>
      <c r="W271">
        <v>3.6493762634705802</v>
      </c>
      <c r="X271">
        <v>3.4663658763125</v>
      </c>
      <c r="Y271">
        <v>3.36067853311111</v>
      </c>
      <c r="Z271">
        <v>3.35365946707407</v>
      </c>
      <c r="AA271">
        <v>3.2685738322307598</v>
      </c>
      <c r="AB271">
        <v>3.2375525102727201</v>
      </c>
      <c r="AC271">
        <v>3.1999933587142801</v>
      </c>
      <c r="AD271">
        <v>3.1890178824999902</v>
      </c>
      <c r="AE271">
        <v>3.1720761947599998</v>
      </c>
      <c r="AF271">
        <v>3.0860424681153802</v>
      </c>
    </row>
    <row r="272" spans="1:32" x14ac:dyDescent="0.3">
      <c r="A272">
        <v>2262</v>
      </c>
      <c r="B272" t="s">
        <v>117</v>
      </c>
      <c r="C272">
        <v>2016</v>
      </c>
      <c r="D272">
        <v>141</v>
      </c>
      <c r="E272">
        <v>62</v>
      </c>
      <c r="F272">
        <v>0.46808510638297801</v>
      </c>
      <c r="G272">
        <v>0.02</v>
      </c>
      <c r="H272">
        <v>7</v>
      </c>
      <c r="I272">
        <v>0.36</v>
      </c>
      <c r="J272">
        <v>0.92</v>
      </c>
      <c r="K272">
        <v>0.08</v>
      </c>
      <c r="L272">
        <v>1</v>
      </c>
      <c r="M272" t="s">
        <v>107</v>
      </c>
      <c r="N272" t="s">
        <v>113</v>
      </c>
      <c r="O272" t="s">
        <v>61</v>
      </c>
      <c r="P272" t="s">
        <v>72</v>
      </c>
      <c r="Q272" t="s">
        <v>81</v>
      </c>
      <c r="R272" t="s">
        <v>58</v>
      </c>
      <c r="S272" t="s">
        <v>89</v>
      </c>
      <c r="T272" t="s">
        <v>76</v>
      </c>
      <c r="U272" t="s">
        <v>105</v>
      </c>
      <c r="V272" t="s">
        <v>33</v>
      </c>
      <c r="W272">
        <v>6.3901307295858603</v>
      </c>
      <c r="X272">
        <v>5.2614496186146802</v>
      </c>
      <c r="Y272">
        <v>4.6735308046562496</v>
      </c>
      <c r="Z272">
        <v>4.4903146233913001</v>
      </c>
      <c r="AA272">
        <v>4.4701633576117601</v>
      </c>
      <c r="AB272">
        <v>4.4269902395530201</v>
      </c>
      <c r="AC272">
        <v>4.2473613005583299</v>
      </c>
      <c r="AD272">
        <v>4.2141351193049603</v>
      </c>
      <c r="AE272">
        <v>4.15402481382666</v>
      </c>
      <c r="AF272">
        <v>4.1105250537984999</v>
      </c>
    </row>
    <row r="273" spans="1:32" x14ac:dyDescent="0.3">
      <c r="A273">
        <v>2263</v>
      </c>
      <c r="B273" t="s">
        <v>117</v>
      </c>
      <c r="C273">
        <v>2016</v>
      </c>
      <c r="D273">
        <v>141</v>
      </c>
      <c r="E273">
        <v>63</v>
      </c>
      <c r="F273">
        <v>0.42553191489361702</v>
      </c>
      <c r="G273">
        <v>0.14000000000000001</v>
      </c>
      <c r="H273">
        <v>5</v>
      </c>
      <c r="I273">
        <v>0.54</v>
      </c>
      <c r="J273">
        <v>0.8</v>
      </c>
      <c r="K273">
        <v>0.82</v>
      </c>
      <c r="L273">
        <v>4</v>
      </c>
      <c r="M273" t="s">
        <v>107</v>
      </c>
      <c r="N273" t="s">
        <v>39</v>
      </c>
      <c r="O273" t="s">
        <v>113</v>
      </c>
      <c r="P273" t="s">
        <v>46</v>
      </c>
      <c r="Q273" t="s">
        <v>54</v>
      </c>
      <c r="R273" t="s">
        <v>72</v>
      </c>
      <c r="S273" t="s">
        <v>41</v>
      </c>
      <c r="T273" t="s">
        <v>47</v>
      </c>
      <c r="U273" t="s">
        <v>61</v>
      </c>
      <c r="V273" t="s">
        <v>74</v>
      </c>
      <c r="W273">
        <v>8.8780294505263093</v>
      </c>
      <c r="X273">
        <v>6.2264565105882301</v>
      </c>
      <c r="Y273">
        <v>5.5596472766666603</v>
      </c>
      <c r="Z273">
        <v>5.4716334019047599</v>
      </c>
      <c r="AA273">
        <v>5.2015101659090899</v>
      </c>
      <c r="AB273">
        <v>5.0824044224999998</v>
      </c>
      <c r="AC273">
        <v>5.0589937109090899</v>
      </c>
      <c r="AD273">
        <v>4.8927376124999897</v>
      </c>
      <c r="AE273">
        <v>4.7454120921923</v>
      </c>
      <c r="AF273">
        <v>4.7337216230769199</v>
      </c>
    </row>
    <row r="274" spans="1:32" x14ac:dyDescent="0.3">
      <c r="A274">
        <v>2264</v>
      </c>
      <c r="B274" t="s">
        <v>117</v>
      </c>
      <c r="C274">
        <v>2016</v>
      </c>
      <c r="D274">
        <v>141</v>
      </c>
      <c r="E274">
        <v>64</v>
      </c>
      <c r="F274">
        <v>0.40425531914893598</v>
      </c>
      <c r="G274">
        <v>0.06</v>
      </c>
      <c r="H274">
        <v>1</v>
      </c>
      <c r="I274">
        <v>0.24</v>
      </c>
      <c r="J274">
        <v>0.86</v>
      </c>
      <c r="K274">
        <v>0.72</v>
      </c>
      <c r="L274">
        <v>9</v>
      </c>
      <c r="M274" t="s">
        <v>113</v>
      </c>
      <c r="N274" t="s">
        <v>107</v>
      </c>
      <c r="O274" t="s">
        <v>47</v>
      </c>
      <c r="P274" t="s">
        <v>61</v>
      </c>
      <c r="Q274" t="s">
        <v>58</v>
      </c>
      <c r="R274" t="s">
        <v>53</v>
      </c>
      <c r="S274" t="s">
        <v>41</v>
      </c>
      <c r="T274" t="s">
        <v>102</v>
      </c>
      <c r="U274" t="s">
        <v>39</v>
      </c>
      <c r="V274" t="s">
        <v>60</v>
      </c>
      <c r="W274">
        <v>26.205157659999902</v>
      </c>
      <c r="X274">
        <v>15.646570639</v>
      </c>
      <c r="Y274">
        <v>15.464062699999999</v>
      </c>
      <c r="Z274">
        <v>12.5144528666666</v>
      </c>
      <c r="AA274">
        <v>12.3663251733333</v>
      </c>
      <c r="AB274">
        <v>10.427927</v>
      </c>
      <c r="AC274">
        <v>10.2185599775</v>
      </c>
      <c r="AD274">
        <v>9.9173674399999996</v>
      </c>
      <c r="AE274">
        <v>9.8625207980000003</v>
      </c>
      <c r="AF274">
        <v>9.8386808600000002</v>
      </c>
    </row>
    <row r="275" spans="1:32" x14ac:dyDescent="0.3">
      <c r="A275">
        <v>2265</v>
      </c>
      <c r="B275" t="s">
        <v>117</v>
      </c>
      <c r="C275">
        <v>2016</v>
      </c>
      <c r="D275">
        <v>141</v>
      </c>
      <c r="E275">
        <v>65</v>
      </c>
      <c r="F275">
        <v>0.38297872340425498</v>
      </c>
      <c r="G275">
        <v>0.36</v>
      </c>
      <c r="H275">
        <v>1</v>
      </c>
      <c r="I275">
        <v>0.14000000000000001</v>
      </c>
      <c r="J275">
        <v>0.96</v>
      </c>
      <c r="K275">
        <v>0.84</v>
      </c>
      <c r="L275">
        <v>0</v>
      </c>
      <c r="M275" t="s">
        <v>107</v>
      </c>
      <c r="N275" t="s">
        <v>113</v>
      </c>
      <c r="O275" t="s">
        <v>58</v>
      </c>
      <c r="P275" t="s">
        <v>76</v>
      </c>
      <c r="Q275" t="s">
        <v>83</v>
      </c>
      <c r="R275" t="s">
        <v>60</v>
      </c>
      <c r="S275" t="s">
        <v>42</v>
      </c>
      <c r="T275" t="s">
        <v>62</v>
      </c>
      <c r="U275" t="s">
        <v>54</v>
      </c>
      <c r="V275" t="s">
        <v>101</v>
      </c>
      <c r="W275">
        <v>17.751237313333299</v>
      </c>
      <c r="X275">
        <v>16.8385639</v>
      </c>
      <c r="Y275">
        <v>12.189550243333301</v>
      </c>
      <c r="Z275">
        <v>8.0358427199999998</v>
      </c>
      <c r="AA275">
        <v>6.4510531399999902</v>
      </c>
      <c r="AB275">
        <v>6.3509852850000001</v>
      </c>
      <c r="AC275">
        <v>6.0661687850000003</v>
      </c>
      <c r="AD275">
        <v>5.9698778800000003</v>
      </c>
      <c r="AE275">
        <v>5.9254816499999903</v>
      </c>
      <c r="AF275">
        <v>5.46646813</v>
      </c>
    </row>
    <row r="276" spans="1:32" x14ac:dyDescent="0.3">
      <c r="A276">
        <v>2266</v>
      </c>
      <c r="B276" t="s">
        <v>117</v>
      </c>
      <c r="C276">
        <v>2016</v>
      </c>
      <c r="D276">
        <v>141</v>
      </c>
      <c r="E276">
        <v>66</v>
      </c>
      <c r="F276">
        <v>0.35460992907801397</v>
      </c>
      <c r="G276">
        <v>0.28000000000000003</v>
      </c>
      <c r="H276">
        <v>3</v>
      </c>
      <c r="I276">
        <v>0.22</v>
      </c>
      <c r="J276">
        <v>0.78</v>
      </c>
      <c r="K276">
        <v>0.02</v>
      </c>
      <c r="L276">
        <v>10</v>
      </c>
      <c r="M276" t="s">
        <v>113</v>
      </c>
      <c r="N276" t="s">
        <v>76</v>
      </c>
      <c r="O276" t="s">
        <v>107</v>
      </c>
      <c r="P276" t="s">
        <v>36</v>
      </c>
      <c r="Q276" t="s">
        <v>96</v>
      </c>
      <c r="R276" t="s">
        <v>58</v>
      </c>
      <c r="S276" t="s">
        <v>69</v>
      </c>
      <c r="T276" t="s">
        <v>95</v>
      </c>
      <c r="U276" t="s">
        <v>47</v>
      </c>
      <c r="V276" t="s">
        <v>54</v>
      </c>
      <c r="W276">
        <v>7.4457938272727198</v>
      </c>
      <c r="X276">
        <v>6.12736503</v>
      </c>
      <c r="Y276">
        <v>5.8294565899999897</v>
      </c>
      <c r="Z276">
        <v>5.733939286</v>
      </c>
      <c r="AA276">
        <v>5.2697526809090904</v>
      </c>
      <c r="AB276">
        <v>4.87287772307692</v>
      </c>
      <c r="AC276">
        <v>4.8280665999999997</v>
      </c>
      <c r="AD276">
        <v>4.7897216780000003</v>
      </c>
      <c r="AE276">
        <v>4.7845017808333301</v>
      </c>
      <c r="AF276">
        <v>4.6101946642857099</v>
      </c>
    </row>
    <row r="277" spans="1:32" x14ac:dyDescent="0.3">
      <c r="A277">
        <v>2267</v>
      </c>
      <c r="B277" t="s">
        <v>117</v>
      </c>
      <c r="C277">
        <v>2016</v>
      </c>
      <c r="D277">
        <v>141</v>
      </c>
      <c r="E277">
        <v>67</v>
      </c>
      <c r="F277">
        <v>0.47517730496453903</v>
      </c>
      <c r="G277">
        <v>0.3</v>
      </c>
      <c r="H277">
        <v>2</v>
      </c>
      <c r="I277">
        <v>0.14000000000000001</v>
      </c>
      <c r="J277">
        <v>0.56000000000000005</v>
      </c>
      <c r="K277">
        <v>0.98</v>
      </c>
      <c r="L277">
        <v>1</v>
      </c>
      <c r="M277" t="s">
        <v>113</v>
      </c>
      <c r="N277" t="s">
        <v>62</v>
      </c>
      <c r="O277" t="s">
        <v>83</v>
      </c>
      <c r="P277" t="s">
        <v>111</v>
      </c>
      <c r="Q277" t="s">
        <v>58</v>
      </c>
      <c r="R277" t="s">
        <v>54</v>
      </c>
      <c r="S277" t="s">
        <v>92</v>
      </c>
      <c r="T277" t="s">
        <v>74</v>
      </c>
      <c r="U277" t="s">
        <v>95</v>
      </c>
      <c r="V277" t="s">
        <v>107</v>
      </c>
      <c r="W277">
        <v>9.6608641679999998</v>
      </c>
      <c r="X277">
        <v>8.2705271450000009</v>
      </c>
      <c r="Y277">
        <v>8.2105864299999993</v>
      </c>
      <c r="Z277">
        <v>8.1026838785714208</v>
      </c>
      <c r="AA277">
        <v>7.838123875</v>
      </c>
      <c r="AB277">
        <v>7.7939298600000004</v>
      </c>
      <c r="AC277">
        <v>7.5995960199999999</v>
      </c>
      <c r="AD277">
        <v>7.4725098549999904</v>
      </c>
      <c r="AE277">
        <v>7.460327865</v>
      </c>
      <c r="AF277">
        <v>7.4437177199999898</v>
      </c>
    </row>
    <row r="278" spans="1:32" x14ac:dyDescent="0.3">
      <c r="A278">
        <v>2268</v>
      </c>
      <c r="B278" t="s">
        <v>117</v>
      </c>
      <c r="C278">
        <v>2016</v>
      </c>
      <c r="D278">
        <v>141</v>
      </c>
      <c r="E278">
        <v>68</v>
      </c>
      <c r="F278">
        <v>0.390070921985815</v>
      </c>
      <c r="G278">
        <v>0.52</v>
      </c>
      <c r="H278">
        <v>1</v>
      </c>
      <c r="I278">
        <v>0.62</v>
      </c>
      <c r="J278">
        <v>0.94</v>
      </c>
      <c r="K278">
        <v>0.8</v>
      </c>
      <c r="L278">
        <v>1</v>
      </c>
      <c r="M278" t="s">
        <v>107</v>
      </c>
      <c r="N278" t="s">
        <v>39</v>
      </c>
      <c r="O278" t="s">
        <v>113</v>
      </c>
      <c r="P278" t="s">
        <v>76</v>
      </c>
      <c r="Q278" t="s">
        <v>58</v>
      </c>
      <c r="R278" t="s">
        <v>46</v>
      </c>
      <c r="S278" t="s">
        <v>82</v>
      </c>
      <c r="T278" t="s">
        <v>77</v>
      </c>
      <c r="U278" t="s">
        <v>35</v>
      </c>
      <c r="V278" t="s">
        <v>57</v>
      </c>
      <c r="W278">
        <v>25.195457004999898</v>
      </c>
      <c r="X278">
        <v>12.852805865000001</v>
      </c>
      <c r="Y278">
        <v>10.307363746666599</v>
      </c>
      <c r="Z278">
        <v>7.66322072333333</v>
      </c>
      <c r="AA278">
        <v>7.0210577633333298</v>
      </c>
      <c r="AB278">
        <v>6.6340799349999999</v>
      </c>
      <c r="AC278">
        <v>6.3859288066666604</v>
      </c>
      <c r="AD278">
        <v>6.3706208450000004</v>
      </c>
      <c r="AE278">
        <v>6.3398883379999997</v>
      </c>
      <c r="AF278">
        <v>6.23402894</v>
      </c>
    </row>
    <row r="279" spans="1:32" x14ac:dyDescent="0.3">
      <c r="A279">
        <v>2269</v>
      </c>
      <c r="B279" t="s">
        <v>117</v>
      </c>
      <c r="C279">
        <v>2016</v>
      </c>
      <c r="D279">
        <v>141</v>
      </c>
      <c r="E279">
        <v>69</v>
      </c>
      <c r="F279">
        <v>0.49645390070921902</v>
      </c>
      <c r="G279">
        <v>0.1</v>
      </c>
      <c r="H279">
        <v>6</v>
      </c>
      <c r="I279">
        <v>0.8</v>
      </c>
      <c r="J279">
        <v>0.22</v>
      </c>
      <c r="K279">
        <v>1</v>
      </c>
      <c r="L279">
        <v>5</v>
      </c>
      <c r="M279" t="s">
        <v>107</v>
      </c>
      <c r="N279" t="s">
        <v>76</v>
      </c>
      <c r="O279" t="s">
        <v>113</v>
      </c>
      <c r="P279" t="s">
        <v>32</v>
      </c>
      <c r="Q279" t="s">
        <v>91</v>
      </c>
      <c r="R279" t="s">
        <v>77</v>
      </c>
      <c r="S279" t="s">
        <v>73</v>
      </c>
      <c r="T279" t="s">
        <v>61</v>
      </c>
      <c r="U279" t="s">
        <v>46</v>
      </c>
      <c r="V279" t="s">
        <v>47</v>
      </c>
      <c r="W279">
        <v>6.6006756764285699</v>
      </c>
      <c r="X279">
        <v>6.4679416365517204</v>
      </c>
      <c r="Y279">
        <v>6.1918572983999898</v>
      </c>
      <c r="Z279">
        <v>5.8543337295238</v>
      </c>
      <c r="AA279">
        <v>5.7729358661538397</v>
      </c>
      <c r="AB279">
        <v>5.6248766929411698</v>
      </c>
      <c r="AC279">
        <v>5.5581157292592502</v>
      </c>
      <c r="AD279">
        <v>5.5360061437037</v>
      </c>
      <c r="AE279">
        <v>5.5233684858333296</v>
      </c>
      <c r="AF279">
        <v>5.4810847034999997</v>
      </c>
    </row>
    <row r="280" spans="1:32" x14ac:dyDescent="0.3">
      <c r="A280">
        <v>2270</v>
      </c>
      <c r="B280" t="s">
        <v>117</v>
      </c>
      <c r="C280">
        <v>2016</v>
      </c>
      <c r="D280">
        <v>141</v>
      </c>
      <c r="E280">
        <v>70</v>
      </c>
      <c r="F280">
        <v>0.439716312056737</v>
      </c>
      <c r="G280">
        <v>0.7</v>
      </c>
      <c r="H280">
        <v>2</v>
      </c>
      <c r="I280">
        <v>0.3</v>
      </c>
      <c r="J280">
        <v>0.66</v>
      </c>
      <c r="K280">
        <v>0.78</v>
      </c>
      <c r="L280">
        <v>1</v>
      </c>
      <c r="M280" t="s">
        <v>76</v>
      </c>
      <c r="N280" t="s">
        <v>47</v>
      </c>
      <c r="O280" t="s">
        <v>72</v>
      </c>
      <c r="P280" t="s">
        <v>107</v>
      </c>
      <c r="Q280" t="s">
        <v>74</v>
      </c>
      <c r="R280" t="s">
        <v>89</v>
      </c>
      <c r="S280" t="s">
        <v>39</v>
      </c>
      <c r="T280" t="s">
        <v>113</v>
      </c>
      <c r="U280" t="s">
        <v>88</v>
      </c>
      <c r="V280" t="s">
        <v>108</v>
      </c>
      <c r="W280">
        <v>9.7246379800000007</v>
      </c>
      <c r="X280">
        <v>9.6674461399999991</v>
      </c>
      <c r="Y280">
        <v>9.5975246533333305</v>
      </c>
      <c r="Z280">
        <v>9.4349067933333295</v>
      </c>
      <c r="AA280">
        <v>8.9780098499999994</v>
      </c>
      <c r="AB280">
        <v>8.91213782666666</v>
      </c>
      <c r="AC280">
        <v>8.8349088499999997</v>
      </c>
      <c r="AD280">
        <v>8.7974615049999993</v>
      </c>
      <c r="AE280">
        <v>8.7025356499999997</v>
      </c>
      <c r="AF280">
        <v>8.6513407166666596</v>
      </c>
    </row>
    <row r="281" spans="1:32" x14ac:dyDescent="0.3">
      <c r="A281">
        <v>2271</v>
      </c>
      <c r="B281" t="s">
        <v>117</v>
      </c>
      <c r="C281">
        <v>2016</v>
      </c>
      <c r="D281">
        <v>141</v>
      </c>
      <c r="E281">
        <v>71</v>
      </c>
      <c r="F281">
        <v>0.43262411347517699</v>
      </c>
      <c r="G281">
        <v>0.14000000000000001</v>
      </c>
      <c r="H281">
        <v>1</v>
      </c>
      <c r="I281">
        <v>0.34</v>
      </c>
      <c r="J281">
        <v>0.46</v>
      </c>
      <c r="K281">
        <v>0.56000000000000005</v>
      </c>
      <c r="L281">
        <v>2</v>
      </c>
      <c r="M281" t="s">
        <v>113</v>
      </c>
      <c r="N281" t="s">
        <v>74</v>
      </c>
      <c r="O281" t="s">
        <v>58</v>
      </c>
      <c r="P281" t="s">
        <v>90</v>
      </c>
      <c r="Q281" t="s">
        <v>46</v>
      </c>
      <c r="R281" t="s">
        <v>107</v>
      </c>
      <c r="S281" t="s">
        <v>110</v>
      </c>
      <c r="T281" t="s">
        <v>99</v>
      </c>
      <c r="U281" t="s">
        <v>54</v>
      </c>
      <c r="V281" t="s">
        <v>64</v>
      </c>
      <c r="W281">
        <v>10.4920101785714</v>
      </c>
      <c r="X281">
        <v>10.351765838888801</v>
      </c>
      <c r="Y281">
        <v>10.148978885</v>
      </c>
      <c r="Z281">
        <v>9.9798223850000003</v>
      </c>
      <c r="AA281">
        <v>9.8365118366666593</v>
      </c>
      <c r="AB281">
        <v>9.8137447279999996</v>
      </c>
      <c r="AC281">
        <v>9.6607766099999992</v>
      </c>
      <c r="AD281">
        <v>9.4959072999999901</v>
      </c>
      <c r="AE281">
        <v>9.2737773233333307</v>
      </c>
      <c r="AF281">
        <v>9.2629875100000003</v>
      </c>
    </row>
    <row r="282" spans="1:32" x14ac:dyDescent="0.3">
      <c r="A282">
        <v>2272</v>
      </c>
      <c r="B282" t="s">
        <v>117</v>
      </c>
      <c r="C282">
        <v>2016</v>
      </c>
      <c r="D282">
        <v>141</v>
      </c>
      <c r="E282">
        <v>72</v>
      </c>
      <c r="F282">
        <v>0.39716312056737502</v>
      </c>
      <c r="G282">
        <v>0.1</v>
      </c>
      <c r="H282">
        <v>3</v>
      </c>
      <c r="I282">
        <v>0.78</v>
      </c>
      <c r="J282">
        <v>0.98</v>
      </c>
      <c r="K282">
        <v>0.84</v>
      </c>
      <c r="L282">
        <v>5</v>
      </c>
      <c r="M282" t="s">
        <v>107</v>
      </c>
      <c r="N282" t="s">
        <v>113</v>
      </c>
      <c r="O282" t="s">
        <v>91</v>
      </c>
      <c r="P282" t="s">
        <v>60</v>
      </c>
      <c r="Q282" t="s">
        <v>89</v>
      </c>
      <c r="R282" t="s">
        <v>61</v>
      </c>
      <c r="S282" t="s">
        <v>39</v>
      </c>
      <c r="T282" t="s">
        <v>43</v>
      </c>
      <c r="U282" t="s">
        <v>50</v>
      </c>
      <c r="V282" t="s">
        <v>41</v>
      </c>
      <c r="W282">
        <v>12.2086989655555</v>
      </c>
      <c r="X282">
        <v>10.0710206866666</v>
      </c>
      <c r="Y282">
        <v>8.5361290657142792</v>
      </c>
      <c r="Z282">
        <v>8.0901564185714196</v>
      </c>
      <c r="AA282">
        <v>7.2730513559999999</v>
      </c>
      <c r="AB282">
        <v>7.1529889378947296</v>
      </c>
      <c r="AC282">
        <v>7.0082269268750004</v>
      </c>
      <c r="AD282">
        <v>6.9612794271428502</v>
      </c>
      <c r="AE282">
        <v>6.6591248040000002</v>
      </c>
      <c r="AF282">
        <v>6.6309890954545399</v>
      </c>
    </row>
    <row r="283" spans="1:32" x14ac:dyDescent="0.3">
      <c r="A283">
        <v>2273</v>
      </c>
      <c r="B283" t="s">
        <v>117</v>
      </c>
      <c r="C283">
        <v>2016</v>
      </c>
      <c r="D283">
        <v>141</v>
      </c>
      <c r="E283">
        <v>73</v>
      </c>
      <c r="F283">
        <v>0.46099290780141799</v>
      </c>
      <c r="G283">
        <v>0.48</v>
      </c>
      <c r="H283">
        <v>10</v>
      </c>
      <c r="I283">
        <v>0.34</v>
      </c>
      <c r="J283">
        <v>0.36</v>
      </c>
      <c r="K283">
        <v>0.76</v>
      </c>
      <c r="L283">
        <v>2</v>
      </c>
      <c r="M283" t="s">
        <v>76</v>
      </c>
      <c r="N283" t="s">
        <v>35</v>
      </c>
      <c r="O283" t="s">
        <v>74</v>
      </c>
      <c r="P283" t="s">
        <v>81</v>
      </c>
      <c r="Q283" t="s">
        <v>88</v>
      </c>
      <c r="R283" t="s">
        <v>108</v>
      </c>
      <c r="S283" t="s">
        <v>89</v>
      </c>
      <c r="T283" t="s">
        <v>94</v>
      </c>
      <c r="U283" t="s">
        <v>58</v>
      </c>
      <c r="V283" t="s">
        <v>70</v>
      </c>
      <c r="W283">
        <v>4.39657998015789</v>
      </c>
      <c r="X283">
        <v>4.3941215084285696</v>
      </c>
      <c r="Y283">
        <v>4.2585104554999997</v>
      </c>
      <c r="Z283">
        <v>4.1787824704545402</v>
      </c>
      <c r="AA283">
        <v>4.0882443899090903</v>
      </c>
      <c r="AB283">
        <v>4.0831671909545397</v>
      </c>
      <c r="AC283">
        <v>4.0211349554838698</v>
      </c>
      <c r="AD283">
        <v>3.99542231863636</v>
      </c>
      <c r="AE283">
        <v>3.89130081731818</v>
      </c>
      <c r="AF283">
        <v>3.86075458392857</v>
      </c>
    </row>
    <row r="284" spans="1:32" x14ac:dyDescent="0.3">
      <c r="A284">
        <v>2274</v>
      </c>
      <c r="B284" t="s">
        <v>117</v>
      </c>
      <c r="C284">
        <v>2016</v>
      </c>
      <c r="D284">
        <v>141</v>
      </c>
      <c r="E284">
        <v>74</v>
      </c>
      <c r="F284">
        <v>0.41843971631205601</v>
      </c>
      <c r="G284">
        <v>0.04</v>
      </c>
      <c r="H284">
        <v>6</v>
      </c>
      <c r="I284">
        <v>0.46</v>
      </c>
      <c r="J284">
        <v>0.32</v>
      </c>
      <c r="K284">
        <v>0.68</v>
      </c>
      <c r="L284">
        <v>2</v>
      </c>
      <c r="M284" t="s">
        <v>107</v>
      </c>
      <c r="N284" t="s">
        <v>58</v>
      </c>
      <c r="O284" t="s">
        <v>46</v>
      </c>
      <c r="P284" t="s">
        <v>103</v>
      </c>
      <c r="Q284" t="s">
        <v>47</v>
      </c>
      <c r="R284" t="s">
        <v>113</v>
      </c>
      <c r="S284" t="s">
        <v>76</v>
      </c>
      <c r="T284" t="s">
        <v>110</v>
      </c>
      <c r="U284" t="s">
        <v>91</v>
      </c>
      <c r="V284" t="s">
        <v>41</v>
      </c>
      <c r="W284">
        <v>5.6567280043888797</v>
      </c>
      <c r="X284">
        <v>4.8224542606060599</v>
      </c>
      <c r="Y284">
        <v>4.7418346214634104</v>
      </c>
      <c r="Z284">
        <v>4.6899887400000004</v>
      </c>
      <c r="AA284">
        <v>4.5903777955737697</v>
      </c>
      <c r="AB284">
        <v>4.3838006160740699</v>
      </c>
      <c r="AC284">
        <v>4.3742862251690102</v>
      </c>
      <c r="AD284">
        <v>4.36328611473684</v>
      </c>
      <c r="AE284">
        <v>4.3559675111304301</v>
      </c>
      <c r="AF284">
        <v>4.35344115565624</v>
      </c>
    </row>
    <row r="285" spans="1:32" x14ac:dyDescent="0.3">
      <c r="A285">
        <v>2275</v>
      </c>
      <c r="B285" t="s">
        <v>117</v>
      </c>
      <c r="C285">
        <v>2016</v>
      </c>
      <c r="D285">
        <v>141</v>
      </c>
      <c r="E285">
        <v>75</v>
      </c>
      <c r="F285">
        <v>0.40425531914893598</v>
      </c>
      <c r="G285">
        <v>0.04</v>
      </c>
      <c r="H285">
        <v>9</v>
      </c>
      <c r="I285">
        <v>0.6</v>
      </c>
      <c r="J285">
        <v>0.48</v>
      </c>
      <c r="K285">
        <v>0.78</v>
      </c>
      <c r="L285">
        <v>8</v>
      </c>
      <c r="M285" t="s">
        <v>107</v>
      </c>
      <c r="N285" t="s">
        <v>113</v>
      </c>
      <c r="O285" t="s">
        <v>73</v>
      </c>
      <c r="P285" t="s">
        <v>41</v>
      </c>
      <c r="Q285" t="s">
        <v>61</v>
      </c>
      <c r="R285" t="s">
        <v>75</v>
      </c>
      <c r="S285" t="s">
        <v>46</v>
      </c>
      <c r="T285" t="s">
        <v>58</v>
      </c>
      <c r="U285" t="s">
        <v>68</v>
      </c>
      <c r="V285" t="s">
        <v>105</v>
      </c>
      <c r="W285">
        <v>8.5101700948837191</v>
      </c>
      <c r="X285">
        <v>6.6171527906818097</v>
      </c>
      <c r="Y285">
        <v>6.4976862035294101</v>
      </c>
      <c r="Z285">
        <v>6.4866970917428501</v>
      </c>
      <c r="AA285">
        <v>6.1196883096999999</v>
      </c>
      <c r="AB285">
        <v>6.0502761147826103</v>
      </c>
      <c r="AC285">
        <v>5.99345725619047</v>
      </c>
      <c r="AD285">
        <v>5.8929884986000003</v>
      </c>
      <c r="AE285">
        <v>5.8908923717777704</v>
      </c>
      <c r="AF285">
        <v>5.8619204114285699</v>
      </c>
    </row>
    <row r="286" spans="1:32" x14ac:dyDescent="0.3">
      <c r="A286">
        <v>2276</v>
      </c>
      <c r="B286" t="s">
        <v>117</v>
      </c>
      <c r="C286">
        <v>2016</v>
      </c>
      <c r="D286">
        <v>141</v>
      </c>
      <c r="E286">
        <v>76</v>
      </c>
      <c r="F286">
        <v>0.44680851063829702</v>
      </c>
      <c r="G286">
        <v>0.22</v>
      </c>
      <c r="H286">
        <v>2</v>
      </c>
      <c r="I286">
        <v>0.32</v>
      </c>
      <c r="J286">
        <v>0.88</v>
      </c>
      <c r="K286">
        <v>0.38</v>
      </c>
      <c r="L286">
        <v>3</v>
      </c>
      <c r="M286" t="s">
        <v>107</v>
      </c>
      <c r="N286" t="s">
        <v>32</v>
      </c>
      <c r="O286" t="s">
        <v>58</v>
      </c>
      <c r="P286" t="s">
        <v>43</v>
      </c>
      <c r="Q286" t="s">
        <v>113</v>
      </c>
      <c r="R286" t="s">
        <v>81</v>
      </c>
      <c r="S286" t="s">
        <v>42</v>
      </c>
      <c r="T286" t="s">
        <v>37</v>
      </c>
      <c r="U286" t="s">
        <v>41</v>
      </c>
      <c r="V286" t="s">
        <v>80</v>
      </c>
      <c r="W286">
        <v>8.4935837572727202</v>
      </c>
      <c r="X286">
        <v>6.8905860460000001</v>
      </c>
      <c r="Y286">
        <v>6.4696701028571404</v>
      </c>
      <c r="Z286">
        <v>6.1160625460000002</v>
      </c>
      <c r="AA286">
        <v>6.0787829439999896</v>
      </c>
      <c r="AB286">
        <v>5.92660375333333</v>
      </c>
      <c r="AC286">
        <v>5.5485650539999902</v>
      </c>
      <c r="AD286">
        <v>5.5290541649999998</v>
      </c>
      <c r="AE286">
        <v>5.5040820169230704</v>
      </c>
      <c r="AF286">
        <v>5.2903634333333303</v>
      </c>
    </row>
    <row r="287" spans="1:32" x14ac:dyDescent="0.3">
      <c r="A287">
        <v>2277</v>
      </c>
      <c r="B287" t="s">
        <v>117</v>
      </c>
      <c r="C287">
        <v>2016</v>
      </c>
      <c r="D287">
        <v>141</v>
      </c>
      <c r="E287">
        <v>77</v>
      </c>
      <c r="F287">
        <v>0.48226950354609899</v>
      </c>
      <c r="G287">
        <v>0.36</v>
      </c>
      <c r="H287">
        <v>4</v>
      </c>
      <c r="I287">
        <v>0.78</v>
      </c>
      <c r="J287">
        <v>0.76</v>
      </c>
      <c r="K287">
        <v>0.78</v>
      </c>
      <c r="L287">
        <v>8</v>
      </c>
      <c r="M287" t="s">
        <v>102</v>
      </c>
      <c r="N287" t="s">
        <v>113</v>
      </c>
      <c r="O287" t="s">
        <v>46</v>
      </c>
      <c r="P287" t="s">
        <v>85</v>
      </c>
      <c r="Q287" t="s">
        <v>107</v>
      </c>
      <c r="R287" t="s">
        <v>39</v>
      </c>
      <c r="S287" t="s">
        <v>89</v>
      </c>
      <c r="T287" t="s">
        <v>91</v>
      </c>
      <c r="U287" t="s">
        <v>35</v>
      </c>
      <c r="V287" t="s">
        <v>101</v>
      </c>
      <c r="W287">
        <v>6.55485630333333</v>
      </c>
      <c r="X287">
        <v>6.3609512033333298</v>
      </c>
      <c r="Y287">
        <v>6.2722600285714201</v>
      </c>
      <c r="Z287">
        <v>6.2237934181428498</v>
      </c>
      <c r="AA287">
        <v>5.7538917217646999</v>
      </c>
      <c r="AB287">
        <v>5.4676629572727196</v>
      </c>
      <c r="AC287">
        <v>5.0364758083333303</v>
      </c>
      <c r="AD287">
        <v>5.0048963837500002</v>
      </c>
      <c r="AE287">
        <v>4.9683909781818096</v>
      </c>
      <c r="AF287">
        <v>4.9414737109999898</v>
      </c>
    </row>
    <row r="288" spans="1:32" x14ac:dyDescent="0.3">
      <c r="A288">
        <v>2278</v>
      </c>
      <c r="B288" t="s">
        <v>117</v>
      </c>
      <c r="C288">
        <v>2016</v>
      </c>
      <c r="D288">
        <v>141</v>
      </c>
      <c r="E288">
        <v>78</v>
      </c>
      <c r="F288">
        <v>0.45390070921985798</v>
      </c>
      <c r="G288">
        <v>0.06</v>
      </c>
      <c r="H288">
        <v>10</v>
      </c>
      <c r="I288">
        <v>0.84</v>
      </c>
      <c r="J288">
        <v>0.26</v>
      </c>
      <c r="K288">
        <v>0.16</v>
      </c>
      <c r="L288">
        <v>3</v>
      </c>
      <c r="M288" t="s">
        <v>113</v>
      </c>
      <c r="N288" t="s">
        <v>107</v>
      </c>
      <c r="O288" t="s">
        <v>57</v>
      </c>
      <c r="P288" t="s">
        <v>85</v>
      </c>
      <c r="Q288" t="s">
        <v>81</v>
      </c>
      <c r="R288" t="s">
        <v>39</v>
      </c>
      <c r="S288" t="s">
        <v>110</v>
      </c>
      <c r="T288" t="s">
        <v>43</v>
      </c>
      <c r="U288" t="s">
        <v>54</v>
      </c>
      <c r="V288" t="s">
        <v>73</v>
      </c>
      <c r="W288">
        <v>6.2945321331891799</v>
      </c>
      <c r="X288">
        <v>5.9641768320999997</v>
      </c>
      <c r="Y288">
        <v>5.5789998760000001</v>
      </c>
      <c r="Z288">
        <v>5.5231894594736799</v>
      </c>
      <c r="AA288">
        <v>5.3260764538461496</v>
      </c>
      <c r="AB288">
        <v>5.2799438263548302</v>
      </c>
      <c r="AC288">
        <v>5.27612800764516</v>
      </c>
      <c r="AD288">
        <v>5.2112085887096704</v>
      </c>
      <c r="AE288">
        <v>5.2017488681200001</v>
      </c>
      <c r="AF288">
        <v>5.1442003817142803</v>
      </c>
    </row>
    <row r="289" spans="1:32" x14ac:dyDescent="0.3">
      <c r="A289">
        <v>2279</v>
      </c>
      <c r="B289" t="s">
        <v>117</v>
      </c>
      <c r="C289">
        <v>2016</v>
      </c>
      <c r="D289">
        <v>141</v>
      </c>
      <c r="E289">
        <v>79</v>
      </c>
      <c r="F289">
        <v>0.39716312056737502</v>
      </c>
      <c r="G289">
        <v>0.54</v>
      </c>
      <c r="H289">
        <v>2</v>
      </c>
      <c r="I289">
        <v>0.9</v>
      </c>
      <c r="J289">
        <v>1</v>
      </c>
      <c r="K289">
        <v>0.3</v>
      </c>
      <c r="L289">
        <v>7</v>
      </c>
      <c r="M289" t="s">
        <v>60</v>
      </c>
      <c r="N289" t="s">
        <v>107</v>
      </c>
      <c r="O289" t="s">
        <v>113</v>
      </c>
      <c r="P289" t="s">
        <v>41</v>
      </c>
      <c r="Q289" t="s">
        <v>48</v>
      </c>
      <c r="R289" t="s">
        <v>87</v>
      </c>
      <c r="S289" t="s">
        <v>39</v>
      </c>
      <c r="T289" t="s">
        <v>100</v>
      </c>
      <c r="U289" t="s">
        <v>73</v>
      </c>
      <c r="V289" t="s">
        <v>64</v>
      </c>
      <c r="W289">
        <v>10.707295065</v>
      </c>
      <c r="X289">
        <v>8.8012320114285707</v>
      </c>
      <c r="Y289">
        <v>8.6852742900000006</v>
      </c>
      <c r="Z289">
        <v>8.4258451650000001</v>
      </c>
      <c r="AA289">
        <v>8.4234781299999995</v>
      </c>
      <c r="AB289">
        <v>7.7437947600000001</v>
      </c>
      <c r="AC289">
        <v>6.9295924175000003</v>
      </c>
      <c r="AD289">
        <v>6.8467493099999999</v>
      </c>
      <c r="AE289">
        <v>6.5735579333333298</v>
      </c>
      <c r="AF289">
        <v>6.4741053514285696</v>
      </c>
    </row>
    <row r="290" spans="1:32" x14ac:dyDescent="0.3">
      <c r="A290">
        <v>2280</v>
      </c>
      <c r="B290" t="s">
        <v>117</v>
      </c>
      <c r="C290">
        <v>2016</v>
      </c>
      <c r="D290">
        <v>141</v>
      </c>
      <c r="E290">
        <v>80</v>
      </c>
      <c r="F290">
        <v>0.43262411347517699</v>
      </c>
      <c r="G290">
        <v>0.36</v>
      </c>
      <c r="H290">
        <v>3</v>
      </c>
      <c r="I290">
        <v>0.26</v>
      </c>
      <c r="J290">
        <v>0.78</v>
      </c>
      <c r="K290">
        <v>0.96</v>
      </c>
      <c r="L290">
        <v>4</v>
      </c>
      <c r="M290" t="s">
        <v>113</v>
      </c>
      <c r="N290" t="s">
        <v>58</v>
      </c>
      <c r="O290" t="s">
        <v>81</v>
      </c>
      <c r="P290" t="s">
        <v>46</v>
      </c>
      <c r="Q290" t="s">
        <v>61</v>
      </c>
      <c r="R290" t="s">
        <v>41</v>
      </c>
      <c r="S290" t="s">
        <v>107</v>
      </c>
      <c r="T290" t="s">
        <v>63</v>
      </c>
      <c r="U290" t="s">
        <v>76</v>
      </c>
      <c r="V290" t="s">
        <v>40</v>
      </c>
      <c r="W290">
        <v>7.5664489899999996</v>
      </c>
      <c r="X290">
        <v>6.4357159700000004</v>
      </c>
      <c r="Y290">
        <v>6.3959882759999998</v>
      </c>
      <c r="Z290">
        <v>6.19140874333333</v>
      </c>
      <c r="AA290">
        <v>6.1480182277777704</v>
      </c>
      <c r="AB290">
        <v>6.0408137037499996</v>
      </c>
      <c r="AC290">
        <v>6.0263238824999998</v>
      </c>
      <c r="AD290">
        <v>5.9575311475000001</v>
      </c>
      <c r="AE290">
        <v>5.8219779088888899</v>
      </c>
      <c r="AF290">
        <v>5.8078896249999898</v>
      </c>
    </row>
    <row r="291" spans="1:32" x14ac:dyDescent="0.3">
      <c r="A291">
        <v>2281</v>
      </c>
      <c r="B291" t="s">
        <v>117</v>
      </c>
      <c r="C291">
        <v>2016</v>
      </c>
      <c r="D291">
        <v>141</v>
      </c>
      <c r="E291">
        <v>81</v>
      </c>
      <c r="F291">
        <v>0.439716312056737</v>
      </c>
      <c r="G291">
        <v>0.54</v>
      </c>
      <c r="H291">
        <v>5</v>
      </c>
      <c r="I291">
        <v>0.32</v>
      </c>
      <c r="J291">
        <v>1</v>
      </c>
      <c r="K291">
        <v>0.84</v>
      </c>
      <c r="L291">
        <v>10</v>
      </c>
      <c r="M291" t="s">
        <v>61</v>
      </c>
      <c r="N291" t="s">
        <v>99</v>
      </c>
      <c r="O291" t="s">
        <v>65</v>
      </c>
      <c r="P291" t="s">
        <v>46</v>
      </c>
      <c r="Q291" t="s">
        <v>33</v>
      </c>
      <c r="R291" t="s">
        <v>76</v>
      </c>
      <c r="S291" t="s">
        <v>108</v>
      </c>
      <c r="T291" t="s">
        <v>58</v>
      </c>
      <c r="U291" t="s">
        <v>70</v>
      </c>
      <c r="V291" t="s">
        <v>64</v>
      </c>
      <c r="W291">
        <v>5.0395130288571401</v>
      </c>
      <c r="X291">
        <v>4.8657299848750002</v>
      </c>
      <c r="Y291">
        <v>4.5946463399999997</v>
      </c>
      <c r="Z291">
        <v>4.5661259181</v>
      </c>
      <c r="AA291">
        <v>4.1213437041874901</v>
      </c>
      <c r="AB291">
        <v>4.0401941024999903</v>
      </c>
      <c r="AC291">
        <v>4.0104719379999896</v>
      </c>
      <c r="AD291">
        <v>3.9497236896922998</v>
      </c>
      <c r="AE291">
        <v>3.9062817775999998</v>
      </c>
      <c r="AF291">
        <v>3.8860612910833301</v>
      </c>
    </row>
    <row r="292" spans="1:32" x14ac:dyDescent="0.3">
      <c r="A292">
        <v>2282</v>
      </c>
      <c r="B292" t="s">
        <v>117</v>
      </c>
      <c r="C292">
        <v>2016</v>
      </c>
      <c r="D292">
        <v>141</v>
      </c>
      <c r="E292">
        <v>82</v>
      </c>
      <c r="F292">
        <v>0.46808510638297801</v>
      </c>
      <c r="G292">
        <v>0.42</v>
      </c>
      <c r="H292">
        <v>7</v>
      </c>
      <c r="I292">
        <v>0.24</v>
      </c>
      <c r="J292">
        <v>0.56000000000000005</v>
      </c>
      <c r="K292">
        <v>0.52</v>
      </c>
      <c r="L292">
        <v>7</v>
      </c>
      <c r="M292" t="s">
        <v>107</v>
      </c>
      <c r="N292" t="s">
        <v>113</v>
      </c>
      <c r="O292" t="s">
        <v>65</v>
      </c>
      <c r="P292" t="s">
        <v>108</v>
      </c>
      <c r="Q292" t="s">
        <v>55</v>
      </c>
      <c r="R292" t="s">
        <v>60</v>
      </c>
      <c r="S292" t="s">
        <v>58</v>
      </c>
      <c r="T292" t="s">
        <v>74</v>
      </c>
      <c r="U292" t="s">
        <v>62</v>
      </c>
      <c r="V292" t="s">
        <v>88</v>
      </c>
      <c r="W292">
        <v>5.3769326985714203</v>
      </c>
      <c r="X292">
        <v>4.89012374615384</v>
      </c>
      <c r="Y292">
        <v>4.833857418</v>
      </c>
      <c r="Z292">
        <v>4.8208307224999896</v>
      </c>
      <c r="AA292">
        <v>4.2110639758666597</v>
      </c>
      <c r="AB292">
        <v>4.1305855100000004</v>
      </c>
      <c r="AC292">
        <v>4.117945824375</v>
      </c>
      <c r="AD292">
        <v>3.8607298744210499</v>
      </c>
      <c r="AE292">
        <v>3.84722568533333</v>
      </c>
      <c r="AF292">
        <v>3.8421462866666598</v>
      </c>
    </row>
    <row r="293" spans="1:32" x14ac:dyDescent="0.3">
      <c r="A293">
        <v>2283</v>
      </c>
      <c r="B293" t="s">
        <v>117</v>
      </c>
      <c r="C293">
        <v>2016</v>
      </c>
      <c r="D293">
        <v>141</v>
      </c>
      <c r="E293">
        <v>83</v>
      </c>
      <c r="F293">
        <v>0.489361702127659</v>
      </c>
      <c r="G293">
        <v>0.3</v>
      </c>
      <c r="H293">
        <v>3</v>
      </c>
      <c r="I293">
        <v>0.86</v>
      </c>
      <c r="J293">
        <v>0.84</v>
      </c>
      <c r="K293">
        <v>0.66</v>
      </c>
      <c r="L293">
        <v>2</v>
      </c>
      <c r="M293" t="s">
        <v>107</v>
      </c>
      <c r="N293" t="s">
        <v>113</v>
      </c>
      <c r="O293" t="s">
        <v>60</v>
      </c>
      <c r="P293" t="s">
        <v>43</v>
      </c>
      <c r="Q293" t="s">
        <v>39</v>
      </c>
      <c r="R293" t="s">
        <v>58</v>
      </c>
      <c r="S293" t="s">
        <v>105</v>
      </c>
      <c r="T293" t="s">
        <v>81</v>
      </c>
      <c r="U293" t="s">
        <v>54</v>
      </c>
      <c r="V293" t="s">
        <v>62</v>
      </c>
      <c r="W293">
        <v>10.2902492572727</v>
      </c>
      <c r="X293">
        <v>9.7740191671428498</v>
      </c>
      <c r="Y293">
        <v>9.0784686959999998</v>
      </c>
      <c r="Z293">
        <v>7.6601609640000001</v>
      </c>
      <c r="AA293">
        <v>7.1132179449999899</v>
      </c>
      <c r="AB293">
        <v>6.6580131012499901</v>
      </c>
      <c r="AC293">
        <v>6.3847381223076898</v>
      </c>
      <c r="AD293">
        <v>6.3530966800000002</v>
      </c>
      <c r="AE293">
        <v>6.1775822849999997</v>
      </c>
      <c r="AF293">
        <v>6.1615755899999902</v>
      </c>
    </row>
    <row r="294" spans="1:32" x14ac:dyDescent="0.3">
      <c r="A294">
        <v>2284</v>
      </c>
      <c r="B294" t="s">
        <v>117</v>
      </c>
      <c r="C294">
        <v>2016</v>
      </c>
      <c r="D294">
        <v>141</v>
      </c>
      <c r="E294">
        <v>84</v>
      </c>
      <c r="F294">
        <v>0.439716312056737</v>
      </c>
      <c r="G294">
        <v>0.06</v>
      </c>
      <c r="H294">
        <v>8</v>
      </c>
      <c r="I294">
        <v>1</v>
      </c>
      <c r="J294">
        <v>0.88</v>
      </c>
      <c r="K294">
        <v>0.56000000000000005</v>
      </c>
      <c r="L294">
        <v>10</v>
      </c>
      <c r="M294" t="s">
        <v>107</v>
      </c>
      <c r="N294" t="s">
        <v>61</v>
      </c>
      <c r="O294" t="s">
        <v>113</v>
      </c>
      <c r="P294" t="s">
        <v>41</v>
      </c>
      <c r="Q294" t="s">
        <v>39</v>
      </c>
      <c r="R294" t="s">
        <v>43</v>
      </c>
      <c r="S294" t="s">
        <v>81</v>
      </c>
      <c r="T294" t="s">
        <v>58</v>
      </c>
      <c r="U294" t="s">
        <v>42</v>
      </c>
      <c r="V294" t="s">
        <v>72</v>
      </c>
      <c r="W294">
        <v>6.3895424904347804</v>
      </c>
      <c r="X294">
        <v>5.4048135277083302</v>
      </c>
      <c r="Y294">
        <v>5.0908974775090803</v>
      </c>
      <c r="Z294">
        <v>4.71510953391304</v>
      </c>
      <c r="AA294">
        <v>4.6552182352244902</v>
      </c>
      <c r="AB294">
        <v>4.5607394374736803</v>
      </c>
      <c r="AC294">
        <v>4.5129563753703703</v>
      </c>
      <c r="AD294">
        <v>4.4815120509090898</v>
      </c>
      <c r="AE294">
        <v>4.4309282570967703</v>
      </c>
      <c r="AF294">
        <v>4.41926657705128</v>
      </c>
    </row>
    <row r="295" spans="1:32" x14ac:dyDescent="0.3">
      <c r="A295">
        <v>2285</v>
      </c>
      <c r="B295" t="s">
        <v>117</v>
      </c>
      <c r="C295">
        <v>2016</v>
      </c>
      <c r="D295">
        <v>141</v>
      </c>
      <c r="E295">
        <v>85</v>
      </c>
      <c r="F295">
        <v>0.53191489361702105</v>
      </c>
      <c r="G295">
        <v>0.12</v>
      </c>
      <c r="H295">
        <v>4</v>
      </c>
      <c r="I295">
        <v>0.78</v>
      </c>
      <c r="J295">
        <v>0.38</v>
      </c>
      <c r="K295">
        <v>0.04</v>
      </c>
      <c r="L295">
        <v>6</v>
      </c>
      <c r="M295" t="s">
        <v>107</v>
      </c>
      <c r="N295" t="s">
        <v>36</v>
      </c>
      <c r="O295" t="s">
        <v>46</v>
      </c>
      <c r="P295" t="s">
        <v>113</v>
      </c>
      <c r="Q295" t="s">
        <v>41</v>
      </c>
      <c r="R295" t="s">
        <v>61</v>
      </c>
      <c r="S295" t="s">
        <v>105</v>
      </c>
      <c r="T295" t="s">
        <v>44</v>
      </c>
      <c r="U295" t="s">
        <v>101</v>
      </c>
      <c r="V295" t="s">
        <v>89</v>
      </c>
      <c r="W295">
        <v>8.5323112661904705</v>
      </c>
      <c r="X295">
        <v>7.6534973844444396</v>
      </c>
      <c r="Y295">
        <v>7.6397324578571402</v>
      </c>
      <c r="Z295">
        <v>7.2503266878571404</v>
      </c>
      <c r="AA295">
        <v>7.1457735569230696</v>
      </c>
      <c r="AB295">
        <v>6.7026371949999897</v>
      </c>
      <c r="AC295">
        <v>6.6361464017391203</v>
      </c>
      <c r="AD295">
        <v>6.49739398</v>
      </c>
      <c r="AE295">
        <v>6.4957020666666603</v>
      </c>
      <c r="AF295">
        <v>6.4292225829411702</v>
      </c>
    </row>
    <row r="296" spans="1:32" x14ac:dyDescent="0.3">
      <c r="A296">
        <v>2286</v>
      </c>
      <c r="B296" t="s">
        <v>117</v>
      </c>
      <c r="C296">
        <v>2016</v>
      </c>
      <c r="D296">
        <v>141</v>
      </c>
      <c r="E296">
        <v>86</v>
      </c>
      <c r="F296">
        <v>0.46099290780141799</v>
      </c>
      <c r="G296">
        <v>0.02</v>
      </c>
      <c r="H296">
        <v>8</v>
      </c>
      <c r="I296">
        <v>0.84</v>
      </c>
      <c r="J296">
        <v>0.88</v>
      </c>
      <c r="K296">
        <v>0.98</v>
      </c>
      <c r="L296">
        <v>2</v>
      </c>
      <c r="M296" t="s">
        <v>107</v>
      </c>
      <c r="N296" t="s">
        <v>113</v>
      </c>
      <c r="O296" t="s">
        <v>61</v>
      </c>
      <c r="P296" t="s">
        <v>60</v>
      </c>
      <c r="Q296" t="s">
        <v>39</v>
      </c>
      <c r="R296" t="s">
        <v>58</v>
      </c>
      <c r="S296" t="s">
        <v>105</v>
      </c>
      <c r="T296" t="s">
        <v>72</v>
      </c>
      <c r="U296" t="s">
        <v>47</v>
      </c>
      <c r="V296" t="s">
        <v>64</v>
      </c>
      <c r="W296">
        <v>8.1723106572932291</v>
      </c>
      <c r="X296">
        <v>7.0830188674074002</v>
      </c>
      <c r="Y296">
        <v>5.8194037018749896</v>
      </c>
      <c r="Z296">
        <v>5.6686422921686699</v>
      </c>
      <c r="AA296">
        <v>5.5322859122115302</v>
      </c>
      <c r="AB296">
        <v>5.5063779474285699</v>
      </c>
      <c r="AC296">
        <v>5.4847417596439296</v>
      </c>
      <c r="AD296">
        <v>5.4834657390217298</v>
      </c>
      <c r="AE296">
        <v>5.3465760319444398</v>
      </c>
      <c r="AF296">
        <v>5.2857701042857101</v>
      </c>
    </row>
    <row r="297" spans="1:32" x14ac:dyDescent="0.3">
      <c r="A297">
        <v>2287</v>
      </c>
      <c r="B297" t="s">
        <v>117</v>
      </c>
      <c r="C297">
        <v>2016</v>
      </c>
      <c r="D297">
        <v>141</v>
      </c>
      <c r="E297">
        <v>87</v>
      </c>
      <c r="F297">
        <v>0.39716312056737502</v>
      </c>
      <c r="G297">
        <v>0.06</v>
      </c>
      <c r="H297">
        <v>3</v>
      </c>
      <c r="I297">
        <v>0.46</v>
      </c>
      <c r="J297">
        <v>0.94</v>
      </c>
      <c r="K297">
        <v>0.06</v>
      </c>
      <c r="L297">
        <v>4</v>
      </c>
      <c r="M297" t="s">
        <v>107</v>
      </c>
      <c r="N297" t="s">
        <v>113</v>
      </c>
      <c r="O297" t="s">
        <v>32</v>
      </c>
      <c r="P297" t="s">
        <v>72</v>
      </c>
      <c r="Q297" t="s">
        <v>39</v>
      </c>
      <c r="R297" t="s">
        <v>58</v>
      </c>
      <c r="S297" t="s">
        <v>43</v>
      </c>
      <c r="T297" t="s">
        <v>60</v>
      </c>
      <c r="U297" t="s">
        <v>83</v>
      </c>
      <c r="V297" t="s">
        <v>91</v>
      </c>
      <c r="W297">
        <v>13.2664484845</v>
      </c>
      <c r="X297">
        <v>11.9526764705882</v>
      </c>
      <c r="Y297">
        <v>8.1890178733333308</v>
      </c>
      <c r="Z297">
        <v>8.1070583799999998</v>
      </c>
      <c r="AA297">
        <v>8.10325589894736</v>
      </c>
      <c r="AB297">
        <v>7.886070782</v>
      </c>
      <c r="AC297">
        <v>7.6751466710000003</v>
      </c>
      <c r="AD297">
        <v>7.5860348279166603</v>
      </c>
      <c r="AE297">
        <v>7.5114416633333301</v>
      </c>
      <c r="AF297">
        <v>7.5085036466666599</v>
      </c>
    </row>
    <row r="298" spans="1:32" x14ac:dyDescent="0.3">
      <c r="A298">
        <v>2288</v>
      </c>
      <c r="B298" t="s">
        <v>117</v>
      </c>
      <c r="C298">
        <v>2016</v>
      </c>
      <c r="D298">
        <v>141</v>
      </c>
      <c r="E298">
        <v>88</v>
      </c>
      <c r="F298">
        <v>0.42553191489361702</v>
      </c>
      <c r="G298">
        <v>0.46</v>
      </c>
      <c r="H298">
        <v>1</v>
      </c>
      <c r="I298">
        <v>0.68</v>
      </c>
      <c r="J298">
        <v>1</v>
      </c>
      <c r="K298">
        <v>0.24</v>
      </c>
      <c r="L298">
        <v>6</v>
      </c>
      <c r="M298" t="s">
        <v>41</v>
      </c>
      <c r="N298" t="s">
        <v>58</v>
      </c>
      <c r="O298" t="s">
        <v>61</v>
      </c>
      <c r="P298" t="s">
        <v>107</v>
      </c>
      <c r="Q298" t="s">
        <v>113</v>
      </c>
      <c r="R298" t="s">
        <v>77</v>
      </c>
      <c r="S298" t="s">
        <v>54</v>
      </c>
      <c r="T298" t="s">
        <v>105</v>
      </c>
      <c r="U298" t="s">
        <v>86</v>
      </c>
      <c r="V298" t="s">
        <v>39</v>
      </c>
      <c r="W298">
        <v>14.705256500000001</v>
      </c>
      <c r="X298">
        <v>13.87246154</v>
      </c>
      <c r="Y298">
        <v>13.7415183366666</v>
      </c>
      <c r="Z298">
        <v>11.62026869</v>
      </c>
      <c r="AA298">
        <v>9.8871727000000007</v>
      </c>
      <c r="AB298">
        <v>7.9119834899999999</v>
      </c>
      <c r="AC298">
        <v>7.3484491149999904</v>
      </c>
      <c r="AD298">
        <v>7.1287245699999904</v>
      </c>
      <c r="AE298">
        <v>6.5574510099999896</v>
      </c>
      <c r="AF298">
        <v>6.2154653800000004</v>
      </c>
    </row>
    <row r="299" spans="1:32" x14ac:dyDescent="0.3">
      <c r="A299">
        <v>2289</v>
      </c>
      <c r="B299" t="s">
        <v>117</v>
      </c>
      <c r="C299">
        <v>2016</v>
      </c>
      <c r="D299">
        <v>141</v>
      </c>
      <c r="E299">
        <v>89</v>
      </c>
      <c r="F299">
        <v>0.439716312056737</v>
      </c>
      <c r="G299">
        <v>0.06</v>
      </c>
      <c r="H299">
        <v>9</v>
      </c>
      <c r="I299">
        <v>0.48</v>
      </c>
      <c r="J299">
        <v>0.88</v>
      </c>
      <c r="K299">
        <v>0.88</v>
      </c>
      <c r="L299">
        <v>3</v>
      </c>
      <c r="M299" t="s">
        <v>107</v>
      </c>
      <c r="N299" t="s">
        <v>58</v>
      </c>
      <c r="O299" t="s">
        <v>113</v>
      </c>
      <c r="P299" t="s">
        <v>89</v>
      </c>
      <c r="Q299" t="s">
        <v>46</v>
      </c>
      <c r="R299" t="s">
        <v>47</v>
      </c>
      <c r="S299" t="s">
        <v>70</v>
      </c>
      <c r="T299" t="s">
        <v>98</v>
      </c>
      <c r="U299" t="s">
        <v>39</v>
      </c>
      <c r="V299" t="s">
        <v>72</v>
      </c>
      <c r="W299">
        <v>5.8479206203333298</v>
      </c>
      <c r="X299">
        <v>4.7448752865593198</v>
      </c>
      <c r="Y299">
        <v>4.7155918988399996</v>
      </c>
      <c r="Z299">
        <v>4.3440696869491502</v>
      </c>
      <c r="AA299">
        <v>4.1222294307777698</v>
      </c>
      <c r="AB299">
        <v>3.9308156893437398</v>
      </c>
      <c r="AC299">
        <v>3.86094808416129</v>
      </c>
      <c r="AD299">
        <v>3.8474607613999998</v>
      </c>
      <c r="AE299">
        <v>3.7427142249660998</v>
      </c>
      <c r="AF299">
        <v>3.7423732624185999</v>
      </c>
    </row>
    <row r="300" spans="1:32" x14ac:dyDescent="0.3">
      <c r="A300">
        <v>2290</v>
      </c>
      <c r="B300" t="s">
        <v>117</v>
      </c>
      <c r="C300">
        <v>2016</v>
      </c>
      <c r="D300">
        <v>141</v>
      </c>
      <c r="E300">
        <v>90</v>
      </c>
      <c r="F300">
        <v>0.40425531914893598</v>
      </c>
      <c r="G300">
        <v>0.14000000000000001</v>
      </c>
      <c r="H300">
        <v>1</v>
      </c>
      <c r="I300">
        <v>0.12</v>
      </c>
      <c r="J300">
        <v>0.72</v>
      </c>
      <c r="K300">
        <v>0.98</v>
      </c>
      <c r="L300">
        <v>3</v>
      </c>
      <c r="M300" t="s">
        <v>113</v>
      </c>
      <c r="N300" t="s">
        <v>58</v>
      </c>
      <c r="O300" t="s">
        <v>107</v>
      </c>
      <c r="P300" t="s">
        <v>47</v>
      </c>
      <c r="Q300" t="s">
        <v>72</v>
      </c>
      <c r="R300" t="s">
        <v>54</v>
      </c>
      <c r="S300" t="s">
        <v>46</v>
      </c>
      <c r="T300" t="s">
        <v>74</v>
      </c>
      <c r="U300" t="s">
        <v>82</v>
      </c>
      <c r="V300" t="s">
        <v>86</v>
      </c>
      <c r="W300">
        <v>16.92155301</v>
      </c>
      <c r="X300">
        <v>13.58207998</v>
      </c>
      <c r="Y300">
        <v>13.045176377500001</v>
      </c>
      <c r="Z300">
        <v>11.786251050000001</v>
      </c>
      <c r="AA300">
        <v>9.9699850100000003</v>
      </c>
      <c r="AB300">
        <v>9.4507263533333301</v>
      </c>
      <c r="AC300">
        <v>9.3785092774999992</v>
      </c>
      <c r="AD300">
        <v>8.5954681725000004</v>
      </c>
      <c r="AE300">
        <v>8.5208600850000007</v>
      </c>
      <c r="AF300">
        <v>8.2699576624999995</v>
      </c>
    </row>
    <row r="301" spans="1:32" x14ac:dyDescent="0.3">
      <c r="A301">
        <v>2291</v>
      </c>
      <c r="B301" t="s">
        <v>117</v>
      </c>
      <c r="C301">
        <v>2016</v>
      </c>
      <c r="D301">
        <v>141</v>
      </c>
      <c r="E301">
        <v>91</v>
      </c>
      <c r="F301">
        <v>0.439716312056737</v>
      </c>
      <c r="G301">
        <v>0.06</v>
      </c>
      <c r="H301">
        <v>2</v>
      </c>
      <c r="I301">
        <v>0.92</v>
      </c>
      <c r="J301">
        <v>0.54</v>
      </c>
      <c r="K301">
        <v>0.42</v>
      </c>
      <c r="L301">
        <v>0</v>
      </c>
      <c r="M301" t="s">
        <v>107</v>
      </c>
      <c r="N301" t="s">
        <v>113</v>
      </c>
      <c r="O301" t="s">
        <v>76</v>
      </c>
      <c r="P301" t="s">
        <v>96</v>
      </c>
      <c r="Q301" t="s">
        <v>58</v>
      </c>
      <c r="R301" t="s">
        <v>46</v>
      </c>
      <c r="S301" t="s">
        <v>60</v>
      </c>
      <c r="T301" t="s">
        <v>61</v>
      </c>
      <c r="U301" t="s">
        <v>85</v>
      </c>
      <c r="V301" t="s">
        <v>42</v>
      </c>
      <c r="W301">
        <v>11.982391535237999</v>
      </c>
      <c r="X301">
        <v>11.887436631250001</v>
      </c>
      <c r="Y301">
        <v>10.1175867686666</v>
      </c>
      <c r="Z301">
        <v>9.4739310050000007</v>
      </c>
      <c r="AA301">
        <v>9.1928154414999899</v>
      </c>
      <c r="AB301">
        <v>9.1236713830769194</v>
      </c>
      <c r="AC301">
        <v>8.9578198604545403</v>
      </c>
      <c r="AD301">
        <v>8.9010602411111108</v>
      </c>
      <c r="AE301">
        <v>8.8761013999999996</v>
      </c>
      <c r="AF301">
        <v>8.7391621524999898</v>
      </c>
    </row>
    <row r="302" spans="1:32" x14ac:dyDescent="0.3">
      <c r="A302">
        <v>2292</v>
      </c>
      <c r="B302" t="s">
        <v>117</v>
      </c>
      <c r="C302">
        <v>2016</v>
      </c>
      <c r="D302">
        <v>141</v>
      </c>
      <c r="E302">
        <v>92</v>
      </c>
      <c r="F302">
        <v>0.36170212765957399</v>
      </c>
      <c r="G302">
        <v>0.1</v>
      </c>
      <c r="H302">
        <v>2</v>
      </c>
      <c r="I302">
        <v>0.52</v>
      </c>
      <c r="J302">
        <v>0.84</v>
      </c>
      <c r="K302">
        <v>0.2</v>
      </c>
      <c r="L302">
        <v>6</v>
      </c>
      <c r="M302" t="s">
        <v>107</v>
      </c>
      <c r="N302" t="s">
        <v>113</v>
      </c>
      <c r="O302" t="s">
        <v>46</v>
      </c>
      <c r="P302" t="s">
        <v>37</v>
      </c>
      <c r="Q302" t="s">
        <v>58</v>
      </c>
      <c r="R302" t="s">
        <v>41</v>
      </c>
      <c r="S302" t="s">
        <v>53</v>
      </c>
      <c r="T302" t="s">
        <v>60</v>
      </c>
      <c r="U302" t="s">
        <v>75</v>
      </c>
      <c r="V302" t="s">
        <v>39</v>
      </c>
      <c r="W302">
        <v>11.698604529374901</v>
      </c>
      <c r="X302">
        <v>10.0256751855555</v>
      </c>
      <c r="Y302">
        <v>8.7129462219999994</v>
      </c>
      <c r="Z302">
        <v>8.3963184374999997</v>
      </c>
      <c r="AA302">
        <v>8.2598159069230697</v>
      </c>
      <c r="AB302">
        <v>8.2247325066666601</v>
      </c>
      <c r="AC302">
        <v>8.1232728900000009</v>
      </c>
      <c r="AD302">
        <v>7.7573435116666598</v>
      </c>
      <c r="AE302">
        <v>7.7072011999999903</v>
      </c>
      <c r="AF302">
        <v>7.6651040276923004</v>
      </c>
    </row>
    <row r="303" spans="1:32" x14ac:dyDescent="0.3">
      <c r="A303">
        <v>2293</v>
      </c>
      <c r="B303" t="s">
        <v>117</v>
      </c>
      <c r="C303">
        <v>2016</v>
      </c>
      <c r="D303">
        <v>141</v>
      </c>
      <c r="E303">
        <v>93</v>
      </c>
      <c r="F303">
        <v>0.41843971631205601</v>
      </c>
      <c r="G303">
        <v>0.04</v>
      </c>
      <c r="H303">
        <v>4</v>
      </c>
      <c r="I303">
        <v>0.98</v>
      </c>
      <c r="J303">
        <v>0.54</v>
      </c>
      <c r="K303">
        <v>0.1</v>
      </c>
      <c r="L303">
        <v>1</v>
      </c>
      <c r="M303" t="s">
        <v>107</v>
      </c>
      <c r="N303" t="s">
        <v>113</v>
      </c>
      <c r="O303" t="s">
        <v>56</v>
      </c>
      <c r="P303" t="s">
        <v>105</v>
      </c>
      <c r="Q303" t="s">
        <v>61</v>
      </c>
      <c r="R303" t="s">
        <v>76</v>
      </c>
      <c r="S303" t="s">
        <v>72</v>
      </c>
      <c r="T303" t="s">
        <v>58</v>
      </c>
      <c r="U303" t="s">
        <v>46</v>
      </c>
      <c r="V303" t="s">
        <v>60</v>
      </c>
      <c r="W303">
        <v>7.9202187135208302</v>
      </c>
      <c r="X303">
        <v>7.1249604879444401</v>
      </c>
      <c r="Y303">
        <v>6.5097499657234001</v>
      </c>
      <c r="Z303">
        <v>6.4898773770491802</v>
      </c>
      <c r="AA303">
        <v>6.3199255006000001</v>
      </c>
      <c r="AB303">
        <v>6.2507093637777702</v>
      </c>
      <c r="AC303">
        <v>6.1991913483999896</v>
      </c>
      <c r="AD303">
        <v>6.1712478600000003</v>
      </c>
      <c r="AE303">
        <v>6.1089166135263104</v>
      </c>
      <c r="AF303">
        <v>6.0491858325000001</v>
      </c>
    </row>
    <row r="304" spans="1:32" x14ac:dyDescent="0.3">
      <c r="A304">
        <v>2294</v>
      </c>
      <c r="B304" t="s">
        <v>117</v>
      </c>
      <c r="C304">
        <v>2016</v>
      </c>
      <c r="D304">
        <v>141</v>
      </c>
      <c r="E304">
        <v>94</v>
      </c>
      <c r="F304">
        <v>0.439716312056737</v>
      </c>
      <c r="G304">
        <v>0.66</v>
      </c>
      <c r="H304">
        <v>3</v>
      </c>
      <c r="I304">
        <v>0.14000000000000001</v>
      </c>
      <c r="J304">
        <v>0.7</v>
      </c>
      <c r="K304">
        <v>0.98</v>
      </c>
      <c r="L304">
        <v>5</v>
      </c>
      <c r="M304" t="s">
        <v>107</v>
      </c>
      <c r="N304" t="s">
        <v>105</v>
      </c>
      <c r="O304" t="s">
        <v>74</v>
      </c>
      <c r="P304" t="s">
        <v>70</v>
      </c>
      <c r="Q304" t="s">
        <v>112</v>
      </c>
      <c r="R304" t="s">
        <v>90</v>
      </c>
      <c r="S304" t="s">
        <v>79</v>
      </c>
      <c r="T304" t="s">
        <v>73</v>
      </c>
      <c r="U304" t="s">
        <v>33</v>
      </c>
      <c r="V304" t="s">
        <v>85</v>
      </c>
      <c r="W304">
        <v>8.13258895375</v>
      </c>
      <c r="X304">
        <v>6.5065773344444402</v>
      </c>
      <c r="Y304">
        <v>5.9369111725000003</v>
      </c>
      <c r="Z304">
        <v>5.8951234799999996</v>
      </c>
      <c r="AA304">
        <v>5.8397724624999903</v>
      </c>
      <c r="AB304">
        <v>5.8064849042857096</v>
      </c>
      <c r="AC304">
        <v>5.7989282600000003</v>
      </c>
      <c r="AD304">
        <v>5.5600905420000002</v>
      </c>
      <c r="AE304">
        <v>5.5441521390000004</v>
      </c>
      <c r="AF304">
        <v>5.5392371799999998</v>
      </c>
    </row>
    <row r="305" spans="1:32" x14ac:dyDescent="0.3">
      <c r="A305">
        <v>2295</v>
      </c>
      <c r="B305" t="s">
        <v>117</v>
      </c>
      <c r="C305">
        <v>2016</v>
      </c>
      <c r="D305">
        <v>141</v>
      </c>
      <c r="E305">
        <v>95</v>
      </c>
      <c r="F305">
        <v>0.37588652482269502</v>
      </c>
      <c r="G305">
        <v>0.74</v>
      </c>
      <c r="H305">
        <v>2</v>
      </c>
      <c r="I305">
        <v>0.9</v>
      </c>
      <c r="J305">
        <v>0.96</v>
      </c>
      <c r="K305">
        <v>0.34</v>
      </c>
      <c r="L305">
        <v>3</v>
      </c>
      <c r="M305" t="s">
        <v>86</v>
      </c>
      <c r="N305" t="s">
        <v>60</v>
      </c>
      <c r="O305" t="s">
        <v>107</v>
      </c>
      <c r="P305" t="s">
        <v>100</v>
      </c>
      <c r="Q305" t="s">
        <v>76</v>
      </c>
      <c r="R305" t="s">
        <v>33</v>
      </c>
      <c r="S305" t="s">
        <v>87</v>
      </c>
      <c r="T305" t="s">
        <v>99</v>
      </c>
      <c r="U305" t="s">
        <v>44</v>
      </c>
      <c r="V305" t="s">
        <v>113</v>
      </c>
      <c r="W305">
        <v>9.8348673400000006</v>
      </c>
      <c r="X305">
        <v>9.5335260899999898</v>
      </c>
      <c r="Y305">
        <v>8.9072884028571409</v>
      </c>
      <c r="Z305">
        <v>8.3809263850000004</v>
      </c>
      <c r="AA305">
        <v>8.1491934599999993</v>
      </c>
      <c r="AB305">
        <v>8.1479986499999999</v>
      </c>
      <c r="AC305">
        <v>7.9748959499999996</v>
      </c>
      <c r="AD305">
        <v>7.92750764</v>
      </c>
      <c r="AE305">
        <v>7.9245784299999897</v>
      </c>
      <c r="AF305">
        <v>6.71697978</v>
      </c>
    </row>
    <row r="306" spans="1:32" x14ac:dyDescent="0.3">
      <c r="A306">
        <v>2296</v>
      </c>
      <c r="B306" t="s">
        <v>117</v>
      </c>
      <c r="C306">
        <v>2016</v>
      </c>
      <c r="D306">
        <v>141</v>
      </c>
      <c r="E306">
        <v>96</v>
      </c>
      <c r="F306">
        <v>0.439716312056737</v>
      </c>
      <c r="G306">
        <v>0.06</v>
      </c>
      <c r="H306">
        <v>7</v>
      </c>
      <c r="I306">
        <v>0.28000000000000003</v>
      </c>
      <c r="J306">
        <v>0.72</v>
      </c>
      <c r="K306">
        <v>0.1</v>
      </c>
      <c r="L306">
        <v>5</v>
      </c>
      <c r="M306" t="s">
        <v>113</v>
      </c>
      <c r="N306" t="s">
        <v>58</v>
      </c>
      <c r="O306" t="s">
        <v>107</v>
      </c>
      <c r="P306" t="s">
        <v>89</v>
      </c>
      <c r="Q306" t="s">
        <v>91</v>
      </c>
      <c r="R306" t="s">
        <v>46</v>
      </c>
      <c r="S306" t="s">
        <v>82</v>
      </c>
      <c r="T306" t="s">
        <v>54</v>
      </c>
      <c r="U306" t="s">
        <v>33</v>
      </c>
      <c r="V306" t="s">
        <v>63</v>
      </c>
      <c r="W306">
        <v>3.4674366283972602</v>
      </c>
      <c r="X306">
        <v>3.3839546762906898</v>
      </c>
      <c r="Y306">
        <v>3.3345689741481399</v>
      </c>
      <c r="Z306">
        <v>3.30042696189855</v>
      </c>
      <c r="AA306">
        <v>3.2265851705277702</v>
      </c>
      <c r="AB306">
        <v>3.2093826260602398</v>
      </c>
      <c r="AC306">
        <v>3.18417254422222</v>
      </c>
      <c r="AD306">
        <v>3.17937608964179</v>
      </c>
      <c r="AE306">
        <v>3.0903474507126401</v>
      </c>
      <c r="AF306">
        <v>3.0838665213166601</v>
      </c>
    </row>
    <row r="307" spans="1:32" x14ac:dyDescent="0.3">
      <c r="A307">
        <v>2297</v>
      </c>
      <c r="B307" t="s">
        <v>117</v>
      </c>
      <c r="C307">
        <v>2016</v>
      </c>
      <c r="D307">
        <v>141</v>
      </c>
      <c r="E307">
        <v>97</v>
      </c>
      <c r="F307">
        <v>0.37588652482269502</v>
      </c>
      <c r="G307">
        <v>0.1</v>
      </c>
      <c r="H307">
        <v>1</v>
      </c>
      <c r="I307">
        <v>0.38</v>
      </c>
      <c r="J307">
        <v>0.92</v>
      </c>
      <c r="K307">
        <v>0.44</v>
      </c>
      <c r="L307">
        <v>10</v>
      </c>
      <c r="M307" t="s">
        <v>107</v>
      </c>
      <c r="N307" t="s">
        <v>113</v>
      </c>
      <c r="O307" t="s">
        <v>58</v>
      </c>
      <c r="P307" t="s">
        <v>57</v>
      </c>
      <c r="Q307" t="s">
        <v>41</v>
      </c>
      <c r="R307" t="s">
        <v>76</v>
      </c>
      <c r="S307" t="s">
        <v>39</v>
      </c>
      <c r="T307" t="s">
        <v>63</v>
      </c>
      <c r="U307" t="s">
        <v>86</v>
      </c>
      <c r="V307" t="s">
        <v>105</v>
      </c>
      <c r="W307">
        <v>18.266122545555501</v>
      </c>
      <c r="X307">
        <v>17.181382463999999</v>
      </c>
      <c r="Y307">
        <v>12.0805819271428</v>
      </c>
      <c r="Z307">
        <v>11.5829611</v>
      </c>
      <c r="AA307">
        <v>10.011319009999999</v>
      </c>
      <c r="AB307">
        <v>9.2427578599999993</v>
      </c>
      <c r="AC307">
        <v>9.1994190099999908</v>
      </c>
      <c r="AD307">
        <v>8.6656431999999999</v>
      </c>
      <c r="AE307">
        <v>8.5846230420000005</v>
      </c>
      <c r="AF307">
        <v>8.2910307414285693</v>
      </c>
    </row>
    <row r="308" spans="1:32" x14ac:dyDescent="0.3">
      <c r="A308">
        <v>2298</v>
      </c>
      <c r="B308" t="s">
        <v>117</v>
      </c>
      <c r="C308">
        <v>2016</v>
      </c>
      <c r="D308">
        <v>141</v>
      </c>
      <c r="E308">
        <v>98</v>
      </c>
      <c r="F308">
        <v>0.37588652482269502</v>
      </c>
      <c r="G308">
        <v>0.04</v>
      </c>
      <c r="H308">
        <v>3</v>
      </c>
      <c r="I308">
        <v>0.2</v>
      </c>
      <c r="J308">
        <v>0.84</v>
      </c>
      <c r="K308">
        <v>0.92</v>
      </c>
      <c r="L308">
        <v>4</v>
      </c>
      <c r="M308" t="s">
        <v>113</v>
      </c>
      <c r="N308" t="s">
        <v>107</v>
      </c>
      <c r="O308" t="s">
        <v>61</v>
      </c>
      <c r="P308" t="s">
        <v>58</v>
      </c>
      <c r="Q308" t="s">
        <v>81</v>
      </c>
      <c r="R308" t="s">
        <v>47</v>
      </c>
      <c r="S308" t="s">
        <v>39</v>
      </c>
      <c r="T308" t="s">
        <v>98</v>
      </c>
      <c r="U308" t="s">
        <v>60</v>
      </c>
      <c r="V308" t="s">
        <v>90</v>
      </c>
      <c r="W308">
        <v>13.467750880714201</v>
      </c>
      <c r="X308">
        <v>10.6565183486363</v>
      </c>
      <c r="Y308">
        <v>8.9386781366666597</v>
      </c>
      <c r="Z308">
        <v>8.83318484884615</v>
      </c>
      <c r="AA308">
        <v>7.7372839783333296</v>
      </c>
      <c r="AB308">
        <v>7.7322034509090898</v>
      </c>
      <c r="AC308">
        <v>7.7013009715789398</v>
      </c>
      <c r="AD308">
        <v>7.5616132675000003</v>
      </c>
      <c r="AE308">
        <v>7.5220943826666602</v>
      </c>
      <c r="AF308">
        <v>7.4377612569999902</v>
      </c>
    </row>
    <row r="309" spans="1:32" x14ac:dyDescent="0.3">
      <c r="A309">
        <v>2299</v>
      </c>
      <c r="B309" t="s">
        <v>117</v>
      </c>
      <c r="C309">
        <v>2016</v>
      </c>
      <c r="D309">
        <v>141</v>
      </c>
      <c r="E309">
        <v>99</v>
      </c>
      <c r="F309">
        <v>0.390070921985815</v>
      </c>
      <c r="G309">
        <v>0.08</v>
      </c>
      <c r="H309">
        <v>6</v>
      </c>
      <c r="I309">
        <v>0.72</v>
      </c>
      <c r="J309">
        <v>0.92</v>
      </c>
      <c r="K309">
        <v>0.66</v>
      </c>
      <c r="L309">
        <v>8</v>
      </c>
      <c r="M309" t="s">
        <v>107</v>
      </c>
      <c r="N309" t="s">
        <v>113</v>
      </c>
      <c r="O309" t="s">
        <v>89</v>
      </c>
      <c r="P309" t="s">
        <v>39</v>
      </c>
      <c r="Q309" t="s">
        <v>82</v>
      </c>
      <c r="R309" t="s">
        <v>95</v>
      </c>
      <c r="S309" t="s">
        <v>100</v>
      </c>
      <c r="T309" t="s">
        <v>81</v>
      </c>
      <c r="U309" t="s">
        <v>105</v>
      </c>
      <c r="V309" t="s">
        <v>61</v>
      </c>
      <c r="W309">
        <v>10.379369916071401</v>
      </c>
      <c r="X309">
        <v>8.9137805314285696</v>
      </c>
      <c r="Y309">
        <v>6.9598939738461496</v>
      </c>
      <c r="Z309">
        <v>6.2840588725000002</v>
      </c>
      <c r="AA309">
        <v>6.0464802419047601</v>
      </c>
      <c r="AB309">
        <v>6.0395851179999998</v>
      </c>
      <c r="AC309">
        <v>5.9511983863636297</v>
      </c>
      <c r="AD309">
        <v>5.9268487666666596</v>
      </c>
      <c r="AE309">
        <v>5.9247186304651098</v>
      </c>
      <c r="AF309">
        <v>5.9148990520833298</v>
      </c>
    </row>
    <row r="314" spans="1:32" x14ac:dyDescent="0.3">
      <c r="A314">
        <v>2300</v>
      </c>
      <c r="B314" t="s">
        <v>117</v>
      </c>
      <c r="C314">
        <v>2015</v>
      </c>
      <c r="D314">
        <v>132</v>
      </c>
      <c r="E314">
        <v>0</v>
      </c>
      <c r="F314">
        <v>0.44696969696969602</v>
      </c>
      <c r="G314">
        <v>0.04</v>
      </c>
      <c r="H314">
        <v>4</v>
      </c>
      <c r="I314">
        <v>0.64</v>
      </c>
      <c r="J314">
        <v>0.46</v>
      </c>
      <c r="K314">
        <v>0.74</v>
      </c>
      <c r="L314">
        <v>2</v>
      </c>
      <c r="M314" t="s">
        <v>107</v>
      </c>
      <c r="N314" t="s">
        <v>61</v>
      </c>
      <c r="O314" t="s">
        <v>86</v>
      </c>
      <c r="P314" t="s">
        <v>113</v>
      </c>
      <c r="Q314" t="s">
        <v>64</v>
      </c>
      <c r="R314" t="s">
        <v>46</v>
      </c>
      <c r="S314" t="s">
        <v>92</v>
      </c>
      <c r="T314" t="s">
        <v>103</v>
      </c>
      <c r="U314" t="s">
        <v>70</v>
      </c>
      <c r="V314" t="s">
        <v>41</v>
      </c>
      <c r="W314">
        <v>7.7892865228571404</v>
      </c>
      <c r="X314">
        <v>7.4508964449999997</v>
      </c>
      <c r="Y314">
        <v>6.9674541773333303</v>
      </c>
      <c r="Z314">
        <v>6.92885348615384</v>
      </c>
      <c r="AA314">
        <v>6.539911912</v>
      </c>
      <c r="AB314">
        <v>6.52099424567567</v>
      </c>
      <c r="AC314">
        <v>6.46642977525</v>
      </c>
      <c r="AD314">
        <v>6.3014938620000001</v>
      </c>
      <c r="AE314">
        <v>6.2248312137777697</v>
      </c>
      <c r="AF314">
        <v>6.0288484279999999</v>
      </c>
    </row>
    <row r="315" spans="1:32" x14ac:dyDescent="0.3">
      <c r="A315">
        <v>2301</v>
      </c>
      <c r="B315" t="s">
        <v>117</v>
      </c>
      <c r="C315">
        <v>2015</v>
      </c>
      <c r="D315">
        <v>132</v>
      </c>
      <c r="E315">
        <v>1</v>
      </c>
      <c r="F315">
        <v>0.439393939393939</v>
      </c>
      <c r="G315">
        <v>0.12</v>
      </c>
      <c r="H315">
        <v>6</v>
      </c>
      <c r="I315">
        <v>0.94</v>
      </c>
      <c r="J315">
        <v>0.96</v>
      </c>
      <c r="K315">
        <v>0.8</v>
      </c>
      <c r="L315">
        <v>8</v>
      </c>
      <c r="M315" t="s">
        <v>61</v>
      </c>
      <c r="N315" t="s">
        <v>107</v>
      </c>
      <c r="O315" t="s">
        <v>86</v>
      </c>
      <c r="P315" t="s">
        <v>39</v>
      </c>
      <c r="Q315" t="s">
        <v>93</v>
      </c>
      <c r="R315" t="s">
        <v>113</v>
      </c>
      <c r="S315" t="s">
        <v>92</v>
      </c>
      <c r="T315" t="s">
        <v>74</v>
      </c>
      <c r="U315" t="s">
        <v>60</v>
      </c>
      <c r="V315" t="s">
        <v>111</v>
      </c>
      <c r="W315">
        <v>5.6400911695416598</v>
      </c>
      <c r="X315">
        <v>5.1926487601590896</v>
      </c>
      <c r="Y315">
        <v>4.7068482924047599</v>
      </c>
      <c r="Z315">
        <v>4.5098306003420996</v>
      </c>
      <c r="AA315">
        <v>4.3464065246666603</v>
      </c>
      <c r="AB315">
        <v>4.1957576554999996</v>
      </c>
      <c r="AC315">
        <v>4.1887392072857104</v>
      </c>
      <c r="AD315">
        <v>3.9356005540930199</v>
      </c>
      <c r="AE315">
        <v>3.8611162548235201</v>
      </c>
      <c r="AF315">
        <v>3.7226978766829202</v>
      </c>
    </row>
    <row r="316" spans="1:32" x14ac:dyDescent="0.3">
      <c r="A316">
        <v>2302</v>
      </c>
      <c r="B316" t="s">
        <v>117</v>
      </c>
      <c r="C316">
        <v>2015</v>
      </c>
      <c r="D316">
        <v>132</v>
      </c>
      <c r="E316">
        <v>2</v>
      </c>
      <c r="F316">
        <v>0.41666666666666602</v>
      </c>
      <c r="G316">
        <v>0.28000000000000003</v>
      </c>
      <c r="H316">
        <v>3</v>
      </c>
      <c r="I316">
        <v>0.8</v>
      </c>
      <c r="J316">
        <v>0.82</v>
      </c>
      <c r="K316">
        <v>0.52</v>
      </c>
      <c r="L316">
        <v>0</v>
      </c>
      <c r="M316" t="s">
        <v>107</v>
      </c>
      <c r="N316" t="s">
        <v>106</v>
      </c>
      <c r="O316" t="s">
        <v>104</v>
      </c>
      <c r="P316" t="s">
        <v>41</v>
      </c>
      <c r="Q316" t="s">
        <v>58</v>
      </c>
      <c r="R316" t="s">
        <v>86</v>
      </c>
      <c r="S316" t="s">
        <v>39</v>
      </c>
      <c r="T316" t="s">
        <v>64</v>
      </c>
      <c r="U316" t="s">
        <v>109</v>
      </c>
      <c r="V316" t="s">
        <v>78</v>
      </c>
      <c r="W316">
        <v>5.7167525563124997</v>
      </c>
      <c r="X316">
        <v>5.5775276087499996</v>
      </c>
      <c r="Y316">
        <v>5.1714689415384596</v>
      </c>
      <c r="Z316">
        <v>5.1390243939999998</v>
      </c>
      <c r="AA316">
        <v>5.0579996464285699</v>
      </c>
      <c r="AB316">
        <v>4.8627836267222202</v>
      </c>
      <c r="AC316">
        <v>4.8136026485999999</v>
      </c>
      <c r="AD316">
        <v>4.64188139294117</v>
      </c>
      <c r="AE316">
        <v>4.43820033538461</v>
      </c>
      <c r="AF316">
        <v>4.38995406638095</v>
      </c>
    </row>
    <row r="317" spans="1:32" x14ac:dyDescent="0.3">
      <c r="A317">
        <v>2303</v>
      </c>
      <c r="B317" t="s">
        <v>117</v>
      </c>
      <c r="C317">
        <v>2015</v>
      </c>
      <c r="D317">
        <v>132</v>
      </c>
      <c r="E317">
        <v>3</v>
      </c>
      <c r="F317">
        <v>0.48484848484848397</v>
      </c>
      <c r="G317">
        <v>0.88</v>
      </c>
      <c r="H317">
        <v>10</v>
      </c>
      <c r="I317">
        <v>0.9</v>
      </c>
      <c r="J317">
        <v>0.9</v>
      </c>
      <c r="K317">
        <v>0.48</v>
      </c>
      <c r="L317">
        <v>3</v>
      </c>
      <c r="M317" t="s">
        <v>107</v>
      </c>
      <c r="N317" t="s">
        <v>92</v>
      </c>
      <c r="O317" t="s">
        <v>75</v>
      </c>
      <c r="P317" t="s">
        <v>98</v>
      </c>
      <c r="Q317" t="s">
        <v>90</v>
      </c>
      <c r="R317" t="s">
        <v>64</v>
      </c>
      <c r="S317" t="s">
        <v>39</v>
      </c>
      <c r="T317" t="s">
        <v>61</v>
      </c>
      <c r="U317" t="s">
        <v>97</v>
      </c>
      <c r="V317" t="s">
        <v>89</v>
      </c>
      <c r="W317">
        <v>6.3341452189999998</v>
      </c>
      <c r="X317">
        <v>5.2032301763333297</v>
      </c>
      <c r="Y317">
        <v>4.8998548627272704</v>
      </c>
      <c r="Z317">
        <v>4.7541581209999997</v>
      </c>
      <c r="AA317">
        <v>4.6977997416666604</v>
      </c>
      <c r="AB317">
        <v>4.6169305249999999</v>
      </c>
      <c r="AC317">
        <v>4.1797766539999897</v>
      </c>
      <c r="AD317">
        <v>4.1389717836923001</v>
      </c>
      <c r="AE317">
        <v>4.1246808835</v>
      </c>
      <c r="AF317">
        <v>4.12094134333333</v>
      </c>
    </row>
    <row r="318" spans="1:32" x14ac:dyDescent="0.3">
      <c r="A318">
        <v>2304</v>
      </c>
      <c r="B318" t="s">
        <v>117</v>
      </c>
      <c r="C318">
        <v>2015</v>
      </c>
      <c r="D318">
        <v>132</v>
      </c>
      <c r="E318">
        <v>4</v>
      </c>
      <c r="F318">
        <v>0.40151515151515099</v>
      </c>
      <c r="G318">
        <v>0.64</v>
      </c>
      <c r="H318">
        <v>1</v>
      </c>
      <c r="I318">
        <v>0.57999999999999996</v>
      </c>
      <c r="J318">
        <v>0.86</v>
      </c>
      <c r="K318">
        <v>0.5</v>
      </c>
      <c r="L318">
        <v>10</v>
      </c>
      <c r="M318" t="s">
        <v>107</v>
      </c>
      <c r="N318" t="s">
        <v>70</v>
      </c>
      <c r="O318" t="s">
        <v>54</v>
      </c>
      <c r="P318" t="s">
        <v>86</v>
      </c>
      <c r="Q318" t="s">
        <v>92</v>
      </c>
      <c r="R318" t="s">
        <v>56</v>
      </c>
      <c r="S318" t="s">
        <v>89</v>
      </c>
      <c r="T318" t="s">
        <v>52</v>
      </c>
      <c r="U318" t="s">
        <v>101</v>
      </c>
      <c r="V318" t="s">
        <v>61</v>
      </c>
      <c r="W318">
        <v>18.108285665</v>
      </c>
      <c r="X318">
        <v>13.2531204</v>
      </c>
      <c r="Y318">
        <v>12.526994699999999</v>
      </c>
      <c r="Z318">
        <v>11.792867415</v>
      </c>
      <c r="AA318">
        <v>10.568035614999999</v>
      </c>
      <c r="AB318">
        <v>10.388325699999999</v>
      </c>
      <c r="AC318">
        <v>10.011148499999999</v>
      </c>
      <c r="AD318">
        <v>10.004204965</v>
      </c>
      <c r="AE318">
        <v>9.7503547699999995</v>
      </c>
      <c r="AF318">
        <v>9.6623773600000007</v>
      </c>
    </row>
    <row r="319" spans="1:32" x14ac:dyDescent="0.3">
      <c r="A319">
        <v>2305</v>
      </c>
      <c r="B319" t="s">
        <v>117</v>
      </c>
      <c r="C319">
        <v>2015</v>
      </c>
      <c r="D319">
        <v>132</v>
      </c>
      <c r="E319">
        <v>5</v>
      </c>
      <c r="F319">
        <v>0.37878787878787801</v>
      </c>
      <c r="G319">
        <v>0.12</v>
      </c>
      <c r="H319">
        <v>1</v>
      </c>
      <c r="I319">
        <v>0.96</v>
      </c>
      <c r="J319">
        <v>0.32</v>
      </c>
      <c r="K319">
        <v>0.74</v>
      </c>
      <c r="L319">
        <v>2</v>
      </c>
      <c r="M319" t="s">
        <v>55</v>
      </c>
      <c r="N319" t="s">
        <v>91</v>
      </c>
      <c r="O319" t="s">
        <v>83</v>
      </c>
      <c r="P319" t="s">
        <v>57</v>
      </c>
      <c r="Q319" t="s">
        <v>86</v>
      </c>
      <c r="R319" t="s">
        <v>105</v>
      </c>
      <c r="S319" t="s">
        <v>108</v>
      </c>
      <c r="T319" t="s">
        <v>102</v>
      </c>
      <c r="U319" t="s">
        <v>61</v>
      </c>
      <c r="V319" t="s">
        <v>35</v>
      </c>
      <c r="W319">
        <v>17.584987600000002</v>
      </c>
      <c r="X319">
        <v>15.986796399999999</v>
      </c>
      <c r="Y319">
        <v>14.7498541</v>
      </c>
      <c r="Z319">
        <v>13.963984974999899</v>
      </c>
      <c r="AA319">
        <v>13.8898922159999</v>
      </c>
      <c r="AB319">
        <v>13.485852</v>
      </c>
      <c r="AC319">
        <v>12.9833307</v>
      </c>
      <c r="AD319">
        <v>12.798541050000001</v>
      </c>
      <c r="AE319">
        <v>12.731354585</v>
      </c>
      <c r="AF319">
        <v>12.546933133333299</v>
      </c>
    </row>
    <row r="320" spans="1:32" x14ac:dyDescent="0.3">
      <c r="A320">
        <v>2306</v>
      </c>
      <c r="B320" t="s">
        <v>117</v>
      </c>
      <c r="C320">
        <v>2015</v>
      </c>
      <c r="D320">
        <v>132</v>
      </c>
      <c r="E320">
        <v>6</v>
      </c>
      <c r="F320">
        <v>0.45454545454545398</v>
      </c>
      <c r="G320">
        <v>0.62</v>
      </c>
      <c r="H320">
        <v>5</v>
      </c>
      <c r="I320">
        <v>0.98</v>
      </c>
      <c r="J320">
        <v>0.6</v>
      </c>
      <c r="K320">
        <v>0.98</v>
      </c>
      <c r="L320">
        <v>7</v>
      </c>
      <c r="M320" t="s">
        <v>61</v>
      </c>
      <c r="N320" t="s">
        <v>74</v>
      </c>
      <c r="O320" t="s">
        <v>45</v>
      </c>
      <c r="P320" t="s">
        <v>107</v>
      </c>
      <c r="Q320" t="s">
        <v>101</v>
      </c>
      <c r="R320" t="s">
        <v>97</v>
      </c>
      <c r="S320" t="s">
        <v>95</v>
      </c>
      <c r="T320" t="s">
        <v>69</v>
      </c>
      <c r="U320" t="s">
        <v>83</v>
      </c>
      <c r="V320" t="s">
        <v>63</v>
      </c>
      <c r="W320">
        <v>7.5798610909999997</v>
      </c>
      <c r="X320">
        <v>6.6162570319999903</v>
      </c>
      <c r="Y320">
        <v>5.9019876062499996</v>
      </c>
      <c r="Z320">
        <v>5.587725200625</v>
      </c>
      <c r="AA320">
        <v>5.4243818178571397</v>
      </c>
      <c r="AB320">
        <v>5.4168233658333298</v>
      </c>
      <c r="AC320">
        <v>5.2826668465714199</v>
      </c>
      <c r="AD320">
        <v>5.1788330452000002</v>
      </c>
      <c r="AE320">
        <v>5.1692829709090899</v>
      </c>
      <c r="AF320">
        <v>5.0999976028999896</v>
      </c>
    </row>
    <row r="321" spans="1:32" x14ac:dyDescent="0.3">
      <c r="A321">
        <v>2307</v>
      </c>
      <c r="B321" t="s">
        <v>117</v>
      </c>
      <c r="C321">
        <v>2015</v>
      </c>
      <c r="D321">
        <v>132</v>
      </c>
      <c r="E321">
        <v>7</v>
      </c>
      <c r="F321">
        <v>0.49242424242424199</v>
      </c>
      <c r="G321">
        <v>0.48</v>
      </c>
      <c r="H321">
        <v>8</v>
      </c>
      <c r="I321">
        <v>0.94</v>
      </c>
      <c r="J321">
        <v>0.68</v>
      </c>
      <c r="K321">
        <v>0.66</v>
      </c>
      <c r="L321">
        <v>1</v>
      </c>
      <c r="M321" t="s">
        <v>107</v>
      </c>
      <c r="N321" t="s">
        <v>86</v>
      </c>
      <c r="O321" t="s">
        <v>85</v>
      </c>
      <c r="P321" t="s">
        <v>100</v>
      </c>
      <c r="Q321" t="s">
        <v>46</v>
      </c>
      <c r="R321" t="s">
        <v>95</v>
      </c>
      <c r="S321" t="s">
        <v>56</v>
      </c>
      <c r="T321" t="s">
        <v>43</v>
      </c>
      <c r="U321" t="s">
        <v>32</v>
      </c>
      <c r="V321" t="s">
        <v>55</v>
      </c>
      <c r="W321">
        <v>4.7706490404285704</v>
      </c>
      <c r="X321">
        <v>4.32134662372727</v>
      </c>
      <c r="Y321">
        <v>4.03702981283333</v>
      </c>
      <c r="Z321">
        <v>3.7792400492307601</v>
      </c>
      <c r="AA321">
        <v>3.7029223608571402</v>
      </c>
      <c r="AB321">
        <v>3.5712740630000002</v>
      </c>
      <c r="AC321">
        <v>3.5615195546153799</v>
      </c>
      <c r="AD321">
        <v>3.5545164166666599</v>
      </c>
      <c r="AE321">
        <v>3.5432450044705801</v>
      </c>
      <c r="AF321">
        <v>3.3887300499999999</v>
      </c>
    </row>
    <row r="322" spans="1:32" x14ac:dyDescent="0.3">
      <c r="A322">
        <v>2308</v>
      </c>
      <c r="B322" t="s">
        <v>117</v>
      </c>
      <c r="C322">
        <v>2015</v>
      </c>
      <c r="D322">
        <v>132</v>
      </c>
      <c r="E322">
        <v>8</v>
      </c>
      <c r="F322">
        <v>0.44696969696969602</v>
      </c>
      <c r="G322">
        <v>0.04</v>
      </c>
      <c r="H322">
        <v>7</v>
      </c>
      <c r="I322">
        <v>0.9</v>
      </c>
      <c r="J322">
        <v>0.66</v>
      </c>
      <c r="K322">
        <v>0.66</v>
      </c>
      <c r="L322">
        <v>0</v>
      </c>
      <c r="M322" t="s">
        <v>107</v>
      </c>
      <c r="N322" t="s">
        <v>86</v>
      </c>
      <c r="O322" t="s">
        <v>74</v>
      </c>
      <c r="P322" t="s">
        <v>39</v>
      </c>
      <c r="Q322" t="s">
        <v>113</v>
      </c>
      <c r="R322" t="s">
        <v>61</v>
      </c>
      <c r="S322" t="s">
        <v>88</v>
      </c>
      <c r="T322" t="s">
        <v>43</v>
      </c>
      <c r="U322" t="s">
        <v>45</v>
      </c>
      <c r="V322" t="s">
        <v>70</v>
      </c>
      <c r="W322">
        <v>5.39935932862962</v>
      </c>
      <c r="X322">
        <v>4.6000201786585304</v>
      </c>
      <c r="Y322">
        <v>4.4487711830674099</v>
      </c>
      <c r="Z322">
        <v>4.4366193751384602</v>
      </c>
      <c r="AA322">
        <v>4.4262060300769202</v>
      </c>
      <c r="AB322">
        <v>4.2532824070461501</v>
      </c>
      <c r="AC322">
        <v>4.1177521035142801</v>
      </c>
      <c r="AD322">
        <v>4.0637696819583304</v>
      </c>
      <c r="AE322">
        <v>4.02890136591044</v>
      </c>
      <c r="AF322">
        <v>3.9706972874433002</v>
      </c>
    </row>
    <row r="323" spans="1:32" x14ac:dyDescent="0.3">
      <c r="A323">
        <v>2309</v>
      </c>
      <c r="B323" t="s">
        <v>117</v>
      </c>
      <c r="C323">
        <v>2015</v>
      </c>
      <c r="D323">
        <v>132</v>
      </c>
      <c r="E323">
        <v>9</v>
      </c>
      <c r="F323">
        <v>0.42424242424242398</v>
      </c>
      <c r="G323">
        <v>0.04</v>
      </c>
      <c r="H323">
        <v>8</v>
      </c>
      <c r="I323">
        <v>0.2</v>
      </c>
      <c r="J323">
        <v>0.94</v>
      </c>
      <c r="K323">
        <v>0.16</v>
      </c>
      <c r="L323">
        <v>7</v>
      </c>
      <c r="M323" t="s">
        <v>92</v>
      </c>
      <c r="N323" t="s">
        <v>107</v>
      </c>
      <c r="O323" t="s">
        <v>46</v>
      </c>
      <c r="P323" t="s">
        <v>113</v>
      </c>
      <c r="Q323" t="s">
        <v>98</v>
      </c>
      <c r="R323" t="s">
        <v>58</v>
      </c>
      <c r="S323" t="s">
        <v>75</v>
      </c>
      <c r="T323" t="s">
        <v>61</v>
      </c>
      <c r="U323" t="s">
        <v>86</v>
      </c>
      <c r="V323" t="s">
        <v>60</v>
      </c>
      <c r="W323">
        <v>5.6223043392333301</v>
      </c>
      <c r="X323">
        <v>5.3987421943333302</v>
      </c>
      <c r="Y323">
        <v>5.12769869043548</v>
      </c>
      <c r="Z323">
        <v>4.9171413159295696</v>
      </c>
      <c r="AA323">
        <v>4.8724259207884604</v>
      </c>
      <c r="AB323">
        <v>4.7572720937777699</v>
      </c>
      <c r="AC323">
        <v>4.7349862219999999</v>
      </c>
      <c r="AD323">
        <v>4.67047670446666</v>
      </c>
      <c r="AE323">
        <v>4.6605365128593697</v>
      </c>
      <c r="AF323">
        <v>4.6481768743333296</v>
      </c>
    </row>
    <row r="324" spans="1:32" x14ac:dyDescent="0.3">
      <c r="A324">
        <v>2310</v>
      </c>
      <c r="B324" t="s">
        <v>117</v>
      </c>
      <c r="C324">
        <v>2015</v>
      </c>
      <c r="D324">
        <v>132</v>
      </c>
      <c r="E324">
        <v>10</v>
      </c>
      <c r="F324">
        <v>0.37121212121212099</v>
      </c>
      <c r="G324">
        <v>0.28000000000000003</v>
      </c>
      <c r="H324">
        <v>5</v>
      </c>
      <c r="I324">
        <v>1</v>
      </c>
      <c r="J324">
        <v>0.84</v>
      </c>
      <c r="K324">
        <v>0.44</v>
      </c>
      <c r="L324">
        <v>7</v>
      </c>
      <c r="M324" t="s">
        <v>86</v>
      </c>
      <c r="N324" t="s">
        <v>104</v>
      </c>
      <c r="O324" t="s">
        <v>113</v>
      </c>
      <c r="P324" t="s">
        <v>92</v>
      </c>
      <c r="Q324" t="s">
        <v>94</v>
      </c>
      <c r="R324" t="s">
        <v>61</v>
      </c>
      <c r="S324" t="s">
        <v>70</v>
      </c>
      <c r="T324" t="s">
        <v>97</v>
      </c>
      <c r="U324" t="s">
        <v>76</v>
      </c>
      <c r="V324" t="s">
        <v>107</v>
      </c>
      <c r="W324">
        <v>4.9643435666842004</v>
      </c>
      <c r="X324">
        <v>4.9328729109473599</v>
      </c>
      <c r="Y324">
        <v>4.6975450306999997</v>
      </c>
      <c r="Z324">
        <v>4.4807730737368399</v>
      </c>
      <c r="AA324">
        <v>4.2694674254166598</v>
      </c>
      <c r="AB324">
        <v>4.21864867647058</v>
      </c>
      <c r="AC324">
        <v>4.2090056334705803</v>
      </c>
      <c r="AD324">
        <v>4.1450650201052603</v>
      </c>
      <c r="AE324">
        <v>4.1290390862222202</v>
      </c>
      <c r="AF324">
        <v>4.08739761713636</v>
      </c>
    </row>
    <row r="325" spans="1:32" x14ac:dyDescent="0.3">
      <c r="A325">
        <v>2311</v>
      </c>
      <c r="B325" t="s">
        <v>117</v>
      </c>
      <c r="C325">
        <v>2015</v>
      </c>
      <c r="D325">
        <v>132</v>
      </c>
      <c r="E325">
        <v>11</v>
      </c>
      <c r="F325">
        <v>0.37121212121212099</v>
      </c>
      <c r="G325">
        <v>0.1</v>
      </c>
      <c r="H325">
        <v>1</v>
      </c>
      <c r="I325">
        <v>0.66</v>
      </c>
      <c r="J325">
        <v>0.76</v>
      </c>
      <c r="K325">
        <v>0.5</v>
      </c>
      <c r="L325">
        <v>7</v>
      </c>
      <c r="M325" t="s">
        <v>107</v>
      </c>
      <c r="N325" t="s">
        <v>41</v>
      </c>
      <c r="O325" t="s">
        <v>88</v>
      </c>
      <c r="P325" t="s">
        <v>113</v>
      </c>
      <c r="Q325" t="s">
        <v>61</v>
      </c>
      <c r="R325" t="s">
        <v>53</v>
      </c>
      <c r="S325" t="s">
        <v>86</v>
      </c>
      <c r="T325" t="s">
        <v>74</v>
      </c>
      <c r="U325" t="s">
        <v>70</v>
      </c>
      <c r="V325" t="s">
        <v>111</v>
      </c>
      <c r="W325">
        <v>13.5299030866666</v>
      </c>
      <c r="X325">
        <v>12.218191635</v>
      </c>
      <c r="Y325">
        <v>11.899438369999899</v>
      </c>
      <c r="Z325">
        <v>11.8243325085714</v>
      </c>
      <c r="AA325">
        <v>11.7508760539999</v>
      </c>
      <c r="AB325">
        <v>11.0727253</v>
      </c>
      <c r="AC325">
        <v>10.995282489999999</v>
      </c>
      <c r="AD325">
        <v>10.876817635</v>
      </c>
      <c r="AE325">
        <v>10.845165354999899</v>
      </c>
      <c r="AF325">
        <v>10.8051586</v>
      </c>
    </row>
    <row r="326" spans="1:32" x14ac:dyDescent="0.3">
      <c r="A326">
        <v>2312</v>
      </c>
      <c r="B326" t="s">
        <v>117</v>
      </c>
      <c r="C326">
        <v>2015</v>
      </c>
      <c r="D326">
        <v>132</v>
      </c>
      <c r="E326">
        <v>12</v>
      </c>
      <c r="F326">
        <v>0.46212121212121199</v>
      </c>
      <c r="G326">
        <v>0.08</v>
      </c>
      <c r="H326">
        <v>10</v>
      </c>
      <c r="I326">
        <v>0.52</v>
      </c>
      <c r="J326">
        <v>0.96</v>
      </c>
      <c r="K326">
        <v>0.98</v>
      </c>
      <c r="L326">
        <v>4</v>
      </c>
      <c r="M326" t="s">
        <v>107</v>
      </c>
      <c r="N326" t="s">
        <v>41</v>
      </c>
      <c r="O326" t="s">
        <v>75</v>
      </c>
      <c r="P326" t="s">
        <v>86</v>
      </c>
      <c r="Q326" t="s">
        <v>113</v>
      </c>
      <c r="R326" t="s">
        <v>92</v>
      </c>
      <c r="S326" t="s">
        <v>98</v>
      </c>
      <c r="T326" t="s">
        <v>89</v>
      </c>
      <c r="U326" t="s">
        <v>91</v>
      </c>
      <c r="V326" t="s">
        <v>70</v>
      </c>
      <c r="W326">
        <v>4.4311719782499903</v>
      </c>
      <c r="X326">
        <v>4.0470873536111096</v>
      </c>
      <c r="Y326">
        <v>3.99476601797058</v>
      </c>
      <c r="Z326">
        <v>3.98046380616216</v>
      </c>
      <c r="AA326">
        <v>3.9317355152407298</v>
      </c>
      <c r="AB326">
        <v>3.9146066196625</v>
      </c>
      <c r="AC326">
        <v>3.8140681129629601</v>
      </c>
      <c r="AD326">
        <v>3.7306847555312399</v>
      </c>
      <c r="AE326">
        <v>3.6915605665000002</v>
      </c>
      <c r="AF326">
        <v>3.6366722895147001</v>
      </c>
    </row>
    <row r="327" spans="1:32" x14ac:dyDescent="0.3">
      <c r="A327">
        <v>2313</v>
      </c>
      <c r="B327" t="s">
        <v>117</v>
      </c>
      <c r="C327">
        <v>2015</v>
      </c>
      <c r="D327">
        <v>132</v>
      </c>
      <c r="E327">
        <v>13</v>
      </c>
      <c r="F327">
        <v>0.439393939393939</v>
      </c>
      <c r="G327">
        <v>0.54</v>
      </c>
      <c r="H327">
        <v>1</v>
      </c>
      <c r="I327">
        <v>0.3</v>
      </c>
      <c r="J327">
        <v>1</v>
      </c>
      <c r="K327">
        <v>0.34</v>
      </c>
      <c r="L327">
        <v>8</v>
      </c>
      <c r="M327" t="s">
        <v>61</v>
      </c>
      <c r="N327" t="s">
        <v>54</v>
      </c>
      <c r="O327" t="s">
        <v>47</v>
      </c>
      <c r="P327" t="s">
        <v>74</v>
      </c>
      <c r="Q327" t="s">
        <v>57</v>
      </c>
      <c r="R327" t="s">
        <v>101</v>
      </c>
      <c r="S327" t="s">
        <v>46</v>
      </c>
      <c r="T327" t="s">
        <v>95</v>
      </c>
      <c r="U327" t="s">
        <v>40</v>
      </c>
      <c r="V327" t="s">
        <v>86</v>
      </c>
      <c r="W327">
        <v>12.4407842933333</v>
      </c>
      <c r="X327">
        <v>8.8380423750000006</v>
      </c>
      <c r="Y327">
        <v>8.2929004650000007</v>
      </c>
      <c r="Z327">
        <v>8.1637390599999993</v>
      </c>
      <c r="AA327">
        <v>7.2258915899999998</v>
      </c>
      <c r="AB327">
        <v>7.0624718900000003</v>
      </c>
      <c r="AC327">
        <v>6.7755170533333304</v>
      </c>
      <c r="AD327">
        <v>6.6046638399999997</v>
      </c>
      <c r="AE327">
        <v>6.3523683499999999</v>
      </c>
      <c r="AF327">
        <v>6.3126267749999903</v>
      </c>
    </row>
    <row r="328" spans="1:32" x14ac:dyDescent="0.3">
      <c r="A328">
        <v>2314</v>
      </c>
      <c r="B328" t="s">
        <v>117</v>
      </c>
      <c r="C328">
        <v>2015</v>
      </c>
      <c r="D328">
        <v>132</v>
      </c>
      <c r="E328">
        <v>14</v>
      </c>
      <c r="F328">
        <v>0.38636363636363602</v>
      </c>
      <c r="G328">
        <v>0.04</v>
      </c>
      <c r="H328">
        <v>2</v>
      </c>
      <c r="I328">
        <v>0.88</v>
      </c>
      <c r="J328">
        <v>0.7</v>
      </c>
      <c r="K328">
        <v>0.02</v>
      </c>
      <c r="L328">
        <v>0</v>
      </c>
      <c r="M328" t="s">
        <v>107</v>
      </c>
      <c r="N328" t="s">
        <v>75</v>
      </c>
      <c r="O328" t="s">
        <v>91</v>
      </c>
      <c r="P328" t="s">
        <v>92</v>
      </c>
      <c r="Q328" t="s">
        <v>113</v>
      </c>
      <c r="R328" t="s">
        <v>41</v>
      </c>
      <c r="S328" t="s">
        <v>61</v>
      </c>
      <c r="T328" t="s">
        <v>53</v>
      </c>
      <c r="U328" t="s">
        <v>86</v>
      </c>
      <c r="V328" t="s">
        <v>109</v>
      </c>
      <c r="W328">
        <v>13.8190526205263</v>
      </c>
      <c r="X328">
        <v>13.0595884333333</v>
      </c>
      <c r="Y328">
        <v>12.194749115</v>
      </c>
      <c r="Z328">
        <v>12.139715903749901</v>
      </c>
      <c r="AA328">
        <v>11.986232891578901</v>
      </c>
      <c r="AB328">
        <v>11.94424521</v>
      </c>
      <c r="AC328">
        <v>11.719110489166599</v>
      </c>
      <c r="AD328">
        <v>10.9557538</v>
      </c>
      <c r="AE328">
        <v>10.9404411699999</v>
      </c>
      <c r="AF328">
        <v>10.843448437999999</v>
      </c>
    </row>
    <row r="329" spans="1:32" x14ac:dyDescent="0.3">
      <c r="A329">
        <v>2315</v>
      </c>
      <c r="B329" t="s">
        <v>117</v>
      </c>
      <c r="C329">
        <v>2015</v>
      </c>
      <c r="D329">
        <v>132</v>
      </c>
      <c r="E329">
        <v>15</v>
      </c>
      <c r="F329">
        <v>0.37878787878787801</v>
      </c>
      <c r="G329">
        <v>0.9</v>
      </c>
      <c r="H329">
        <v>1</v>
      </c>
      <c r="I329">
        <v>0.62</v>
      </c>
      <c r="J329">
        <v>0.84</v>
      </c>
      <c r="K329">
        <v>0.02</v>
      </c>
      <c r="L329">
        <v>8</v>
      </c>
      <c r="M329" t="s">
        <v>107</v>
      </c>
      <c r="N329" t="s">
        <v>86</v>
      </c>
      <c r="O329" t="s">
        <v>33</v>
      </c>
      <c r="P329" t="s">
        <v>58</v>
      </c>
      <c r="Q329" t="s">
        <v>56</v>
      </c>
      <c r="R329" t="s">
        <v>101</v>
      </c>
      <c r="S329" t="s">
        <v>92</v>
      </c>
      <c r="T329" t="s">
        <v>32</v>
      </c>
      <c r="U329" t="s">
        <v>39</v>
      </c>
      <c r="V329" t="s">
        <v>82</v>
      </c>
      <c r="W329">
        <v>17.725618834999999</v>
      </c>
      <c r="X329">
        <v>11.887178875</v>
      </c>
      <c r="Y329">
        <v>10.913272879999999</v>
      </c>
      <c r="Z329">
        <v>10.628509534999999</v>
      </c>
      <c r="AA329">
        <v>10.4957352</v>
      </c>
      <c r="AB329">
        <v>10.325826599999999</v>
      </c>
      <c r="AC329">
        <v>9.6923967624999996</v>
      </c>
      <c r="AD329">
        <v>9.65223312</v>
      </c>
      <c r="AE329">
        <v>9.3056304599999997</v>
      </c>
      <c r="AF329">
        <v>9.2290003249999994</v>
      </c>
    </row>
    <row r="330" spans="1:32" x14ac:dyDescent="0.3">
      <c r="A330">
        <v>2316</v>
      </c>
      <c r="B330" t="s">
        <v>117</v>
      </c>
      <c r="C330">
        <v>2015</v>
      </c>
      <c r="D330">
        <v>132</v>
      </c>
      <c r="E330">
        <v>16</v>
      </c>
      <c r="F330">
        <v>0.40909090909090901</v>
      </c>
      <c r="G330">
        <v>0.16</v>
      </c>
      <c r="H330">
        <v>4</v>
      </c>
      <c r="I330">
        <v>0.24</v>
      </c>
      <c r="J330">
        <v>0.96</v>
      </c>
      <c r="K330">
        <v>0.74</v>
      </c>
      <c r="L330">
        <v>6</v>
      </c>
      <c r="M330" t="s">
        <v>107</v>
      </c>
      <c r="N330" t="s">
        <v>60</v>
      </c>
      <c r="O330" t="s">
        <v>64</v>
      </c>
      <c r="P330" t="s">
        <v>50</v>
      </c>
      <c r="Q330" t="s">
        <v>72</v>
      </c>
      <c r="R330" t="s">
        <v>83</v>
      </c>
      <c r="S330" t="s">
        <v>58</v>
      </c>
      <c r="T330" t="s">
        <v>92</v>
      </c>
      <c r="U330" t="s">
        <v>91</v>
      </c>
      <c r="V330" t="s">
        <v>113</v>
      </c>
      <c r="W330">
        <v>5.6969506608695601</v>
      </c>
      <c r="X330">
        <v>5.3583172085714201</v>
      </c>
      <c r="Y330">
        <v>5.3527771209999999</v>
      </c>
      <c r="Z330">
        <v>4.95081172666666</v>
      </c>
      <c r="AA330">
        <v>4.9000068139130404</v>
      </c>
      <c r="AB330">
        <v>4.8302465136363599</v>
      </c>
      <c r="AC330">
        <v>4.7563145666842104</v>
      </c>
      <c r="AD330">
        <v>4.6448860288888802</v>
      </c>
      <c r="AE330">
        <v>4.3961293966666597</v>
      </c>
      <c r="AF330">
        <v>4.3841317395238102</v>
      </c>
    </row>
    <row r="331" spans="1:32" x14ac:dyDescent="0.3">
      <c r="A331">
        <v>2317</v>
      </c>
      <c r="B331" t="s">
        <v>117</v>
      </c>
      <c r="C331">
        <v>2015</v>
      </c>
      <c r="D331">
        <v>132</v>
      </c>
      <c r="E331">
        <v>17</v>
      </c>
      <c r="F331">
        <v>0.45454545454545398</v>
      </c>
      <c r="G331">
        <v>0.06</v>
      </c>
      <c r="H331">
        <v>10</v>
      </c>
      <c r="I331">
        <v>0.28000000000000003</v>
      </c>
      <c r="J331">
        <v>0.62</v>
      </c>
      <c r="K331">
        <v>0.16</v>
      </c>
      <c r="L331">
        <v>8</v>
      </c>
      <c r="M331" t="s">
        <v>113</v>
      </c>
      <c r="N331" t="s">
        <v>92</v>
      </c>
      <c r="O331" t="s">
        <v>60</v>
      </c>
      <c r="P331" t="s">
        <v>107</v>
      </c>
      <c r="Q331" t="s">
        <v>85</v>
      </c>
      <c r="R331" t="s">
        <v>86</v>
      </c>
      <c r="S331" t="s">
        <v>101</v>
      </c>
      <c r="T331" t="s">
        <v>94</v>
      </c>
      <c r="U331" t="s">
        <v>46</v>
      </c>
      <c r="V331" t="s">
        <v>33</v>
      </c>
      <c r="W331">
        <v>5.75002133918181</v>
      </c>
      <c r="X331">
        <v>5.0806553997142796</v>
      </c>
      <c r="Y331">
        <v>5.0752576135483798</v>
      </c>
      <c r="Z331">
        <v>4.9881709442000002</v>
      </c>
      <c r="AA331">
        <v>4.9523129296296302</v>
      </c>
      <c r="AB331">
        <v>4.9522390411707304</v>
      </c>
      <c r="AC331">
        <v>4.9083502763157796</v>
      </c>
      <c r="AD331">
        <v>4.8180198951851798</v>
      </c>
      <c r="AE331">
        <v>4.8114183554130401</v>
      </c>
      <c r="AF331">
        <v>4.7743277354509699</v>
      </c>
    </row>
    <row r="332" spans="1:32" x14ac:dyDescent="0.3">
      <c r="A332">
        <v>2318</v>
      </c>
      <c r="B332" t="s">
        <v>117</v>
      </c>
      <c r="C332">
        <v>2015</v>
      </c>
      <c r="D332">
        <v>132</v>
      </c>
      <c r="E332">
        <v>18</v>
      </c>
      <c r="F332">
        <v>0.439393939393939</v>
      </c>
      <c r="G332">
        <v>0.34</v>
      </c>
      <c r="H332">
        <v>7</v>
      </c>
      <c r="I332">
        <v>0.84</v>
      </c>
      <c r="J332">
        <v>0.92</v>
      </c>
      <c r="K332">
        <v>0.72</v>
      </c>
      <c r="L332">
        <v>6</v>
      </c>
      <c r="M332" t="s">
        <v>61</v>
      </c>
      <c r="N332" t="s">
        <v>86</v>
      </c>
      <c r="O332" t="s">
        <v>75</v>
      </c>
      <c r="P332" t="s">
        <v>95</v>
      </c>
      <c r="Q332" t="s">
        <v>53</v>
      </c>
      <c r="R332" t="s">
        <v>39</v>
      </c>
      <c r="S332" t="s">
        <v>92</v>
      </c>
      <c r="T332" t="s">
        <v>104</v>
      </c>
      <c r="U332" t="s">
        <v>100</v>
      </c>
      <c r="V332" t="s">
        <v>113</v>
      </c>
      <c r="W332">
        <v>5.2168767569999996</v>
      </c>
      <c r="X332">
        <v>4.6644335284</v>
      </c>
      <c r="Y332">
        <v>4.3206313495000002</v>
      </c>
      <c r="Z332">
        <v>4.1963016788333301</v>
      </c>
      <c r="AA332">
        <v>4.1720205620000002</v>
      </c>
      <c r="AB332">
        <v>3.9877972536666602</v>
      </c>
      <c r="AC332">
        <v>3.8630937279999999</v>
      </c>
      <c r="AD332">
        <v>3.7646349790952298</v>
      </c>
      <c r="AE332">
        <v>3.7592643579999998</v>
      </c>
      <c r="AF332">
        <v>3.7464034262222201</v>
      </c>
    </row>
    <row r="333" spans="1:32" x14ac:dyDescent="0.3">
      <c r="A333">
        <v>2319</v>
      </c>
      <c r="B333" t="s">
        <v>117</v>
      </c>
      <c r="C333">
        <v>2015</v>
      </c>
      <c r="D333">
        <v>132</v>
      </c>
      <c r="E333">
        <v>19</v>
      </c>
      <c r="F333">
        <v>0.41666666666666602</v>
      </c>
      <c r="G333">
        <v>0.16</v>
      </c>
      <c r="H333">
        <v>8</v>
      </c>
      <c r="I333">
        <v>0.2</v>
      </c>
      <c r="J333">
        <v>0.84</v>
      </c>
      <c r="K333">
        <v>0.18</v>
      </c>
      <c r="L333">
        <v>5</v>
      </c>
      <c r="M333" t="s">
        <v>94</v>
      </c>
      <c r="N333" t="s">
        <v>98</v>
      </c>
      <c r="O333" t="s">
        <v>60</v>
      </c>
      <c r="P333" t="s">
        <v>92</v>
      </c>
      <c r="Q333" t="s">
        <v>107</v>
      </c>
      <c r="R333" t="s">
        <v>57</v>
      </c>
      <c r="S333" t="s">
        <v>99</v>
      </c>
      <c r="T333" t="s">
        <v>71</v>
      </c>
      <c r="U333" t="s">
        <v>89</v>
      </c>
      <c r="V333" t="s">
        <v>73</v>
      </c>
      <c r="W333">
        <v>3.5152932502608598</v>
      </c>
      <c r="X333">
        <v>3.39318034004999</v>
      </c>
      <c r="Y333">
        <v>3.3337996895312401</v>
      </c>
      <c r="Z333">
        <v>3.3184378652058801</v>
      </c>
      <c r="AA333">
        <v>3.2566905794363601</v>
      </c>
      <c r="AB333">
        <v>3.2205117066</v>
      </c>
      <c r="AC333">
        <v>3.1455926424210499</v>
      </c>
      <c r="AD333">
        <v>3.0700813115499899</v>
      </c>
      <c r="AE333">
        <v>3.05398050589285</v>
      </c>
      <c r="AF333">
        <v>2.9773777187575701</v>
      </c>
    </row>
    <row r="334" spans="1:32" x14ac:dyDescent="0.3">
      <c r="A334">
        <v>2320</v>
      </c>
      <c r="B334" t="s">
        <v>117</v>
      </c>
      <c r="C334">
        <v>2015</v>
      </c>
      <c r="D334">
        <v>132</v>
      </c>
      <c r="E334">
        <v>20</v>
      </c>
      <c r="F334">
        <v>0.439393939393939</v>
      </c>
      <c r="G334">
        <v>0.06</v>
      </c>
      <c r="H334">
        <v>8</v>
      </c>
      <c r="I334">
        <v>0.42</v>
      </c>
      <c r="J334">
        <v>0.66</v>
      </c>
      <c r="K334">
        <v>0.42</v>
      </c>
      <c r="L334">
        <v>5</v>
      </c>
      <c r="M334" t="s">
        <v>107</v>
      </c>
      <c r="N334" t="s">
        <v>47</v>
      </c>
      <c r="O334" t="s">
        <v>113</v>
      </c>
      <c r="P334" t="s">
        <v>58</v>
      </c>
      <c r="Q334" t="s">
        <v>86</v>
      </c>
      <c r="R334" t="s">
        <v>52</v>
      </c>
      <c r="S334" t="s">
        <v>41</v>
      </c>
      <c r="T334" t="s">
        <v>57</v>
      </c>
      <c r="U334" t="s">
        <v>92</v>
      </c>
      <c r="V334" t="s">
        <v>74</v>
      </c>
      <c r="W334">
        <v>5.32892126015384</v>
      </c>
      <c r="X334">
        <v>4.5453865626415002</v>
      </c>
      <c r="Y334">
        <v>4.2939136482986999</v>
      </c>
      <c r="Z334">
        <v>4.1306601414464197</v>
      </c>
      <c r="AA334">
        <v>4.1048873148529399</v>
      </c>
      <c r="AB334">
        <v>4.0966725137454496</v>
      </c>
      <c r="AC334">
        <v>4.0915945230612198</v>
      </c>
      <c r="AD334">
        <v>4.0825152917391296</v>
      </c>
      <c r="AE334">
        <v>4.0778113589090896</v>
      </c>
      <c r="AF334">
        <v>4.0749917083235303</v>
      </c>
    </row>
    <row r="335" spans="1:32" x14ac:dyDescent="0.3">
      <c r="A335">
        <v>2321</v>
      </c>
      <c r="B335" t="s">
        <v>117</v>
      </c>
      <c r="C335">
        <v>2015</v>
      </c>
      <c r="D335">
        <v>132</v>
      </c>
      <c r="E335">
        <v>21</v>
      </c>
      <c r="F335">
        <v>0.44696969696969602</v>
      </c>
      <c r="G335">
        <v>0.02</v>
      </c>
      <c r="H335">
        <v>2</v>
      </c>
      <c r="I335">
        <v>0.92</v>
      </c>
      <c r="J335">
        <v>0.96</v>
      </c>
      <c r="K335">
        <v>0.16</v>
      </c>
      <c r="L335">
        <v>1</v>
      </c>
      <c r="M335" t="s">
        <v>92</v>
      </c>
      <c r="N335" t="s">
        <v>113</v>
      </c>
      <c r="O335" t="s">
        <v>107</v>
      </c>
      <c r="P335" t="s">
        <v>75</v>
      </c>
      <c r="Q335" t="s">
        <v>91</v>
      </c>
      <c r="R335" t="s">
        <v>39</v>
      </c>
      <c r="S335" t="s">
        <v>42</v>
      </c>
      <c r="T335" t="s">
        <v>41</v>
      </c>
      <c r="U335" t="s">
        <v>60</v>
      </c>
      <c r="V335" t="s">
        <v>64</v>
      </c>
      <c r="W335">
        <v>19.274507508333301</v>
      </c>
      <c r="X335">
        <v>18.268204855555499</v>
      </c>
      <c r="Y335">
        <v>18.120910003703699</v>
      </c>
      <c r="Z335">
        <v>15.448536149999899</v>
      </c>
      <c r="AA335">
        <v>15.4472249142857</v>
      </c>
      <c r="AB335">
        <v>15.3560654117647</v>
      </c>
      <c r="AC335">
        <v>14.9519129</v>
      </c>
      <c r="AD335">
        <v>14.929197824999999</v>
      </c>
      <c r="AE335">
        <v>14.851663949999899</v>
      </c>
      <c r="AF335">
        <v>14.535590335</v>
      </c>
    </row>
    <row r="336" spans="1:32" x14ac:dyDescent="0.3">
      <c r="A336">
        <v>2322</v>
      </c>
      <c r="B336" t="s">
        <v>117</v>
      </c>
      <c r="C336">
        <v>2015</v>
      </c>
      <c r="D336">
        <v>132</v>
      </c>
      <c r="E336">
        <v>22</v>
      </c>
      <c r="F336">
        <v>0.40151515151515099</v>
      </c>
      <c r="G336">
        <v>0.42</v>
      </c>
      <c r="H336">
        <v>1</v>
      </c>
      <c r="I336">
        <v>0.46</v>
      </c>
      <c r="J336">
        <v>0.88</v>
      </c>
      <c r="K336">
        <v>0.14000000000000001</v>
      </c>
      <c r="L336">
        <v>9</v>
      </c>
      <c r="M336" t="s">
        <v>107</v>
      </c>
      <c r="N336" t="s">
        <v>64</v>
      </c>
      <c r="O336" t="s">
        <v>101</v>
      </c>
      <c r="P336" t="s">
        <v>86</v>
      </c>
      <c r="Q336" t="s">
        <v>75</v>
      </c>
      <c r="R336" t="s">
        <v>57</v>
      </c>
      <c r="S336" t="s">
        <v>85</v>
      </c>
      <c r="T336" t="s">
        <v>74</v>
      </c>
      <c r="U336" t="s">
        <v>34</v>
      </c>
      <c r="V336" t="s">
        <v>41</v>
      </c>
      <c r="W336">
        <v>11.581119707499999</v>
      </c>
      <c r="X336">
        <v>9.7670679099999997</v>
      </c>
      <c r="Y336">
        <v>9.1687228750000003</v>
      </c>
      <c r="Z336">
        <v>8.3611071799999994</v>
      </c>
      <c r="AA336">
        <v>7.8865423200000002</v>
      </c>
      <c r="AB336">
        <v>7.7896695149999999</v>
      </c>
      <c r="AC336">
        <v>7.7011258599999897</v>
      </c>
      <c r="AD336">
        <v>7.3525964466666602</v>
      </c>
      <c r="AE336">
        <v>7.3405806199999999</v>
      </c>
      <c r="AF336">
        <v>7.3003220533333302</v>
      </c>
    </row>
    <row r="337" spans="1:32" x14ac:dyDescent="0.3">
      <c r="A337">
        <v>2323</v>
      </c>
      <c r="B337" t="s">
        <v>117</v>
      </c>
      <c r="C337">
        <v>2015</v>
      </c>
      <c r="D337">
        <v>132</v>
      </c>
      <c r="E337">
        <v>23</v>
      </c>
      <c r="F337">
        <v>0.40909090909090901</v>
      </c>
      <c r="G337">
        <v>0.24</v>
      </c>
      <c r="H337">
        <v>4</v>
      </c>
      <c r="I337">
        <v>0.36</v>
      </c>
      <c r="J337">
        <v>0.42</v>
      </c>
      <c r="K337">
        <v>0.68</v>
      </c>
      <c r="L337">
        <v>3</v>
      </c>
      <c r="M337" t="s">
        <v>41</v>
      </c>
      <c r="N337" t="s">
        <v>79</v>
      </c>
      <c r="O337" t="s">
        <v>86</v>
      </c>
      <c r="P337" t="s">
        <v>113</v>
      </c>
      <c r="Q337" t="s">
        <v>76</v>
      </c>
      <c r="R337" t="s">
        <v>107</v>
      </c>
      <c r="S337" t="s">
        <v>60</v>
      </c>
      <c r="T337" t="s">
        <v>109</v>
      </c>
      <c r="U337" t="s">
        <v>34</v>
      </c>
      <c r="V337" t="s">
        <v>35</v>
      </c>
      <c r="W337">
        <v>3.7494880014347798</v>
      </c>
      <c r="X337">
        <v>3.4698307324117601</v>
      </c>
      <c r="Y337">
        <v>3.42757987755882</v>
      </c>
      <c r="Z337">
        <v>3.29963442445945</v>
      </c>
      <c r="AA337">
        <v>3.2789820553030302</v>
      </c>
      <c r="AB337">
        <v>3.26706771040425</v>
      </c>
      <c r="AC337">
        <v>3.2538939693076898</v>
      </c>
      <c r="AD337">
        <v>3.2103313776785698</v>
      </c>
      <c r="AE337">
        <v>3.2030254530344799</v>
      </c>
      <c r="AF337">
        <v>3.0974866132083299</v>
      </c>
    </row>
    <row r="338" spans="1:32" x14ac:dyDescent="0.3">
      <c r="A338">
        <v>2324</v>
      </c>
      <c r="B338" t="s">
        <v>117</v>
      </c>
      <c r="C338">
        <v>2015</v>
      </c>
      <c r="D338">
        <v>132</v>
      </c>
      <c r="E338">
        <v>24</v>
      </c>
      <c r="F338">
        <v>0.44696969696969602</v>
      </c>
      <c r="G338">
        <v>0.54</v>
      </c>
      <c r="H338">
        <v>9</v>
      </c>
      <c r="I338">
        <v>0.98</v>
      </c>
      <c r="J338">
        <v>0.8</v>
      </c>
      <c r="K338">
        <v>0.6</v>
      </c>
      <c r="L338">
        <v>8</v>
      </c>
      <c r="M338" t="s">
        <v>113</v>
      </c>
      <c r="N338" t="s">
        <v>64</v>
      </c>
      <c r="O338" t="s">
        <v>84</v>
      </c>
      <c r="P338" t="s">
        <v>69</v>
      </c>
      <c r="Q338" t="s">
        <v>48</v>
      </c>
      <c r="R338" t="s">
        <v>100</v>
      </c>
      <c r="S338" t="s">
        <v>47</v>
      </c>
      <c r="T338" t="s">
        <v>76</v>
      </c>
      <c r="U338" t="s">
        <v>61</v>
      </c>
      <c r="V338" t="s">
        <v>109</v>
      </c>
      <c r="W338">
        <v>6.1821396486666602</v>
      </c>
      <c r="X338">
        <v>5.3153593517777704</v>
      </c>
      <c r="Y338">
        <v>5.0930008774999997</v>
      </c>
      <c r="Z338">
        <v>4.9290406114285696</v>
      </c>
      <c r="AA338">
        <v>4.7285136127272702</v>
      </c>
      <c r="AB338">
        <v>4.4467152783333299</v>
      </c>
      <c r="AC338">
        <v>4.4129646096363597</v>
      </c>
      <c r="AD338">
        <v>4.3896234375000001</v>
      </c>
      <c r="AE338">
        <v>4.2458275651538404</v>
      </c>
      <c r="AF338">
        <v>4.2297379502499997</v>
      </c>
    </row>
    <row r="339" spans="1:32" x14ac:dyDescent="0.3">
      <c r="A339">
        <v>2325</v>
      </c>
      <c r="B339" t="s">
        <v>117</v>
      </c>
      <c r="C339">
        <v>2015</v>
      </c>
      <c r="D339">
        <v>132</v>
      </c>
      <c r="E339">
        <v>25</v>
      </c>
      <c r="F339">
        <v>0.45454545454545398</v>
      </c>
      <c r="G339">
        <v>0.06</v>
      </c>
      <c r="H339">
        <v>4</v>
      </c>
      <c r="I339">
        <v>0.76</v>
      </c>
      <c r="J339">
        <v>0.82</v>
      </c>
      <c r="K339">
        <v>0.66</v>
      </c>
      <c r="L339">
        <v>3</v>
      </c>
      <c r="M339" t="s">
        <v>107</v>
      </c>
      <c r="N339" t="s">
        <v>64</v>
      </c>
      <c r="O339" t="s">
        <v>113</v>
      </c>
      <c r="P339" t="s">
        <v>61</v>
      </c>
      <c r="Q339" t="s">
        <v>69</v>
      </c>
      <c r="R339" t="s">
        <v>70</v>
      </c>
      <c r="S339" t="s">
        <v>86</v>
      </c>
      <c r="T339" t="s">
        <v>74</v>
      </c>
      <c r="U339" t="s">
        <v>39</v>
      </c>
      <c r="V339" t="s">
        <v>106</v>
      </c>
      <c r="W339">
        <v>10.373429959523801</v>
      </c>
      <c r="X339">
        <v>8.9968906416666599</v>
      </c>
      <c r="Y339">
        <v>8.7435555554545399</v>
      </c>
      <c r="Z339">
        <v>8.0060878411999994</v>
      </c>
      <c r="AA339">
        <v>7.7672211076190401</v>
      </c>
      <c r="AB339">
        <v>7.69406478375</v>
      </c>
      <c r="AC339">
        <v>7.6670480318749901</v>
      </c>
      <c r="AD339">
        <v>7.6085193943214202</v>
      </c>
      <c r="AE339">
        <v>7.5036810143478201</v>
      </c>
      <c r="AF339">
        <v>7.4824372988888896</v>
      </c>
    </row>
    <row r="340" spans="1:32" x14ac:dyDescent="0.3">
      <c r="A340">
        <v>2326</v>
      </c>
      <c r="B340" t="s">
        <v>117</v>
      </c>
      <c r="C340">
        <v>2015</v>
      </c>
      <c r="D340">
        <v>132</v>
      </c>
      <c r="E340">
        <v>26</v>
      </c>
      <c r="F340">
        <v>0.40151515151515099</v>
      </c>
      <c r="G340">
        <v>0.02</v>
      </c>
      <c r="H340">
        <v>6</v>
      </c>
      <c r="I340">
        <v>0.78</v>
      </c>
      <c r="J340">
        <v>0.57999999999999996</v>
      </c>
      <c r="K340">
        <v>0.94</v>
      </c>
      <c r="L340">
        <v>0</v>
      </c>
      <c r="M340" t="s">
        <v>107</v>
      </c>
      <c r="N340" t="s">
        <v>86</v>
      </c>
      <c r="O340" t="s">
        <v>113</v>
      </c>
      <c r="P340" t="s">
        <v>74</v>
      </c>
      <c r="Q340" t="s">
        <v>52</v>
      </c>
      <c r="R340" t="s">
        <v>39</v>
      </c>
      <c r="S340" t="s">
        <v>70</v>
      </c>
      <c r="T340" t="s">
        <v>41</v>
      </c>
      <c r="U340" t="s">
        <v>47</v>
      </c>
      <c r="V340" t="s">
        <v>89</v>
      </c>
      <c r="W340">
        <v>5.0436950762962898</v>
      </c>
      <c r="X340">
        <v>5.0288521679870097</v>
      </c>
      <c r="Y340">
        <v>4.9788612309999998</v>
      </c>
      <c r="Z340">
        <v>4.6468691047101398</v>
      </c>
      <c r="AA340">
        <v>4.62269536927678</v>
      </c>
      <c r="AB340">
        <v>4.5771858660583904</v>
      </c>
      <c r="AC340">
        <v>4.5479440958400001</v>
      </c>
      <c r="AD340">
        <v>4.4442680371136296</v>
      </c>
      <c r="AE340">
        <v>4.4369806031632599</v>
      </c>
      <c r="AF340">
        <v>4.2977333831796898</v>
      </c>
    </row>
    <row r="341" spans="1:32" x14ac:dyDescent="0.3">
      <c r="A341">
        <v>2327</v>
      </c>
      <c r="B341" t="s">
        <v>117</v>
      </c>
      <c r="C341">
        <v>2015</v>
      </c>
      <c r="D341">
        <v>132</v>
      </c>
      <c r="E341">
        <v>27</v>
      </c>
      <c r="F341">
        <v>0.42424242424242398</v>
      </c>
      <c r="G341">
        <v>0.52</v>
      </c>
      <c r="H341">
        <v>1</v>
      </c>
      <c r="I341">
        <v>0.46</v>
      </c>
      <c r="J341">
        <v>0.34</v>
      </c>
      <c r="K341">
        <v>0.36</v>
      </c>
      <c r="L341">
        <v>9</v>
      </c>
      <c r="M341" t="s">
        <v>107</v>
      </c>
      <c r="N341" t="s">
        <v>54</v>
      </c>
      <c r="O341" t="s">
        <v>93</v>
      </c>
      <c r="P341" t="s">
        <v>102</v>
      </c>
      <c r="Q341" t="s">
        <v>80</v>
      </c>
      <c r="R341" t="s">
        <v>56</v>
      </c>
      <c r="S341" t="s">
        <v>62</v>
      </c>
      <c r="T341" t="s">
        <v>42</v>
      </c>
      <c r="U341" t="s">
        <v>72</v>
      </c>
      <c r="V341" t="s">
        <v>57</v>
      </c>
      <c r="W341">
        <v>15.458633436</v>
      </c>
      <c r="X341">
        <v>14.7357569</v>
      </c>
      <c r="Y341">
        <v>14.600718000000001</v>
      </c>
      <c r="Z341">
        <v>13.4578819</v>
      </c>
      <c r="AA341">
        <v>13.149315594999999</v>
      </c>
      <c r="AB341">
        <v>12.95610855</v>
      </c>
      <c r="AC341">
        <v>12.853387850000001</v>
      </c>
      <c r="AD341">
        <v>12.770386535</v>
      </c>
      <c r="AE341">
        <v>12.761664121428501</v>
      </c>
      <c r="AF341">
        <v>12.710638042499999</v>
      </c>
    </row>
    <row r="342" spans="1:32" x14ac:dyDescent="0.3">
      <c r="A342">
        <v>2328</v>
      </c>
      <c r="B342" t="s">
        <v>117</v>
      </c>
      <c r="C342">
        <v>2015</v>
      </c>
      <c r="D342">
        <v>132</v>
      </c>
      <c r="E342">
        <v>28</v>
      </c>
      <c r="F342">
        <v>0.39393939393939298</v>
      </c>
      <c r="G342">
        <v>0.08</v>
      </c>
      <c r="H342">
        <v>3</v>
      </c>
      <c r="I342">
        <v>0.12</v>
      </c>
      <c r="J342">
        <v>0.66</v>
      </c>
      <c r="K342">
        <v>0.84</v>
      </c>
      <c r="L342">
        <v>3</v>
      </c>
      <c r="M342" t="s">
        <v>41</v>
      </c>
      <c r="N342" t="s">
        <v>113</v>
      </c>
      <c r="O342" t="s">
        <v>64</v>
      </c>
      <c r="P342" t="s">
        <v>107</v>
      </c>
      <c r="Q342" t="s">
        <v>105</v>
      </c>
      <c r="R342" t="s">
        <v>46</v>
      </c>
      <c r="S342" t="s">
        <v>39</v>
      </c>
      <c r="T342" t="s">
        <v>86</v>
      </c>
      <c r="U342" t="s">
        <v>104</v>
      </c>
      <c r="V342" t="s">
        <v>59</v>
      </c>
      <c r="W342">
        <v>5.9920216560000004</v>
      </c>
      <c r="X342">
        <v>5.85550698464285</v>
      </c>
      <c r="Y342">
        <v>5.5321087512499902</v>
      </c>
      <c r="Z342">
        <v>5.3798271369696904</v>
      </c>
      <c r="AA342">
        <v>5.3087942618749997</v>
      </c>
      <c r="AB342">
        <v>5.2568448904347802</v>
      </c>
      <c r="AC342">
        <v>5.2036366483333296</v>
      </c>
      <c r="AD342">
        <v>5.1987090642307603</v>
      </c>
      <c r="AE342">
        <v>5.1901067099999896</v>
      </c>
      <c r="AF342">
        <v>5.1825929388235199</v>
      </c>
    </row>
    <row r="343" spans="1:32" x14ac:dyDescent="0.3">
      <c r="A343">
        <v>2329</v>
      </c>
      <c r="B343" t="s">
        <v>117</v>
      </c>
      <c r="C343">
        <v>2015</v>
      </c>
      <c r="D343">
        <v>132</v>
      </c>
      <c r="E343">
        <v>29</v>
      </c>
      <c r="F343">
        <v>0.40909090909090901</v>
      </c>
      <c r="G343">
        <v>0.04</v>
      </c>
      <c r="H343">
        <v>6</v>
      </c>
      <c r="I343">
        <v>0.28000000000000003</v>
      </c>
      <c r="J343">
        <v>0.72</v>
      </c>
      <c r="K343">
        <v>0.68</v>
      </c>
      <c r="L343">
        <v>8</v>
      </c>
      <c r="M343" t="s">
        <v>107</v>
      </c>
      <c r="N343" t="s">
        <v>64</v>
      </c>
      <c r="O343" t="s">
        <v>113</v>
      </c>
      <c r="P343" t="s">
        <v>92</v>
      </c>
      <c r="Q343" t="s">
        <v>34</v>
      </c>
      <c r="R343" t="s">
        <v>46</v>
      </c>
      <c r="S343" t="s">
        <v>74</v>
      </c>
      <c r="T343" t="s">
        <v>97</v>
      </c>
      <c r="U343" t="s">
        <v>86</v>
      </c>
      <c r="V343" t="s">
        <v>60</v>
      </c>
      <c r="W343">
        <v>7.48299094304347</v>
      </c>
      <c r="X343">
        <v>7.4151536346153799</v>
      </c>
      <c r="Y343">
        <v>6.9298924666666597</v>
      </c>
      <c r="Z343">
        <v>6.5003740334615303</v>
      </c>
      <c r="AA343">
        <v>6.2994269603448201</v>
      </c>
      <c r="AB343">
        <v>6.2350430118181803</v>
      </c>
      <c r="AC343">
        <v>6.2145010930952296</v>
      </c>
      <c r="AD343">
        <v>6.1349565586956496</v>
      </c>
      <c r="AE343">
        <v>6.1224245275609697</v>
      </c>
      <c r="AF343">
        <v>6.1215330946428503</v>
      </c>
    </row>
    <row r="344" spans="1:32" x14ac:dyDescent="0.3">
      <c r="A344">
        <v>2330</v>
      </c>
      <c r="B344" t="s">
        <v>117</v>
      </c>
      <c r="C344">
        <v>2015</v>
      </c>
      <c r="D344">
        <v>132</v>
      </c>
      <c r="E344">
        <v>30</v>
      </c>
      <c r="F344">
        <v>0.47727272727272702</v>
      </c>
      <c r="G344">
        <v>0.28000000000000003</v>
      </c>
      <c r="H344">
        <v>10</v>
      </c>
      <c r="I344">
        <v>0.98</v>
      </c>
      <c r="J344">
        <v>0.36</v>
      </c>
      <c r="K344">
        <v>0.24</v>
      </c>
      <c r="L344">
        <v>7</v>
      </c>
      <c r="M344" t="s">
        <v>113</v>
      </c>
      <c r="N344" t="s">
        <v>40</v>
      </c>
      <c r="O344" t="s">
        <v>61</v>
      </c>
      <c r="P344" t="s">
        <v>32</v>
      </c>
      <c r="Q344" t="s">
        <v>82</v>
      </c>
      <c r="R344" t="s">
        <v>96</v>
      </c>
      <c r="S344" t="s">
        <v>86</v>
      </c>
      <c r="T344" t="s">
        <v>98</v>
      </c>
      <c r="U344" t="s">
        <v>92</v>
      </c>
      <c r="V344" t="s">
        <v>112</v>
      </c>
      <c r="W344">
        <v>6.1748252077777703</v>
      </c>
      <c r="X344">
        <v>6.1536789133333301</v>
      </c>
      <c r="Y344">
        <v>5.9400408031818097</v>
      </c>
      <c r="Z344">
        <v>5.2877458744999997</v>
      </c>
      <c r="AA344">
        <v>5.0973820049999903</v>
      </c>
      <c r="AB344">
        <v>5.0912250353333297</v>
      </c>
      <c r="AC344">
        <v>5.0241026704347798</v>
      </c>
      <c r="AD344">
        <v>5.0181598966666598</v>
      </c>
      <c r="AE344">
        <v>4.8888350978571404</v>
      </c>
      <c r="AF344">
        <v>4.8858069066666596</v>
      </c>
    </row>
    <row r="345" spans="1:32" x14ac:dyDescent="0.3">
      <c r="A345">
        <v>2331</v>
      </c>
      <c r="B345" t="s">
        <v>117</v>
      </c>
      <c r="C345">
        <v>2015</v>
      </c>
      <c r="D345">
        <v>132</v>
      </c>
      <c r="E345">
        <v>31</v>
      </c>
      <c r="F345">
        <v>0.47727272727272702</v>
      </c>
      <c r="G345">
        <v>0.16</v>
      </c>
      <c r="H345">
        <v>8</v>
      </c>
      <c r="I345">
        <v>0.9</v>
      </c>
      <c r="J345">
        <v>0.44</v>
      </c>
      <c r="K345">
        <v>0.96</v>
      </c>
      <c r="L345">
        <v>10</v>
      </c>
      <c r="M345" t="s">
        <v>61</v>
      </c>
      <c r="N345" t="s">
        <v>107</v>
      </c>
      <c r="O345" t="s">
        <v>113</v>
      </c>
      <c r="P345" t="s">
        <v>95</v>
      </c>
      <c r="Q345" t="s">
        <v>33</v>
      </c>
      <c r="R345" t="s">
        <v>64</v>
      </c>
      <c r="S345" t="s">
        <v>45</v>
      </c>
      <c r="T345" t="s">
        <v>92</v>
      </c>
      <c r="U345" t="s">
        <v>112</v>
      </c>
      <c r="V345" t="s">
        <v>54</v>
      </c>
      <c r="W345">
        <v>8.4612265499999992</v>
      </c>
      <c r="X345">
        <v>7.4557838735714199</v>
      </c>
      <c r="Y345">
        <v>7.06562127571428</v>
      </c>
      <c r="Z345">
        <v>6.9541433570000004</v>
      </c>
      <c r="AA345">
        <v>6.8316882849999896</v>
      </c>
      <c r="AB345">
        <v>6.7193967380000004</v>
      </c>
      <c r="AC345">
        <v>6.7165308418181802</v>
      </c>
      <c r="AD345">
        <v>6.6617933068420996</v>
      </c>
      <c r="AE345">
        <v>6.6047781545454498</v>
      </c>
      <c r="AF345">
        <v>6.5610394959999896</v>
      </c>
    </row>
    <row r="346" spans="1:32" x14ac:dyDescent="0.3">
      <c r="A346">
        <v>2332</v>
      </c>
      <c r="B346" t="s">
        <v>117</v>
      </c>
      <c r="C346">
        <v>2015</v>
      </c>
      <c r="D346">
        <v>132</v>
      </c>
      <c r="E346">
        <v>32</v>
      </c>
      <c r="F346">
        <v>0.48484848484848397</v>
      </c>
      <c r="G346">
        <v>0.2</v>
      </c>
      <c r="H346">
        <v>3</v>
      </c>
      <c r="I346">
        <v>0.98</v>
      </c>
      <c r="J346">
        <v>0.57999999999999996</v>
      </c>
      <c r="K346">
        <v>0.72</v>
      </c>
      <c r="L346">
        <v>10</v>
      </c>
      <c r="M346" t="s">
        <v>61</v>
      </c>
      <c r="N346" t="s">
        <v>86</v>
      </c>
      <c r="O346" t="s">
        <v>107</v>
      </c>
      <c r="P346" t="s">
        <v>113</v>
      </c>
      <c r="Q346" t="s">
        <v>75</v>
      </c>
      <c r="R346" t="s">
        <v>74</v>
      </c>
      <c r="S346" t="s">
        <v>39</v>
      </c>
      <c r="T346" t="s">
        <v>110</v>
      </c>
      <c r="U346" t="s">
        <v>88</v>
      </c>
      <c r="V346" t="s">
        <v>54</v>
      </c>
      <c r="W346">
        <v>13.46920626</v>
      </c>
      <c r="X346">
        <v>9.4812173427272697</v>
      </c>
      <c r="Y346">
        <v>9.3339326033333307</v>
      </c>
      <c r="Z346">
        <v>9.1232417366666603</v>
      </c>
      <c r="AA346">
        <v>8.8392044700000003</v>
      </c>
      <c r="AB346">
        <v>8.8315364955555502</v>
      </c>
      <c r="AC346">
        <v>8.7106139733333308</v>
      </c>
      <c r="AD346">
        <v>8.5199881516666593</v>
      </c>
      <c r="AE346">
        <v>8.4863938383333295</v>
      </c>
      <c r="AF346">
        <v>8.0726118785714203</v>
      </c>
    </row>
    <row r="347" spans="1:32" x14ac:dyDescent="0.3">
      <c r="A347">
        <v>2333</v>
      </c>
      <c r="B347" t="s">
        <v>117</v>
      </c>
      <c r="C347">
        <v>2015</v>
      </c>
      <c r="D347">
        <v>132</v>
      </c>
      <c r="E347">
        <v>33</v>
      </c>
      <c r="F347">
        <v>0.40909090909090901</v>
      </c>
      <c r="G347">
        <v>0.08</v>
      </c>
      <c r="H347">
        <v>4</v>
      </c>
      <c r="I347">
        <v>0.7</v>
      </c>
      <c r="J347">
        <v>0.94</v>
      </c>
      <c r="K347">
        <v>0.84</v>
      </c>
      <c r="L347">
        <v>8</v>
      </c>
      <c r="M347" t="s">
        <v>107</v>
      </c>
      <c r="N347" t="s">
        <v>113</v>
      </c>
      <c r="O347" t="s">
        <v>75</v>
      </c>
      <c r="P347" t="s">
        <v>76</v>
      </c>
      <c r="Q347" t="s">
        <v>70</v>
      </c>
      <c r="R347" t="s">
        <v>61</v>
      </c>
      <c r="S347" t="s">
        <v>46</v>
      </c>
      <c r="T347" t="s">
        <v>41</v>
      </c>
      <c r="U347" t="s">
        <v>87</v>
      </c>
      <c r="V347" t="s">
        <v>86</v>
      </c>
      <c r="W347">
        <v>9.1836546323999997</v>
      </c>
      <c r="X347">
        <v>8.9855449068420992</v>
      </c>
      <c r="Y347">
        <v>8.5329339466666596</v>
      </c>
      <c r="Z347">
        <v>8.5261755028571393</v>
      </c>
      <c r="AA347">
        <v>7.9007317528571397</v>
      </c>
      <c r="AB347">
        <v>7.7721791852380999</v>
      </c>
      <c r="AC347">
        <v>7.4560408486363601</v>
      </c>
      <c r="AD347">
        <v>7.3105978040000004</v>
      </c>
      <c r="AE347">
        <v>7.0381820614285697</v>
      </c>
      <c r="AF347">
        <v>6.9876492978124896</v>
      </c>
    </row>
    <row r="348" spans="1:32" x14ac:dyDescent="0.3">
      <c r="A348">
        <v>2334</v>
      </c>
      <c r="B348" t="s">
        <v>117</v>
      </c>
      <c r="C348">
        <v>2015</v>
      </c>
      <c r="D348">
        <v>132</v>
      </c>
      <c r="E348">
        <v>34</v>
      </c>
      <c r="F348">
        <v>0.41666666666666602</v>
      </c>
      <c r="G348">
        <v>0.04</v>
      </c>
      <c r="H348">
        <v>4</v>
      </c>
      <c r="I348">
        <v>0.32</v>
      </c>
      <c r="J348">
        <v>0.88</v>
      </c>
      <c r="K348">
        <v>0.7</v>
      </c>
      <c r="L348">
        <v>8</v>
      </c>
      <c r="M348" t="s">
        <v>107</v>
      </c>
      <c r="N348" t="s">
        <v>92</v>
      </c>
      <c r="O348" t="s">
        <v>113</v>
      </c>
      <c r="P348" t="s">
        <v>46</v>
      </c>
      <c r="Q348" t="s">
        <v>60</v>
      </c>
      <c r="R348" t="s">
        <v>72</v>
      </c>
      <c r="S348" t="s">
        <v>47</v>
      </c>
      <c r="T348" t="s">
        <v>33</v>
      </c>
      <c r="U348" t="s">
        <v>91</v>
      </c>
      <c r="V348" t="s">
        <v>41</v>
      </c>
      <c r="W348">
        <v>9.5406619300000006</v>
      </c>
      <c r="X348">
        <v>9.2813576283333301</v>
      </c>
      <c r="Y348">
        <v>7.7551882839024397</v>
      </c>
      <c r="Z348">
        <v>7.6654744482758597</v>
      </c>
      <c r="AA348">
        <v>7.39403374222222</v>
      </c>
      <c r="AB348">
        <v>7.2727065823529404</v>
      </c>
      <c r="AC348">
        <v>7.2493415109523802</v>
      </c>
      <c r="AD348">
        <v>7.2250601899999998</v>
      </c>
      <c r="AE348">
        <v>7.21814073</v>
      </c>
      <c r="AF348">
        <v>7.1185449557894698</v>
      </c>
    </row>
    <row r="349" spans="1:32" x14ac:dyDescent="0.3">
      <c r="A349">
        <v>2335</v>
      </c>
      <c r="B349" t="s">
        <v>117</v>
      </c>
      <c r="C349">
        <v>2015</v>
      </c>
      <c r="D349">
        <v>132</v>
      </c>
      <c r="E349">
        <v>35</v>
      </c>
      <c r="F349">
        <v>0.469696969696969</v>
      </c>
      <c r="G349">
        <v>0.18</v>
      </c>
      <c r="H349">
        <v>10</v>
      </c>
      <c r="I349">
        <v>0.57999999999999996</v>
      </c>
      <c r="J349">
        <v>0.88</v>
      </c>
      <c r="K349">
        <v>0.86</v>
      </c>
      <c r="L349">
        <v>0</v>
      </c>
      <c r="M349" t="s">
        <v>76</v>
      </c>
      <c r="N349" t="s">
        <v>56</v>
      </c>
      <c r="O349" t="s">
        <v>107</v>
      </c>
      <c r="P349" t="s">
        <v>73</v>
      </c>
      <c r="Q349" t="s">
        <v>93</v>
      </c>
      <c r="R349" t="s">
        <v>75</v>
      </c>
      <c r="S349" t="s">
        <v>110</v>
      </c>
      <c r="T349" t="s">
        <v>86</v>
      </c>
      <c r="U349" t="s">
        <v>92</v>
      </c>
      <c r="V349" t="s">
        <v>63</v>
      </c>
      <c r="W349">
        <v>3.29737446617857</v>
      </c>
      <c r="X349">
        <v>3.27422933532258</v>
      </c>
      <c r="Y349">
        <v>3.0165313767169799</v>
      </c>
      <c r="Z349">
        <v>2.8565488438125</v>
      </c>
      <c r="AA349">
        <v>2.7728608108709598</v>
      </c>
      <c r="AB349">
        <v>2.7514624107499999</v>
      </c>
      <c r="AC349">
        <v>2.6807625352758602</v>
      </c>
      <c r="AD349">
        <v>2.5882838311111098</v>
      </c>
      <c r="AE349">
        <v>2.54935333823529</v>
      </c>
      <c r="AF349">
        <v>2.5416017504210502</v>
      </c>
    </row>
    <row r="350" spans="1:32" x14ac:dyDescent="0.3">
      <c r="A350">
        <v>2336</v>
      </c>
      <c r="B350" t="s">
        <v>117</v>
      </c>
      <c r="C350">
        <v>2015</v>
      </c>
      <c r="D350">
        <v>132</v>
      </c>
      <c r="E350">
        <v>36</v>
      </c>
      <c r="F350">
        <v>0.49242424242424199</v>
      </c>
      <c r="G350">
        <v>0.34</v>
      </c>
      <c r="H350">
        <v>5</v>
      </c>
      <c r="I350">
        <v>0.34</v>
      </c>
      <c r="J350">
        <v>0.92</v>
      </c>
      <c r="K350">
        <v>0.56000000000000005</v>
      </c>
      <c r="L350">
        <v>0</v>
      </c>
      <c r="M350" t="s">
        <v>81</v>
      </c>
      <c r="N350" t="s">
        <v>43</v>
      </c>
      <c r="O350" t="s">
        <v>76</v>
      </c>
      <c r="P350" t="s">
        <v>107</v>
      </c>
      <c r="Q350" t="s">
        <v>108</v>
      </c>
      <c r="R350" t="s">
        <v>57</v>
      </c>
      <c r="S350" t="s">
        <v>60</v>
      </c>
      <c r="T350" t="s">
        <v>105</v>
      </c>
      <c r="U350" t="s">
        <v>101</v>
      </c>
      <c r="V350" t="s">
        <v>78</v>
      </c>
      <c r="W350">
        <v>3.29759619482352</v>
      </c>
      <c r="X350">
        <v>3.0805796792142801</v>
      </c>
      <c r="Y350">
        <v>3.0715304081249899</v>
      </c>
      <c r="Z350">
        <v>3.0073968629999999</v>
      </c>
      <c r="AA350">
        <v>2.9811313020344801</v>
      </c>
      <c r="AB350">
        <v>2.9099654587499999</v>
      </c>
      <c r="AC350">
        <v>2.90513339743333</v>
      </c>
      <c r="AD350">
        <v>2.7699798117931</v>
      </c>
      <c r="AE350">
        <v>2.7485256644193501</v>
      </c>
      <c r="AF350">
        <v>2.7183897009565201</v>
      </c>
    </row>
    <row r="351" spans="1:32" x14ac:dyDescent="0.3">
      <c r="A351">
        <v>2337</v>
      </c>
      <c r="B351" t="s">
        <v>117</v>
      </c>
      <c r="C351">
        <v>2015</v>
      </c>
      <c r="D351">
        <v>132</v>
      </c>
      <c r="E351">
        <v>37</v>
      </c>
      <c r="F351">
        <v>0.43181818181818099</v>
      </c>
      <c r="G351">
        <v>0.08</v>
      </c>
      <c r="H351">
        <v>5</v>
      </c>
      <c r="I351">
        <v>0.48</v>
      </c>
      <c r="J351">
        <v>0.98</v>
      </c>
      <c r="K351">
        <v>0.48</v>
      </c>
      <c r="L351">
        <v>7</v>
      </c>
      <c r="M351" t="s">
        <v>107</v>
      </c>
      <c r="N351" t="s">
        <v>92</v>
      </c>
      <c r="O351" t="s">
        <v>86</v>
      </c>
      <c r="P351" t="s">
        <v>113</v>
      </c>
      <c r="Q351" t="s">
        <v>61</v>
      </c>
      <c r="R351" t="s">
        <v>76</v>
      </c>
      <c r="S351" t="s">
        <v>73</v>
      </c>
      <c r="T351" t="s">
        <v>64</v>
      </c>
      <c r="U351" t="s">
        <v>33</v>
      </c>
      <c r="V351" t="s">
        <v>94</v>
      </c>
      <c r="W351">
        <v>5.4138115443157897</v>
      </c>
      <c r="X351">
        <v>5.1625479408888797</v>
      </c>
      <c r="Y351">
        <v>4.9639406856326502</v>
      </c>
      <c r="Z351">
        <v>4.60955672746808</v>
      </c>
      <c r="AA351">
        <v>4.1762536986545404</v>
      </c>
      <c r="AB351">
        <v>4.1642175476578904</v>
      </c>
      <c r="AC351">
        <v>4.03757059288235</v>
      </c>
      <c r="AD351">
        <v>3.93003046515217</v>
      </c>
      <c r="AE351">
        <v>3.8998698046296298</v>
      </c>
      <c r="AF351">
        <v>3.8913947088</v>
      </c>
    </row>
    <row r="352" spans="1:32" x14ac:dyDescent="0.3">
      <c r="A352">
        <v>2338</v>
      </c>
      <c r="B352" t="s">
        <v>117</v>
      </c>
      <c r="C352">
        <v>2015</v>
      </c>
      <c r="D352">
        <v>132</v>
      </c>
      <c r="E352">
        <v>38</v>
      </c>
      <c r="F352">
        <v>0.439393939393939</v>
      </c>
      <c r="G352">
        <v>0.02</v>
      </c>
      <c r="H352">
        <v>3</v>
      </c>
      <c r="I352">
        <v>0.96</v>
      </c>
      <c r="J352">
        <v>0.86</v>
      </c>
      <c r="K352">
        <v>0</v>
      </c>
      <c r="L352">
        <v>0</v>
      </c>
      <c r="M352" t="s">
        <v>113</v>
      </c>
      <c r="N352" t="s">
        <v>107</v>
      </c>
      <c r="O352" t="s">
        <v>92</v>
      </c>
      <c r="P352" t="s">
        <v>84</v>
      </c>
      <c r="Q352" t="s">
        <v>64</v>
      </c>
      <c r="R352" t="s">
        <v>39</v>
      </c>
      <c r="S352" t="s">
        <v>74</v>
      </c>
      <c r="T352" t="s">
        <v>61</v>
      </c>
      <c r="U352" t="s">
        <v>86</v>
      </c>
      <c r="V352" t="s">
        <v>91</v>
      </c>
      <c r="W352">
        <v>15.21908618875</v>
      </c>
      <c r="X352">
        <v>14.7286432969444</v>
      </c>
      <c r="Y352">
        <v>12.792695046923001</v>
      </c>
      <c r="Z352">
        <v>12.5218601</v>
      </c>
      <c r="AA352">
        <v>12.2493092289473</v>
      </c>
      <c r="AB352">
        <v>12.202674754230699</v>
      </c>
      <c r="AC352">
        <v>11.9112886563333</v>
      </c>
      <c r="AD352">
        <v>11.1766642977777</v>
      </c>
      <c r="AE352">
        <v>11.085614367021201</v>
      </c>
      <c r="AF352">
        <v>11.052125275333299</v>
      </c>
    </row>
    <row r="353" spans="1:32" x14ac:dyDescent="0.3">
      <c r="A353">
        <v>2339</v>
      </c>
      <c r="B353" t="s">
        <v>117</v>
      </c>
      <c r="C353">
        <v>2015</v>
      </c>
      <c r="D353">
        <v>132</v>
      </c>
      <c r="E353">
        <v>39</v>
      </c>
      <c r="F353">
        <v>0.46212121212121199</v>
      </c>
      <c r="G353">
        <v>0.1</v>
      </c>
      <c r="H353">
        <v>5</v>
      </c>
      <c r="I353">
        <v>0.7</v>
      </c>
      <c r="J353">
        <v>0.8</v>
      </c>
      <c r="K353">
        <v>0.62</v>
      </c>
      <c r="L353">
        <v>6</v>
      </c>
      <c r="M353" t="s">
        <v>76</v>
      </c>
      <c r="N353" t="s">
        <v>107</v>
      </c>
      <c r="O353" t="s">
        <v>93</v>
      </c>
      <c r="P353" t="s">
        <v>98</v>
      </c>
      <c r="Q353" t="s">
        <v>84</v>
      </c>
      <c r="R353" t="s">
        <v>58</v>
      </c>
      <c r="S353" t="s">
        <v>113</v>
      </c>
      <c r="T353" t="s">
        <v>75</v>
      </c>
      <c r="U353" t="s">
        <v>65</v>
      </c>
      <c r="V353" t="s">
        <v>37</v>
      </c>
      <c r="W353">
        <v>6.5369544499999996</v>
      </c>
      <c r="X353">
        <v>6.5013557532000004</v>
      </c>
      <c r="Y353">
        <v>6.3020114828571403</v>
      </c>
      <c r="Z353">
        <v>6.1016722542857096</v>
      </c>
      <c r="AA353">
        <v>5.8401067277777701</v>
      </c>
      <c r="AB353">
        <v>5.52965901423077</v>
      </c>
      <c r="AC353">
        <v>5.4647838651724099</v>
      </c>
      <c r="AD353">
        <v>5.4429326833333302</v>
      </c>
      <c r="AE353">
        <v>5.41062923733333</v>
      </c>
      <c r="AF353">
        <v>5.4069498922222197</v>
      </c>
    </row>
    <row r="354" spans="1:32" x14ac:dyDescent="0.3">
      <c r="A354">
        <v>2340</v>
      </c>
      <c r="B354" t="s">
        <v>117</v>
      </c>
      <c r="C354">
        <v>2015</v>
      </c>
      <c r="D354">
        <v>132</v>
      </c>
      <c r="E354">
        <v>40</v>
      </c>
      <c r="F354">
        <v>0.40151515151515099</v>
      </c>
      <c r="G354">
        <v>0.1</v>
      </c>
      <c r="H354">
        <v>5</v>
      </c>
      <c r="I354">
        <v>0.64</v>
      </c>
      <c r="J354">
        <v>0.8</v>
      </c>
      <c r="K354">
        <v>0.34</v>
      </c>
      <c r="L354">
        <v>4</v>
      </c>
      <c r="M354" t="s">
        <v>107</v>
      </c>
      <c r="N354" t="s">
        <v>86</v>
      </c>
      <c r="O354" t="s">
        <v>64</v>
      </c>
      <c r="P354" t="s">
        <v>74</v>
      </c>
      <c r="Q354" t="s">
        <v>37</v>
      </c>
      <c r="R354" t="s">
        <v>61</v>
      </c>
      <c r="S354" t="s">
        <v>60</v>
      </c>
      <c r="T354" t="s">
        <v>92</v>
      </c>
      <c r="U354" t="s">
        <v>52</v>
      </c>
      <c r="V354" t="s">
        <v>113</v>
      </c>
      <c r="W354">
        <v>6.9206707825806397</v>
      </c>
      <c r="X354">
        <v>6.4386723100000003</v>
      </c>
      <c r="Y354">
        <v>6.2026065666666597</v>
      </c>
      <c r="Z354">
        <v>5.9602828853571399</v>
      </c>
      <c r="AA354">
        <v>5.6462993218181801</v>
      </c>
      <c r="AB354">
        <v>5.4988660026666603</v>
      </c>
      <c r="AC354">
        <v>5.4758908152608603</v>
      </c>
      <c r="AD354">
        <v>5.4623031478928503</v>
      </c>
      <c r="AE354">
        <v>5.2642850162962898</v>
      </c>
      <c r="AF354">
        <v>5.2160956709999997</v>
      </c>
    </row>
    <row r="355" spans="1:32" x14ac:dyDescent="0.3">
      <c r="A355">
        <v>2341</v>
      </c>
      <c r="B355" t="s">
        <v>117</v>
      </c>
      <c r="C355">
        <v>2015</v>
      </c>
      <c r="D355">
        <v>132</v>
      </c>
      <c r="E355">
        <v>41</v>
      </c>
      <c r="F355">
        <v>0.41666666666666602</v>
      </c>
      <c r="G355">
        <v>0.26</v>
      </c>
      <c r="H355">
        <v>3</v>
      </c>
      <c r="I355">
        <v>0.68</v>
      </c>
      <c r="J355">
        <v>0.78</v>
      </c>
      <c r="K355">
        <v>0.08</v>
      </c>
      <c r="L355">
        <v>3</v>
      </c>
      <c r="M355" t="s">
        <v>107</v>
      </c>
      <c r="N355" t="s">
        <v>58</v>
      </c>
      <c r="O355" t="s">
        <v>72</v>
      </c>
      <c r="P355" t="s">
        <v>86</v>
      </c>
      <c r="Q355" t="s">
        <v>61</v>
      </c>
      <c r="R355" t="s">
        <v>84</v>
      </c>
      <c r="S355" t="s">
        <v>74</v>
      </c>
      <c r="T355" t="s">
        <v>97</v>
      </c>
      <c r="U355" t="s">
        <v>60</v>
      </c>
      <c r="V355" t="s">
        <v>55</v>
      </c>
      <c r="W355">
        <v>8.1548817507692295</v>
      </c>
      <c r="X355">
        <v>7.4641047439999904</v>
      </c>
      <c r="Y355">
        <v>7.0969340799999898</v>
      </c>
      <c r="Z355">
        <v>7.078416872</v>
      </c>
      <c r="AA355">
        <v>6.9615254984615396</v>
      </c>
      <c r="AB355">
        <v>6.8339935650000001</v>
      </c>
      <c r="AC355">
        <v>6.4616640111111101</v>
      </c>
      <c r="AD355">
        <v>6.4009728708333302</v>
      </c>
      <c r="AE355">
        <v>6.2982583039999902</v>
      </c>
      <c r="AF355">
        <v>6.2706439959999898</v>
      </c>
    </row>
    <row r="356" spans="1:32" x14ac:dyDescent="0.3">
      <c r="A356">
        <v>2342</v>
      </c>
      <c r="B356" t="s">
        <v>117</v>
      </c>
      <c r="C356">
        <v>2015</v>
      </c>
      <c r="D356">
        <v>132</v>
      </c>
      <c r="E356">
        <v>42</v>
      </c>
      <c r="F356">
        <v>0.50757575757575701</v>
      </c>
      <c r="G356">
        <v>0.46</v>
      </c>
      <c r="H356">
        <v>1</v>
      </c>
      <c r="I356">
        <v>0.4</v>
      </c>
      <c r="J356">
        <v>0.56000000000000005</v>
      </c>
      <c r="K356">
        <v>0.3</v>
      </c>
      <c r="L356">
        <v>5</v>
      </c>
      <c r="M356" t="s">
        <v>107</v>
      </c>
      <c r="N356" t="s">
        <v>101</v>
      </c>
      <c r="O356" t="s">
        <v>43</v>
      </c>
      <c r="P356" t="s">
        <v>32</v>
      </c>
      <c r="Q356" t="s">
        <v>86</v>
      </c>
      <c r="R356" t="s">
        <v>66</v>
      </c>
      <c r="S356" t="s">
        <v>46</v>
      </c>
      <c r="T356" t="s">
        <v>54</v>
      </c>
      <c r="U356" t="s">
        <v>69</v>
      </c>
      <c r="V356" t="s">
        <v>74</v>
      </c>
      <c r="W356">
        <v>20.413146984999901</v>
      </c>
      <c r="X356">
        <v>16.397314099999999</v>
      </c>
      <c r="Y356">
        <v>14.779908199999999</v>
      </c>
      <c r="Z356">
        <v>14.4837332</v>
      </c>
      <c r="AA356">
        <v>13.1344788</v>
      </c>
      <c r="AB356">
        <v>12.68899313</v>
      </c>
      <c r="AC356">
        <v>11.864962403333299</v>
      </c>
      <c r="AD356">
        <v>11.74387716</v>
      </c>
      <c r="AE356">
        <v>11.445666339999899</v>
      </c>
      <c r="AF356">
        <v>11.351973193333301</v>
      </c>
    </row>
    <row r="357" spans="1:32" x14ac:dyDescent="0.3">
      <c r="A357">
        <v>2343</v>
      </c>
      <c r="B357" t="s">
        <v>117</v>
      </c>
      <c r="C357">
        <v>2015</v>
      </c>
      <c r="D357">
        <v>132</v>
      </c>
      <c r="E357">
        <v>43</v>
      </c>
      <c r="F357">
        <v>0.40151515151515099</v>
      </c>
      <c r="G357">
        <v>0.04</v>
      </c>
      <c r="H357">
        <v>5</v>
      </c>
      <c r="I357">
        <v>0.57999999999999996</v>
      </c>
      <c r="J357">
        <v>0.5</v>
      </c>
      <c r="K357">
        <v>0.82</v>
      </c>
      <c r="L357">
        <v>1</v>
      </c>
      <c r="M357" t="s">
        <v>113</v>
      </c>
      <c r="N357" t="s">
        <v>86</v>
      </c>
      <c r="O357" t="s">
        <v>107</v>
      </c>
      <c r="P357" t="s">
        <v>61</v>
      </c>
      <c r="Q357" t="s">
        <v>41</v>
      </c>
      <c r="R357" t="s">
        <v>70</v>
      </c>
      <c r="S357" t="s">
        <v>58</v>
      </c>
      <c r="T357" t="s">
        <v>74</v>
      </c>
      <c r="U357" t="s">
        <v>92</v>
      </c>
      <c r="V357" t="s">
        <v>52</v>
      </c>
      <c r="W357">
        <v>6.3719239688333298</v>
      </c>
      <c r="X357">
        <v>6.10135339035714</v>
      </c>
      <c r="Y357">
        <v>5.7209391806865604</v>
      </c>
      <c r="Z357">
        <v>5.6256696565454503</v>
      </c>
      <c r="AA357">
        <v>5.6189156180952304</v>
      </c>
      <c r="AB357">
        <v>5.4317406113157798</v>
      </c>
      <c r="AC357">
        <v>5.3782409583846098</v>
      </c>
      <c r="AD357">
        <v>5.3172816138571397</v>
      </c>
      <c r="AE357">
        <v>5.2955341311111104</v>
      </c>
      <c r="AF357">
        <v>5.2790046211904702</v>
      </c>
    </row>
    <row r="358" spans="1:32" x14ac:dyDescent="0.3">
      <c r="A358">
        <v>2344</v>
      </c>
      <c r="B358" t="s">
        <v>117</v>
      </c>
      <c r="C358">
        <v>2015</v>
      </c>
      <c r="D358">
        <v>132</v>
      </c>
      <c r="E358">
        <v>44</v>
      </c>
      <c r="F358">
        <v>0.37121212121212099</v>
      </c>
      <c r="G358">
        <v>0.48</v>
      </c>
      <c r="H358">
        <v>1</v>
      </c>
      <c r="I358">
        <v>0.6</v>
      </c>
      <c r="J358">
        <v>0.9</v>
      </c>
      <c r="K358">
        <v>0.08</v>
      </c>
      <c r="L358">
        <v>0</v>
      </c>
      <c r="M358" t="s">
        <v>107</v>
      </c>
      <c r="N358" t="s">
        <v>70</v>
      </c>
      <c r="O358" t="s">
        <v>86</v>
      </c>
      <c r="P358" t="s">
        <v>92</v>
      </c>
      <c r="Q358" t="s">
        <v>39</v>
      </c>
      <c r="R358" t="s">
        <v>97</v>
      </c>
      <c r="S358" t="s">
        <v>57</v>
      </c>
      <c r="T358" t="s">
        <v>34</v>
      </c>
      <c r="U358" t="s">
        <v>105</v>
      </c>
      <c r="V358" t="s">
        <v>54</v>
      </c>
      <c r="W358">
        <v>14.132334876666601</v>
      </c>
      <c r="X358">
        <v>9.9670763000000004</v>
      </c>
      <c r="Y358">
        <v>8.5616997779999995</v>
      </c>
      <c r="Z358">
        <v>7.4636672849999997</v>
      </c>
      <c r="AA358">
        <v>7.2191904400000002</v>
      </c>
      <c r="AB358">
        <v>7.1855570466666601</v>
      </c>
      <c r="AC358">
        <v>6.9082111099999999</v>
      </c>
      <c r="AD358">
        <v>6.8432976740000004</v>
      </c>
      <c r="AE358">
        <v>6.7609404828571398</v>
      </c>
      <c r="AF358">
        <v>6.5940135799999897</v>
      </c>
    </row>
    <row r="359" spans="1:32" x14ac:dyDescent="0.3">
      <c r="A359">
        <v>2345</v>
      </c>
      <c r="B359" t="s">
        <v>117</v>
      </c>
      <c r="C359">
        <v>2015</v>
      </c>
      <c r="D359">
        <v>132</v>
      </c>
      <c r="E359">
        <v>45</v>
      </c>
      <c r="F359">
        <v>0.31060606060606</v>
      </c>
      <c r="G359">
        <v>0.72</v>
      </c>
      <c r="H359">
        <v>4</v>
      </c>
      <c r="I359">
        <v>0.8</v>
      </c>
      <c r="J359">
        <v>0.86</v>
      </c>
      <c r="K359">
        <v>0.2</v>
      </c>
      <c r="L359">
        <v>3</v>
      </c>
      <c r="M359" t="s">
        <v>41</v>
      </c>
      <c r="N359" t="s">
        <v>57</v>
      </c>
      <c r="O359" t="s">
        <v>58</v>
      </c>
      <c r="P359" t="s">
        <v>84</v>
      </c>
      <c r="Q359" t="s">
        <v>107</v>
      </c>
      <c r="R359" t="s">
        <v>93</v>
      </c>
      <c r="S359" t="s">
        <v>86</v>
      </c>
      <c r="T359" t="s">
        <v>92</v>
      </c>
      <c r="U359" t="s">
        <v>80</v>
      </c>
      <c r="V359" t="s">
        <v>105</v>
      </c>
      <c r="W359">
        <v>5.00623096666666</v>
      </c>
      <c r="X359">
        <v>4.3473439835454499</v>
      </c>
      <c r="Y359">
        <v>4.3352930140714196</v>
      </c>
      <c r="Z359">
        <v>3.876618449</v>
      </c>
      <c r="AA359">
        <v>3.6638249377333301</v>
      </c>
      <c r="AB359">
        <v>3.61667505777777</v>
      </c>
      <c r="AC359">
        <v>3.5995885351666601</v>
      </c>
      <c r="AD359">
        <v>3.4507735550500001</v>
      </c>
      <c r="AE359">
        <v>3.4349943181818099</v>
      </c>
      <c r="AF359">
        <v>3.41104124115384</v>
      </c>
    </row>
    <row r="360" spans="1:32" x14ac:dyDescent="0.3">
      <c r="A360">
        <v>2346</v>
      </c>
      <c r="B360" t="s">
        <v>117</v>
      </c>
      <c r="C360">
        <v>2015</v>
      </c>
      <c r="D360">
        <v>132</v>
      </c>
      <c r="E360">
        <v>46</v>
      </c>
      <c r="F360">
        <v>0.38636363636363602</v>
      </c>
      <c r="G360">
        <v>0.06</v>
      </c>
      <c r="H360">
        <v>4</v>
      </c>
      <c r="I360">
        <v>0.74</v>
      </c>
      <c r="J360">
        <v>1</v>
      </c>
      <c r="K360">
        <v>0.6</v>
      </c>
      <c r="L360">
        <v>8</v>
      </c>
      <c r="M360" t="s">
        <v>107</v>
      </c>
      <c r="N360" t="s">
        <v>92</v>
      </c>
      <c r="O360" t="s">
        <v>113</v>
      </c>
      <c r="P360" t="s">
        <v>60</v>
      </c>
      <c r="Q360" t="s">
        <v>86</v>
      </c>
      <c r="R360" t="s">
        <v>70</v>
      </c>
      <c r="S360" t="s">
        <v>91</v>
      </c>
      <c r="T360" t="s">
        <v>61</v>
      </c>
      <c r="U360" t="s">
        <v>75</v>
      </c>
      <c r="V360" t="s">
        <v>87</v>
      </c>
      <c r="W360">
        <v>12.1462875747058</v>
      </c>
      <c r="X360">
        <v>9.6302415047826102</v>
      </c>
      <c r="Y360">
        <v>9.54662459428571</v>
      </c>
      <c r="Z360">
        <v>9.1108126259999995</v>
      </c>
      <c r="AA360">
        <v>9.0923139000000006</v>
      </c>
      <c r="AB360">
        <v>8.9267660542857108</v>
      </c>
      <c r="AC360">
        <v>8.8855050319999993</v>
      </c>
      <c r="AD360">
        <v>8.6001491085185204</v>
      </c>
      <c r="AE360">
        <v>8.4623851685714193</v>
      </c>
      <c r="AF360">
        <v>8.3234190866666609</v>
      </c>
    </row>
    <row r="361" spans="1:32" x14ac:dyDescent="0.3">
      <c r="A361">
        <v>2347</v>
      </c>
      <c r="B361" t="s">
        <v>117</v>
      </c>
      <c r="C361">
        <v>2015</v>
      </c>
      <c r="D361">
        <v>132</v>
      </c>
      <c r="E361">
        <v>47</v>
      </c>
      <c r="F361">
        <v>0.45454545454545398</v>
      </c>
      <c r="G361">
        <v>0.08</v>
      </c>
      <c r="H361">
        <v>9</v>
      </c>
      <c r="I361">
        <v>0.42</v>
      </c>
      <c r="J361">
        <v>0.98</v>
      </c>
      <c r="K361">
        <v>0</v>
      </c>
      <c r="L361">
        <v>7</v>
      </c>
      <c r="M361" t="s">
        <v>113</v>
      </c>
      <c r="N361" t="s">
        <v>92</v>
      </c>
      <c r="O361" t="s">
        <v>107</v>
      </c>
      <c r="P361" t="s">
        <v>111</v>
      </c>
      <c r="Q361" t="s">
        <v>41</v>
      </c>
      <c r="R361" t="s">
        <v>86</v>
      </c>
      <c r="S361" t="s">
        <v>76</v>
      </c>
      <c r="T361" t="s">
        <v>98</v>
      </c>
      <c r="U361" t="s">
        <v>74</v>
      </c>
      <c r="V361" t="s">
        <v>70</v>
      </c>
      <c r="W361">
        <v>4.1540548673030298</v>
      </c>
      <c r="X361">
        <v>4.0264101024193497</v>
      </c>
      <c r="Y361">
        <v>3.99356959084415</v>
      </c>
      <c r="Z361">
        <v>3.9008882451833302</v>
      </c>
      <c r="AA361">
        <v>3.7817122508084999</v>
      </c>
      <c r="AB361">
        <v>3.6435497580862002</v>
      </c>
      <c r="AC361">
        <v>3.5169250907567502</v>
      </c>
      <c r="AD361">
        <v>3.4399637266944398</v>
      </c>
      <c r="AE361">
        <v>3.34724829338982</v>
      </c>
      <c r="AF361">
        <v>3.3350773988085098</v>
      </c>
    </row>
    <row r="362" spans="1:32" x14ac:dyDescent="0.3">
      <c r="A362">
        <v>2348</v>
      </c>
      <c r="B362" t="s">
        <v>117</v>
      </c>
      <c r="C362">
        <v>2015</v>
      </c>
      <c r="D362">
        <v>132</v>
      </c>
      <c r="E362">
        <v>48</v>
      </c>
      <c r="F362">
        <v>0.39393939393939298</v>
      </c>
      <c r="G362">
        <v>0.1</v>
      </c>
      <c r="H362">
        <v>6</v>
      </c>
      <c r="I362">
        <v>0.62</v>
      </c>
      <c r="J362">
        <v>0.52</v>
      </c>
      <c r="K362">
        <v>0.62</v>
      </c>
      <c r="L362">
        <v>9</v>
      </c>
      <c r="M362" t="s">
        <v>107</v>
      </c>
      <c r="N362" t="s">
        <v>61</v>
      </c>
      <c r="O362" t="s">
        <v>58</v>
      </c>
      <c r="P362" t="s">
        <v>105</v>
      </c>
      <c r="Q362" t="s">
        <v>92</v>
      </c>
      <c r="R362" t="s">
        <v>86</v>
      </c>
      <c r="S362" t="s">
        <v>46</v>
      </c>
      <c r="T362" t="s">
        <v>63</v>
      </c>
      <c r="U362" t="s">
        <v>70</v>
      </c>
      <c r="V362" t="s">
        <v>113</v>
      </c>
      <c r="W362">
        <v>7.3124386055555499</v>
      </c>
      <c r="X362">
        <v>7.2717507723076897</v>
      </c>
      <c r="Y362">
        <v>6.8389133505555497</v>
      </c>
      <c r="Z362">
        <v>6.6707080866666599</v>
      </c>
      <c r="AA362">
        <v>6.5351380460000001</v>
      </c>
      <c r="AB362">
        <v>6.4577273116666598</v>
      </c>
      <c r="AC362">
        <v>6.4135112069999902</v>
      </c>
      <c r="AD362">
        <v>6.3532116936842096</v>
      </c>
      <c r="AE362">
        <v>6.13223728272727</v>
      </c>
      <c r="AF362">
        <v>6.0789084674999998</v>
      </c>
    </row>
    <row r="363" spans="1:32" x14ac:dyDescent="0.3">
      <c r="A363">
        <v>2349</v>
      </c>
      <c r="B363" t="s">
        <v>117</v>
      </c>
      <c r="C363">
        <v>2015</v>
      </c>
      <c r="D363">
        <v>132</v>
      </c>
      <c r="E363">
        <v>49</v>
      </c>
      <c r="F363">
        <v>0.42424242424242398</v>
      </c>
      <c r="G363">
        <v>0.04</v>
      </c>
      <c r="H363">
        <v>2</v>
      </c>
      <c r="I363">
        <v>0.57999999999999996</v>
      </c>
      <c r="J363">
        <v>0.6</v>
      </c>
      <c r="K363">
        <v>0.5</v>
      </c>
      <c r="L363">
        <v>4</v>
      </c>
      <c r="M363" t="s">
        <v>107</v>
      </c>
      <c r="N363" t="s">
        <v>74</v>
      </c>
      <c r="O363" t="s">
        <v>76</v>
      </c>
      <c r="P363" t="s">
        <v>113</v>
      </c>
      <c r="Q363" t="s">
        <v>60</v>
      </c>
      <c r="R363" t="s">
        <v>86</v>
      </c>
      <c r="S363" t="s">
        <v>100</v>
      </c>
      <c r="T363" t="s">
        <v>108</v>
      </c>
      <c r="U363" t="s">
        <v>90</v>
      </c>
      <c r="V363" t="s">
        <v>61</v>
      </c>
      <c r="W363">
        <v>14.505450029230699</v>
      </c>
      <c r="X363">
        <v>13.030220443333301</v>
      </c>
      <c r="Y363">
        <v>12.5842643442857</v>
      </c>
      <c r="Z363">
        <v>12.2153115629411</v>
      </c>
      <c r="AA363">
        <v>12.133176199999999</v>
      </c>
      <c r="AB363">
        <v>12.126010197333301</v>
      </c>
      <c r="AC363">
        <v>11.922052365000001</v>
      </c>
      <c r="AD363">
        <v>11.834994115999899</v>
      </c>
      <c r="AE363">
        <v>11.5861807</v>
      </c>
      <c r="AF363">
        <v>11.3730055225</v>
      </c>
    </row>
    <row r="364" spans="1:32" x14ac:dyDescent="0.3">
      <c r="A364">
        <v>2350</v>
      </c>
      <c r="B364" t="s">
        <v>117</v>
      </c>
      <c r="C364">
        <v>2015</v>
      </c>
      <c r="D364">
        <v>132</v>
      </c>
      <c r="E364">
        <v>50</v>
      </c>
      <c r="F364">
        <v>0.40909090909090901</v>
      </c>
      <c r="G364">
        <v>0.08</v>
      </c>
      <c r="H364">
        <v>2</v>
      </c>
      <c r="I364">
        <v>0.92</v>
      </c>
      <c r="J364">
        <v>0.74</v>
      </c>
      <c r="K364">
        <v>0.54</v>
      </c>
      <c r="L364">
        <v>8</v>
      </c>
      <c r="M364" t="s">
        <v>64</v>
      </c>
      <c r="N364" t="s">
        <v>107</v>
      </c>
      <c r="O364" t="s">
        <v>41</v>
      </c>
      <c r="P364" t="s">
        <v>86</v>
      </c>
      <c r="Q364" t="s">
        <v>61</v>
      </c>
      <c r="R364" t="s">
        <v>92</v>
      </c>
      <c r="S364" t="s">
        <v>75</v>
      </c>
      <c r="T364" t="s">
        <v>113</v>
      </c>
      <c r="U364" t="s">
        <v>33</v>
      </c>
      <c r="V364" t="s">
        <v>79</v>
      </c>
      <c r="W364">
        <v>11.463240272857099</v>
      </c>
      <c r="X364">
        <v>9.7775274136842096</v>
      </c>
      <c r="Y364">
        <v>9.56377380999999</v>
      </c>
      <c r="Z364">
        <v>9.194827536</v>
      </c>
      <c r="AA364">
        <v>8.9943905333333305</v>
      </c>
      <c r="AB364">
        <v>8.8585913433333303</v>
      </c>
      <c r="AC364">
        <v>8.4714374600000006</v>
      </c>
      <c r="AD364">
        <v>8.4191156231818098</v>
      </c>
      <c r="AE364">
        <v>8.2230780424999992</v>
      </c>
      <c r="AF364">
        <v>8.1854653983333296</v>
      </c>
    </row>
    <row r="365" spans="1:32" x14ac:dyDescent="0.3">
      <c r="A365">
        <v>2351</v>
      </c>
      <c r="B365" t="s">
        <v>117</v>
      </c>
      <c r="C365">
        <v>2015</v>
      </c>
      <c r="D365">
        <v>132</v>
      </c>
      <c r="E365">
        <v>51</v>
      </c>
      <c r="F365">
        <v>0.46212121212121199</v>
      </c>
      <c r="G365">
        <v>0.04</v>
      </c>
      <c r="H365">
        <v>5</v>
      </c>
      <c r="I365">
        <v>0.86</v>
      </c>
      <c r="J365">
        <v>0.88</v>
      </c>
      <c r="K365">
        <v>0.42</v>
      </c>
      <c r="L365">
        <v>7</v>
      </c>
      <c r="M365" t="s">
        <v>107</v>
      </c>
      <c r="N365" t="s">
        <v>113</v>
      </c>
      <c r="O365" t="s">
        <v>87</v>
      </c>
      <c r="P365" t="s">
        <v>92</v>
      </c>
      <c r="Q365" t="s">
        <v>86</v>
      </c>
      <c r="R365" t="s">
        <v>74</v>
      </c>
      <c r="S365" t="s">
        <v>64</v>
      </c>
      <c r="T365" t="s">
        <v>61</v>
      </c>
      <c r="U365" t="s">
        <v>43</v>
      </c>
      <c r="V365" t="s">
        <v>70</v>
      </c>
      <c r="W365">
        <v>11.340938472257999</v>
      </c>
      <c r="X365">
        <v>9.5585037569696905</v>
      </c>
      <c r="Y365">
        <v>9.0561784328571395</v>
      </c>
      <c r="Z365">
        <v>8.7571419000000006</v>
      </c>
      <c r="AA365">
        <v>8.4169318210638302</v>
      </c>
      <c r="AB365">
        <v>8.0626447111428501</v>
      </c>
      <c r="AC365">
        <v>7.8272622795652103</v>
      </c>
      <c r="AD365">
        <v>7.7375786629999901</v>
      </c>
      <c r="AE365">
        <v>7.70329043928571</v>
      </c>
      <c r="AF365">
        <v>7.65613741473683</v>
      </c>
    </row>
    <row r="366" spans="1:32" x14ac:dyDescent="0.3">
      <c r="A366">
        <v>2352</v>
      </c>
      <c r="B366" t="s">
        <v>117</v>
      </c>
      <c r="C366">
        <v>2015</v>
      </c>
      <c r="D366">
        <v>132</v>
      </c>
      <c r="E366">
        <v>52</v>
      </c>
      <c r="F366">
        <v>0.37878787878787801</v>
      </c>
      <c r="G366">
        <v>0.18</v>
      </c>
      <c r="H366">
        <v>3</v>
      </c>
      <c r="I366">
        <v>0.84</v>
      </c>
      <c r="J366">
        <v>0.86</v>
      </c>
      <c r="K366">
        <v>0.12</v>
      </c>
      <c r="L366">
        <v>10</v>
      </c>
      <c r="M366" t="s">
        <v>92</v>
      </c>
      <c r="N366" t="s">
        <v>39</v>
      </c>
      <c r="O366" t="s">
        <v>94</v>
      </c>
      <c r="P366" t="s">
        <v>86</v>
      </c>
      <c r="Q366" t="s">
        <v>74</v>
      </c>
      <c r="R366" t="s">
        <v>87</v>
      </c>
      <c r="S366" t="s">
        <v>61</v>
      </c>
      <c r="T366" t="s">
        <v>113</v>
      </c>
      <c r="U366" t="s">
        <v>58</v>
      </c>
      <c r="V366" t="s">
        <v>64</v>
      </c>
      <c r="W366">
        <v>10.276233744999899</v>
      </c>
      <c r="X366">
        <v>9.29707322285714</v>
      </c>
      <c r="Y366">
        <v>8.9180084399999995</v>
      </c>
      <c r="Z366">
        <v>8.8208528284615308</v>
      </c>
      <c r="AA366">
        <v>8.6502952180000001</v>
      </c>
      <c r="AB366">
        <v>8.5404281599999994</v>
      </c>
      <c r="AC366">
        <v>8.5279226950000009</v>
      </c>
      <c r="AD366">
        <v>8.32427859428571</v>
      </c>
      <c r="AE366">
        <v>8.2488928799999996</v>
      </c>
      <c r="AF366">
        <v>8.1753249325000006</v>
      </c>
    </row>
    <row r="367" spans="1:32" x14ac:dyDescent="0.3">
      <c r="A367">
        <v>2353</v>
      </c>
      <c r="B367" t="s">
        <v>117</v>
      </c>
      <c r="C367">
        <v>2015</v>
      </c>
      <c r="D367">
        <v>132</v>
      </c>
      <c r="E367">
        <v>53</v>
      </c>
      <c r="F367">
        <v>0.49242424242424199</v>
      </c>
      <c r="G367">
        <v>0.44</v>
      </c>
      <c r="H367">
        <v>8</v>
      </c>
      <c r="I367">
        <v>0.82</v>
      </c>
      <c r="J367">
        <v>0.44</v>
      </c>
      <c r="K367">
        <v>0.26</v>
      </c>
      <c r="L367">
        <v>9</v>
      </c>
      <c r="M367" t="s">
        <v>57</v>
      </c>
      <c r="N367" t="s">
        <v>61</v>
      </c>
      <c r="O367" t="s">
        <v>45</v>
      </c>
      <c r="P367" t="s">
        <v>77</v>
      </c>
      <c r="Q367" t="s">
        <v>113</v>
      </c>
      <c r="R367" t="s">
        <v>102</v>
      </c>
      <c r="S367" t="s">
        <v>107</v>
      </c>
      <c r="T367" t="s">
        <v>86</v>
      </c>
      <c r="U367" t="s">
        <v>74</v>
      </c>
      <c r="V367" t="s">
        <v>37</v>
      </c>
      <c r="W367">
        <v>7.8921163459999999</v>
      </c>
      <c r="X367">
        <v>7.6489097326666604</v>
      </c>
      <c r="Y367">
        <v>7.2108814985714202</v>
      </c>
      <c r="Z367">
        <v>7.1597776433333298</v>
      </c>
      <c r="AA367">
        <v>6.8948018438461496</v>
      </c>
      <c r="AB367">
        <v>6.8507583920000004</v>
      </c>
      <c r="AC367">
        <v>6.7802392710000001</v>
      </c>
      <c r="AD367">
        <v>6.4381763716666596</v>
      </c>
      <c r="AE367">
        <v>6.4251697487499904</v>
      </c>
      <c r="AF367">
        <v>6.2850981590909099</v>
      </c>
    </row>
    <row r="368" spans="1:32" x14ac:dyDescent="0.3">
      <c r="A368">
        <v>2354</v>
      </c>
      <c r="B368" t="s">
        <v>117</v>
      </c>
      <c r="C368">
        <v>2015</v>
      </c>
      <c r="D368">
        <v>132</v>
      </c>
      <c r="E368">
        <v>54</v>
      </c>
      <c r="F368">
        <v>0.40151515151515099</v>
      </c>
      <c r="G368">
        <v>0.1</v>
      </c>
      <c r="H368">
        <v>3</v>
      </c>
      <c r="I368">
        <v>0.92</v>
      </c>
      <c r="J368">
        <v>0.82</v>
      </c>
      <c r="K368">
        <v>0.42</v>
      </c>
      <c r="L368">
        <v>0</v>
      </c>
      <c r="M368" t="s">
        <v>64</v>
      </c>
      <c r="N368" t="s">
        <v>107</v>
      </c>
      <c r="O368" t="s">
        <v>39</v>
      </c>
      <c r="P368" t="s">
        <v>61</v>
      </c>
      <c r="Q368" t="s">
        <v>74</v>
      </c>
      <c r="R368" t="s">
        <v>86</v>
      </c>
      <c r="S368" t="s">
        <v>70</v>
      </c>
      <c r="T368" t="s">
        <v>113</v>
      </c>
      <c r="U368" t="s">
        <v>91</v>
      </c>
      <c r="V368" t="s">
        <v>104</v>
      </c>
      <c r="W368">
        <v>7.5248616124999996</v>
      </c>
      <c r="X368">
        <v>7.4784556111999896</v>
      </c>
      <c r="Y368">
        <v>7.2085984413999897</v>
      </c>
      <c r="Z368">
        <v>7.1353800613043399</v>
      </c>
      <c r="AA368">
        <v>6.98716425904761</v>
      </c>
      <c r="AB368">
        <v>6.8825938188000002</v>
      </c>
      <c r="AC368">
        <v>6.8024001823809499</v>
      </c>
      <c r="AD368">
        <v>6.7993484676190397</v>
      </c>
      <c r="AE368">
        <v>6.6463446627272704</v>
      </c>
      <c r="AF368">
        <v>6.43132460538461</v>
      </c>
    </row>
    <row r="369" spans="1:32" x14ac:dyDescent="0.3">
      <c r="A369">
        <v>2355</v>
      </c>
      <c r="B369" t="s">
        <v>117</v>
      </c>
      <c r="C369">
        <v>2015</v>
      </c>
      <c r="D369">
        <v>132</v>
      </c>
      <c r="E369">
        <v>55</v>
      </c>
      <c r="F369">
        <v>0.42424242424242398</v>
      </c>
      <c r="G369">
        <v>0.4</v>
      </c>
      <c r="H369">
        <v>5</v>
      </c>
      <c r="I369">
        <v>0.76</v>
      </c>
      <c r="J369">
        <v>0.9</v>
      </c>
      <c r="K369">
        <v>0.66</v>
      </c>
      <c r="L369">
        <v>9</v>
      </c>
      <c r="M369" t="s">
        <v>107</v>
      </c>
      <c r="N369" t="s">
        <v>95</v>
      </c>
      <c r="O369" t="s">
        <v>47</v>
      </c>
      <c r="P369" t="s">
        <v>86</v>
      </c>
      <c r="Q369" t="s">
        <v>89</v>
      </c>
      <c r="R369" t="s">
        <v>57</v>
      </c>
      <c r="S369" t="s">
        <v>75</v>
      </c>
      <c r="T369" t="s">
        <v>61</v>
      </c>
      <c r="U369" t="s">
        <v>98</v>
      </c>
      <c r="V369" t="s">
        <v>84</v>
      </c>
      <c r="W369">
        <v>6.0517019158333296</v>
      </c>
      <c r="X369">
        <v>5.0046083587142798</v>
      </c>
      <c r="Y369">
        <v>4.8434325749285696</v>
      </c>
      <c r="Z369">
        <v>4.6815844028571396</v>
      </c>
      <c r="AA369">
        <v>4.5455685675384601</v>
      </c>
      <c r="AB369">
        <v>4.2160525564444402</v>
      </c>
      <c r="AC369">
        <v>4.1449071950714202</v>
      </c>
      <c r="AD369">
        <v>4.1154618131333303</v>
      </c>
      <c r="AE369">
        <v>4.0874201867500002</v>
      </c>
      <c r="AF369">
        <v>4.0818532805833296</v>
      </c>
    </row>
    <row r="370" spans="1:32" x14ac:dyDescent="0.3">
      <c r="A370">
        <v>2356</v>
      </c>
      <c r="B370" t="s">
        <v>117</v>
      </c>
      <c r="C370">
        <v>2015</v>
      </c>
      <c r="D370">
        <v>132</v>
      </c>
      <c r="E370">
        <v>56</v>
      </c>
      <c r="F370">
        <v>0.48484848484848397</v>
      </c>
      <c r="G370">
        <v>0.4</v>
      </c>
      <c r="H370">
        <v>1</v>
      </c>
      <c r="I370">
        <v>0.72</v>
      </c>
      <c r="J370">
        <v>0.64</v>
      </c>
      <c r="K370">
        <v>0.54</v>
      </c>
      <c r="L370">
        <v>3</v>
      </c>
      <c r="M370" t="s">
        <v>61</v>
      </c>
      <c r="N370" t="s">
        <v>107</v>
      </c>
      <c r="O370" t="s">
        <v>101</v>
      </c>
      <c r="P370" t="s">
        <v>75</v>
      </c>
      <c r="Q370" t="s">
        <v>41</v>
      </c>
      <c r="R370" t="s">
        <v>86</v>
      </c>
      <c r="S370" t="s">
        <v>47</v>
      </c>
      <c r="T370" t="s">
        <v>74</v>
      </c>
      <c r="U370" t="s">
        <v>46</v>
      </c>
      <c r="V370" t="s">
        <v>53</v>
      </c>
      <c r="W370">
        <v>21.270682350000001</v>
      </c>
      <c r="X370">
        <v>18.407565099999999</v>
      </c>
      <c r="Y370">
        <v>18.223327600000001</v>
      </c>
      <c r="Z370">
        <v>13.7422228</v>
      </c>
      <c r="AA370">
        <v>12.5446539</v>
      </c>
      <c r="AB370">
        <v>11.9149086966666</v>
      </c>
      <c r="AC370">
        <v>11.247606749999999</v>
      </c>
      <c r="AD370">
        <v>10.9025662925</v>
      </c>
      <c r="AE370">
        <v>10.8888599749999</v>
      </c>
      <c r="AF370">
        <v>10.821312000000001</v>
      </c>
    </row>
    <row r="371" spans="1:32" x14ac:dyDescent="0.3">
      <c r="A371">
        <v>2357</v>
      </c>
      <c r="B371" t="s">
        <v>117</v>
      </c>
      <c r="C371">
        <v>2015</v>
      </c>
      <c r="D371">
        <v>132</v>
      </c>
      <c r="E371">
        <v>57</v>
      </c>
      <c r="F371">
        <v>0.37878787878787801</v>
      </c>
      <c r="G371">
        <v>0.34</v>
      </c>
      <c r="H371">
        <v>3</v>
      </c>
      <c r="I371">
        <v>0.64</v>
      </c>
      <c r="J371">
        <v>1</v>
      </c>
      <c r="K371">
        <v>0.66</v>
      </c>
      <c r="L371">
        <v>8</v>
      </c>
      <c r="M371" t="s">
        <v>61</v>
      </c>
      <c r="N371" t="s">
        <v>95</v>
      </c>
      <c r="O371" t="s">
        <v>33</v>
      </c>
      <c r="P371" t="s">
        <v>91</v>
      </c>
      <c r="Q371" t="s">
        <v>112</v>
      </c>
      <c r="R371" t="s">
        <v>86</v>
      </c>
      <c r="S371" t="s">
        <v>60</v>
      </c>
      <c r="T371" t="s">
        <v>88</v>
      </c>
      <c r="U371" t="s">
        <v>107</v>
      </c>
      <c r="V371" t="s">
        <v>89</v>
      </c>
      <c r="W371">
        <v>5.4587900818571402</v>
      </c>
      <c r="X371">
        <v>5.3883497696999996</v>
      </c>
      <c r="Y371">
        <v>5.1689680877857098</v>
      </c>
      <c r="Z371">
        <v>5.0721079552499999</v>
      </c>
      <c r="AA371">
        <v>4.9800996799999897</v>
      </c>
      <c r="AB371">
        <v>4.9232666088666601</v>
      </c>
      <c r="AC371">
        <v>4.9095407833333304</v>
      </c>
      <c r="AD371">
        <v>4.6168139806153796</v>
      </c>
      <c r="AE371">
        <v>4.5778813330588202</v>
      </c>
      <c r="AF371">
        <v>4.5230825974000002</v>
      </c>
    </row>
    <row r="372" spans="1:32" x14ac:dyDescent="0.3">
      <c r="A372">
        <v>2358</v>
      </c>
      <c r="B372" t="s">
        <v>117</v>
      </c>
      <c r="C372">
        <v>2015</v>
      </c>
      <c r="D372">
        <v>132</v>
      </c>
      <c r="E372">
        <v>58</v>
      </c>
      <c r="F372">
        <v>0.43181818181818099</v>
      </c>
      <c r="G372">
        <v>0.24</v>
      </c>
      <c r="H372">
        <v>4</v>
      </c>
      <c r="I372">
        <v>1</v>
      </c>
      <c r="J372">
        <v>0.74</v>
      </c>
      <c r="K372">
        <v>0.24</v>
      </c>
      <c r="L372">
        <v>4</v>
      </c>
      <c r="M372" t="s">
        <v>107</v>
      </c>
      <c r="N372" t="s">
        <v>86</v>
      </c>
      <c r="O372" t="s">
        <v>41</v>
      </c>
      <c r="P372" t="s">
        <v>69</v>
      </c>
      <c r="Q372" t="s">
        <v>49</v>
      </c>
      <c r="R372" t="s">
        <v>105</v>
      </c>
      <c r="S372" t="s">
        <v>52</v>
      </c>
      <c r="T372" t="s">
        <v>73</v>
      </c>
      <c r="U372" t="s">
        <v>61</v>
      </c>
      <c r="V372" t="s">
        <v>55</v>
      </c>
      <c r="W372">
        <v>5.2414121823124997</v>
      </c>
      <c r="X372">
        <v>4.8228435716666596</v>
      </c>
      <c r="Y372">
        <v>4.5152484589285704</v>
      </c>
      <c r="Z372">
        <v>4.4760372749473598</v>
      </c>
      <c r="AA372">
        <v>4.4360940449999999</v>
      </c>
      <c r="AB372">
        <v>4.3426370203333304</v>
      </c>
      <c r="AC372">
        <v>4.2829846649999999</v>
      </c>
      <c r="AD372">
        <v>4.2368964519999901</v>
      </c>
      <c r="AE372">
        <v>4.2304528665789398</v>
      </c>
      <c r="AF372">
        <v>4.0556194472941103</v>
      </c>
    </row>
    <row r="373" spans="1:32" x14ac:dyDescent="0.3">
      <c r="A373">
        <v>2359</v>
      </c>
      <c r="B373" t="s">
        <v>117</v>
      </c>
      <c r="C373">
        <v>2015</v>
      </c>
      <c r="D373">
        <v>132</v>
      </c>
      <c r="E373">
        <v>59</v>
      </c>
      <c r="F373">
        <v>0.44696969696969602</v>
      </c>
      <c r="G373">
        <v>0.08</v>
      </c>
      <c r="H373">
        <v>1</v>
      </c>
      <c r="I373">
        <v>0.5</v>
      </c>
      <c r="J373">
        <v>0.64</v>
      </c>
      <c r="K373">
        <v>0.57999999999999996</v>
      </c>
      <c r="L373">
        <v>9</v>
      </c>
      <c r="M373" t="s">
        <v>107</v>
      </c>
      <c r="N373" t="s">
        <v>43</v>
      </c>
      <c r="O373" t="s">
        <v>86</v>
      </c>
      <c r="P373" t="s">
        <v>92</v>
      </c>
      <c r="Q373" t="s">
        <v>53</v>
      </c>
      <c r="R373" t="s">
        <v>113</v>
      </c>
      <c r="S373" t="s">
        <v>47</v>
      </c>
      <c r="T373" t="s">
        <v>70</v>
      </c>
      <c r="U373" t="s">
        <v>101</v>
      </c>
      <c r="V373" t="s">
        <v>64</v>
      </c>
      <c r="W373">
        <v>14.525732667</v>
      </c>
      <c r="X373">
        <v>12.40904619</v>
      </c>
      <c r="Y373">
        <v>12.3818476555555</v>
      </c>
      <c r="Z373">
        <v>12.179131513333299</v>
      </c>
      <c r="AA373">
        <v>11.3239789</v>
      </c>
      <c r="AB373">
        <v>11.006572665</v>
      </c>
      <c r="AC373">
        <v>10.824279085000001</v>
      </c>
      <c r="AD373">
        <v>10.613362496000001</v>
      </c>
      <c r="AE373">
        <v>10.527621258</v>
      </c>
      <c r="AF373">
        <v>10.4959869</v>
      </c>
    </row>
    <row r="374" spans="1:32" x14ac:dyDescent="0.3">
      <c r="A374">
        <v>2360</v>
      </c>
      <c r="B374" t="s">
        <v>117</v>
      </c>
      <c r="C374">
        <v>2015</v>
      </c>
      <c r="D374">
        <v>132</v>
      </c>
      <c r="E374">
        <v>60</v>
      </c>
      <c r="F374">
        <v>0.43181818181818099</v>
      </c>
      <c r="G374">
        <v>0.02</v>
      </c>
      <c r="H374">
        <v>8</v>
      </c>
      <c r="I374">
        <v>0.16</v>
      </c>
      <c r="J374">
        <v>0.96</v>
      </c>
      <c r="K374">
        <v>0.28000000000000003</v>
      </c>
      <c r="L374">
        <v>7</v>
      </c>
      <c r="M374" t="s">
        <v>107</v>
      </c>
      <c r="N374" t="s">
        <v>92</v>
      </c>
      <c r="O374" t="s">
        <v>113</v>
      </c>
      <c r="P374" t="s">
        <v>86</v>
      </c>
      <c r="Q374" t="s">
        <v>46</v>
      </c>
      <c r="R374" t="s">
        <v>76</v>
      </c>
      <c r="S374" t="s">
        <v>60</v>
      </c>
      <c r="T374" t="s">
        <v>75</v>
      </c>
      <c r="U374" t="s">
        <v>74</v>
      </c>
      <c r="V374" t="s">
        <v>61</v>
      </c>
      <c r="W374">
        <v>6.2810165180225503</v>
      </c>
      <c r="X374">
        <v>5.9725739668589704</v>
      </c>
      <c r="Y374">
        <v>5.6118452829333298</v>
      </c>
      <c r="Z374">
        <v>5.4986536457000001</v>
      </c>
      <c r="AA374">
        <v>5.4015477667646996</v>
      </c>
      <c r="AB374">
        <v>5.1951831579756096</v>
      </c>
      <c r="AC374">
        <v>5.0882561994941096</v>
      </c>
      <c r="AD374">
        <v>5.0837381630476104</v>
      </c>
      <c r="AE374">
        <v>5.0125594952878698</v>
      </c>
      <c r="AF374">
        <v>4.9911564113861298</v>
      </c>
    </row>
    <row r="375" spans="1:32" x14ac:dyDescent="0.3">
      <c r="A375">
        <v>2361</v>
      </c>
      <c r="B375" t="s">
        <v>117</v>
      </c>
      <c r="C375">
        <v>2015</v>
      </c>
      <c r="D375">
        <v>132</v>
      </c>
      <c r="E375">
        <v>61</v>
      </c>
      <c r="F375">
        <v>0.44696969696969602</v>
      </c>
      <c r="G375">
        <v>0.16</v>
      </c>
      <c r="H375">
        <v>1</v>
      </c>
      <c r="I375">
        <v>0.4</v>
      </c>
      <c r="J375">
        <v>1</v>
      </c>
      <c r="K375">
        <v>0.06</v>
      </c>
      <c r="L375">
        <v>3</v>
      </c>
      <c r="M375" t="s">
        <v>47</v>
      </c>
      <c r="N375" t="s">
        <v>74</v>
      </c>
      <c r="O375" t="s">
        <v>107</v>
      </c>
      <c r="P375" t="s">
        <v>70</v>
      </c>
      <c r="Q375" t="s">
        <v>113</v>
      </c>
      <c r="R375" t="s">
        <v>86</v>
      </c>
      <c r="S375" t="s">
        <v>41</v>
      </c>
      <c r="T375" t="s">
        <v>61</v>
      </c>
      <c r="U375" t="s">
        <v>54</v>
      </c>
      <c r="V375" t="s">
        <v>101</v>
      </c>
      <c r="W375">
        <v>19.697578400000001</v>
      </c>
      <c r="X375">
        <v>10.894371196666601</v>
      </c>
      <c r="Y375">
        <v>10.8047826983333</v>
      </c>
      <c r="Z375">
        <v>10.794697305</v>
      </c>
      <c r="AA375">
        <v>9.6685608100000007</v>
      </c>
      <c r="AB375">
        <v>9.05039231571428</v>
      </c>
      <c r="AC375">
        <v>8.3423938799999995</v>
      </c>
      <c r="AD375">
        <v>7.9985348485714196</v>
      </c>
      <c r="AE375">
        <v>7.7257807825000002</v>
      </c>
      <c r="AF375">
        <v>7.1169944828571401</v>
      </c>
    </row>
    <row r="376" spans="1:32" x14ac:dyDescent="0.3">
      <c r="A376">
        <v>2362</v>
      </c>
      <c r="B376" t="s">
        <v>117</v>
      </c>
      <c r="C376">
        <v>2015</v>
      </c>
      <c r="D376">
        <v>132</v>
      </c>
      <c r="E376">
        <v>62</v>
      </c>
      <c r="F376">
        <v>0.45454545454545398</v>
      </c>
      <c r="G376">
        <v>0.26</v>
      </c>
      <c r="H376">
        <v>9</v>
      </c>
      <c r="I376">
        <v>1</v>
      </c>
      <c r="J376">
        <v>0.68</v>
      </c>
      <c r="K376">
        <v>0.78</v>
      </c>
      <c r="L376">
        <v>7</v>
      </c>
      <c r="M376" t="s">
        <v>86</v>
      </c>
      <c r="N376" t="s">
        <v>107</v>
      </c>
      <c r="O376" t="s">
        <v>72</v>
      </c>
      <c r="P376" t="s">
        <v>76</v>
      </c>
      <c r="Q376" t="s">
        <v>43</v>
      </c>
      <c r="R376" t="s">
        <v>37</v>
      </c>
      <c r="S376" t="s">
        <v>52</v>
      </c>
      <c r="T376" t="s">
        <v>87</v>
      </c>
      <c r="U376" t="s">
        <v>33</v>
      </c>
      <c r="V376" t="s">
        <v>47</v>
      </c>
      <c r="W376">
        <v>6.4389707153846096</v>
      </c>
      <c r="X376">
        <v>5.4821534622105199</v>
      </c>
      <c r="Y376">
        <v>5.2581502735000001</v>
      </c>
      <c r="Z376">
        <v>5.0651943671428503</v>
      </c>
      <c r="AA376">
        <v>4.9333869687499998</v>
      </c>
      <c r="AB376">
        <v>4.6694248180000004</v>
      </c>
      <c r="AC376">
        <v>4.6173970121999899</v>
      </c>
      <c r="AD376">
        <v>4.2549086817272697</v>
      </c>
      <c r="AE376">
        <v>4.2204436027999996</v>
      </c>
      <c r="AF376">
        <v>4.12832835374999</v>
      </c>
    </row>
    <row r="377" spans="1:32" x14ac:dyDescent="0.3">
      <c r="A377">
        <v>2363</v>
      </c>
      <c r="B377" t="s">
        <v>117</v>
      </c>
      <c r="C377">
        <v>2015</v>
      </c>
      <c r="D377">
        <v>132</v>
      </c>
      <c r="E377">
        <v>63</v>
      </c>
      <c r="F377">
        <v>0.47727272727272702</v>
      </c>
      <c r="G377">
        <v>0.4</v>
      </c>
      <c r="H377">
        <v>8</v>
      </c>
      <c r="I377">
        <v>0.98</v>
      </c>
      <c r="J377">
        <v>0.22</v>
      </c>
      <c r="K377">
        <v>0.46</v>
      </c>
      <c r="L377">
        <v>7</v>
      </c>
      <c r="M377" t="s">
        <v>90</v>
      </c>
      <c r="N377" t="s">
        <v>93</v>
      </c>
      <c r="O377" t="s">
        <v>105</v>
      </c>
      <c r="P377" t="s">
        <v>43</v>
      </c>
      <c r="Q377" t="s">
        <v>99</v>
      </c>
      <c r="R377" t="s">
        <v>78</v>
      </c>
      <c r="S377" t="s">
        <v>74</v>
      </c>
      <c r="T377" t="s">
        <v>59</v>
      </c>
      <c r="U377" t="s">
        <v>54</v>
      </c>
      <c r="V377" t="s">
        <v>91</v>
      </c>
      <c r="W377">
        <v>15.685531624999999</v>
      </c>
      <c r="X377">
        <v>14.717942566666601</v>
      </c>
      <c r="Y377">
        <v>13.7589912425</v>
      </c>
      <c r="Z377">
        <v>13.6195780433333</v>
      </c>
      <c r="AA377">
        <v>12.855599192222201</v>
      </c>
      <c r="AB377">
        <v>12.52925014</v>
      </c>
      <c r="AC377">
        <v>12.36434985</v>
      </c>
      <c r="AD377">
        <v>12.166825965714199</v>
      </c>
      <c r="AE377">
        <v>12.0297363566666</v>
      </c>
      <c r="AF377">
        <v>11.952064757500001</v>
      </c>
    </row>
    <row r="378" spans="1:32" x14ac:dyDescent="0.3">
      <c r="A378">
        <v>2364</v>
      </c>
      <c r="B378" t="s">
        <v>117</v>
      </c>
      <c r="C378">
        <v>2015</v>
      </c>
      <c r="D378">
        <v>132</v>
      </c>
      <c r="E378">
        <v>64</v>
      </c>
      <c r="F378">
        <v>0.45454545454545398</v>
      </c>
      <c r="G378">
        <v>0.04</v>
      </c>
      <c r="H378">
        <v>7</v>
      </c>
      <c r="I378">
        <v>0.86</v>
      </c>
      <c r="J378">
        <v>0.88</v>
      </c>
      <c r="K378">
        <v>0.16</v>
      </c>
      <c r="L378">
        <v>2</v>
      </c>
      <c r="M378" t="s">
        <v>107</v>
      </c>
      <c r="N378" t="s">
        <v>86</v>
      </c>
      <c r="O378" t="s">
        <v>113</v>
      </c>
      <c r="P378" t="s">
        <v>61</v>
      </c>
      <c r="Q378" t="s">
        <v>92</v>
      </c>
      <c r="R378" t="s">
        <v>39</v>
      </c>
      <c r="S378" t="s">
        <v>70</v>
      </c>
      <c r="T378" t="s">
        <v>74</v>
      </c>
      <c r="U378" t="s">
        <v>46</v>
      </c>
      <c r="V378" t="s">
        <v>64</v>
      </c>
      <c r="W378">
        <v>4.3139053559032199</v>
      </c>
      <c r="X378">
        <v>3.87924747773239</v>
      </c>
      <c r="Y378">
        <v>3.83381110884251</v>
      </c>
      <c r="Z378">
        <v>3.6065965967343701</v>
      </c>
      <c r="AA378">
        <v>3.5503384541747498</v>
      </c>
      <c r="AB378">
        <v>3.48790726010091</v>
      </c>
      <c r="AC378">
        <v>3.4716557593454498</v>
      </c>
      <c r="AD378">
        <v>3.2553919928226902</v>
      </c>
      <c r="AE378">
        <v>3.2436394139659801</v>
      </c>
      <c r="AF378">
        <v>3.2203895221249899</v>
      </c>
    </row>
    <row r="379" spans="1:32" x14ac:dyDescent="0.3">
      <c r="A379">
        <v>2365</v>
      </c>
      <c r="B379" t="s">
        <v>117</v>
      </c>
      <c r="C379">
        <v>2015</v>
      </c>
      <c r="D379">
        <v>132</v>
      </c>
      <c r="E379">
        <v>65</v>
      </c>
      <c r="F379">
        <v>0.39393939393939298</v>
      </c>
      <c r="G379">
        <v>0.28000000000000003</v>
      </c>
      <c r="H379">
        <v>2</v>
      </c>
      <c r="I379">
        <v>1</v>
      </c>
      <c r="J379">
        <v>0.7</v>
      </c>
      <c r="K379">
        <v>0.78</v>
      </c>
      <c r="L379">
        <v>6</v>
      </c>
      <c r="M379" t="s">
        <v>46</v>
      </c>
      <c r="N379" t="s">
        <v>84</v>
      </c>
      <c r="O379" t="s">
        <v>107</v>
      </c>
      <c r="P379" t="s">
        <v>99</v>
      </c>
      <c r="Q379" t="s">
        <v>64</v>
      </c>
      <c r="R379" t="s">
        <v>104</v>
      </c>
      <c r="S379" t="s">
        <v>113</v>
      </c>
      <c r="T379" t="s">
        <v>86</v>
      </c>
      <c r="U379" t="s">
        <v>57</v>
      </c>
      <c r="V379" t="s">
        <v>81</v>
      </c>
      <c r="W379">
        <v>6.9026849963636296</v>
      </c>
      <c r="X379">
        <v>6.7229357500000004</v>
      </c>
      <c r="Y379">
        <v>6.7026065961111101</v>
      </c>
      <c r="Z379">
        <v>6.6254942374999901</v>
      </c>
      <c r="AA379">
        <v>6.2306376219999899</v>
      </c>
      <c r="AB379">
        <v>6.1944091264285701</v>
      </c>
      <c r="AC379">
        <v>6.1436628119999996</v>
      </c>
      <c r="AD379">
        <v>6.1122654692857097</v>
      </c>
      <c r="AE379">
        <v>6.0983714636363597</v>
      </c>
      <c r="AF379">
        <v>5.9379402799999896</v>
      </c>
    </row>
    <row r="380" spans="1:32" x14ac:dyDescent="0.3">
      <c r="A380">
        <v>2366</v>
      </c>
      <c r="B380" t="s">
        <v>117</v>
      </c>
      <c r="C380">
        <v>2015</v>
      </c>
      <c r="D380">
        <v>132</v>
      </c>
      <c r="E380">
        <v>66</v>
      </c>
      <c r="F380">
        <v>0.43181818181818099</v>
      </c>
      <c r="G380">
        <v>0.08</v>
      </c>
      <c r="H380">
        <v>3</v>
      </c>
      <c r="I380">
        <v>0.88</v>
      </c>
      <c r="J380">
        <v>0.8</v>
      </c>
      <c r="K380">
        <v>0.34</v>
      </c>
      <c r="L380">
        <v>1</v>
      </c>
      <c r="M380" t="s">
        <v>92</v>
      </c>
      <c r="N380" t="s">
        <v>76</v>
      </c>
      <c r="O380" t="s">
        <v>107</v>
      </c>
      <c r="P380" t="s">
        <v>54</v>
      </c>
      <c r="Q380" t="s">
        <v>33</v>
      </c>
      <c r="R380" t="s">
        <v>64</v>
      </c>
      <c r="S380" t="s">
        <v>41</v>
      </c>
      <c r="T380" t="s">
        <v>86</v>
      </c>
      <c r="U380" t="s">
        <v>70</v>
      </c>
      <c r="V380" t="s">
        <v>74</v>
      </c>
      <c r="W380">
        <v>12.829617097142799</v>
      </c>
      <c r="X380">
        <v>9.3923105333333297</v>
      </c>
      <c r="Y380">
        <v>9.2437316104782603</v>
      </c>
      <c r="Z380">
        <v>8.8761084050000001</v>
      </c>
      <c r="AA380">
        <v>8.7547618171428496</v>
      </c>
      <c r="AB380">
        <v>8.6176583699999902</v>
      </c>
      <c r="AC380">
        <v>8.5874601380000009</v>
      </c>
      <c r="AD380">
        <v>8.4916432515789406</v>
      </c>
      <c r="AE380">
        <v>8.4614866135714202</v>
      </c>
      <c r="AF380">
        <v>8.4260950327777699</v>
      </c>
    </row>
    <row r="381" spans="1:32" x14ac:dyDescent="0.3">
      <c r="A381">
        <v>2367</v>
      </c>
      <c r="B381" t="s">
        <v>117</v>
      </c>
      <c r="C381">
        <v>2015</v>
      </c>
      <c r="D381">
        <v>132</v>
      </c>
      <c r="E381">
        <v>67</v>
      </c>
      <c r="F381">
        <v>0.47727272727272702</v>
      </c>
      <c r="G381">
        <v>0.76</v>
      </c>
      <c r="H381">
        <v>2</v>
      </c>
      <c r="I381">
        <v>0.72</v>
      </c>
      <c r="J381">
        <v>0.52</v>
      </c>
      <c r="K381">
        <v>0.57999999999999996</v>
      </c>
      <c r="L381">
        <v>1</v>
      </c>
      <c r="M381" t="s">
        <v>61</v>
      </c>
      <c r="N381" t="s">
        <v>113</v>
      </c>
      <c r="O381" t="s">
        <v>47</v>
      </c>
      <c r="P381" t="s">
        <v>43</v>
      </c>
      <c r="Q381" t="s">
        <v>59</v>
      </c>
      <c r="R381" t="s">
        <v>97</v>
      </c>
      <c r="S381" t="s">
        <v>90</v>
      </c>
      <c r="T381" t="s">
        <v>111</v>
      </c>
      <c r="U381" t="s">
        <v>86</v>
      </c>
      <c r="V381" t="s">
        <v>81</v>
      </c>
      <c r="W381">
        <v>13.6703312487499</v>
      </c>
      <c r="X381">
        <v>12.159208075</v>
      </c>
      <c r="Y381">
        <v>11.645700258</v>
      </c>
      <c r="Z381">
        <v>11.577214699999899</v>
      </c>
      <c r="AA381">
        <v>11.4589343133333</v>
      </c>
      <c r="AB381">
        <v>11.401081267999899</v>
      </c>
      <c r="AC381">
        <v>11.162243399999999</v>
      </c>
      <c r="AD381">
        <v>10.998356530999899</v>
      </c>
      <c r="AE381">
        <v>10.81594849625</v>
      </c>
      <c r="AF381">
        <v>10.766426657999901</v>
      </c>
    </row>
    <row r="382" spans="1:32" x14ac:dyDescent="0.3">
      <c r="A382">
        <v>2368</v>
      </c>
      <c r="B382" t="s">
        <v>117</v>
      </c>
      <c r="C382">
        <v>2015</v>
      </c>
      <c r="D382">
        <v>132</v>
      </c>
      <c r="E382">
        <v>68</v>
      </c>
      <c r="F382">
        <v>0.49242424242424199</v>
      </c>
      <c r="G382">
        <v>0.14000000000000001</v>
      </c>
      <c r="H382">
        <v>6</v>
      </c>
      <c r="I382">
        <v>0.42</v>
      </c>
      <c r="J382">
        <v>0.34</v>
      </c>
      <c r="K382">
        <v>0.28000000000000003</v>
      </c>
      <c r="L382">
        <v>5</v>
      </c>
      <c r="M382" t="s">
        <v>113</v>
      </c>
      <c r="N382" t="s">
        <v>93</v>
      </c>
      <c r="O382" t="s">
        <v>105</v>
      </c>
      <c r="P382" t="s">
        <v>70</v>
      </c>
      <c r="Q382" t="s">
        <v>107</v>
      </c>
      <c r="R382" t="s">
        <v>34</v>
      </c>
      <c r="S382" t="s">
        <v>86</v>
      </c>
      <c r="T382" t="s">
        <v>85</v>
      </c>
      <c r="U382" t="s">
        <v>36</v>
      </c>
      <c r="V382" t="s">
        <v>46</v>
      </c>
      <c r="W382">
        <v>5.11947738151515</v>
      </c>
      <c r="X382">
        <v>5.0884164173333302</v>
      </c>
      <c r="Y382">
        <v>5.0741076284615296</v>
      </c>
      <c r="Z382">
        <v>5.0443364392307597</v>
      </c>
      <c r="AA382">
        <v>5.0207416188235197</v>
      </c>
      <c r="AB382">
        <v>4.9873460712173898</v>
      </c>
      <c r="AC382">
        <v>4.9867121067999998</v>
      </c>
      <c r="AD382">
        <v>4.9608381730769198</v>
      </c>
      <c r="AE382">
        <v>4.8793542014736797</v>
      </c>
      <c r="AF382">
        <v>4.8711126938888896</v>
      </c>
    </row>
    <row r="383" spans="1:32" x14ac:dyDescent="0.3">
      <c r="A383">
        <v>2369</v>
      </c>
      <c r="B383" t="s">
        <v>117</v>
      </c>
      <c r="C383">
        <v>2015</v>
      </c>
      <c r="D383">
        <v>132</v>
      </c>
      <c r="E383">
        <v>69</v>
      </c>
      <c r="F383">
        <v>0.469696969696969</v>
      </c>
      <c r="G383">
        <v>0.04</v>
      </c>
      <c r="H383">
        <v>9</v>
      </c>
      <c r="I383">
        <v>1</v>
      </c>
      <c r="J383">
        <v>1</v>
      </c>
      <c r="K383">
        <v>0.96</v>
      </c>
      <c r="L383">
        <v>4</v>
      </c>
      <c r="M383" t="s">
        <v>107</v>
      </c>
      <c r="N383" t="s">
        <v>113</v>
      </c>
      <c r="O383" t="s">
        <v>92</v>
      </c>
      <c r="P383" t="s">
        <v>86</v>
      </c>
      <c r="Q383" t="s">
        <v>89</v>
      </c>
      <c r="R383" t="s">
        <v>61</v>
      </c>
      <c r="S383" t="s">
        <v>70</v>
      </c>
      <c r="T383" t="s">
        <v>88</v>
      </c>
      <c r="U383" t="s">
        <v>77</v>
      </c>
      <c r="V383" t="s">
        <v>52</v>
      </c>
      <c r="W383">
        <v>6.1215865435227297</v>
      </c>
      <c r="X383">
        <v>5.7449912499466604</v>
      </c>
      <c r="Y383">
        <v>5.0183595086915798</v>
      </c>
      <c r="Z383">
        <v>4.9738768624695604</v>
      </c>
      <c r="AA383">
        <v>4.73328403586207</v>
      </c>
      <c r="AB383">
        <v>4.61328495758241</v>
      </c>
      <c r="AC383">
        <v>4.4349141721052598</v>
      </c>
      <c r="AD383">
        <v>4.4332510730769199</v>
      </c>
      <c r="AE383">
        <v>4.32092901616923</v>
      </c>
      <c r="AF383">
        <v>4.3040848839999999</v>
      </c>
    </row>
    <row r="384" spans="1:32" x14ac:dyDescent="0.3">
      <c r="A384">
        <v>2370</v>
      </c>
      <c r="B384" t="s">
        <v>117</v>
      </c>
      <c r="C384">
        <v>2015</v>
      </c>
      <c r="D384">
        <v>132</v>
      </c>
      <c r="E384">
        <v>70</v>
      </c>
      <c r="F384">
        <v>0.439393939393939</v>
      </c>
      <c r="G384">
        <v>0.08</v>
      </c>
      <c r="H384">
        <v>9</v>
      </c>
      <c r="I384">
        <v>0.68</v>
      </c>
      <c r="J384">
        <v>0.64</v>
      </c>
      <c r="K384">
        <v>0.96</v>
      </c>
      <c r="L384">
        <v>1</v>
      </c>
      <c r="M384" t="s">
        <v>61</v>
      </c>
      <c r="N384" t="s">
        <v>46</v>
      </c>
      <c r="O384" t="s">
        <v>107</v>
      </c>
      <c r="P384" t="s">
        <v>86</v>
      </c>
      <c r="Q384" t="s">
        <v>41</v>
      </c>
      <c r="R384" t="s">
        <v>58</v>
      </c>
      <c r="S384" t="s">
        <v>55</v>
      </c>
      <c r="T384" t="s">
        <v>113</v>
      </c>
      <c r="U384" t="s">
        <v>95</v>
      </c>
      <c r="V384" t="s">
        <v>74</v>
      </c>
      <c r="W384">
        <v>3.4405111781369802</v>
      </c>
      <c r="X384">
        <v>3.40098465015625</v>
      </c>
      <c r="Y384">
        <v>3.22052659249333</v>
      </c>
      <c r="Z384">
        <v>3.20945517884285</v>
      </c>
      <c r="AA384">
        <v>3.01928927960377</v>
      </c>
      <c r="AB384">
        <v>3.00652820459154</v>
      </c>
      <c r="AC384">
        <v>2.9449094088333299</v>
      </c>
      <c r="AD384">
        <v>2.8937878460470499</v>
      </c>
      <c r="AE384">
        <v>2.8831863755744598</v>
      </c>
      <c r="AF384">
        <v>2.87401233101204</v>
      </c>
    </row>
    <row r="385" spans="1:32" x14ac:dyDescent="0.3">
      <c r="A385">
        <v>2371</v>
      </c>
      <c r="B385" t="s">
        <v>117</v>
      </c>
      <c r="C385">
        <v>2015</v>
      </c>
      <c r="D385">
        <v>132</v>
      </c>
      <c r="E385">
        <v>71</v>
      </c>
      <c r="F385">
        <v>0.439393939393939</v>
      </c>
      <c r="G385">
        <v>0.08</v>
      </c>
      <c r="H385">
        <v>9</v>
      </c>
      <c r="I385">
        <v>0.96</v>
      </c>
      <c r="J385">
        <v>0.98</v>
      </c>
      <c r="K385">
        <v>0.52</v>
      </c>
      <c r="L385">
        <v>8</v>
      </c>
      <c r="M385" t="s">
        <v>107</v>
      </c>
      <c r="N385" t="s">
        <v>92</v>
      </c>
      <c r="O385" t="s">
        <v>86</v>
      </c>
      <c r="P385" t="s">
        <v>113</v>
      </c>
      <c r="Q385" t="s">
        <v>61</v>
      </c>
      <c r="R385" t="s">
        <v>70</v>
      </c>
      <c r="S385" t="s">
        <v>39</v>
      </c>
      <c r="T385" t="s">
        <v>46</v>
      </c>
      <c r="U385" t="s">
        <v>64</v>
      </c>
      <c r="V385" t="s">
        <v>112</v>
      </c>
      <c r="W385">
        <v>4.4911682629558802</v>
      </c>
      <c r="X385">
        <v>4.3398735247352898</v>
      </c>
      <c r="Y385">
        <v>4.10750232007595</v>
      </c>
      <c r="Z385">
        <v>3.7690139118888801</v>
      </c>
      <c r="AA385">
        <v>3.7131497192941101</v>
      </c>
      <c r="AB385">
        <v>3.65585287568749</v>
      </c>
      <c r="AC385">
        <v>3.46290669994915</v>
      </c>
      <c r="AD385">
        <v>3.4549501268979599</v>
      </c>
      <c r="AE385">
        <v>3.44710487601923</v>
      </c>
      <c r="AF385">
        <v>3.3075098475833302</v>
      </c>
    </row>
    <row r="386" spans="1:32" x14ac:dyDescent="0.3">
      <c r="A386">
        <v>2372</v>
      </c>
      <c r="B386" t="s">
        <v>117</v>
      </c>
      <c r="C386">
        <v>2015</v>
      </c>
      <c r="D386">
        <v>132</v>
      </c>
      <c r="E386">
        <v>72</v>
      </c>
      <c r="F386">
        <v>0.40151515151515099</v>
      </c>
      <c r="G386">
        <v>0.06</v>
      </c>
      <c r="H386">
        <v>4</v>
      </c>
      <c r="I386">
        <v>0.78</v>
      </c>
      <c r="J386">
        <v>0.88</v>
      </c>
      <c r="K386">
        <v>0.06</v>
      </c>
      <c r="L386">
        <v>3</v>
      </c>
      <c r="M386" t="s">
        <v>107</v>
      </c>
      <c r="N386" t="s">
        <v>86</v>
      </c>
      <c r="O386" t="s">
        <v>74</v>
      </c>
      <c r="P386" t="s">
        <v>61</v>
      </c>
      <c r="Q386" t="s">
        <v>113</v>
      </c>
      <c r="R386" t="s">
        <v>64</v>
      </c>
      <c r="S386" t="s">
        <v>88</v>
      </c>
      <c r="T386" t="s">
        <v>87</v>
      </c>
      <c r="U386" t="s">
        <v>54</v>
      </c>
      <c r="V386" t="s">
        <v>70</v>
      </c>
      <c r="W386">
        <v>6.6366398019361696</v>
      </c>
      <c r="X386">
        <v>6.4549823663636303</v>
      </c>
      <c r="Y386">
        <v>6.1006036155555501</v>
      </c>
      <c r="Z386">
        <v>5.7060053512181801</v>
      </c>
      <c r="AA386">
        <v>5.6262547252173896</v>
      </c>
      <c r="AB386">
        <v>5.5379266105714198</v>
      </c>
      <c r="AC386">
        <v>5.5372852114285704</v>
      </c>
      <c r="AD386">
        <v>5.4817250734999901</v>
      </c>
      <c r="AE386">
        <v>5.4620636171749997</v>
      </c>
      <c r="AF386">
        <v>5.4162872586875004</v>
      </c>
    </row>
    <row r="387" spans="1:32" x14ac:dyDescent="0.3">
      <c r="A387">
        <v>2373</v>
      </c>
      <c r="B387" t="s">
        <v>117</v>
      </c>
      <c r="C387">
        <v>2015</v>
      </c>
      <c r="D387">
        <v>132</v>
      </c>
      <c r="E387">
        <v>73</v>
      </c>
      <c r="F387">
        <v>0.41666666666666602</v>
      </c>
      <c r="G387">
        <v>0.32</v>
      </c>
      <c r="H387">
        <v>1</v>
      </c>
      <c r="I387">
        <v>0.84</v>
      </c>
      <c r="J387">
        <v>0.78</v>
      </c>
      <c r="K387">
        <v>0.88</v>
      </c>
      <c r="L387">
        <v>9</v>
      </c>
      <c r="M387" t="s">
        <v>107</v>
      </c>
      <c r="N387" t="s">
        <v>90</v>
      </c>
      <c r="O387" t="s">
        <v>61</v>
      </c>
      <c r="P387" t="s">
        <v>74</v>
      </c>
      <c r="Q387" t="s">
        <v>86</v>
      </c>
      <c r="R387" t="s">
        <v>46</v>
      </c>
      <c r="S387" t="s">
        <v>92</v>
      </c>
      <c r="T387" t="s">
        <v>95</v>
      </c>
      <c r="U387" t="s">
        <v>53</v>
      </c>
      <c r="V387" t="s">
        <v>89</v>
      </c>
      <c r="W387">
        <v>16.168551756666599</v>
      </c>
      <c r="X387">
        <v>11.7168264</v>
      </c>
      <c r="Y387">
        <v>11.057796816666601</v>
      </c>
      <c r="Z387">
        <v>10.560919745</v>
      </c>
      <c r="AA387">
        <v>10.493255374999899</v>
      </c>
      <c r="AB387">
        <v>10.3071428525</v>
      </c>
      <c r="AC387">
        <v>10.2240338433333</v>
      </c>
      <c r="AD387">
        <v>10.059699999999999</v>
      </c>
      <c r="AE387">
        <v>9.9248847999999992</v>
      </c>
      <c r="AF387">
        <v>9.8861732500000006</v>
      </c>
    </row>
    <row r="388" spans="1:32" x14ac:dyDescent="0.3">
      <c r="A388">
        <v>2374</v>
      </c>
      <c r="B388" t="s">
        <v>117</v>
      </c>
      <c r="C388">
        <v>2015</v>
      </c>
      <c r="D388">
        <v>132</v>
      </c>
      <c r="E388">
        <v>74</v>
      </c>
      <c r="F388">
        <v>0.44696969696969602</v>
      </c>
      <c r="G388">
        <v>0.02</v>
      </c>
      <c r="H388">
        <v>8</v>
      </c>
      <c r="I388">
        <v>0.78</v>
      </c>
      <c r="J388">
        <v>0.66</v>
      </c>
      <c r="K388">
        <v>0.22</v>
      </c>
      <c r="L388">
        <v>4</v>
      </c>
      <c r="M388" t="s">
        <v>113</v>
      </c>
      <c r="N388" t="s">
        <v>107</v>
      </c>
      <c r="O388" t="s">
        <v>61</v>
      </c>
      <c r="P388" t="s">
        <v>86</v>
      </c>
      <c r="Q388" t="s">
        <v>46</v>
      </c>
      <c r="R388" t="s">
        <v>70</v>
      </c>
      <c r="S388" t="s">
        <v>39</v>
      </c>
      <c r="T388" t="s">
        <v>74</v>
      </c>
      <c r="U388" t="s">
        <v>45</v>
      </c>
      <c r="V388" t="s">
        <v>43</v>
      </c>
      <c r="W388">
        <v>7.0557639335882296</v>
      </c>
      <c r="X388">
        <v>6.6185840647435903</v>
      </c>
      <c r="Y388">
        <v>6.2583648220459702</v>
      </c>
      <c r="Z388">
        <v>5.9716579191616104</v>
      </c>
      <c r="AA388">
        <v>5.8556090388124904</v>
      </c>
      <c r="AB388">
        <v>5.8474252703912999</v>
      </c>
      <c r="AC388">
        <v>5.8024073789791597</v>
      </c>
      <c r="AD388">
        <v>5.7724865343928604</v>
      </c>
      <c r="AE388">
        <v>5.5141708051369802</v>
      </c>
      <c r="AF388">
        <v>5.4995495120405398</v>
      </c>
    </row>
    <row r="389" spans="1:32" x14ac:dyDescent="0.3">
      <c r="A389">
        <v>2375</v>
      </c>
      <c r="B389" t="s">
        <v>117</v>
      </c>
      <c r="C389">
        <v>2015</v>
      </c>
      <c r="D389">
        <v>132</v>
      </c>
      <c r="E389">
        <v>75</v>
      </c>
      <c r="F389">
        <v>0.38636363636363602</v>
      </c>
      <c r="G389">
        <v>0.54</v>
      </c>
      <c r="H389">
        <v>1</v>
      </c>
      <c r="I389">
        <v>0.94</v>
      </c>
      <c r="J389">
        <v>0.76</v>
      </c>
      <c r="K389">
        <v>0.26</v>
      </c>
      <c r="L389">
        <v>2</v>
      </c>
      <c r="M389" t="s">
        <v>107</v>
      </c>
      <c r="N389" t="s">
        <v>92</v>
      </c>
      <c r="O389" t="s">
        <v>39</v>
      </c>
      <c r="P389" t="s">
        <v>88</v>
      </c>
      <c r="Q389" t="s">
        <v>54</v>
      </c>
      <c r="R389" t="s">
        <v>82</v>
      </c>
      <c r="S389" t="s">
        <v>93</v>
      </c>
      <c r="T389" t="s">
        <v>70</v>
      </c>
      <c r="U389" t="s">
        <v>52</v>
      </c>
      <c r="V389" t="s">
        <v>57</v>
      </c>
      <c r="W389">
        <v>19.95579815</v>
      </c>
      <c r="X389">
        <v>14.049373149999999</v>
      </c>
      <c r="Y389">
        <v>12.99036027</v>
      </c>
      <c r="Z389">
        <v>11.940814005</v>
      </c>
      <c r="AA389">
        <v>11.817193</v>
      </c>
      <c r="AB389">
        <v>11.7823267</v>
      </c>
      <c r="AC389">
        <v>11.1608658</v>
      </c>
      <c r="AD389">
        <v>11.154302120000001</v>
      </c>
      <c r="AE389">
        <v>11.107742295</v>
      </c>
      <c r="AF389">
        <v>11.0054493</v>
      </c>
    </row>
    <row r="390" spans="1:32" x14ac:dyDescent="0.3">
      <c r="A390">
        <v>2376</v>
      </c>
      <c r="B390" t="s">
        <v>117</v>
      </c>
      <c r="C390">
        <v>2015</v>
      </c>
      <c r="D390">
        <v>132</v>
      </c>
      <c r="E390">
        <v>76</v>
      </c>
      <c r="F390">
        <v>0.439393939393939</v>
      </c>
      <c r="G390">
        <v>0.42</v>
      </c>
      <c r="H390">
        <v>6</v>
      </c>
      <c r="I390">
        <v>0.32</v>
      </c>
      <c r="J390">
        <v>0.8</v>
      </c>
      <c r="K390">
        <v>0.92</v>
      </c>
      <c r="L390">
        <v>2</v>
      </c>
      <c r="M390" t="s">
        <v>85</v>
      </c>
      <c r="N390" t="s">
        <v>92</v>
      </c>
      <c r="O390" t="s">
        <v>63</v>
      </c>
      <c r="P390" t="s">
        <v>60</v>
      </c>
      <c r="Q390" t="s">
        <v>107</v>
      </c>
      <c r="R390" t="s">
        <v>41</v>
      </c>
      <c r="S390" t="s">
        <v>59</v>
      </c>
      <c r="T390" t="s">
        <v>89</v>
      </c>
      <c r="U390" t="s">
        <v>57</v>
      </c>
      <c r="V390" t="s">
        <v>113</v>
      </c>
      <c r="W390">
        <v>4.42877602666666</v>
      </c>
      <c r="X390">
        <v>4.2052431422499996</v>
      </c>
      <c r="Y390">
        <v>3.8301601321363599</v>
      </c>
      <c r="Z390">
        <v>3.7133834600000002</v>
      </c>
      <c r="AA390">
        <v>3.67348769705263</v>
      </c>
      <c r="AB390">
        <v>3.6448040781176401</v>
      </c>
      <c r="AC390">
        <v>3.5942425344736799</v>
      </c>
      <c r="AD390">
        <v>3.590040567</v>
      </c>
      <c r="AE390">
        <v>3.3731831969999999</v>
      </c>
      <c r="AF390">
        <v>3.3652905800999902</v>
      </c>
    </row>
    <row r="391" spans="1:32" x14ac:dyDescent="0.3">
      <c r="A391">
        <v>2377</v>
      </c>
      <c r="B391" t="s">
        <v>117</v>
      </c>
      <c r="C391">
        <v>2015</v>
      </c>
      <c r="D391">
        <v>132</v>
      </c>
      <c r="E391">
        <v>77</v>
      </c>
      <c r="F391">
        <v>0.46212121212121199</v>
      </c>
      <c r="G391">
        <v>0.62</v>
      </c>
      <c r="H391">
        <v>3</v>
      </c>
      <c r="I391">
        <v>0.42</v>
      </c>
      <c r="J391">
        <v>0.98</v>
      </c>
      <c r="K391">
        <v>0.64</v>
      </c>
      <c r="L391">
        <v>0</v>
      </c>
      <c r="M391" t="s">
        <v>107</v>
      </c>
      <c r="N391" t="s">
        <v>89</v>
      </c>
      <c r="O391" t="s">
        <v>39</v>
      </c>
      <c r="P391" t="s">
        <v>91</v>
      </c>
      <c r="Q391" t="s">
        <v>104</v>
      </c>
      <c r="R391" t="s">
        <v>52</v>
      </c>
      <c r="S391" t="s">
        <v>79</v>
      </c>
      <c r="T391" t="s">
        <v>92</v>
      </c>
      <c r="U391" t="s">
        <v>102</v>
      </c>
      <c r="V391" t="s">
        <v>86</v>
      </c>
      <c r="W391">
        <v>5.7359344377500001</v>
      </c>
      <c r="X391">
        <v>5.4994265049999997</v>
      </c>
      <c r="Y391">
        <v>4.5536801604285699</v>
      </c>
      <c r="Z391">
        <v>4.5319008409999997</v>
      </c>
      <c r="AA391">
        <v>4.4981251874999897</v>
      </c>
      <c r="AB391">
        <v>4.2415707124999997</v>
      </c>
      <c r="AC391">
        <v>4.13905606285714</v>
      </c>
      <c r="AD391">
        <v>4.13605428841666</v>
      </c>
      <c r="AE391">
        <v>4.0493392287000001</v>
      </c>
      <c r="AF391">
        <v>3.95330036677777</v>
      </c>
    </row>
    <row r="392" spans="1:32" x14ac:dyDescent="0.3">
      <c r="A392">
        <v>2378</v>
      </c>
      <c r="B392" t="s">
        <v>117</v>
      </c>
      <c r="C392">
        <v>2015</v>
      </c>
      <c r="D392">
        <v>132</v>
      </c>
      <c r="E392">
        <v>78</v>
      </c>
      <c r="F392">
        <v>0.439393939393939</v>
      </c>
      <c r="G392">
        <v>0.06</v>
      </c>
      <c r="H392">
        <v>4</v>
      </c>
      <c r="I392">
        <v>0.9</v>
      </c>
      <c r="J392">
        <v>0.8</v>
      </c>
      <c r="K392">
        <v>0.26</v>
      </c>
      <c r="L392">
        <v>0</v>
      </c>
      <c r="M392" t="s">
        <v>107</v>
      </c>
      <c r="N392" t="s">
        <v>113</v>
      </c>
      <c r="O392" t="s">
        <v>86</v>
      </c>
      <c r="P392" t="s">
        <v>39</v>
      </c>
      <c r="Q392" t="s">
        <v>74</v>
      </c>
      <c r="R392" t="s">
        <v>92</v>
      </c>
      <c r="S392" t="s">
        <v>54</v>
      </c>
      <c r="T392" t="s">
        <v>70</v>
      </c>
      <c r="U392" t="s">
        <v>60</v>
      </c>
      <c r="V392" t="s">
        <v>91</v>
      </c>
      <c r="W392">
        <v>9.0831240415384595</v>
      </c>
      <c r="X392">
        <v>8.4133103274999996</v>
      </c>
      <c r="Y392">
        <v>8.0169982975000007</v>
      </c>
      <c r="Z392">
        <v>7.9363844295238</v>
      </c>
      <c r="AA392">
        <v>7.5223653199999996</v>
      </c>
      <c r="AB392">
        <v>7.2953362578260803</v>
      </c>
      <c r="AC392">
        <v>7.2307099764285701</v>
      </c>
      <c r="AD392">
        <v>7.1155633765517203</v>
      </c>
      <c r="AE392">
        <v>6.8718106499999996</v>
      </c>
      <c r="AF392">
        <v>6.73579714666666</v>
      </c>
    </row>
    <row r="393" spans="1:32" x14ac:dyDescent="0.3">
      <c r="A393">
        <v>2379</v>
      </c>
      <c r="B393" t="s">
        <v>117</v>
      </c>
      <c r="C393">
        <v>2015</v>
      </c>
      <c r="D393">
        <v>132</v>
      </c>
      <c r="E393">
        <v>79</v>
      </c>
      <c r="F393">
        <v>0.469696969696969</v>
      </c>
      <c r="G393">
        <v>0.16</v>
      </c>
      <c r="H393">
        <v>1</v>
      </c>
      <c r="I393">
        <v>0.92</v>
      </c>
      <c r="J393">
        <v>0.64</v>
      </c>
      <c r="K393">
        <v>0.7</v>
      </c>
      <c r="L393">
        <v>3</v>
      </c>
      <c r="M393" t="s">
        <v>61</v>
      </c>
      <c r="N393" t="s">
        <v>107</v>
      </c>
      <c r="O393" t="s">
        <v>101</v>
      </c>
      <c r="P393" t="s">
        <v>75</v>
      </c>
      <c r="Q393" t="s">
        <v>97</v>
      </c>
      <c r="R393" t="s">
        <v>54</v>
      </c>
      <c r="S393" t="s">
        <v>113</v>
      </c>
      <c r="T393" t="s">
        <v>65</v>
      </c>
      <c r="U393" t="s">
        <v>86</v>
      </c>
      <c r="V393" t="s">
        <v>41</v>
      </c>
      <c r="W393">
        <v>16.583095753999999</v>
      </c>
      <c r="X393">
        <v>16.404648549999902</v>
      </c>
      <c r="Y393">
        <v>15.188719750000001</v>
      </c>
      <c r="Z393">
        <v>14.1429977</v>
      </c>
      <c r="AA393">
        <v>13.6353192</v>
      </c>
      <c r="AB393">
        <v>13.3447876</v>
      </c>
      <c r="AC393">
        <v>13.174462784999999</v>
      </c>
      <c r="AD393">
        <v>13.157318099999999</v>
      </c>
      <c r="AE393">
        <v>12.702588064</v>
      </c>
      <c r="AF393">
        <v>12.572941764999999</v>
      </c>
    </row>
    <row r="394" spans="1:32" x14ac:dyDescent="0.3">
      <c r="A394">
        <v>2380</v>
      </c>
      <c r="B394" t="s">
        <v>117</v>
      </c>
      <c r="C394">
        <v>2015</v>
      </c>
      <c r="D394">
        <v>132</v>
      </c>
      <c r="E394">
        <v>80</v>
      </c>
      <c r="F394">
        <v>0.37878787878787801</v>
      </c>
      <c r="G394">
        <v>0.36</v>
      </c>
      <c r="H394">
        <v>2</v>
      </c>
      <c r="I394">
        <v>0.7</v>
      </c>
      <c r="J394">
        <v>0.52</v>
      </c>
      <c r="K394">
        <v>0.36</v>
      </c>
      <c r="L394">
        <v>1</v>
      </c>
      <c r="M394" t="s">
        <v>61</v>
      </c>
      <c r="N394" t="s">
        <v>107</v>
      </c>
      <c r="O394" t="s">
        <v>106</v>
      </c>
      <c r="P394" t="s">
        <v>93</v>
      </c>
      <c r="Q394" t="s">
        <v>101</v>
      </c>
      <c r="R394" t="s">
        <v>63</v>
      </c>
      <c r="S394" t="s">
        <v>113</v>
      </c>
      <c r="T394" t="s">
        <v>60</v>
      </c>
      <c r="U394" t="s">
        <v>90</v>
      </c>
      <c r="V394" t="s">
        <v>89</v>
      </c>
      <c r="W394">
        <v>12.708884122500001</v>
      </c>
      <c r="X394">
        <v>12.1643629</v>
      </c>
      <c r="Y394">
        <v>11.433887500000001</v>
      </c>
      <c r="Z394">
        <v>11.1767149</v>
      </c>
      <c r="AA394">
        <v>10.137999299999899</v>
      </c>
      <c r="AB394">
        <v>10.06739393</v>
      </c>
      <c r="AC394">
        <v>9.9563066628571395</v>
      </c>
      <c r="AD394">
        <v>9.7805004100000001</v>
      </c>
      <c r="AE394">
        <v>9.7606502966666593</v>
      </c>
      <c r="AF394">
        <v>9.7071399700000001</v>
      </c>
    </row>
    <row r="395" spans="1:32" x14ac:dyDescent="0.3">
      <c r="A395">
        <v>2381</v>
      </c>
      <c r="B395" t="s">
        <v>117</v>
      </c>
      <c r="C395">
        <v>2015</v>
      </c>
      <c r="D395">
        <v>132</v>
      </c>
      <c r="E395">
        <v>81</v>
      </c>
      <c r="F395">
        <v>0.45454545454545398</v>
      </c>
      <c r="G395">
        <v>0.04</v>
      </c>
      <c r="H395">
        <v>3</v>
      </c>
      <c r="I395">
        <v>0.62</v>
      </c>
      <c r="J395">
        <v>0.48</v>
      </c>
      <c r="K395">
        <v>0.66</v>
      </c>
      <c r="L395">
        <v>0</v>
      </c>
      <c r="M395" t="s">
        <v>61</v>
      </c>
      <c r="N395" t="s">
        <v>86</v>
      </c>
      <c r="O395" t="s">
        <v>107</v>
      </c>
      <c r="P395" t="s">
        <v>113</v>
      </c>
      <c r="Q395" t="s">
        <v>53</v>
      </c>
      <c r="R395" t="s">
        <v>74</v>
      </c>
      <c r="S395" t="s">
        <v>58</v>
      </c>
      <c r="T395" t="s">
        <v>83</v>
      </c>
      <c r="U395" t="s">
        <v>43</v>
      </c>
      <c r="V395" t="s">
        <v>105</v>
      </c>
      <c r="W395">
        <v>8.2213608304761898</v>
      </c>
      <c r="X395">
        <v>8.0446655468292594</v>
      </c>
      <c r="Y395">
        <v>7.64740627568181</v>
      </c>
      <c r="Z395">
        <v>7.4936291575</v>
      </c>
      <c r="AA395">
        <v>7.0219245511764701</v>
      </c>
      <c r="AB395">
        <v>7.0213443294736804</v>
      </c>
      <c r="AC395">
        <v>7.0102173633333296</v>
      </c>
      <c r="AD395">
        <v>6.8635634642307597</v>
      </c>
      <c r="AE395">
        <v>6.81311654148148</v>
      </c>
      <c r="AF395">
        <v>6.7816008434090902</v>
      </c>
    </row>
    <row r="396" spans="1:32" x14ac:dyDescent="0.3">
      <c r="A396">
        <v>2382</v>
      </c>
      <c r="B396" t="s">
        <v>117</v>
      </c>
      <c r="C396">
        <v>2015</v>
      </c>
      <c r="D396">
        <v>132</v>
      </c>
      <c r="E396">
        <v>82</v>
      </c>
      <c r="F396">
        <v>0.42424242424242398</v>
      </c>
      <c r="G396">
        <v>0.1</v>
      </c>
      <c r="H396">
        <v>4</v>
      </c>
      <c r="I396">
        <v>0.94</v>
      </c>
      <c r="J396">
        <v>1</v>
      </c>
      <c r="K396">
        <v>0.42</v>
      </c>
      <c r="L396">
        <v>0</v>
      </c>
      <c r="M396" t="s">
        <v>107</v>
      </c>
      <c r="N396" t="s">
        <v>70</v>
      </c>
      <c r="O396" t="s">
        <v>39</v>
      </c>
      <c r="P396" t="s">
        <v>113</v>
      </c>
      <c r="Q396" t="s">
        <v>54</v>
      </c>
      <c r="R396" t="s">
        <v>74</v>
      </c>
      <c r="S396" t="s">
        <v>64</v>
      </c>
      <c r="T396" t="s">
        <v>86</v>
      </c>
      <c r="U396" t="s">
        <v>61</v>
      </c>
      <c r="V396" t="s">
        <v>52</v>
      </c>
      <c r="W396">
        <v>8.8863698410000005</v>
      </c>
      <c r="X396">
        <v>7.5854002823809497</v>
      </c>
      <c r="Y396">
        <v>7.51551770875</v>
      </c>
      <c r="Z396">
        <v>7.29206595777777</v>
      </c>
      <c r="AA396">
        <v>7.1967190430769197</v>
      </c>
      <c r="AB396">
        <v>7.1469967034782602</v>
      </c>
      <c r="AC396">
        <v>6.7077541924999897</v>
      </c>
      <c r="AD396">
        <v>6.5355317280769203</v>
      </c>
      <c r="AE396">
        <v>6.3983559065217301</v>
      </c>
      <c r="AF396">
        <v>6.3472324547368402</v>
      </c>
    </row>
    <row r="397" spans="1:32" x14ac:dyDescent="0.3">
      <c r="A397">
        <v>2383</v>
      </c>
      <c r="B397" t="s">
        <v>117</v>
      </c>
      <c r="C397">
        <v>2015</v>
      </c>
      <c r="D397">
        <v>132</v>
      </c>
      <c r="E397">
        <v>83</v>
      </c>
      <c r="F397">
        <v>0.46212121212121199</v>
      </c>
      <c r="G397">
        <v>0.46</v>
      </c>
      <c r="H397">
        <v>2</v>
      </c>
      <c r="I397">
        <v>0.84</v>
      </c>
      <c r="J397">
        <v>0.78</v>
      </c>
      <c r="K397">
        <v>0.64</v>
      </c>
      <c r="L397">
        <v>2</v>
      </c>
      <c r="M397" t="s">
        <v>41</v>
      </c>
      <c r="N397" t="s">
        <v>107</v>
      </c>
      <c r="O397" t="s">
        <v>86</v>
      </c>
      <c r="P397" t="s">
        <v>58</v>
      </c>
      <c r="Q397" t="s">
        <v>97</v>
      </c>
      <c r="R397" t="s">
        <v>113</v>
      </c>
      <c r="S397" t="s">
        <v>33</v>
      </c>
      <c r="T397" t="s">
        <v>103</v>
      </c>
      <c r="U397" t="s">
        <v>74</v>
      </c>
      <c r="V397" t="s">
        <v>43</v>
      </c>
      <c r="W397">
        <v>7.9598477049999996</v>
      </c>
      <c r="X397">
        <v>7.7195216455555498</v>
      </c>
      <c r="Y397">
        <v>6.917938833</v>
      </c>
      <c r="Z397">
        <v>6.3368405566666599</v>
      </c>
      <c r="AA397">
        <v>6.2985187590000002</v>
      </c>
      <c r="AB397">
        <v>6.2224721159999996</v>
      </c>
      <c r="AC397">
        <v>6.0538034124999998</v>
      </c>
      <c r="AD397">
        <v>6.0210536412499902</v>
      </c>
      <c r="AE397">
        <v>5.8656701299999998</v>
      </c>
      <c r="AF397">
        <v>5.8349082083333297</v>
      </c>
    </row>
    <row r="398" spans="1:32" x14ac:dyDescent="0.3">
      <c r="A398">
        <v>2384</v>
      </c>
      <c r="B398" t="s">
        <v>117</v>
      </c>
      <c r="C398">
        <v>2015</v>
      </c>
      <c r="D398">
        <v>132</v>
      </c>
      <c r="E398">
        <v>84</v>
      </c>
      <c r="F398">
        <v>0.43181818181818099</v>
      </c>
      <c r="G398">
        <v>0.36</v>
      </c>
      <c r="H398">
        <v>2</v>
      </c>
      <c r="I398">
        <v>0.8</v>
      </c>
      <c r="J398">
        <v>0.96</v>
      </c>
      <c r="K398">
        <v>0.46</v>
      </c>
      <c r="L398">
        <v>9</v>
      </c>
      <c r="M398" t="s">
        <v>107</v>
      </c>
      <c r="N398" t="s">
        <v>64</v>
      </c>
      <c r="O398" t="s">
        <v>76</v>
      </c>
      <c r="P398" t="s">
        <v>92</v>
      </c>
      <c r="Q398" t="s">
        <v>86</v>
      </c>
      <c r="R398" t="s">
        <v>54</v>
      </c>
      <c r="S398" t="s">
        <v>42</v>
      </c>
      <c r="T398" t="s">
        <v>39</v>
      </c>
      <c r="U398" t="s">
        <v>37</v>
      </c>
      <c r="V398" t="s">
        <v>104</v>
      </c>
      <c r="W398">
        <v>8.1466943985714195</v>
      </c>
      <c r="X398">
        <v>7.7328763599999899</v>
      </c>
      <c r="Y398">
        <v>7.6827641079999998</v>
      </c>
      <c r="Z398">
        <v>7.3082976683333296</v>
      </c>
      <c r="AA398">
        <v>7.2368251157142804</v>
      </c>
      <c r="AB398">
        <v>6.6131937657142803</v>
      </c>
      <c r="AC398">
        <v>5.9880063524999896</v>
      </c>
      <c r="AD398">
        <v>5.8873286433333298</v>
      </c>
      <c r="AE398">
        <v>5.6774261020000001</v>
      </c>
      <c r="AF398">
        <v>5.6669292066666603</v>
      </c>
    </row>
    <row r="399" spans="1:32" x14ac:dyDescent="0.3">
      <c r="A399">
        <v>2385</v>
      </c>
      <c r="B399" t="s">
        <v>117</v>
      </c>
      <c r="C399">
        <v>2015</v>
      </c>
      <c r="D399">
        <v>132</v>
      </c>
      <c r="E399">
        <v>85</v>
      </c>
      <c r="F399">
        <v>0.41666666666666602</v>
      </c>
      <c r="G399">
        <v>0.7</v>
      </c>
      <c r="H399">
        <v>1</v>
      </c>
      <c r="I399">
        <v>0.6</v>
      </c>
      <c r="J399">
        <v>0.96</v>
      </c>
      <c r="K399">
        <v>0.18</v>
      </c>
      <c r="L399">
        <v>5</v>
      </c>
      <c r="M399" t="s">
        <v>107</v>
      </c>
      <c r="N399" t="s">
        <v>82</v>
      </c>
      <c r="O399" t="s">
        <v>86</v>
      </c>
      <c r="P399" t="s">
        <v>54</v>
      </c>
      <c r="Q399" t="s">
        <v>92</v>
      </c>
      <c r="R399" t="s">
        <v>39</v>
      </c>
      <c r="S399" t="s">
        <v>70</v>
      </c>
      <c r="T399" t="s">
        <v>57</v>
      </c>
      <c r="U399" t="s">
        <v>101</v>
      </c>
      <c r="V399" t="s">
        <v>63</v>
      </c>
      <c r="W399">
        <v>17.192331289999998</v>
      </c>
      <c r="X399">
        <v>10.3901243</v>
      </c>
      <c r="Y399">
        <v>8.9780986274999997</v>
      </c>
      <c r="Z399">
        <v>8.96847043</v>
      </c>
      <c r="AA399">
        <v>7.9660707674999998</v>
      </c>
      <c r="AB399">
        <v>7.4859267066666604</v>
      </c>
      <c r="AC399">
        <v>7.2385913300000002</v>
      </c>
      <c r="AD399">
        <v>6.8913580349999997</v>
      </c>
      <c r="AE399">
        <v>6.4674039633333296</v>
      </c>
      <c r="AF399">
        <v>6.3928593766666602</v>
      </c>
    </row>
    <row r="400" spans="1:32" x14ac:dyDescent="0.3">
      <c r="A400">
        <v>2386</v>
      </c>
      <c r="B400" t="s">
        <v>117</v>
      </c>
      <c r="C400">
        <v>2015</v>
      </c>
      <c r="D400">
        <v>132</v>
      </c>
      <c r="E400">
        <v>86</v>
      </c>
      <c r="F400">
        <v>0.469696969696969</v>
      </c>
      <c r="G400">
        <v>0.28000000000000003</v>
      </c>
      <c r="H400">
        <v>5</v>
      </c>
      <c r="I400">
        <v>0.94</v>
      </c>
      <c r="J400">
        <v>0.8</v>
      </c>
      <c r="K400">
        <v>0.16</v>
      </c>
      <c r="L400">
        <v>4</v>
      </c>
      <c r="M400" t="s">
        <v>49</v>
      </c>
      <c r="N400" t="s">
        <v>104</v>
      </c>
      <c r="O400" t="s">
        <v>46</v>
      </c>
      <c r="P400" t="s">
        <v>92</v>
      </c>
      <c r="Q400" t="s">
        <v>107</v>
      </c>
      <c r="R400" t="s">
        <v>74</v>
      </c>
      <c r="S400" t="s">
        <v>61</v>
      </c>
      <c r="T400" t="s">
        <v>34</v>
      </c>
      <c r="U400" t="s">
        <v>58</v>
      </c>
      <c r="V400" t="s">
        <v>73</v>
      </c>
      <c r="W400">
        <v>4.7107547856666603</v>
      </c>
      <c r="X400">
        <v>4.1229727798333302</v>
      </c>
      <c r="Y400">
        <v>3.7421678727727201</v>
      </c>
      <c r="Z400">
        <v>3.6251958190476099</v>
      </c>
      <c r="AA400">
        <v>3.5352985158499899</v>
      </c>
      <c r="AB400">
        <v>3.51747665642857</v>
      </c>
      <c r="AC400">
        <v>3.48935802026923</v>
      </c>
      <c r="AD400">
        <v>3.3988448988750002</v>
      </c>
      <c r="AE400">
        <v>3.3269101490333299</v>
      </c>
      <c r="AF400">
        <v>3.2810357876</v>
      </c>
    </row>
    <row r="401" spans="1:32" x14ac:dyDescent="0.3">
      <c r="A401">
        <v>2387</v>
      </c>
      <c r="B401" t="s">
        <v>117</v>
      </c>
      <c r="C401">
        <v>2015</v>
      </c>
      <c r="D401">
        <v>132</v>
      </c>
      <c r="E401">
        <v>87</v>
      </c>
      <c r="F401">
        <v>0.37878787878787801</v>
      </c>
      <c r="G401">
        <v>0.32</v>
      </c>
      <c r="H401">
        <v>3</v>
      </c>
      <c r="I401">
        <v>1</v>
      </c>
      <c r="J401">
        <v>0.84</v>
      </c>
      <c r="K401">
        <v>0.38</v>
      </c>
      <c r="L401">
        <v>9</v>
      </c>
      <c r="M401" t="s">
        <v>86</v>
      </c>
      <c r="N401" t="s">
        <v>107</v>
      </c>
      <c r="O401" t="s">
        <v>74</v>
      </c>
      <c r="P401" t="s">
        <v>113</v>
      </c>
      <c r="Q401" t="s">
        <v>97</v>
      </c>
      <c r="R401" t="s">
        <v>91</v>
      </c>
      <c r="S401" t="s">
        <v>104</v>
      </c>
      <c r="T401" t="s">
        <v>61</v>
      </c>
      <c r="U401" t="s">
        <v>46</v>
      </c>
      <c r="V401" t="s">
        <v>73</v>
      </c>
      <c r="W401">
        <v>6.8071785446153799</v>
      </c>
      <c r="X401">
        <v>6.6406545945454498</v>
      </c>
      <c r="Y401">
        <v>6.1430671558333296</v>
      </c>
      <c r="Z401">
        <v>5.7166345014374897</v>
      </c>
      <c r="AA401">
        <v>5.5683401720000001</v>
      </c>
      <c r="AB401">
        <v>5.4534270963636304</v>
      </c>
      <c r="AC401">
        <v>5.3682114591666599</v>
      </c>
      <c r="AD401">
        <v>5.3408866192307602</v>
      </c>
      <c r="AE401">
        <v>5.30155859857142</v>
      </c>
      <c r="AF401">
        <v>5.1229834604999898</v>
      </c>
    </row>
    <row r="402" spans="1:32" x14ac:dyDescent="0.3">
      <c r="A402">
        <v>2388</v>
      </c>
      <c r="B402" t="s">
        <v>117</v>
      </c>
      <c r="C402">
        <v>2015</v>
      </c>
      <c r="D402">
        <v>132</v>
      </c>
      <c r="E402">
        <v>88</v>
      </c>
      <c r="F402">
        <v>0.40909090909090901</v>
      </c>
      <c r="G402">
        <v>0.12</v>
      </c>
      <c r="H402">
        <v>5</v>
      </c>
      <c r="I402">
        <v>0.98</v>
      </c>
      <c r="J402">
        <v>0.74</v>
      </c>
      <c r="K402">
        <v>0.76</v>
      </c>
      <c r="L402">
        <v>7</v>
      </c>
      <c r="M402" t="s">
        <v>107</v>
      </c>
      <c r="N402" t="s">
        <v>86</v>
      </c>
      <c r="O402" t="s">
        <v>93</v>
      </c>
      <c r="P402" t="s">
        <v>74</v>
      </c>
      <c r="Q402" t="s">
        <v>92</v>
      </c>
      <c r="R402" t="s">
        <v>109</v>
      </c>
      <c r="S402" t="s">
        <v>61</v>
      </c>
      <c r="T402" t="s">
        <v>45</v>
      </c>
      <c r="U402" t="s">
        <v>75</v>
      </c>
      <c r="V402" t="s">
        <v>58</v>
      </c>
      <c r="W402">
        <v>6.8329969135999997</v>
      </c>
      <c r="X402">
        <v>6.2436899246428501</v>
      </c>
      <c r="Y402">
        <v>6.0791100484615299</v>
      </c>
      <c r="Z402">
        <v>5.71528810066666</v>
      </c>
      <c r="AA402">
        <v>5.5048844127999903</v>
      </c>
      <c r="AB402">
        <v>5.4224612872222204</v>
      </c>
      <c r="AC402">
        <v>5.3891873297058801</v>
      </c>
      <c r="AD402">
        <v>5.3047578518181799</v>
      </c>
      <c r="AE402">
        <v>5.1768377543749997</v>
      </c>
      <c r="AF402">
        <v>5.1169972731034399</v>
      </c>
    </row>
    <row r="403" spans="1:32" x14ac:dyDescent="0.3">
      <c r="A403">
        <v>2389</v>
      </c>
      <c r="B403" t="s">
        <v>117</v>
      </c>
      <c r="C403">
        <v>2015</v>
      </c>
      <c r="D403">
        <v>132</v>
      </c>
      <c r="E403">
        <v>89</v>
      </c>
      <c r="F403">
        <v>0.44696969696969602</v>
      </c>
      <c r="G403">
        <v>0.1</v>
      </c>
      <c r="H403">
        <v>7</v>
      </c>
      <c r="I403">
        <v>0.96</v>
      </c>
      <c r="J403">
        <v>0.98</v>
      </c>
      <c r="K403">
        <v>0.64</v>
      </c>
      <c r="L403">
        <v>8</v>
      </c>
      <c r="M403" t="s">
        <v>92</v>
      </c>
      <c r="N403" t="s">
        <v>61</v>
      </c>
      <c r="O403" t="s">
        <v>107</v>
      </c>
      <c r="P403" t="s">
        <v>70</v>
      </c>
      <c r="Q403" t="s">
        <v>86</v>
      </c>
      <c r="R403" t="s">
        <v>74</v>
      </c>
      <c r="S403" t="s">
        <v>113</v>
      </c>
      <c r="T403" t="s">
        <v>95</v>
      </c>
      <c r="U403" t="s">
        <v>64</v>
      </c>
      <c r="V403" t="s">
        <v>75</v>
      </c>
      <c r="W403">
        <v>4.7731513652340398</v>
      </c>
      <c r="X403">
        <v>4.5712711037111102</v>
      </c>
      <c r="Y403">
        <v>4.3188476339038404</v>
      </c>
      <c r="Z403">
        <v>4.2098701852222202</v>
      </c>
      <c r="AA403">
        <v>4.1750253798771899</v>
      </c>
      <c r="AB403">
        <v>4.0280738894999901</v>
      </c>
      <c r="AC403">
        <v>3.8958196403555498</v>
      </c>
      <c r="AD403">
        <v>3.6610826154166598</v>
      </c>
      <c r="AE403">
        <v>3.5621564647058799</v>
      </c>
      <c r="AF403">
        <v>3.4804288443</v>
      </c>
    </row>
    <row r="404" spans="1:32" x14ac:dyDescent="0.3">
      <c r="A404">
        <v>2390</v>
      </c>
      <c r="B404" t="s">
        <v>117</v>
      </c>
      <c r="C404">
        <v>2015</v>
      </c>
      <c r="D404">
        <v>132</v>
      </c>
      <c r="E404">
        <v>90</v>
      </c>
      <c r="F404">
        <v>0.47727272727272702</v>
      </c>
      <c r="G404">
        <v>0.02</v>
      </c>
      <c r="H404">
        <v>7</v>
      </c>
      <c r="I404">
        <v>0.34</v>
      </c>
      <c r="J404">
        <v>0.68</v>
      </c>
      <c r="K404">
        <v>0.62</v>
      </c>
      <c r="L404">
        <v>8</v>
      </c>
      <c r="M404" t="s">
        <v>113</v>
      </c>
      <c r="N404" t="s">
        <v>107</v>
      </c>
      <c r="O404" t="s">
        <v>74</v>
      </c>
      <c r="P404" t="s">
        <v>61</v>
      </c>
      <c r="Q404" t="s">
        <v>92</v>
      </c>
      <c r="R404" t="s">
        <v>46</v>
      </c>
      <c r="S404" t="s">
        <v>86</v>
      </c>
      <c r="T404" t="s">
        <v>93</v>
      </c>
      <c r="U404" t="s">
        <v>105</v>
      </c>
      <c r="V404" t="s">
        <v>89</v>
      </c>
      <c r="W404">
        <v>8.3995242571428594</v>
      </c>
      <c r="X404">
        <v>8.2430239781578898</v>
      </c>
      <c r="Y404">
        <v>7.2010648420408101</v>
      </c>
      <c r="Z404">
        <v>7.0157915624999996</v>
      </c>
      <c r="AA404">
        <v>6.9639436429545398</v>
      </c>
      <c r="AB404">
        <v>6.8351938241999903</v>
      </c>
      <c r="AC404">
        <v>6.61144786520547</v>
      </c>
      <c r="AD404">
        <v>6.5049336173913002</v>
      </c>
      <c r="AE404">
        <v>6.4344516241538399</v>
      </c>
      <c r="AF404">
        <v>6.3503564397959096</v>
      </c>
    </row>
    <row r="405" spans="1:32" x14ac:dyDescent="0.3">
      <c r="A405">
        <v>2391</v>
      </c>
      <c r="B405" t="s">
        <v>117</v>
      </c>
      <c r="C405">
        <v>2015</v>
      </c>
      <c r="D405">
        <v>132</v>
      </c>
      <c r="E405">
        <v>91</v>
      </c>
      <c r="F405">
        <v>0.45454545454545398</v>
      </c>
      <c r="G405">
        <v>0.38</v>
      </c>
      <c r="H405">
        <v>2</v>
      </c>
      <c r="I405">
        <v>0.84</v>
      </c>
      <c r="J405">
        <v>0.8</v>
      </c>
      <c r="K405">
        <v>0.44</v>
      </c>
      <c r="L405">
        <v>5</v>
      </c>
      <c r="M405" t="s">
        <v>86</v>
      </c>
      <c r="N405" t="s">
        <v>41</v>
      </c>
      <c r="O405" t="s">
        <v>107</v>
      </c>
      <c r="P405" t="s">
        <v>71</v>
      </c>
      <c r="Q405" t="s">
        <v>93</v>
      </c>
      <c r="R405" t="s">
        <v>69</v>
      </c>
      <c r="S405" t="s">
        <v>79</v>
      </c>
      <c r="T405" t="s">
        <v>44</v>
      </c>
      <c r="U405" t="s">
        <v>70</v>
      </c>
      <c r="V405" t="s">
        <v>61</v>
      </c>
      <c r="W405">
        <v>12.0144761333333</v>
      </c>
      <c r="X405">
        <v>10.710308100000001</v>
      </c>
      <c r="Y405">
        <v>10.579577732000001</v>
      </c>
      <c r="Z405">
        <v>10.496322599999999</v>
      </c>
      <c r="AA405">
        <v>9.6272544900000003</v>
      </c>
      <c r="AB405">
        <v>8.9660067699999999</v>
      </c>
      <c r="AC405">
        <v>8.6796437833333293</v>
      </c>
      <c r="AD405">
        <v>8.52288055</v>
      </c>
      <c r="AE405">
        <v>8.4750676866666605</v>
      </c>
      <c r="AF405">
        <v>8.3468389849999998</v>
      </c>
    </row>
    <row r="406" spans="1:32" x14ac:dyDescent="0.3">
      <c r="A406">
        <v>2392</v>
      </c>
      <c r="B406" t="s">
        <v>117</v>
      </c>
      <c r="C406">
        <v>2015</v>
      </c>
      <c r="D406">
        <v>132</v>
      </c>
      <c r="E406">
        <v>92</v>
      </c>
      <c r="F406">
        <v>0.439393939393939</v>
      </c>
      <c r="G406">
        <v>0.08</v>
      </c>
      <c r="H406">
        <v>10</v>
      </c>
      <c r="I406">
        <v>0.34</v>
      </c>
      <c r="J406">
        <v>0.92</v>
      </c>
      <c r="K406">
        <v>0.44</v>
      </c>
      <c r="L406">
        <v>4</v>
      </c>
      <c r="M406" t="s">
        <v>92</v>
      </c>
      <c r="N406" t="s">
        <v>46</v>
      </c>
      <c r="O406" t="s">
        <v>107</v>
      </c>
      <c r="P406" t="s">
        <v>113</v>
      </c>
      <c r="Q406" t="s">
        <v>108</v>
      </c>
      <c r="R406" t="s">
        <v>60</v>
      </c>
      <c r="S406" t="s">
        <v>52</v>
      </c>
      <c r="T406" t="s">
        <v>98</v>
      </c>
      <c r="U406" t="s">
        <v>91</v>
      </c>
      <c r="V406" t="s">
        <v>101</v>
      </c>
      <c r="W406">
        <v>3.2066743945858498</v>
      </c>
      <c r="X406">
        <v>3.0093060631188102</v>
      </c>
      <c r="Y406">
        <v>2.84263434942519</v>
      </c>
      <c r="Z406">
        <v>2.8170434055000002</v>
      </c>
      <c r="AA406">
        <v>2.6884824132179399</v>
      </c>
      <c r="AB406">
        <v>2.6696333105866601</v>
      </c>
      <c r="AC406">
        <v>2.6158508952386299</v>
      </c>
      <c r="AD406">
        <v>2.5208174803095198</v>
      </c>
      <c r="AE406">
        <v>2.5140471546000001</v>
      </c>
      <c r="AF406">
        <v>2.4989399467831301</v>
      </c>
    </row>
    <row r="407" spans="1:32" x14ac:dyDescent="0.3">
      <c r="A407">
        <v>2393</v>
      </c>
      <c r="B407" t="s">
        <v>117</v>
      </c>
      <c r="C407">
        <v>2015</v>
      </c>
      <c r="D407">
        <v>132</v>
      </c>
      <c r="E407">
        <v>93</v>
      </c>
      <c r="F407">
        <v>0.44696969696969602</v>
      </c>
      <c r="G407">
        <v>0.04</v>
      </c>
      <c r="H407">
        <v>6</v>
      </c>
      <c r="I407">
        <v>0.86</v>
      </c>
      <c r="J407">
        <v>0.98</v>
      </c>
      <c r="K407">
        <v>0.1</v>
      </c>
      <c r="L407">
        <v>3</v>
      </c>
      <c r="M407" t="s">
        <v>107</v>
      </c>
      <c r="N407" t="s">
        <v>92</v>
      </c>
      <c r="O407" t="s">
        <v>113</v>
      </c>
      <c r="P407" t="s">
        <v>70</v>
      </c>
      <c r="Q407" t="s">
        <v>74</v>
      </c>
      <c r="R407" t="s">
        <v>61</v>
      </c>
      <c r="S407" t="s">
        <v>86</v>
      </c>
      <c r="T407" t="s">
        <v>39</v>
      </c>
      <c r="U407" t="s">
        <v>89</v>
      </c>
      <c r="V407" t="s">
        <v>46</v>
      </c>
      <c r="W407">
        <v>9.8043164853488296</v>
      </c>
      <c r="X407">
        <v>7.8806647363461497</v>
      </c>
      <c r="Y407">
        <v>7.1258384404999902</v>
      </c>
      <c r="Z407">
        <v>6.27593778336065</v>
      </c>
      <c r="AA407">
        <v>6.1454109645161203</v>
      </c>
      <c r="AB407">
        <v>6.1295895068749999</v>
      </c>
      <c r="AC407">
        <v>6.1259104026578903</v>
      </c>
      <c r="AD407">
        <v>5.85082244320754</v>
      </c>
      <c r="AE407">
        <v>5.7701160169999897</v>
      </c>
      <c r="AF407">
        <v>5.7674280150000001</v>
      </c>
    </row>
    <row r="408" spans="1:32" x14ac:dyDescent="0.3">
      <c r="A408">
        <v>2394</v>
      </c>
      <c r="B408" t="s">
        <v>117</v>
      </c>
      <c r="C408">
        <v>2015</v>
      </c>
      <c r="D408">
        <v>132</v>
      </c>
      <c r="E408">
        <v>94</v>
      </c>
      <c r="F408">
        <v>0.439393939393939</v>
      </c>
      <c r="G408">
        <v>0.92</v>
      </c>
      <c r="H408">
        <v>1</v>
      </c>
      <c r="I408">
        <v>0.42</v>
      </c>
      <c r="J408">
        <v>0.8</v>
      </c>
      <c r="K408">
        <v>0.68</v>
      </c>
      <c r="L408">
        <v>1</v>
      </c>
      <c r="M408" t="s">
        <v>101</v>
      </c>
      <c r="N408" t="s">
        <v>107</v>
      </c>
      <c r="O408" t="s">
        <v>58</v>
      </c>
      <c r="P408" t="s">
        <v>82</v>
      </c>
      <c r="Q408" t="s">
        <v>86</v>
      </c>
      <c r="R408" t="s">
        <v>111</v>
      </c>
      <c r="S408" t="s">
        <v>63</v>
      </c>
      <c r="T408" t="s">
        <v>92</v>
      </c>
      <c r="U408" t="s">
        <v>105</v>
      </c>
      <c r="V408" t="s">
        <v>45</v>
      </c>
      <c r="W408">
        <v>17.221622499999999</v>
      </c>
      <c r="X408">
        <v>13.3227852066666</v>
      </c>
      <c r="Y408">
        <v>12.5869689</v>
      </c>
      <c r="Z408">
        <v>12.547446300000001</v>
      </c>
      <c r="AA408">
        <v>11.972639575000001</v>
      </c>
      <c r="AB408">
        <v>11.459359190000001</v>
      </c>
      <c r="AC408">
        <v>11.316458239999999</v>
      </c>
      <c r="AD408">
        <v>11.2087526</v>
      </c>
      <c r="AE408">
        <v>10.980413596666599</v>
      </c>
      <c r="AF408">
        <v>10.469143900000001</v>
      </c>
    </row>
    <row r="409" spans="1:32" x14ac:dyDescent="0.3">
      <c r="A409">
        <v>2395</v>
      </c>
      <c r="B409" t="s">
        <v>117</v>
      </c>
      <c r="C409">
        <v>2015</v>
      </c>
      <c r="D409">
        <v>132</v>
      </c>
      <c r="E409">
        <v>95</v>
      </c>
      <c r="F409">
        <v>0.40909090909090901</v>
      </c>
      <c r="G409">
        <v>0.06</v>
      </c>
      <c r="H409">
        <v>4</v>
      </c>
      <c r="I409">
        <v>0.48</v>
      </c>
      <c r="J409">
        <v>0.94</v>
      </c>
      <c r="K409">
        <v>0.57999999999999996</v>
      </c>
      <c r="L409">
        <v>2</v>
      </c>
      <c r="M409" t="s">
        <v>107</v>
      </c>
      <c r="N409" t="s">
        <v>92</v>
      </c>
      <c r="O409" t="s">
        <v>113</v>
      </c>
      <c r="P409" t="s">
        <v>86</v>
      </c>
      <c r="Q409" t="s">
        <v>39</v>
      </c>
      <c r="R409" t="s">
        <v>46</v>
      </c>
      <c r="S409" t="s">
        <v>60</v>
      </c>
      <c r="T409" t="s">
        <v>108</v>
      </c>
      <c r="U409" t="s">
        <v>61</v>
      </c>
      <c r="V409" t="s">
        <v>109</v>
      </c>
      <c r="W409">
        <v>6.0772326631428601</v>
      </c>
      <c r="X409">
        <v>5.6881084497307599</v>
      </c>
      <c r="Y409">
        <v>5.5011533817021201</v>
      </c>
      <c r="Z409">
        <v>5.1372398981967198</v>
      </c>
      <c r="AA409">
        <v>5.0209261944642796</v>
      </c>
      <c r="AB409">
        <v>4.94920865862745</v>
      </c>
      <c r="AC409">
        <v>4.8203643556097502</v>
      </c>
      <c r="AD409">
        <v>4.8171645783214201</v>
      </c>
      <c r="AE409">
        <v>4.7733460266599996</v>
      </c>
      <c r="AF409">
        <v>4.7673004156521701</v>
      </c>
    </row>
    <row r="410" spans="1:32" x14ac:dyDescent="0.3">
      <c r="A410">
        <v>2396</v>
      </c>
      <c r="B410" t="s">
        <v>117</v>
      </c>
      <c r="C410">
        <v>2015</v>
      </c>
      <c r="D410">
        <v>132</v>
      </c>
      <c r="E410">
        <v>96</v>
      </c>
      <c r="F410">
        <v>0.43181818181818099</v>
      </c>
      <c r="G410">
        <v>0.44</v>
      </c>
      <c r="H410">
        <v>7</v>
      </c>
      <c r="I410">
        <v>0.94</v>
      </c>
      <c r="J410">
        <v>0.68</v>
      </c>
      <c r="K410">
        <v>0.02</v>
      </c>
      <c r="L410">
        <v>2</v>
      </c>
      <c r="M410" t="s">
        <v>86</v>
      </c>
      <c r="N410" t="s">
        <v>107</v>
      </c>
      <c r="O410" t="s">
        <v>78</v>
      </c>
      <c r="P410" t="s">
        <v>104</v>
      </c>
      <c r="Q410" t="s">
        <v>63</v>
      </c>
      <c r="R410" t="s">
        <v>105</v>
      </c>
      <c r="S410" t="s">
        <v>83</v>
      </c>
      <c r="T410" t="s">
        <v>101</v>
      </c>
      <c r="U410" t="s">
        <v>37</v>
      </c>
      <c r="V410" t="s">
        <v>42</v>
      </c>
      <c r="W410">
        <v>4.1641479830833301</v>
      </c>
      <c r="X410">
        <v>3.4280335055039899</v>
      </c>
      <c r="Y410">
        <v>3.1903810283529399</v>
      </c>
      <c r="Z410">
        <v>2.8678682148846102</v>
      </c>
      <c r="AA410">
        <v>2.789341860625</v>
      </c>
      <c r="AB410">
        <v>2.5729079881666599</v>
      </c>
      <c r="AC410">
        <v>2.5520182289260802</v>
      </c>
      <c r="AD410">
        <v>2.5305164668714202</v>
      </c>
      <c r="AE410">
        <v>2.4415351937821401</v>
      </c>
      <c r="AF410">
        <v>2.4128215113125</v>
      </c>
    </row>
    <row r="411" spans="1:32" x14ac:dyDescent="0.3">
      <c r="A411">
        <v>2397</v>
      </c>
      <c r="B411" t="s">
        <v>117</v>
      </c>
      <c r="C411">
        <v>2015</v>
      </c>
      <c r="D411">
        <v>132</v>
      </c>
      <c r="E411">
        <v>97</v>
      </c>
      <c r="F411">
        <v>0.44696969696969602</v>
      </c>
      <c r="G411">
        <v>0.54</v>
      </c>
      <c r="H411">
        <v>1</v>
      </c>
      <c r="I411">
        <v>0.22</v>
      </c>
      <c r="J411">
        <v>0.8</v>
      </c>
      <c r="K411">
        <v>0.6</v>
      </c>
      <c r="L411">
        <v>5</v>
      </c>
      <c r="M411" t="s">
        <v>107</v>
      </c>
      <c r="N411" t="s">
        <v>82</v>
      </c>
      <c r="O411" t="s">
        <v>101</v>
      </c>
      <c r="P411" t="s">
        <v>46</v>
      </c>
      <c r="Q411" t="s">
        <v>57</v>
      </c>
      <c r="R411" t="s">
        <v>103</v>
      </c>
      <c r="S411" t="s">
        <v>41</v>
      </c>
      <c r="T411" t="s">
        <v>104</v>
      </c>
      <c r="U411" t="s">
        <v>93</v>
      </c>
      <c r="V411" t="s">
        <v>45</v>
      </c>
      <c r="W411">
        <v>11.157731519999899</v>
      </c>
      <c r="X411">
        <v>9.4477806100000006</v>
      </c>
      <c r="Y411">
        <v>9.3136706149999995</v>
      </c>
      <c r="Z411">
        <v>8.9672827799999997</v>
      </c>
      <c r="AA411">
        <v>8.8337397800000002</v>
      </c>
      <c r="AB411">
        <v>8.6682996766666598</v>
      </c>
      <c r="AC411">
        <v>8.5092792500000005</v>
      </c>
      <c r="AD411">
        <v>8.0810296625000007</v>
      </c>
      <c r="AE411">
        <v>8.0351829499999994</v>
      </c>
      <c r="AF411">
        <v>7.8638627550000004</v>
      </c>
    </row>
    <row r="412" spans="1:32" x14ac:dyDescent="0.3">
      <c r="A412">
        <v>2398</v>
      </c>
      <c r="B412" t="s">
        <v>117</v>
      </c>
      <c r="C412">
        <v>2015</v>
      </c>
      <c r="D412">
        <v>132</v>
      </c>
      <c r="E412">
        <v>98</v>
      </c>
      <c r="F412">
        <v>0.45454545454545398</v>
      </c>
      <c r="G412">
        <v>0.18</v>
      </c>
      <c r="H412">
        <v>3</v>
      </c>
      <c r="I412">
        <v>0.68</v>
      </c>
      <c r="J412">
        <v>0.56000000000000005</v>
      </c>
      <c r="K412">
        <v>0.56000000000000005</v>
      </c>
      <c r="L412">
        <v>8</v>
      </c>
      <c r="M412" t="s">
        <v>61</v>
      </c>
      <c r="N412" t="s">
        <v>74</v>
      </c>
      <c r="O412" t="s">
        <v>86</v>
      </c>
      <c r="P412" t="s">
        <v>76</v>
      </c>
      <c r="Q412" t="s">
        <v>101</v>
      </c>
      <c r="R412" t="s">
        <v>109</v>
      </c>
      <c r="S412" t="s">
        <v>113</v>
      </c>
      <c r="T412" t="s">
        <v>89</v>
      </c>
      <c r="U412" t="s">
        <v>56</v>
      </c>
      <c r="V412" t="s">
        <v>88</v>
      </c>
      <c r="W412">
        <v>10.459664428181799</v>
      </c>
      <c r="X412">
        <v>8.6918824508333294</v>
      </c>
      <c r="Y412">
        <v>8.6241278172727203</v>
      </c>
      <c r="Z412">
        <v>8.4553720744444405</v>
      </c>
      <c r="AA412">
        <v>8.3346827459999897</v>
      </c>
      <c r="AB412">
        <v>8.0028841433333309</v>
      </c>
      <c r="AC412">
        <v>7.9372484233333296</v>
      </c>
      <c r="AD412">
        <v>7.9311197616666602</v>
      </c>
      <c r="AE412">
        <v>7.7883798342857098</v>
      </c>
      <c r="AF412">
        <v>7.6632649449999999</v>
      </c>
    </row>
    <row r="413" spans="1:32" x14ac:dyDescent="0.3">
      <c r="A413">
        <v>2399</v>
      </c>
      <c r="B413" t="s">
        <v>117</v>
      </c>
      <c r="C413">
        <v>2015</v>
      </c>
      <c r="D413">
        <v>132</v>
      </c>
      <c r="E413">
        <v>99</v>
      </c>
      <c r="F413">
        <v>0.42424242424242398</v>
      </c>
      <c r="G413">
        <v>0.18</v>
      </c>
      <c r="H413">
        <v>2</v>
      </c>
      <c r="I413">
        <v>0.88</v>
      </c>
      <c r="J413">
        <v>1</v>
      </c>
      <c r="K413">
        <v>0.64</v>
      </c>
      <c r="L413">
        <v>3</v>
      </c>
      <c r="M413" t="s">
        <v>107</v>
      </c>
      <c r="N413" t="s">
        <v>41</v>
      </c>
      <c r="O413" t="s">
        <v>64</v>
      </c>
      <c r="P413" t="s">
        <v>113</v>
      </c>
      <c r="Q413" t="s">
        <v>86</v>
      </c>
      <c r="R413" t="s">
        <v>88</v>
      </c>
      <c r="S413" t="s">
        <v>91</v>
      </c>
      <c r="T413" t="s">
        <v>63</v>
      </c>
      <c r="U413" t="s">
        <v>92</v>
      </c>
      <c r="V413" t="s">
        <v>101</v>
      </c>
      <c r="W413">
        <v>9.3994829919999994</v>
      </c>
      <c r="X413">
        <v>8.0751396475000004</v>
      </c>
      <c r="Y413">
        <v>7.7800713533333301</v>
      </c>
      <c r="Z413">
        <v>7.4085963909999997</v>
      </c>
      <c r="AA413">
        <v>6.4265604905882299</v>
      </c>
      <c r="AB413">
        <v>6.2537616500000004</v>
      </c>
      <c r="AC413">
        <v>6.2533612874999998</v>
      </c>
      <c r="AD413">
        <v>5.9796661183333297</v>
      </c>
      <c r="AE413">
        <v>5.9641567009090899</v>
      </c>
      <c r="AF413">
        <v>5.9466423288888803</v>
      </c>
    </row>
    <row r="418" spans="1:32" x14ac:dyDescent="0.3">
      <c r="A418">
        <v>2400</v>
      </c>
      <c r="B418" t="s">
        <v>117</v>
      </c>
      <c r="C418">
        <v>2014</v>
      </c>
      <c r="D418">
        <v>126</v>
      </c>
      <c r="E418">
        <v>0</v>
      </c>
      <c r="F418">
        <v>0.54761904761904701</v>
      </c>
      <c r="G418">
        <v>0.6</v>
      </c>
      <c r="H418">
        <v>4</v>
      </c>
      <c r="I418">
        <v>1</v>
      </c>
      <c r="J418">
        <v>0.62</v>
      </c>
      <c r="K418">
        <v>0.2</v>
      </c>
      <c r="L418">
        <v>4</v>
      </c>
      <c r="M418" t="s">
        <v>54</v>
      </c>
      <c r="N418" t="s">
        <v>79</v>
      </c>
      <c r="O418" t="s">
        <v>86</v>
      </c>
      <c r="P418" t="s">
        <v>60</v>
      </c>
      <c r="Q418" t="s">
        <v>57</v>
      </c>
      <c r="R418" t="s">
        <v>87</v>
      </c>
      <c r="S418" t="s">
        <v>72</v>
      </c>
      <c r="T418" t="s">
        <v>61</v>
      </c>
      <c r="U418" t="s">
        <v>81</v>
      </c>
      <c r="V418" t="s">
        <v>41</v>
      </c>
      <c r="W418">
        <v>6.2089193386666599</v>
      </c>
      <c r="X418">
        <v>6.0812127116666597</v>
      </c>
      <c r="Y418">
        <v>5.9960193275</v>
      </c>
      <c r="Z418">
        <v>5.9481158888888803</v>
      </c>
      <c r="AA418">
        <v>5.8546410685714196</v>
      </c>
      <c r="AB418">
        <v>5.7567038549999996</v>
      </c>
      <c r="AC418">
        <v>5.6110953165555504</v>
      </c>
      <c r="AD418">
        <v>5.5234312562000003</v>
      </c>
      <c r="AE418">
        <v>5.49289153861538</v>
      </c>
      <c r="AF418">
        <v>5.3629689200000001</v>
      </c>
    </row>
    <row r="419" spans="1:32" x14ac:dyDescent="0.3">
      <c r="A419">
        <v>2401</v>
      </c>
      <c r="B419" t="s">
        <v>117</v>
      </c>
      <c r="C419">
        <v>2014</v>
      </c>
      <c r="D419">
        <v>126</v>
      </c>
      <c r="E419">
        <v>1</v>
      </c>
      <c r="F419">
        <v>0.57936507936507897</v>
      </c>
      <c r="G419">
        <v>0.6</v>
      </c>
      <c r="H419">
        <v>9</v>
      </c>
      <c r="I419">
        <v>0.84</v>
      </c>
      <c r="J419">
        <v>0.72</v>
      </c>
      <c r="K419">
        <v>0.14000000000000001</v>
      </c>
      <c r="L419">
        <v>4</v>
      </c>
      <c r="M419" t="s">
        <v>79</v>
      </c>
      <c r="N419" t="s">
        <v>76</v>
      </c>
      <c r="O419" t="s">
        <v>81</v>
      </c>
      <c r="P419" t="s">
        <v>53</v>
      </c>
      <c r="Q419" t="s">
        <v>99</v>
      </c>
      <c r="R419" t="s">
        <v>74</v>
      </c>
      <c r="S419" t="s">
        <v>57</v>
      </c>
      <c r="T419" t="s">
        <v>103</v>
      </c>
      <c r="U419" t="s">
        <v>47</v>
      </c>
      <c r="V419" t="s">
        <v>88</v>
      </c>
      <c r="W419">
        <v>4.8040125875999999</v>
      </c>
      <c r="X419">
        <v>4.5322389264705798</v>
      </c>
      <c r="Y419">
        <v>3.64701753294736</v>
      </c>
      <c r="Z419">
        <v>3.5348208917777701</v>
      </c>
      <c r="AA419">
        <v>3.4902892005294102</v>
      </c>
      <c r="AB419">
        <v>3.44816428952941</v>
      </c>
      <c r="AC419">
        <v>3.2951380609999998</v>
      </c>
      <c r="AD419">
        <v>3.1720149678333298</v>
      </c>
      <c r="AE419">
        <v>3.1708262007272698</v>
      </c>
      <c r="AF419">
        <v>3.0878371682857102</v>
      </c>
    </row>
    <row r="420" spans="1:32" x14ac:dyDescent="0.3">
      <c r="A420">
        <v>2402</v>
      </c>
      <c r="B420" t="s">
        <v>117</v>
      </c>
      <c r="C420">
        <v>2014</v>
      </c>
      <c r="D420">
        <v>126</v>
      </c>
      <c r="E420">
        <v>2</v>
      </c>
      <c r="F420">
        <v>0.53968253968253899</v>
      </c>
      <c r="G420">
        <v>0.04</v>
      </c>
      <c r="H420">
        <v>6</v>
      </c>
      <c r="I420">
        <v>0.84</v>
      </c>
      <c r="J420">
        <v>0.94</v>
      </c>
      <c r="K420">
        <v>0.1</v>
      </c>
      <c r="L420">
        <v>3</v>
      </c>
      <c r="M420" t="s">
        <v>39</v>
      </c>
      <c r="N420" t="s">
        <v>74</v>
      </c>
      <c r="O420" t="s">
        <v>70</v>
      </c>
      <c r="P420" t="s">
        <v>107</v>
      </c>
      <c r="Q420" t="s">
        <v>61</v>
      </c>
      <c r="R420" t="s">
        <v>54</v>
      </c>
      <c r="S420" t="s">
        <v>113</v>
      </c>
      <c r="T420" t="s">
        <v>60</v>
      </c>
      <c r="U420" t="s">
        <v>79</v>
      </c>
      <c r="V420" t="s">
        <v>32</v>
      </c>
      <c r="W420">
        <v>7.7591804631914902</v>
      </c>
      <c r="X420">
        <v>7.5615135644897897</v>
      </c>
      <c r="Y420">
        <v>6.4736136231428496</v>
      </c>
      <c r="Z420">
        <v>6.44608222187499</v>
      </c>
      <c r="AA420">
        <v>6.3904512307857102</v>
      </c>
      <c r="AB420">
        <v>6.3703277273749999</v>
      </c>
      <c r="AC420">
        <v>6.3555415131020396</v>
      </c>
      <c r="AD420">
        <v>6.3316344288095197</v>
      </c>
      <c r="AE420">
        <v>6.2357951787959101</v>
      </c>
      <c r="AF420">
        <v>6.2014432241666597</v>
      </c>
    </row>
    <row r="421" spans="1:32" x14ac:dyDescent="0.3">
      <c r="A421">
        <v>2403</v>
      </c>
      <c r="B421" t="s">
        <v>117</v>
      </c>
      <c r="C421">
        <v>2014</v>
      </c>
      <c r="D421">
        <v>126</v>
      </c>
      <c r="E421">
        <v>3</v>
      </c>
      <c r="F421">
        <v>0.49206349206349198</v>
      </c>
      <c r="G421">
        <v>0.88</v>
      </c>
      <c r="H421">
        <v>10</v>
      </c>
      <c r="I421">
        <v>0.84</v>
      </c>
      <c r="J421">
        <v>0.98</v>
      </c>
      <c r="K421">
        <v>0.4</v>
      </c>
      <c r="L421">
        <v>10</v>
      </c>
      <c r="M421" t="s">
        <v>104</v>
      </c>
      <c r="N421" t="s">
        <v>56</v>
      </c>
      <c r="O421" t="s">
        <v>55</v>
      </c>
      <c r="P421" t="s">
        <v>79</v>
      </c>
      <c r="Q421" t="s">
        <v>38</v>
      </c>
      <c r="R421" t="s">
        <v>45</v>
      </c>
      <c r="S421" t="s">
        <v>39</v>
      </c>
      <c r="T421" t="s">
        <v>61</v>
      </c>
      <c r="U421" t="s">
        <v>36</v>
      </c>
      <c r="V421" t="s">
        <v>54</v>
      </c>
      <c r="W421">
        <v>6.1126428925000003</v>
      </c>
      <c r="X421">
        <v>5.1700168943999998</v>
      </c>
      <c r="Y421">
        <v>5.1138096754999998</v>
      </c>
      <c r="Z421">
        <v>4.7622532143999896</v>
      </c>
      <c r="AA421">
        <v>4.3011777261999997</v>
      </c>
      <c r="AB421">
        <v>4.2910393686666604</v>
      </c>
      <c r="AC421">
        <v>4.2795000281249997</v>
      </c>
      <c r="AD421">
        <v>4.2496824939</v>
      </c>
      <c r="AE421">
        <v>4.1041695901428499</v>
      </c>
      <c r="AF421">
        <v>4.0871573476923002</v>
      </c>
    </row>
    <row r="422" spans="1:32" x14ac:dyDescent="0.3">
      <c r="A422">
        <v>2404</v>
      </c>
      <c r="B422" t="s">
        <v>117</v>
      </c>
      <c r="C422">
        <v>2014</v>
      </c>
      <c r="D422">
        <v>126</v>
      </c>
      <c r="E422">
        <v>4</v>
      </c>
      <c r="F422">
        <v>0.53174603174603097</v>
      </c>
      <c r="G422">
        <v>0.14000000000000001</v>
      </c>
      <c r="H422">
        <v>10</v>
      </c>
      <c r="I422">
        <v>0.6</v>
      </c>
      <c r="J422">
        <v>0.84</v>
      </c>
      <c r="K422">
        <v>0.8</v>
      </c>
      <c r="L422">
        <v>2</v>
      </c>
      <c r="M422" t="s">
        <v>39</v>
      </c>
      <c r="N422" t="s">
        <v>74</v>
      </c>
      <c r="O422" t="s">
        <v>41</v>
      </c>
      <c r="P422" t="s">
        <v>37</v>
      </c>
      <c r="Q422" t="s">
        <v>61</v>
      </c>
      <c r="R422" t="s">
        <v>92</v>
      </c>
      <c r="S422" t="s">
        <v>33</v>
      </c>
      <c r="T422" t="s">
        <v>88</v>
      </c>
      <c r="U422" t="s">
        <v>94</v>
      </c>
      <c r="V422" t="s">
        <v>113</v>
      </c>
      <c r="W422">
        <v>3.5040688742121202</v>
      </c>
      <c r="X422">
        <v>3.2290191637499901</v>
      </c>
      <c r="Y422">
        <v>3.1988952695454498</v>
      </c>
      <c r="Z422">
        <v>3.0427703037674401</v>
      </c>
      <c r="AA422">
        <v>3.0234032450861998</v>
      </c>
      <c r="AB422">
        <v>2.97578840625</v>
      </c>
      <c r="AC422">
        <v>2.8821501247358401</v>
      </c>
      <c r="AD422">
        <v>2.8621065929729701</v>
      </c>
      <c r="AE422">
        <v>2.8269614836666599</v>
      </c>
      <c r="AF422">
        <v>2.8048055656981101</v>
      </c>
    </row>
    <row r="423" spans="1:32" x14ac:dyDescent="0.3">
      <c r="A423">
        <v>2405</v>
      </c>
      <c r="B423" t="s">
        <v>117</v>
      </c>
      <c r="C423">
        <v>2014</v>
      </c>
      <c r="D423">
        <v>126</v>
      </c>
      <c r="E423">
        <v>5</v>
      </c>
      <c r="F423">
        <v>0.58730158730158699</v>
      </c>
      <c r="G423">
        <v>0.4</v>
      </c>
      <c r="H423">
        <v>3</v>
      </c>
      <c r="I423">
        <v>0.32</v>
      </c>
      <c r="J423">
        <v>0.57999999999999996</v>
      </c>
      <c r="K423">
        <v>0.34</v>
      </c>
      <c r="L423">
        <v>4</v>
      </c>
      <c r="M423" t="s">
        <v>45</v>
      </c>
      <c r="N423" t="s">
        <v>113</v>
      </c>
      <c r="O423" t="s">
        <v>40</v>
      </c>
      <c r="P423" t="s">
        <v>44</v>
      </c>
      <c r="Q423" t="s">
        <v>107</v>
      </c>
      <c r="R423" t="s">
        <v>43</v>
      </c>
      <c r="S423" t="s">
        <v>57</v>
      </c>
      <c r="T423" t="s">
        <v>33</v>
      </c>
      <c r="U423" t="s">
        <v>82</v>
      </c>
      <c r="V423" t="s">
        <v>61</v>
      </c>
      <c r="W423">
        <v>4.2318808866363602</v>
      </c>
      <c r="X423">
        <v>4.0437784175714198</v>
      </c>
      <c r="Y423">
        <v>3.9552881649999998</v>
      </c>
      <c r="Z423">
        <v>3.7695550199285699</v>
      </c>
      <c r="AA423">
        <v>3.57953263019047</v>
      </c>
      <c r="AB423">
        <v>3.5538537399374999</v>
      </c>
      <c r="AC423">
        <v>3.4650586291200001</v>
      </c>
      <c r="AD423">
        <v>3.4614317040588198</v>
      </c>
      <c r="AE423">
        <v>3.4018929796470498</v>
      </c>
      <c r="AF423">
        <v>3.39995851794444</v>
      </c>
    </row>
    <row r="424" spans="1:32" x14ac:dyDescent="0.3">
      <c r="A424">
        <v>2406</v>
      </c>
      <c r="B424" t="s">
        <v>117</v>
      </c>
      <c r="C424">
        <v>2014</v>
      </c>
      <c r="D424">
        <v>126</v>
      </c>
      <c r="E424">
        <v>6</v>
      </c>
      <c r="F424">
        <v>0.53968253968253899</v>
      </c>
      <c r="G424">
        <v>0.04</v>
      </c>
      <c r="H424">
        <v>10</v>
      </c>
      <c r="I424">
        <v>0.94</v>
      </c>
      <c r="J424">
        <v>0.98</v>
      </c>
      <c r="K424">
        <v>0.08</v>
      </c>
      <c r="L424">
        <v>10</v>
      </c>
      <c r="M424" t="s">
        <v>113</v>
      </c>
      <c r="N424" t="s">
        <v>74</v>
      </c>
      <c r="O424" t="s">
        <v>39</v>
      </c>
      <c r="P424" t="s">
        <v>56</v>
      </c>
      <c r="Q424" t="s">
        <v>61</v>
      </c>
      <c r="R424" t="s">
        <v>75</v>
      </c>
      <c r="S424" t="s">
        <v>46</v>
      </c>
      <c r="T424" t="s">
        <v>65</v>
      </c>
      <c r="U424" t="s">
        <v>98</v>
      </c>
      <c r="V424" t="s">
        <v>92</v>
      </c>
      <c r="W424">
        <v>7.7373076042105202</v>
      </c>
      <c r="X424">
        <v>7.4298844325925897</v>
      </c>
      <c r="Y424">
        <v>7.27655298175757</v>
      </c>
      <c r="Z424">
        <v>7.0073242434615297</v>
      </c>
      <c r="AA424">
        <v>6.8995698568421</v>
      </c>
      <c r="AB424">
        <v>6.7691288648275796</v>
      </c>
      <c r="AC424">
        <v>6.5689623511111099</v>
      </c>
      <c r="AD424">
        <v>6.5549313759615302</v>
      </c>
      <c r="AE424">
        <v>6.5183222111764696</v>
      </c>
      <c r="AF424">
        <v>6.4849387906666598</v>
      </c>
    </row>
    <row r="425" spans="1:32" x14ac:dyDescent="0.3">
      <c r="A425">
        <v>2407</v>
      </c>
      <c r="B425" t="s">
        <v>117</v>
      </c>
      <c r="C425">
        <v>2014</v>
      </c>
      <c r="D425">
        <v>126</v>
      </c>
      <c r="E425">
        <v>7</v>
      </c>
      <c r="F425">
        <v>0.55555555555555503</v>
      </c>
      <c r="G425">
        <v>0.34</v>
      </c>
      <c r="H425">
        <v>10</v>
      </c>
      <c r="I425">
        <v>0.98</v>
      </c>
      <c r="J425">
        <v>0.78</v>
      </c>
      <c r="K425">
        <v>0.84</v>
      </c>
      <c r="L425">
        <v>8</v>
      </c>
      <c r="M425" t="s">
        <v>57</v>
      </c>
      <c r="N425" t="s">
        <v>41</v>
      </c>
      <c r="O425" t="s">
        <v>61</v>
      </c>
      <c r="P425" t="s">
        <v>86</v>
      </c>
      <c r="Q425" t="s">
        <v>40</v>
      </c>
      <c r="R425" t="s">
        <v>69</v>
      </c>
      <c r="S425" t="s">
        <v>103</v>
      </c>
      <c r="T425" t="s">
        <v>54</v>
      </c>
      <c r="U425" t="s">
        <v>52</v>
      </c>
      <c r="V425" t="s">
        <v>70</v>
      </c>
      <c r="W425">
        <v>4.6905979579999899</v>
      </c>
      <c r="X425">
        <v>4.4231039271111099</v>
      </c>
      <c r="Y425">
        <v>4.3238265834999901</v>
      </c>
      <c r="Z425">
        <v>4.2801288014782601</v>
      </c>
      <c r="AA425">
        <v>4.1665329299999998</v>
      </c>
      <c r="AB425">
        <v>3.9956212738124899</v>
      </c>
      <c r="AC425">
        <v>3.9173347262</v>
      </c>
      <c r="AD425">
        <v>3.83306544056521</v>
      </c>
      <c r="AE425">
        <v>3.8178619624615302</v>
      </c>
      <c r="AF425">
        <v>3.79448352199999</v>
      </c>
    </row>
    <row r="426" spans="1:32" x14ac:dyDescent="0.3">
      <c r="A426">
        <v>2408</v>
      </c>
      <c r="B426" t="s">
        <v>117</v>
      </c>
      <c r="C426">
        <v>2014</v>
      </c>
      <c r="D426">
        <v>126</v>
      </c>
      <c r="E426">
        <v>8</v>
      </c>
      <c r="F426">
        <v>0.57142857142857095</v>
      </c>
      <c r="G426">
        <v>0.26</v>
      </c>
      <c r="H426">
        <v>8</v>
      </c>
      <c r="I426">
        <v>0.86</v>
      </c>
      <c r="J426">
        <v>0.76</v>
      </c>
      <c r="K426">
        <v>0.7</v>
      </c>
      <c r="L426">
        <v>0</v>
      </c>
      <c r="M426" t="s">
        <v>74</v>
      </c>
      <c r="N426" t="s">
        <v>39</v>
      </c>
      <c r="O426" t="s">
        <v>107</v>
      </c>
      <c r="P426" t="s">
        <v>113</v>
      </c>
      <c r="Q426" t="s">
        <v>108</v>
      </c>
      <c r="R426" t="s">
        <v>84</v>
      </c>
      <c r="S426" t="s">
        <v>62</v>
      </c>
      <c r="T426" t="s">
        <v>47</v>
      </c>
      <c r="U426" t="s">
        <v>37</v>
      </c>
      <c r="V426" t="s">
        <v>65</v>
      </c>
      <c r="W426">
        <v>3.40027640649999</v>
      </c>
      <c r="X426">
        <v>3.32302386293749</v>
      </c>
      <c r="Y426">
        <v>3.3159935510434702</v>
      </c>
      <c r="Z426">
        <v>3.3000689287187401</v>
      </c>
      <c r="AA426">
        <v>3.22895223135294</v>
      </c>
      <c r="AB426">
        <v>2.9138269311</v>
      </c>
      <c r="AC426">
        <v>2.84868350542857</v>
      </c>
      <c r="AD426">
        <v>2.81784005491666</v>
      </c>
      <c r="AE426">
        <v>2.8061416814444402</v>
      </c>
      <c r="AF426">
        <v>2.7482780990882301</v>
      </c>
    </row>
    <row r="427" spans="1:32" x14ac:dyDescent="0.3">
      <c r="A427">
        <v>2409</v>
      </c>
      <c r="B427" t="s">
        <v>117</v>
      </c>
      <c r="C427">
        <v>2014</v>
      </c>
      <c r="D427">
        <v>126</v>
      </c>
      <c r="E427">
        <v>9</v>
      </c>
      <c r="F427">
        <v>0.54761904761904701</v>
      </c>
      <c r="G427">
        <v>0.12</v>
      </c>
      <c r="H427">
        <v>9</v>
      </c>
      <c r="I427">
        <v>0.74</v>
      </c>
      <c r="J427">
        <v>0.62</v>
      </c>
      <c r="K427">
        <v>0.42</v>
      </c>
      <c r="L427">
        <v>10</v>
      </c>
      <c r="M427" t="s">
        <v>107</v>
      </c>
      <c r="N427" t="s">
        <v>113</v>
      </c>
      <c r="O427" t="s">
        <v>74</v>
      </c>
      <c r="P427" t="s">
        <v>105</v>
      </c>
      <c r="Q427" t="s">
        <v>53</v>
      </c>
      <c r="R427" t="s">
        <v>100</v>
      </c>
      <c r="S427" t="s">
        <v>36</v>
      </c>
      <c r="T427" t="s">
        <v>47</v>
      </c>
      <c r="U427" t="s">
        <v>54</v>
      </c>
      <c r="V427" t="s">
        <v>57</v>
      </c>
      <c r="W427">
        <v>7.3079547252631496</v>
      </c>
      <c r="X427">
        <v>6.5335921843750002</v>
      </c>
      <c r="Y427">
        <v>6.2882836986363602</v>
      </c>
      <c r="Z427">
        <v>6.2697192387142797</v>
      </c>
      <c r="AA427">
        <v>6.2319438462500001</v>
      </c>
      <c r="AB427">
        <v>5.8945239899999997</v>
      </c>
      <c r="AC427">
        <v>5.7580338341666604</v>
      </c>
      <c r="AD427">
        <v>5.6473547661538399</v>
      </c>
      <c r="AE427">
        <v>5.4589033541176404</v>
      </c>
      <c r="AF427">
        <v>5.4407811052631496</v>
      </c>
    </row>
    <row r="428" spans="1:32" x14ac:dyDescent="0.3">
      <c r="A428">
        <v>2410</v>
      </c>
      <c r="B428" t="s">
        <v>117</v>
      </c>
      <c r="C428">
        <v>2014</v>
      </c>
      <c r="D428">
        <v>126</v>
      </c>
      <c r="E428">
        <v>10</v>
      </c>
      <c r="F428">
        <v>0.54761904761904701</v>
      </c>
      <c r="G428">
        <v>0.14000000000000001</v>
      </c>
      <c r="H428">
        <v>10</v>
      </c>
      <c r="I428">
        <v>0.24</v>
      </c>
      <c r="J428">
        <v>0.54</v>
      </c>
      <c r="K428">
        <v>0.32</v>
      </c>
      <c r="L428">
        <v>8</v>
      </c>
      <c r="M428" t="s">
        <v>61</v>
      </c>
      <c r="N428" t="s">
        <v>34</v>
      </c>
      <c r="O428" t="s">
        <v>83</v>
      </c>
      <c r="P428" t="s">
        <v>43</v>
      </c>
      <c r="Q428" t="s">
        <v>113</v>
      </c>
      <c r="R428" t="s">
        <v>60</v>
      </c>
      <c r="S428" t="s">
        <v>55</v>
      </c>
      <c r="T428" t="s">
        <v>62</v>
      </c>
      <c r="U428" t="s">
        <v>101</v>
      </c>
      <c r="V428" t="s">
        <v>39</v>
      </c>
      <c r="W428">
        <v>5.0500574968</v>
      </c>
      <c r="X428">
        <v>4.7073240281249999</v>
      </c>
      <c r="Y428">
        <v>4.5976913233333301</v>
      </c>
      <c r="Z428">
        <v>4.5105568513043401</v>
      </c>
      <c r="AA428">
        <v>4.2425248856666604</v>
      </c>
      <c r="AB428">
        <v>4.2174743411111102</v>
      </c>
      <c r="AC428">
        <v>4.2027217571428501</v>
      </c>
      <c r="AD428">
        <v>3.9752466906250001</v>
      </c>
      <c r="AE428">
        <v>3.9418082246666599</v>
      </c>
      <c r="AF428">
        <v>3.9349922141666598</v>
      </c>
    </row>
    <row r="429" spans="1:32" x14ac:dyDescent="0.3">
      <c r="A429">
        <v>2411</v>
      </c>
      <c r="B429" t="s">
        <v>117</v>
      </c>
      <c r="C429">
        <v>2014</v>
      </c>
      <c r="D429">
        <v>126</v>
      </c>
      <c r="E429">
        <v>11</v>
      </c>
      <c r="F429">
        <v>0.54761904761904701</v>
      </c>
      <c r="G429">
        <v>0.2</v>
      </c>
      <c r="H429">
        <v>9</v>
      </c>
      <c r="I429">
        <v>0.26</v>
      </c>
      <c r="J429">
        <v>0.94</v>
      </c>
      <c r="K429">
        <v>0.82</v>
      </c>
      <c r="L429">
        <v>1</v>
      </c>
      <c r="M429" t="s">
        <v>37</v>
      </c>
      <c r="N429" t="s">
        <v>107</v>
      </c>
      <c r="O429" t="s">
        <v>88</v>
      </c>
      <c r="P429" t="s">
        <v>100</v>
      </c>
      <c r="Q429" t="s">
        <v>106</v>
      </c>
      <c r="R429" t="s">
        <v>98</v>
      </c>
      <c r="S429" t="s">
        <v>91</v>
      </c>
      <c r="T429" t="s">
        <v>92</v>
      </c>
      <c r="U429" t="s">
        <v>47</v>
      </c>
      <c r="V429" t="s">
        <v>61</v>
      </c>
      <c r="W429">
        <v>3.4048683320645101</v>
      </c>
      <c r="X429">
        <v>3.0086498275000002</v>
      </c>
      <c r="Y429">
        <v>2.8266838592250001</v>
      </c>
      <c r="Z429">
        <v>2.8093936474249999</v>
      </c>
      <c r="AA429">
        <v>2.72224718707692</v>
      </c>
      <c r="AB429">
        <v>2.7145684616326502</v>
      </c>
      <c r="AC429">
        <v>2.6579557954848401</v>
      </c>
      <c r="AD429">
        <v>2.62514259757894</v>
      </c>
      <c r="AE429">
        <v>2.5515887883947301</v>
      </c>
      <c r="AF429">
        <v>2.4890101518333299</v>
      </c>
    </row>
    <row r="430" spans="1:32" x14ac:dyDescent="0.3">
      <c r="A430">
        <v>2412</v>
      </c>
      <c r="B430" t="s">
        <v>117</v>
      </c>
      <c r="C430">
        <v>2014</v>
      </c>
      <c r="D430">
        <v>126</v>
      </c>
      <c r="E430">
        <v>12</v>
      </c>
      <c r="F430">
        <v>0.57142857142857095</v>
      </c>
      <c r="G430">
        <v>0.02</v>
      </c>
      <c r="H430">
        <v>3</v>
      </c>
      <c r="I430">
        <v>0.9</v>
      </c>
      <c r="J430">
        <v>0.92</v>
      </c>
      <c r="K430">
        <v>0.96</v>
      </c>
      <c r="L430">
        <v>5</v>
      </c>
      <c r="M430" t="s">
        <v>60</v>
      </c>
      <c r="N430" t="s">
        <v>39</v>
      </c>
      <c r="O430" t="s">
        <v>113</v>
      </c>
      <c r="P430" t="s">
        <v>82</v>
      </c>
      <c r="Q430" t="s">
        <v>75</v>
      </c>
      <c r="R430" t="s">
        <v>54</v>
      </c>
      <c r="S430" t="s">
        <v>70</v>
      </c>
      <c r="T430" t="s">
        <v>74</v>
      </c>
      <c r="U430" t="s">
        <v>63</v>
      </c>
      <c r="V430" t="s">
        <v>61</v>
      </c>
      <c r="W430">
        <v>12.932067598421</v>
      </c>
      <c r="X430">
        <v>12.7247758954838</v>
      </c>
      <c r="Y430">
        <v>11.761957526250001</v>
      </c>
      <c r="Z430">
        <v>11.60684841</v>
      </c>
      <c r="AA430">
        <v>11.533594008181799</v>
      </c>
      <c r="AB430">
        <v>11.174680150555499</v>
      </c>
      <c r="AC430">
        <v>11.068510689047599</v>
      </c>
      <c r="AD430">
        <v>10.9220179574</v>
      </c>
      <c r="AE430">
        <v>10.806415389411701</v>
      </c>
      <c r="AF430">
        <v>10.787029311176401</v>
      </c>
    </row>
    <row r="431" spans="1:32" x14ac:dyDescent="0.3">
      <c r="A431">
        <v>2413</v>
      </c>
      <c r="B431" t="s">
        <v>117</v>
      </c>
      <c r="C431">
        <v>2014</v>
      </c>
      <c r="D431">
        <v>126</v>
      </c>
      <c r="E431">
        <v>13</v>
      </c>
      <c r="F431">
        <v>0.57142857142857095</v>
      </c>
      <c r="G431">
        <v>0.82</v>
      </c>
      <c r="H431">
        <v>3</v>
      </c>
      <c r="I431">
        <v>0.96</v>
      </c>
      <c r="J431">
        <v>0.82</v>
      </c>
      <c r="K431">
        <v>0.44</v>
      </c>
      <c r="L431">
        <v>10</v>
      </c>
      <c r="M431" t="s">
        <v>104</v>
      </c>
      <c r="N431" t="s">
        <v>65</v>
      </c>
      <c r="O431" t="s">
        <v>107</v>
      </c>
      <c r="P431" t="s">
        <v>49</v>
      </c>
      <c r="Q431" t="s">
        <v>101</v>
      </c>
      <c r="R431" t="s">
        <v>33</v>
      </c>
      <c r="S431" t="s">
        <v>75</v>
      </c>
      <c r="T431" t="s">
        <v>105</v>
      </c>
      <c r="U431" t="s">
        <v>78</v>
      </c>
      <c r="V431" t="s">
        <v>70</v>
      </c>
      <c r="W431">
        <v>7.8275493957142803</v>
      </c>
      <c r="X431">
        <v>7.6120609049999999</v>
      </c>
      <c r="Y431">
        <v>7.0550156349999904</v>
      </c>
      <c r="Z431">
        <v>7.0239107924999997</v>
      </c>
      <c r="AA431">
        <v>6.7936094200000001</v>
      </c>
      <c r="AB431">
        <v>6.47086172977777</v>
      </c>
      <c r="AC431">
        <v>6.4041324914285704</v>
      </c>
      <c r="AD431">
        <v>6.15854306544444</v>
      </c>
      <c r="AE431">
        <v>6.0988008183333298</v>
      </c>
      <c r="AF431">
        <v>6.0324165022727199</v>
      </c>
    </row>
    <row r="432" spans="1:32" x14ac:dyDescent="0.3">
      <c r="A432">
        <v>2414</v>
      </c>
      <c r="B432" t="s">
        <v>117</v>
      </c>
      <c r="C432">
        <v>2014</v>
      </c>
      <c r="D432">
        <v>126</v>
      </c>
      <c r="E432">
        <v>14</v>
      </c>
      <c r="F432">
        <v>0.53968253968253899</v>
      </c>
      <c r="G432">
        <v>0.06</v>
      </c>
      <c r="H432">
        <v>8</v>
      </c>
      <c r="I432">
        <v>0.52</v>
      </c>
      <c r="J432">
        <v>1</v>
      </c>
      <c r="K432">
        <v>0.64</v>
      </c>
      <c r="L432">
        <v>10</v>
      </c>
      <c r="M432" t="s">
        <v>61</v>
      </c>
      <c r="N432" t="s">
        <v>39</v>
      </c>
      <c r="O432" t="s">
        <v>91</v>
      </c>
      <c r="P432" t="s">
        <v>65</v>
      </c>
      <c r="Q432" t="s">
        <v>79</v>
      </c>
      <c r="R432" t="s">
        <v>55</v>
      </c>
      <c r="S432" t="s">
        <v>67</v>
      </c>
      <c r="T432" t="s">
        <v>46</v>
      </c>
      <c r="U432" t="s">
        <v>81</v>
      </c>
      <c r="V432" t="s">
        <v>43</v>
      </c>
      <c r="W432">
        <v>6.1708622760000003</v>
      </c>
      <c r="X432">
        <v>5.85505489666666</v>
      </c>
      <c r="Y432">
        <v>5.85298411357142</v>
      </c>
      <c r="Z432">
        <v>5.7603912710810796</v>
      </c>
      <c r="AA432">
        <v>5.6830213564705803</v>
      </c>
      <c r="AB432">
        <v>5.5010203133333304</v>
      </c>
      <c r="AC432">
        <v>5.4466660906250004</v>
      </c>
      <c r="AD432">
        <v>5.33377528695652</v>
      </c>
      <c r="AE432">
        <v>5.3310918239393903</v>
      </c>
      <c r="AF432">
        <v>5.2795527244444402</v>
      </c>
    </row>
    <row r="433" spans="1:32" x14ac:dyDescent="0.3">
      <c r="A433">
        <v>2415</v>
      </c>
      <c r="B433" t="s">
        <v>117</v>
      </c>
      <c r="C433">
        <v>2014</v>
      </c>
      <c r="D433">
        <v>126</v>
      </c>
      <c r="E433">
        <v>15</v>
      </c>
      <c r="F433">
        <v>0.53968253968253899</v>
      </c>
      <c r="G433">
        <v>0.12</v>
      </c>
      <c r="H433">
        <v>3</v>
      </c>
      <c r="I433">
        <v>0.76</v>
      </c>
      <c r="J433">
        <v>0.46</v>
      </c>
      <c r="K433">
        <v>0.02</v>
      </c>
      <c r="L433">
        <v>7</v>
      </c>
      <c r="M433" t="s">
        <v>113</v>
      </c>
      <c r="N433" t="s">
        <v>93</v>
      </c>
      <c r="O433" t="s">
        <v>92</v>
      </c>
      <c r="P433" t="s">
        <v>61</v>
      </c>
      <c r="Q433" t="s">
        <v>86</v>
      </c>
      <c r="R433" t="s">
        <v>62</v>
      </c>
      <c r="S433" t="s">
        <v>74</v>
      </c>
      <c r="T433" t="s">
        <v>39</v>
      </c>
      <c r="U433" t="s">
        <v>107</v>
      </c>
      <c r="V433" t="s">
        <v>84</v>
      </c>
      <c r="W433">
        <v>8.6643144426666598</v>
      </c>
      <c r="X433">
        <v>8.53953897111111</v>
      </c>
      <c r="Y433">
        <v>8.5246428258333307</v>
      </c>
      <c r="Z433">
        <v>8.2200630392857104</v>
      </c>
      <c r="AA433">
        <v>8.1067669554545407</v>
      </c>
      <c r="AB433">
        <v>8.0372512333333308</v>
      </c>
      <c r="AC433">
        <v>7.9992202849999998</v>
      </c>
      <c r="AD433">
        <v>7.8543442011111102</v>
      </c>
      <c r="AE433">
        <v>7.8376477987499902</v>
      </c>
      <c r="AF433">
        <v>7.8071483333333296</v>
      </c>
    </row>
    <row r="434" spans="1:32" x14ac:dyDescent="0.3">
      <c r="A434">
        <v>2416</v>
      </c>
      <c r="B434" t="s">
        <v>117</v>
      </c>
      <c r="C434">
        <v>2014</v>
      </c>
      <c r="D434">
        <v>126</v>
      </c>
      <c r="E434">
        <v>16</v>
      </c>
      <c r="F434">
        <v>0.52380952380952295</v>
      </c>
      <c r="G434">
        <v>0.18</v>
      </c>
      <c r="H434">
        <v>6</v>
      </c>
      <c r="I434">
        <v>0.84</v>
      </c>
      <c r="J434">
        <v>0.72</v>
      </c>
      <c r="K434">
        <v>0.86</v>
      </c>
      <c r="L434">
        <v>2</v>
      </c>
      <c r="M434" t="s">
        <v>51</v>
      </c>
      <c r="N434" t="s">
        <v>74</v>
      </c>
      <c r="O434" t="s">
        <v>76</v>
      </c>
      <c r="P434" t="s">
        <v>79</v>
      </c>
      <c r="Q434" t="s">
        <v>53</v>
      </c>
      <c r="R434" t="s">
        <v>61</v>
      </c>
      <c r="S434" t="s">
        <v>107</v>
      </c>
      <c r="T434" t="s">
        <v>39</v>
      </c>
      <c r="U434" t="s">
        <v>81</v>
      </c>
      <c r="V434" t="s">
        <v>37</v>
      </c>
      <c r="W434">
        <v>4.0680575723529397</v>
      </c>
      <c r="X434">
        <v>3.9452388666428502</v>
      </c>
      <c r="Y434">
        <v>3.8651279829999901</v>
      </c>
      <c r="Z434">
        <v>3.7833763344782598</v>
      </c>
      <c r="AA434">
        <v>3.76407487899999</v>
      </c>
      <c r="AB434">
        <v>3.7240400792162101</v>
      </c>
      <c r="AC434">
        <v>3.6270065094999899</v>
      </c>
      <c r="AD434">
        <v>3.6095947649615301</v>
      </c>
      <c r="AE434">
        <v>3.5793503495454502</v>
      </c>
      <c r="AF434">
        <v>3.5542340726521702</v>
      </c>
    </row>
    <row r="435" spans="1:32" x14ac:dyDescent="0.3">
      <c r="A435">
        <v>2417</v>
      </c>
      <c r="B435" t="s">
        <v>117</v>
      </c>
      <c r="C435">
        <v>2014</v>
      </c>
      <c r="D435">
        <v>126</v>
      </c>
      <c r="E435">
        <v>17</v>
      </c>
      <c r="F435">
        <v>0.49206349206349198</v>
      </c>
      <c r="G435">
        <v>0.18</v>
      </c>
      <c r="H435">
        <v>7</v>
      </c>
      <c r="I435">
        <v>0.84</v>
      </c>
      <c r="J435">
        <v>0.88</v>
      </c>
      <c r="K435">
        <v>0.24</v>
      </c>
      <c r="L435">
        <v>9</v>
      </c>
      <c r="M435" t="s">
        <v>74</v>
      </c>
      <c r="N435" t="s">
        <v>64</v>
      </c>
      <c r="O435" t="s">
        <v>49</v>
      </c>
      <c r="P435" t="s">
        <v>83</v>
      </c>
      <c r="Q435" t="s">
        <v>47</v>
      </c>
      <c r="R435" t="s">
        <v>53</v>
      </c>
      <c r="S435" t="s">
        <v>97</v>
      </c>
      <c r="T435" t="s">
        <v>61</v>
      </c>
      <c r="U435" t="s">
        <v>72</v>
      </c>
      <c r="V435" t="s">
        <v>92</v>
      </c>
      <c r="W435">
        <v>5.4333391535833302</v>
      </c>
      <c r="X435">
        <v>4.67709257526315</v>
      </c>
      <c r="Y435">
        <v>4.6037074120909001</v>
      </c>
      <c r="Z435">
        <v>4.4649297469230698</v>
      </c>
      <c r="AA435">
        <v>4.4547033404782601</v>
      </c>
      <c r="AB435">
        <v>4.3945140129999896</v>
      </c>
      <c r="AC435">
        <v>4.3813776598571401</v>
      </c>
      <c r="AD435">
        <v>4.3673005399999996</v>
      </c>
      <c r="AE435">
        <v>4.3578519633333297</v>
      </c>
      <c r="AF435">
        <v>4.2214113859999998</v>
      </c>
    </row>
    <row r="436" spans="1:32" x14ac:dyDescent="0.3">
      <c r="A436">
        <v>2418</v>
      </c>
      <c r="B436" t="s">
        <v>117</v>
      </c>
      <c r="C436">
        <v>2014</v>
      </c>
      <c r="D436">
        <v>126</v>
      </c>
      <c r="E436">
        <v>18</v>
      </c>
      <c r="F436">
        <v>0.46825396825396798</v>
      </c>
      <c r="G436">
        <v>0.38</v>
      </c>
      <c r="H436">
        <v>8</v>
      </c>
      <c r="I436">
        <v>0.57999999999999996</v>
      </c>
      <c r="J436">
        <v>0.54</v>
      </c>
      <c r="K436">
        <v>0.62</v>
      </c>
      <c r="L436">
        <v>3</v>
      </c>
      <c r="M436" t="s">
        <v>104</v>
      </c>
      <c r="N436" t="s">
        <v>47</v>
      </c>
      <c r="O436" t="s">
        <v>39</v>
      </c>
      <c r="P436" t="s">
        <v>65</v>
      </c>
      <c r="Q436" t="s">
        <v>70</v>
      </c>
      <c r="R436" t="s">
        <v>107</v>
      </c>
      <c r="S436" t="s">
        <v>53</v>
      </c>
      <c r="T436" t="s">
        <v>113</v>
      </c>
      <c r="U436" t="s">
        <v>109</v>
      </c>
      <c r="V436" t="s">
        <v>51</v>
      </c>
      <c r="W436">
        <v>4.5197728732380904</v>
      </c>
      <c r="X436">
        <v>4.2577061854374998</v>
      </c>
      <c r="Y436">
        <v>3.8096998819999999</v>
      </c>
      <c r="Z436">
        <v>3.58073928834999</v>
      </c>
      <c r="AA436">
        <v>3.4684970224999998</v>
      </c>
      <c r="AB436">
        <v>3.4566185538499998</v>
      </c>
      <c r="AC436">
        <v>3.4459971124074</v>
      </c>
      <c r="AD436">
        <v>3.338752414</v>
      </c>
      <c r="AE436">
        <v>3.32721998323529</v>
      </c>
      <c r="AF436">
        <v>3.3185682741764699</v>
      </c>
    </row>
    <row r="437" spans="1:32" x14ac:dyDescent="0.3">
      <c r="A437">
        <v>2419</v>
      </c>
      <c r="B437" t="s">
        <v>117</v>
      </c>
      <c r="C437">
        <v>2014</v>
      </c>
      <c r="D437">
        <v>126</v>
      </c>
      <c r="E437">
        <v>19</v>
      </c>
      <c r="F437">
        <v>0.53968253968253899</v>
      </c>
      <c r="G437">
        <v>0.94</v>
      </c>
      <c r="H437">
        <v>2</v>
      </c>
      <c r="I437">
        <v>0.7</v>
      </c>
      <c r="J437">
        <v>0.92</v>
      </c>
      <c r="K437">
        <v>0.76</v>
      </c>
      <c r="L437">
        <v>5</v>
      </c>
      <c r="M437" t="s">
        <v>61</v>
      </c>
      <c r="N437" t="s">
        <v>99</v>
      </c>
      <c r="O437" t="s">
        <v>101</v>
      </c>
      <c r="P437" t="s">
        <v>113</v>
      </c>
      <c r="Q437" t="s">
        <v>72</v>
      </c>
      <c r="R437" t="s">
        <v>74</v>
      </c>
      <c r="S437" t="s">
        <v>57</v>
      </c>
      <c r="T437" t="s">
        <v>33</v>
      </c>
      <c r="U437" t="s">
        <v>86</v>
      </c>
      <c r="V437" t="s">
        <v>54</v>
      </c>
      <c r="W437">
        <v>6.3927171019999998</v>
      </c>
      <c r="X437">
        <v>6.1966002189999996</v>
      </c>
      <c r="Y437">
        <v>5.8948054055555499</v>
      </c>
      <c r="Z437">
        <v>5.7192811256249998</v>
      </c>
      <c r="AA437">
        <v>5.6980711900000003</v>
      </c>
      <c r="AB437">
        <v>5.67729395674999</v>
      </c>
      <c r="AC437">
        <v>5.3061228593333301</v>
      </c>
      <c r="AD437">
        <v>5.2929706568888903</v>
      </c>
      <c r="AE437">
        <v>5.0844845928571401</v>
      </c>
      <c r="AF437">
        <v>5.05745972057142</v>
      </c>
    </row>
    <row r="438" spans="1:32" x14ac:dyDescent="0.3">
      <c r="A438">
        <v>2420</v>
      </c>
      <c r="B438" t="s">
        <v>117</v>
      </c>
      <c r="C438">
        <v>2014</v>
      </c>
      <c r="D438">
        <v>126</v>
      </c>
      <c r="E438">
        <v>20</v>
      </c>
      <c r="F438">
        <v>0.48412698412698402</v>
      </c>
      <c r="G438">
        <v>0.94</v>
      </c>
      <c r="H438">
        <v>10</v>
      </c>
      <c r="I438">
        <v>0.28000000000000003</v>
      </c>
      <c r="J438">
        <v>0.36</v>
      </c>
      <c r="K438">
        <v>0.12</v>
      </c>
      <c r="L438">
        <v>6</v>
      </c>
      <c r="M438" t="s">
        <v>86</v>
      </c>
      <c r="N438" t="s">
        <v>91</v>
      </c>
      <c r="O438" t="s">
        <v>70</v>
      </c>
      <c r="P438" t="s">
        <v>77</v>
      </c>
      <c r="Q438" t="s">
        <v>89</v>
      </c>
      <c r="R438" t="s">
        <v>99</v>
      </c>
      <c r="S438" t="s">
        <v>85</v>
      </c>
      <c r="T438" t="s">
        <v>72</v>
      </c>
      <c r="U438" t="s">
        <v>58</v>
      </c>
      <c r="V438" t="s">
        <v>59</v>
      </c>
      <c r="W438">
        <v>29.7142931333333</v>
      </c>
      <c r="X438">
        <v>28.840840554</v>
      </c>
      <c r="Y438">
        <v>28.165576599999898</v>
      </c>
      <c r="Z438">
        <v>27.6249252142857</v>
      </c>
      <c r="AA438">
        <v>27.529010144444399</v>
      </c>
      <c r="AB438">
        <v>27.3016395722222</v>
      </c>
      <c r="AC438">
        <v>26.5199977428571</v>
      </c>
      <c r="AD438">
        <v>26.0512549</v>
      </c>
      <c r="AE438">
        <v>25.141615399999999</v>
      </c>
      <c r="AF438">
        <v>23.932982460000002</v>
      </c>
    </row>
    <row r="439" spans="1:32" x14ac:dyDescent="0.3">
      <c r="A439">
        <v>2421</v>
      </c>
      <c r="B439" t="s">
        <v>117</v>
      </c>
      <c r="C439">
        <v>2014</v>
      </c>
      <c r="D439">
        <v>126</v>
      </c>
      <c r="E439">
        <v>21</v>
      </c>
      <c r="F439">
        <v>0.53968253968253899</v>
      </c>
      <c r="G439">
        <v>0.82</v>
      </c>
      <c r="H439">
        <v>2</v>
      </c>
      <c r="I439">
        <v>1</v>
      </c>
      <c r="J439">
        <v>0.96</v>
      </c>
      <c r="K439">
        <v>0.12</v>
      </c>
      <c r="L439">
        <v>9</v>
      </c>
      <c r="M439" t="s">
        <v>95</v>
      </c>
      <c r="N439" t="s">
        <v>79</v>
      </c>
      <c r="O439" t="s">
        <v>65</v>
      </c>
      <c r="P439" t="s">
        <v>39</v>
      </c>
      <c r="Q439" t="s">
        <v>55</v>
      </c>
      <c r="R439" t="s">
        <v>78</v>
      </c>
      <c r="S439" t="s">
        <v>64</v>
      </c>
      <c r="T439" t="s">
        <v>74</v>
      </c>
      <c r="U439" t="s">
        <v>98</v>
      </c>
      <c r="V439" t="s">
        <v>56</v>
      </c>
      <c r="W439">
        <v>10.86571837</v>
      </c>
      <c r="X439">
        <v>9.6574765119999899</v>
      </c>
      <c r="Y439">
        <v>9.4614281024999993</v>
      </c>
      <c r="Z439">
        <v>8.8836134399999995</v>
      </c>
      <c r="AA439">
        <v>8.5094657149999993</v>
      </c>
      <c r="AB439">
        <v>7.9756350500000002</v>
      </c>
      <c r="AC439">
        <v>7.5957471400000003</v>
      </c>
      <c r="AD439">
        <v>7.4499500183333298</v>
      </c>
      <c r="AE439">
        <v>7.32975245</v>
      </c>
      <c r="AF439">
        <v>7.0453189266666598</v>
      </c>
    </row>
    <row r="440" spans="1:32" x14ac:dyDescent="0.3">
      <c r="A440">
        <v>2422</v>
      </c>
      <c r="B440" t="s">
        <v>117</v>
      </c>
      <c r="C440">
        <v>2014</v>
      </c>
      <c r="D440">
        <v>126</v>
      </c>
      <c r="E440">
        <v>22</v>
      </c>
      <c r="F440">
        <v>0.55555555555555503</v>
      </c>
      <c r="G440">
        <v>0.02</v>
      </c>
      <c r="H440">
        <v>7</v>
      </c>
      <c r="I440">
        <v>0.38</v>
      </c>
      <c r="J440">
        <v>0.94</v>
      </c>
      <c r="K440">
        <v>0.64</v>
      </c>
      <c r="L440">
        <v>8</v>
      </c>
      <c r="M440" t="s">
        <v>70</v>
      </c>
      <c r="N440" t="s">
        <v>39</v>
      </c>
      <c r="O440" t="s">
        <v>74</v>
      </c>
      <c r="P440" t="s">
        <v>75</v>
      </c>
      <c r="Q440" t="s">
        <v>113</v>
      </c>
      <c r="R440" t="s">
        <v>61</v>
      </c>
      <c r="S440" t="s">
        <v>107</v>
      </c>
      <c r="T440" t="s">
        <v>86</v>
      </c>
      <c r="U440" t="s">
        <v>65</v>
      </c>
      <c r="V440" t="s">
        <v>46</v>
      </c>
      <c r="W440">
        <v>8.0256917422727199</v>
      </c>
      <c r="X440">
        <v>7.9420916396153798</v>
      </c>
      <c r="Y440">
        <v>7.8908212713559296</v>
      </c>
      <c r="Z440">
        <v>7.6177377808181799</v>
      </c>
      <c r="AA440">
        <v>7.5626629946376802</v>
      </c>
      <c r="AB440">
        <v>7.5289649173684197</v>
      </c>
      <c r="AC440">
        <v>7.2125647960784303</v>
      </c>
      <c r="AD440">
        <v>6.9584611574576201</v>
      </c>
      <c r="AE440">
        <v>6.8945236797674401</v>
      </c>
      <c r="AF440">
        <v>6.89056629592592</v>
      </c>
    </row>
    <row r="441" spans="1:32" x14ac:dyDescent="0.3">
      <c r="A441">
        <v>2423</v>
      </c>
      <c r="B441" t="s">
        <v>117</v>
      </c>
      <c r="C441">
        <v>2014</v>
      </c>
      <c r="D441">
        <v>126</v>
      </c>
      <c r="E441">
        <v>23</v>
      </c>
      <c r="F441">
        <v>0.57142857142857095</v>
      </c>
      <c r="G441">
        <v>0.18</v>
      </c>
      <c r="H441">
        <v>10</v>
      </c>
      <c r="I441">
        <v>0.38</v>
      </c>
      <c r="J441">
        <v>0.4</v>
      </c>
      <c r="K441">
        <v>0.5</v>
      </c>
      <c r="L441">
        <v>2</v>
      </c>
      <c r="M441" t="s">
        <v>38</v>
      </c>
      <c r="N441" t="s">
        <v>95</v>
      </c>
      <c r="O441" t="s">
        <v>109</v>
      </c>
      <c r="P441" t="s">
        <v>35</v>
      </c>
      <c r="Q441" t="s">
        <v>70</v>
      </c>
      <c r="R441" t="s">
        <v>33</v>
      </c>
      <c r="S441" t="s">
        <v>74</v>
      </c>
      <c r="T441" t="s">
        <v>52</v>
      </c>
      <c r="U441" t="s">
        <v>68</v>
      </c>
      <c r="V441" t="s">
        <v>55</v>
      </c>
      <c r="W441">
        <v>2.95249620916666</v>
      </c>
      <c r="X441">
        <v>2.8278260651538401</v>
      </c>
      <c r="Y441">
        <v>2.75104841111111</v>
      </c>
      <c r="Z441">
        <v>2.7191642509073999</v>
      </c>
      <c r="AA441">
        <v>2.6931396568571402</v>
      </c>
      <c r="AB441">
        <v>2.6871519411612899</v>
      </c>
      <c r="AC441">
        <v>2.6777751201276598</v>
      </c>
      <c r="AD441">
        <v>2.6764622034999901</v>
      </c>
      <c r="AE441">
        <v>2.6244978832825998</v>
      </c>
      <c r="AF441">
        <v>2.5879704507222199</v>
      </c>
    </row>
    <row r="442" spans="1:32" x14ac:dyDescent="0.3">
      <c r="A442">
        <v>2424</v>
      </c>
      <c r="B442" t="s">
        <v>117</v>
      </c>
      <c r="C442">
        <v>2014</v>
      </c>
      <c r="D442">
        <v>126</v>
      </c>
      <c r="E442">
        <v>24</v>
      </c>
      <c r="F442">
        <v>0.57142857142857095</v>
      </c>
      <c r="G442">
        <v>0.06</v>
      </c>
      <c r="H442">
        <v>9</v>
      </c>
      <c r="I442">
        <v>0.94</v>
      </c>
      <c r="J442">
        <v>0.94</v>
      </c>
      <c r="K442">
        <v>0.68</v>
      </c>
      <c r="L442">
        <v>2</v>
      </c>
      <c r="M442" t="s">
        <v>113</v>
      </c>
      <c r="N442" t="s">
        <v>74</v>
      </c>
      <c r="O442" t="s">
        <v>79</v>
      </c>
      <c r="P442" t="s">
        <v>39</v>
      </c>
      <c r="Q442" t="s">
        <v>61</v>
      </c>
      <c r="R442" t="s">
        <v>97</v>
      </c>
      <c r="S442" t="s">
        <v>105</v>
      </c>
      <c r="T442" t="s">
        <v>33</v>
      </c>
      <c r="U442" t="s">
        <v>63</v>
      </c>
      <c r="V442" t="s">
        <v>60</v>
      </c>
      <c r="W442">
        <v>3.9175949513194399</v>
      </c>
      <c r="X442">
        <v>3.8163603058809499</v>
      </c>
      <c r="Y442">
        <v>3.7231185845227199</v>
      </c>
      <c r="Z442">
        <v>3.7176835186710502</v>
      </c>
      <c r="AA442">
        <v>3.51060950821739</v>
      </c>
      <c r="AB442">
        <v>3.4467641517346901</v>
      </c>
      <c r="AC442">
        <v>3.4382960834999898</v>
      </c>
      <c r="AD442">
        <v>3.42114700762962</v>
      </c>
      <c r="AE442">
        <v>3.3590008625647001</v>
      </c>
      <c r="AF442">
        <v>3.2966826158163198</v>
      </c>
    </row>
    <row r="443" spans="1:32" x14ac:dyDescent="0.3">
      <c r="A443">
        <v>2425</v>
      </c>
      <c r="B443" t="s">
        <v>117</v>
      </c>
      <c r="C443">
        <v>2014</v>
      </c>
      <c r="D443">
        <v>126</v>
      </c>
      <c r="E443">
        <v>25</v>
      </c>
      <c r="F443">
        <v>0.52380952380952295</v>
      </c>
      <c r="G443">
        <v>0.42</v>
      </c>
      <c r="H443">
        <v>5</v>
      </c>
      <c r="I443">
        <v>0.72</v>
      </c>
      <c r="J443">
        <v>0.74</v>
      </c>
      <c r="K443">
        <v>0.52</v>
      </c>
      <c r="L443">
        <v>1</v>
      </c>
      <c r="M443" t="s">
        <v>42</v>
      </c>
      <c r="N443" t="s">
        <v>61</v>
      </c>
      <c r="O443" t="s">
        <v>113</v>
      </c>
      <c r="P443" t="s">
        <v>83</v>
      </c>
      <c r="Q443" t="s">
        <v>45</v>
      </c>
      <c r="R443" t="s">
        <v>95</v>
      </c>
      <c r="S443" t="s">
        <v>39</v>
      </c>
      <c r="T443" t="s">
        <v>101</v>
      </c>
      <c r="U443" t="s">
        <v>59</v>
      </c>
      <c r="V443" t="s">
        <v>100</v>
      </c>
      <c r="W443">
        <v>4.5511507136000002</v>
      </c>
      <c r="X443">
        <v>4.0039911012999996</v>
      </c>
      <c r="Y443">
        <v>3.7455559551176401</v>
      </c>
      <c r="Z443">
        <v>3.73269750299999</v>
      </c>
      <c r="AA443">
        <v>3.50468282473684</v>
      </c>
      <c r="AB443">
        <v>3.42328308727777</v>
      </c>
      <c r="AC443">
        <v>3.4149828150952302</v>
      </c>
      <c r="AD443">
        <v>3.3853474941428501</v>
      </c>
      <c r="AE443">
        <v>3.3242581635294099</v>
      </c>
      <c r="AF443">
        <v>3.3074678895882301</v>
      </c>
    </row>
    <row r="444" spans="1:32" x14ac:dyDescent="0.3">
      <c r="A444">
        <v>2426</v>
      </c>
      <c r="B444" t="s">
        <v>117</v>
      </c>
      <c r="C444">
        <v>2014</v>
      </c>
      <c r="D444">
        <v>126</v>
      </c>
      <c r="E444">
        <v>26</v>
      </c>
      <c r="F444">
        <v>0.50793650793650702</v>
      </c>
      <c r="G444">
        <v>0.02</v>
      </c>
      <c r="H444">
        <v>5</v>
      </c>
      <c r="I444">
        <v>0.42</v>
      </c>
      <c r="J444">
        <v>0.8</v>
      </c>
      <c r="K444">
        <v>0.56000000000000005</v>
      </c>
      <c r="L444">
        <v>4</v>
      </c>
      <c r="M444" t="s">
        <v>39</v>
      </c>
      <c r="N444" t="s">
        <v>61</v>
      </c>
      <c r="O444" t="s">
        <v>113</v>
      </c>
      <c r="P444" t="s">
        <v>74</v>
      </c>
      <c r="Q444" t="s">
        <v>86</v>
      </c>
      <c r="R444" t="s">
        <v>107</v>
      </c>
      <c r="S444" t="s">
        <v>79</v>
      </c>
      <c r="T444" t="s">
        <v>97</v>
      </c>
      <c r="U444" t="s">
        <v>63</v>
      </c>
      <c r="V444" t="s">
        <v>41</v>
      </c>
      <c r="W444">
        <v>7.47005823226415</v>
      </c>
      <c r="X444">
        <v>7.4119723280555503</v>
      </c>
      <c r="Y444">
        <v>7.3684200991549202</v>
      </c>
      <c r="Z444">
        <v>7.2032329671874997</v>
      </c>
      <c r="AA444">
        <v>7.1819353397222203</v>
      </c>
      <c r="AB444">
        <v>6.9822220625806404</v>
      </c>
      <c r="AC444">
        <v>6.9196553513888803</v>
      </c>
      <c r="AD444">
        <v>6.6766812606493504</v>
      </c>
      <c r="AE444">
        <v>6.6048985077550997</v>
      </c>
      <c r="AF444">
        <v>6.4777394567741897</v>
      </c>
    </row>
    <row r="445" spans="1:32" x14ac:dyDescent="0.3">
      <c r="A445">
        <v>2427</v>
      </c>
      <c r="B445" t="s">
        <v>117</v>
      </c>
      <c r="C445">
        <v>2014</v>
      </c>
      <c r="D445">
        <v>126</v>
      </c>
      <c r="E445">
        <v>27</v>
      </c>
      <c r="F445">
        <v>0.56349206349206304</v>
      </c>
      <c r="G445">
        <v>0.3</v>
      </c>
      <c r="H445">
        <v>3</v>
      </c>
      <c r="I445">
        <v>0.86</v>
      </c>
      <c r="J445">
        <v>0.96</v>
      </c>
      <c r="K445">
        <v>0.3</v>
      </c>
      <c r="L445">
        <v>1</v>
      </c>
      <c r="M445" t="s">
        <v>107</v>
      </c>
      <c r="N445" t="s">
        <v>74</v>
      </c>
      <c r="O445" t="s">
        <v>113</v>
      </c>
      <c r="P445" t="s">
        <v>39</v>
      </c>
      <c r="Q445" t="s">
        <v>60</v>
      </c>
      <c r="R445" t="s">
        <v>63</v>
      </c>
      <c r="S445" t="s">
        <v>98</v>
      </c>
      <c r="T445" t="s">
        <v>109</v>
      </c>
      <c r="U445" t="s">
        <v>62</v>
      </c>
      <c r="V445" t="s">
        <v>41</v>
      </c>
      <c r="W445">
        <v>8.5439625699999997</v>
      </c>
      <c r="X445">
        <v>7.1171836390000003</v>
      </c>
      <c r="Y445">
        <v>7.0312959399999997</v>
      </c>
      <c r="Z445">
        <v>5.9752198894999999</v>
      </c>
      <c r="AA445">
        <v>5.8086243979999903</v>
      </c>
      <c r="AB445">
        <v>5.7289440912499998</v>
      </c>
      <c r="AC445">
        <v>5.7142019169999996</v>
      </c>
      <c r="AD445">
        <v>5.4042361259999998</v>
      </c>
      <c r="AE445">
        <v>5.3771271199999999</v>
      </c>
      <c r="AF445">
        <v>5.3182095828571398</v>
      </c>
    </row>
    <row r="446" spans="1:32" x14ac:dyDescent="0.3">
      <c r="A446">
        <v>2428</v>
      </c>
      <c r="B446" t="s">
        <v>117</v>
      </c>
      <c r="C446">
        <v>2014</v>
      </c>
      <c r="D446">
        <v>126</v>
      </c>
      <c r="E446">
        <v>28</v>
      </c>
      <c r="F446">
        <v>0.49206349206349198</v>
      </c>
      <c r="G446">
        <v>0.46</v>
      </c>
      <c r="H446">
        <v>4</v>
      </c>
      <c r="I446">
        <v>0.88</v>
      </c>
      <c r="J446">
        <v>0.7</v>
      </c>
      <c r="K446">
        <v>0.82</v>
      </c>
      <c r="L446">
        <v>4</v>
      </c>
      <c r="M446" t="s">
        <v>43</v>
      </c>
      <c r="N446" t="s">
        <v>107</v>
      </c>
      <c r="O446" t="s">
        <v>81</v>
      </c>
      <c r="P446" t="s">
        <v>55</v>
      </c>
      <c r="Q446" t="s">
        <v>70</v>
      </c>
      <c r="R446" t="s">
        <v>93</v>
      </c>
      <c r="S446" t="s">
        <v>37</v>
      </c>
      <c r="T446" t="s">
        <v>39</v>
      </c>
      <c r="U446" t="s">
        <v>97</v>
      </c>
      <c r="V446" t="s">
        <v>88</v>
      </c>
      <c r="W446">
        <v>6.4761715899999999</v>
      </c>
      <c r="X446">
        <v>6.2118805362499998</v>
      </c>
      <c r="Y446">
        <v>6.0852946010000002</v>
      </c>
      <c r="Z446">
        <v>5.14757818</v>
      </c>
      <c r="AA446">
        <v>5.1459206477999997</v>
      </c>
      <c r="AB446">
        <v>4.9401491899999996</v>
      </c>
      <c r="AC446">
        <v>4.4947325668888798</v>
      </c>
      <c r="AD446">
        <v>4.47622604825</v>
      </c>
      <c r="AE446">
        <v>4.4505350504615304</v>
      </c>
      <c r="AF446">
        <v>4.3202302968888802</v>
      </c>
    </row>
    <row r="447" spans="1:32" x14ac:dyDescent="0.3">
      <c r="A447">
        <v>2429</v>
      </c>
      <c r="B447" t="s">
        <v>117</v>
      </c>
      <c r="C447">
        <v>2014</v>
      </c>
      <c r="D447">
        <v>126</v>
      </c>
      <c r="E447">
        <v>29</v>
      </c>
      <c r="F447">
        <v>0.57142857142857095</v>
      </c>
      <c r="G447">
        <v>0.32</v>
      </c>
      <c r="H447">
        <v>3</v>
      </c>
      <c r="I447">
        <v>0.76</v>
      </c>
      <c r="J447">
        <v>0.86</v>
      </c>
      <c r="K447">
        <v>0.18</v>
      </c>
      <c r="L447">
        <v>4</v>
      </c>
      <c r="M447" t="s">
        <v>61</v>
      </c>
      <c r="N447" t="s">
        <v>86</v>
      </c>
      <c r="O447" t="s">
        <v>70</v>
      </c>
      <c r="P447" t="s">
        <v>113</v>
      </c>
      <c r="Q447" t="s">
        <v>97</v>
      </c>
      <c r="R447" t="s">
        <v>74</v>
      </c>
      <c r="S447" t="s">
        <v>110</v>
      </c>
      <c r="T447" t="s">
        <v>104</v>
      </c>
      <c r="U447" t="s">
        <v>89</v>
      </c>
      <c r="V447" t="s">
        <v>46</v>
      </c>
      <c r="W447">
        <v>8.1741641344444407</v>
      </c>
      <c r="X447">
        <v>6.8790954758333296</v>
      </c>
      <c r="Y447">
        <v>6.4281837325</v>
      </c>
      <c r="Z447">
        <v>6.4185436199999897</v>
      </c>
      <c r="AA447">
        <v>6.3801538655555499</v>
      </c>
      <c r="AB447">
        <v>6.2504919590909003</v>
      </c>
      <c r="AC447">
        <v>5.8833059516666601</v>
      </c>
      <c r="AD447">
        <v>5.7437807349999899</v>
      </c>
      <c r="AE447">
        <v>5.7338918200000002</v>
      </c>
      <c r="AF447">
        <v>5.5056471849999999</v>
      </c>
    </row>
    <row r="448" spans="1:32" x14ac:dyDescent="0.3">
      <c r="A448">
        <v>2430</v>
      </c>
      <c r="B448" t="s">
        <v>117</v>
      </c>
      <c r="C448">
        <v>2014</v>
      </c>
      <c r="D448">
        <v>126</v>
      </c>
      <c r="E448">
        <v>30</v>
      </c>
      <c r="F448">
        <v>0.53174603174603097</v>
      </c>
      <c r="G448">
        <v>0.16</v>
      </c>
      <c r="H448">
        <v>6</v>
      </c>
      <c r="I448">
        <v>0.42</v>
      </c>
      <c r="J448">
        <v>0.96</v>
      </c>
      <c r="K448">
        <v>0.24</v>
      </c>
      <c r="L448">
        <v>9</v>
      </c>
      <c r="M448" t="s">
        <v>61</v>
      </c>
      <c r="N448" t="s">
        <v>39</v>
      </c>
      <c r="O448" t="s">
        <v>113</v>
      </c>
      <c r="P448" t="s">
        <v>98</v>
      </c>
      <c r="Q448" t="s">
        <v>92</v>
      </c>
      <c r="R448" t="s">
        <v>109</v>
      </c>
      <c r="S448" t="s">
        <v>85</v>
      </c>
      <c r="T448" t="s">
        <v>56</v>
      </c>
      <c r="U448" t="s">
        <v>110</v>
      </c>
      <c r="V448" t="s">
        <v>74</v>
      </c>
      <c r="W448">
        <v>5.1744729449032203</v>
      </c>
      <c r="X448">
        <v>5.0037959847058797</v>
      </c>
      <c r="Y448">
        <v>4.7733387720499998</v>
      </c>
      <c r="Z448">
        <v>4.6230273931249997</v>
      </c>
      <c r="AA448">
        <v>4.3887811411176401</v>
      </c>
      <c r="AB448">
        <v>4.2777504970000004</v>
      </c>
      <c r="AC448">
        <v>4.2756356488235303</v>
      </c>
      <c r="AD448">
        <v>4.1948114900000002</v>
      </c>
      <c r="AE448">
        <v>4.1574223895625</v>
      </c>
      <c r="AF448">
        <v>4.1223403023599996</v>
      </c>
    </row>
    <row r="449" spans="1:32" x14ac:dyDescent="0.3">
      <c r="A449">
        <v>2431</v>
      </c>
      <c r="B449" t="s">
        <v>117</v>
      </c>
      <c r="C449">
        <v>2014</v>
      </c>
      <c r="D449">
        <v>126</v>
      </c>
      <c r="E449">
        <v>31</v>
      </c>
      <c r="F449">
        <v>0.53968253968253899</v>
      </c>
      <c r="G449">
        <v>0.14000000000000001</v>
      </c>
      <c r="H449">
        <v>5</v>
      </c>
      <c r="I449">
        <v>0.98</v>
      </c>
      <c r="J449">
        <v>0.78</v>
      </c>
      <c r="K449">
        <v>0.28000000000000003</v>
      </c>
      <c r="L449">
        <v>10</v>
      </c>
      <c r="M449" t="s">
        <v>74</v>
      </c>
      <c r="N449" t="s">
        <v>113</v>
      </c>
      <c r="O449" t="s">
        <v>107</v>
      </c>
      <c r="P449" t="s">
        <v>39</v>
      </c>
      <c r="Q449" t="s">
        <v>71</v>
      </c>
      <c r="R449" t="s">
        <v>79</v>
      </c>
      <c r="S449" t="s">
        <v>80</v>
      </c>
      <c r="T449" t="s">
        <v>58</v>
      </c>
      <c r="U449" t="s">
        <v>49</v>
      </c>
      <c r="V449" t="s">
        <v>111</v>
      </c>
      <c r="W449">
        <v>7.9198693076470503</v>
      </c>
      <c r="X449">
        <v>6.7867144450000003</v>
      </c>
      <c r="Y449">
        <v>6.7324492563157898</v>
      </c>
      <c r="Z449">
        <v>6.5011431464705796</v>
      </c>
      <c r="AA449">
        <v>6.3707090974999998</v>
      </c>
      <c r="AB449">
        <v>6.1943867915789399</v>
      </c>
      <c r="AC449">
        <v>6.1883264942857101</v>
      </c>
      <c r="AD449">
        <v>6.1706105758333303</v>
      </c>
      <c r="AE449">
        <v>6.1312336214285699</v>
      </c>
      <c r="AF449">
        <v>6.04250849066666</v>
      </c>
    </row>
    <row r="450" spans="1:32" x14ac:dyDescent="0.3">
      <c r="A450">
        <v>2432</v>
      </c>
      <c r="B450" t="s">
        <v>117</v>
      </c>
      <c r="C450">
        <v>2014</v>
      </c>
      <c r="D450">
        <v>126</v>
      </c>
      <c r="E450">
        <v>32</v>
      </c>
      <c r="F450">
        <v>0.52380952380952295</v>
      </c>
      <c r="G450">
        <v>0.32</v>
      </c>
      <c r="H450">
        <v>6</v>
      </c>
      <c r="I450">
        <v>0.88</v>
      </c>
      <c r="J450">
        <v>0.86</v>
      </c>
      <c r="K450">
        <v>0.56000000000000005</v>
      </c>
      <c r="L450">
        <v>6</v>
      </c>
      <c r="M450" t="s">
        <v>61</v>
      </c>
      <c r="N450" t="s">
        <v>97</v>
      </c>
      <c r="O450" t="s">
        <v>45</v>
      </c>
      <c r="P450" t="s">
        <v>49</v>
      </c>
      <c r="Q450" t="s">
        <v>74</v>
      </c>
      <c r="R450" t="s">
        <v>101</v>
      </c>
      <c r="S450" t="s">
        <v>50</v>
      </c>
      <c r="T450" t="s">
        <v>104</v>
      </c>
      <c r="U450" t="s">
        <v>70</v>
      </c>
      <c r="V450" t="s">
        <v>92</v>
      </c>
      <c r="W450">
        <v>4.4898113162631503</v>
      </c>
      <c r="X450">
        <v>4.3478530788333298</v>
      </c>
      <c r="Y450">
        <v>4.2488058115333303</v>
      </c>
      <c r="Z450">
        <v>3.707342906</v>
      </c>
      <c r="AA450">
        <v>3.64119781579166</v>
      </c>
      <c r="AB450">
        <v>3.5814545744347801</v>
      </c>
      <c r="AC450">
        <v>3.4127127227692302</v>
      </c>
      <c r="AD450">
        <v>3.3454384533684198</v>
      </c>
      <c r="AE450">
        <v>3.301357748</v>
      </c>
      <c r="AF450">
        <v>3.21946324290476</v>
      </c>
    </row>
    <row r="451" spans="1:32" x14ac:dyDescent="0.3">
      <c r="A451">
        <v>2433</v>
      </c>
      <c r="B451" t="s">
        <v>117</v>
      </c>
      <c r="C451">
        <v>2014</v>
      </c>
      <c r="D451">
        <v>126</v>
      </c>
      <c r="E451">
        <v>33</v>
      </c>
      <c r="F451">
        <v>0.52380952380952295</v>
      </c>
      <c r="G451">
        <v>0.42</v>
      </c>
      <c r="H451">
        <v>6</v>
      </c>
      <c r="I451">
        <v>0.7</v>
      </c>
      <c r="J451">
        <v>0.98</v>
      </c>
      <c r="K451">
        <v>0.72</v>
      </c>
      <c r="L451">
        <v>9</v>
      </c>
      <c r="M451" t="s">
        <v>61</v>
      </c>
      <c r="N451" t="s">
        <v>66</v>
      </c>
      <c r="O451" t="s">
        <v>43</v>
      </c>
      <c r="P451" t="s">
        <v>79</v>
      </c>
      <c r="Q451" t="s">
        <v>39</v>
      </c>
      <c r="R451" t="s">
        <v>46</v>
      </c>
      <c r="S451" t="s">
        <v>74</v>
      </c>
      <c r="T451" t="s">
        <v>70</v>
      </c>
      <c r="U451" t="s">
        <v>83</v>
      </c>
      <c r="V451" t="s">
        <v>55</v>
      </c>
      <c r="W451">
        <v>5.8743145977692297</v>
      </c>
      <c r="X451">
        <v>4.6988791242999897</v>
      </c>
      <c r="Y451">
        <v>4.6085763278999901</v>
      </c>
      <c r="Z451">
        <v>4.4255139565555499</v>
      </c>
      <c r="AA451">
        <v>4.1960104014444397</v>
      </c>
      <c r="AB451">
        <v>4.0924473890000002</v>
      </c>
      <c r="AC451">
        <v>4.0430356333333304</v>
      </c>
      <c r="AD451">
        <v>4.0017597787368402</v>
      </c>
      <c r="AE451">
        <v>3.8828290755000001</v>
      </c>
      <c r="AF451">
        <v>3.8432202625</v>
      </c>
    </row>
    <row r="452" spans="1:32" x14ac:dyDescent="0.3">
      <c r="A452">
        <v>2434</v>
      </c>
      <c r="B452" t="s">
        <v>117</v>
      </c>
      <c r="C452">
        <v>2014</v>
      </c>
      <c r="D452">
        <v>126</v>
      </c>
      <c r="E452">
        <v>34</v>
      </c>
      <c r="F452">
        <v>0.54761904761904701</v>
      </c>
      <c r="G452">
        <v>0.04</v>
      </c>
      <c r="H452">
        <v>10</v>
      </c>
      <c r="I452">
        <v>0.26</v>
      </c>
      <c r="J452">
        <v>0.94</v>
      </c>
      <c r="K452">
        <v>0.08</v>
      </c>
      <c r="L452">
        <v>2</v>
      </c>
      <c r="M452" t="s">
        <v>39</v>
      </c>
      <c r="N452" t="s">
        <v>45</v>
      </c>
      <c r="O452" t="s">
        <v>100</v>
      </c>
      <c r="P452" t="s">
        <v>113</v>
      </c>
      <c r="Q452" t="s">
        <v>49</v>
      </c>
      <c r="R452" t="s">
        <v>36</v>
      </c>
      <c r="S452" t="s">
        <v>37</v>
      </c>
      <c r="T452" t="s">
        <v>61</v>
      </c>
      <c r="U452" t="s">
        <v>47</v>
      </c>
      <c r="V452" t="s">
        <v>78</v>
      </c>
      <c r="W452">
        <v>3.57191098673451</v>
      </c>
      <c r="X452">
        <v>3.53530252941747</v>
      </c>
      <c r="Y452">
        <v>3.38045345480645</v>
      </c>
      <c r="Z452">
        <v>3.3298372469684998</v>
      </c>
      <c r="AA452">
        <v>3.2213981693859601</v>
      </c>
      <c r="AB452">
        <v>3.1704076573176398</v>
      </c>
      <c r="AC452">
        <v>3.1554513769874899</v>
      </c>
      <c r="AD452">
        <v>3.15028047187218</v>
      </c>
      <c r="AE452">
        <v>3.1319817996018502</v>
      </c>
      <c r="AF452">
        <v>3.07115199966093</v>
      </c>
    </row>
    <row r="453" spans="1:32" x14ac:dyDescent="0.3">
      <c r="A453">
        <v>2435</v>
      </c>
      <c r="B453" t="s">
        <v>117</v>
      </c>
      <c r="C453">
        <v>2014</v>
      </c>
      <c r="D453">
        <v>126</v>
      </c>
      <c r="E453">
        <v>35</v>
      </c>
      <c r="F453">
        <v>0.55555555555555503</v>
      </c>
      <c r="G453">
        <v>0.42</v>
      </c>
      <c r="H453">
        <v>2</v>
      </c>
      <c r="I453">
        <v>0.88</v>
      </c>
      <c r="J453">
        <v>0.86</v>
      </c>
      <c r="K453">
        <v>0.18</v>
      </c>
      <c r="L453">
        <v>7</v>
      </c>
      <c r="M453" t="s">
        <v>74</v>
      </c>
      <c r="N453" t="s">
        <v>99</v>
      </c>
      <c r="O453" t="s">
        <v>72</v>
      </c>
      <c r="P453" t="s">
        <v>81</v>
      </c>
      <c r="Q453" t="s">
        <v>48</v>
      </c>
      <c r="R453" t="s">
        <v>108</v>
      </c>
      <c r="S453" t="s">
        <v>91</v>
      </c>
      <c r="T453" t="s">
        <v>113</v>
      </c>
      <c r="U453" t="s">
        <v>75</v>
      </c>
      <c r="V453" t="s">
        <v>107</v>
      </c>
      <c r="W453">
        <v>9.9248132649999992</v>
      </c>
      <c r="X453">
        <v>9.2743043833333303</v>
      </c>
      <c r="Y453">
        <v>9.1157743950000008</v>
      </c>
      <c r="Z453">
        <v>8.8053272566666596</v>
      </c>
      <c r="AA453">
        <v>8.7205057099999994</v>
      </c>
      <c r="AB453">
        <v>7.8003325299999897</v>
      </c>
      <c r="AC453">
        <v>7.7654027999999897</v>
      </c>
      <c r="AD453">
        <v>7.7240651433333296</v>
      </c>
      <c r="AE453">
        <v>7.67763113333333</v>
      </c>
      <c r="AF453">
        <v>7.6123706340000004</v>
      </c>
    </row>
    <row r="454" spans="1:32" x14ac:dyDescent="0.3">
      <c r="A454">
        <v>2436</v>
      </c>
      <c r="B454" t="s">
        <v>117</v>
      </c>
      <c r="C454">
        <v>2014</v>
      </c>
      <c r="D454">
        <v>126</v>
      </c>
      <c r="E454">
        <v>36</v>
      </c>
      <c r="F454">
        <v>0.46825396825396798</v>
      </c>
      <c r="G454">
        <v>0.52</v>
      </c>
      <c r="H454">
        <v>2</v>
      </c>
      <c r="I454">
        <v>0.74</v>
      </c>
      <c r="J454">
        <v>0.7</v>
      </c>
      <c r="K454">
        <v>0.7</v>
      </c>
      <c r="L454">
        <v>2</v>
      </c>
      <c r="M454" t="s">
        <v>96</v>
      </c>
      <c r="N454" t="s">
        <v>39</v>
      </c>
      <c r="O454" t="s">
        <v>43</v>
      </c>
      <c r="P454" t="s">
        <v>49</v>
      </c>
      <c r="Q454" t="s">
        <v>84</v>
      </c>
      <c r="R454" t="s">
        <v>107</v>
      </c>
      <c r="S454" t="s">
        <v>61</v>
      </c>
      <c r="T454" t="s">
        <v>54</v>
      </c>
      <c r="U454" t="s">
        <v>51</v>
      </c>
      <c r="V454" t="s">
        <v>48</v>
      </c>
      <c r="W454">
        <v>9.5657258049999996</v>
      </c>
      <c r="X454">
        <v>9.4712867749999994</v>
      </c>
      <c r="Y454">
        <v>9.3803863350000007</v>
      </c>
      <c r="Z454">
        <v>9.3046646249999991</v>
      </c>
      <c r="AA454">
        <v>9.0154933899999996</v>
      </c>
      <c r="AB454">
        <v>8.8880984650000006</v>
      </c>
      <c r="AC454">
        <v>8.8590916783333302</v>
      </c>
      <c r="AD454">
        <v>8.58291352</v>
      </c>
      <c r="AE454">
        <v>8.2438631099999995</v>
      </c>
      <c r="AF454">
        <v>8.2258251900000001</v>
      </c>
    </row>
    <row r="455" spans="1:32" x14ac:dyDescent="0.3">
      <c r="A455">
        <v>2437</v>
      </c>
      <c r="B455" t="s">
        <v>117</v>
      </c>
      <c r="C455">
        <v>2014</v>
      </c>
      <c r="D455">
        <v>126</v>
      </c>
      <c r="E455">
        <v>37</v>
      </c>
      <c r="F455">
        <v>0.56349206349206304</v>
      </c>
      <c r="G455">
        <v>0.06</v>
      </c>
      <c r="H455">
        <v>10</v>
      </c>
      <c r="I455">
        <v>0.96</v>
      </c>
      <c r="J455">
        <v>0.6</v>
      </c>
      <c r="K455">
        <v>0.64</v>
      </c>
      <c r="L455">
        <v>0</v>
      </c>
      <c r="M455" t="s">
        <v>107</v>
      </c>
      <c r="N455" t="s">
        <v>113</v>
      </c>
      <c r="O455" t="s">
        <v>105</v>
      </c>
      <c r="P455" t="s">
        <v>74</v>
      </c>
      <c r="Q455" t="s">
        <v>61</v>
      </c>
      <c r="R455" t="s">
        <v>47</v>
      </c>
      <c r="S455" t="s">
        <v>39</v>
      </c>
      <c r="T455" t="s">
        <v>54</v>
      </c>
      <c r="U455" t="s">
        <v>34</v>
      </c>
      <c r="V455" t="s">
        <v>45</v>
      </c>
      <c r="W455">
        <v>3.2379121610142798</v>
      </c>
      <c r="X455">
        <v>3.19658630478947</v>
      </c>
      <c r="Y455">
        <v>2.98513773552577</v>
      </c>
      <c r="Z455">
        <v>2.9390490759220702</v>
      </c>
      <c r="AA455">
        <v>2.8501418304157302</v>
      </c>
      <c r="AB455">
        <v>2.8112070171076899</v>
      </c>
      <c r="AC455">
        <v>2.7668702010769199</v>
      </c>
      <c r="AD455">
        <v>2.7093654573205099</v>
      </c>
      <c r="AE455">
        <v>2.6063207147619001</v>
      </c>
      <c r="AF455">
        <v>2.59385071694444</v>
      </c>
    </row>
    <row r="456" spans="1:32" x14ac:dyDescent="0.3">
      <c r="A456">
        <v>2438</v>
      </c>
      <c r="B456" t="s">
        <v>117</v>
      </c>
      <c r="C456">
        <v>2014</v>
      </c>
      <c r="D456">
        <v>126</v>
      </c>
      <c r="E456">
        <v>38</v>
      </c>
      <c r="F456">
        <v>0.53174603174603097</v>
      </c>
      <c r="G456">
        <v>0.1</v>
      </c>
      <c r="H456">
        <v>10</v>
      </c>
      <c r="I456">
        <v>0.66</v>
      </c>
      <c r="J456">
        <v>0.94</v>
      </c>
      <c r="K456">
        <v>0.34</v>
      </c>
      <c r="L456">
        <v>3</v>
      </c>
      <c r="M456" t="s">
        <v>92</v>
      </c>
      <c r="N456" t="s">
        <v>86</v>
      </c>
      <c r="O456" t="s">
        <v>100</v>
      </c>
      <c r="P456" t="s">
        <v>39</v>
      </c>
      <c r="Q456" t="s">
        <v>49</v>
      </c>
      <c r="R456" t="s">
        <v>98</v>
      </c>
      <c r="S456" t="s">
        <v>56</v>
      </c>
      <c r="T456" t="s">
        <v>65</v>
      </c>
      <c r="U456" t="s">
        <v>55</v>
      </c>
      <c r="V456" t="s">
        <v>96</v>
      </c>
      <c r="W456">
        <v>2.4787311255277702</v>
      </c>
      <c r="X456">
        <v>2.40103692307216</v>
      </c>
      <c r="Y456">
        <v>2.3094918916891798</v>
      </c>
      <c r="Z456">
        <v>2.30299961784146</v>
      </c>
      <c r="AA456">
        <v>2.2737065017575699</v>
      </c>
      <c r="AB456">
        <v>2.24791979342857</v>
      </c>
      <c r="AC456">
        <v>2.1708210664285699</v>
      </c>
      <c r="AD456">
        <v>2.1143508420842099</v>
      </c>
      <c r="AE456">
        <v>2.1131756311951202</v>
      </c>
      <c r="AF456">
        <v>2.1107716565757499</v>
      </c>
    </row>
    <row r="457" spans="1:32" x14ac:dyDescent="0.3">
      <c r="A457">
        <v>2439</v>
      </c>
      <c r="B457" t="s">
        <v>117</v>
      </c>
      <c r="C457">
        <v>2014</v>
      </c>
      <c r="D457">
        <v>126</v>
      </c>
      <c r="E457">
        <v>39</v>
      </c>
      <c r="F457">
        <v>0.53174603174603097</v>
      </c>
      <c r="G457">
        <v>0.2</v>
      </c>
      <c r="H457">
        <v>9</v>
      </c>
      <c r="I457">
        <v>0.57999999999999996</v>
      </c>
      <c r="J457">
        <v>0.78</v>
      </c>
      <c r="K457">
        <v>0.98</v>
      </c>
      <c r="L457">
        <v>1</v>
      </c>
      <c r="M457" t="s">
        <v>107</v>
      </c>
      <c r="N457" t="s">
        <v>61</v>
      </c>
      <c r="O457" t="s">
        <v>39</v>
      </c>
      <c r="P457" t="s">
        <v>37</v>
      </c>
      <c r="Q457" t="s">
        <v>95</v>
      </c>
      <c r="R457" t="s">
        <v>52</v>
      </c>
      <c r="S457" t="s">
        <v>36</v>
      </c>
      <c r="T457" t="s">
        <v>81</v>
      </c>
      <c r="U457" t="s">
        <v>46</v>
      </c>
      <c r="V457" t="s">
        <v>92</v>
      </c>
      <c r="W457">
        <v>4.1596897739999896</v>
      </c>
      <c r="X457">
        <v>3.7043697848333301</v>
      </c>
      <c r="Y457">
        <v>3.54807587521739</v>
      </c>
      <c r="Z457">
        <v>3.47046649168181</v>
      </c>
      <c r="AA457">
        <v>3.3105907511111101</v>
      </c>
      <c r="AB457">
        <v>3.17500603089655</v>
      </c>
      <c r="AC457">
        <v>3.1047316249999901</v>
      </c>
      <c r="AD457">
        <v>3.0904353866785699</v>
      </c>
      <c r="AE457">
        <v>3.0814681372580601</v>
      </c>
      <c r="AF457">
        <v>3.0138086778400002</v>
      </c>
    </row>
    <row r="458" spans="1:32" x14ac:dyDescent="0.3">
      <c r="A458">
        <v>2440</v>
      </c>
      <c r="B458" t="s">
        <v>117</v>
      </c>
      <c r="C458">
        <v>2014</v>
      </c>
      <c r="D458">
        <v>126</v>
      </c>
      <c r="E458">
        <v>40</v>
      </c>
      <c r="F458">
        <v>0.54761904761904701</v>
      </c>
      <c r="G458">
        <v>0.2</v>
      </c>
      <c r="H458">
        <v>3</v>
      </c>
      <c r="I458">
        <v>0.46</v>
      </c>
      <c r="J458">
        <v>0.84</v>
      </c>
      <c r="K458">
        <v>0.5</v>
      </c>
      <c r="L458">
        <v>3</v>
      </c>
      <c r="M458" t="s">
        <v>84</v>
      </c>
      <c r="N458" t="s">
        <v>98</v>
      </c>
      <c r="O458" t="s">
        <v>74</v>
      </c>
      <c r="P458" t="s">
        <v>92</v>
      </c>
      <c r="Q458" t="s">
        <v>41</v>
      </c>
      <c r="R458" t="s">
        <v>70</v>
      </c>
      <c r="S458" t="s">
        <v>107</v>
      </c>
      <c r="T458" t="s">
        <v>94</v>
      </c>
      <c r="U458" t="s">
        <v>39</v>
      </c>
      <c r="V458" t="s">
        <v>90</v>
      </c>
      <c r="W458">
        <v>8.3388481100000007</v>
      </c>
      <c r="X458">
        <v>7.9419517499999897</v>
      </c>
      <c r="Y458">
        <v>7.5863836044444399</v>
      </c>
      <c r="Z458">
        <v>7.5316011979999997</v>
      </c>
      <c r="AA458">
        <v>7.3507287549999996</v>
      </c>
      <c r="AB458">
        <v>7.0929015159999897</v>
      </c>
      <c r="AC458">
        <v>6.8639481554545396</v>
      </c>
      <c r="AD458">
        <v>6.7909416260000004</v>
      </c>
      <c r="AE458">
        <v>6.6824479119999998</v>
      </c>
      <c r="AF458">
        <v>6.5918734074999996</v>
      </c>
    </row>
    <row r="459" spans="1:32" x14ac:dyDescent="0.3">
      <c r="A459">
        <v>2441</v>
      </c>
      <c r="B459" t="s">
        <v>117</v>
      </c>
      <c r="C459">
        <v>2014</v>
      </c>
      <c r="D459">
        <v>126</v>
      </c>
      <c r="E459">
        <v>41</v>
      </c>
      <c r="F459">
        <v>0.52380952380952295</v>
      </c>
      <c r="G459">
        <v>0.44</v>
      </c>
      <c r="H459">
        <v>9</v>
      </c>
      <c r="I459">
        <v>0.42</v>
      </c>
      <c r="J459">
        <v>0.42</v>
      </c>
      <c r="K459">
        <v>0.08</v>
      </c>
      <c r="L459">
        <v>9</v>
      </c>
      <c r="M459" t="s">
        <v>110</v>
      </c>
      <c r="N459" t="s">
        <v>107</v>
      </c>
      <c r="O459" t="s">
        <v>39</v>
      </c>
      <c r="P459" t="s">
        <v>100</v>
      </c>
      <c r="Q459" t="s">
        <v>93</v>
      </c>
      <c r="R459" t="s">
        <v>55</v>
      </c>
      <c r="S459" t="s">
        <v>75</v>
      </c>
      <c r="T459" t="s">
        <v>92</v>
      </c>
      <c r="U459" t="s">
        <v>38</v>
      </c>
      <c r="V459" t="s">
        <v>37</v>
      </c>
      <c r="W459">
        <v>6.4559355280000004</v>
      </c>
      <c r="X459">
        <v>5.8708705066666598</v>
      </c>
      <c r="Y459">
        <v>5.5574390193333301</v>
      </c>
      <c r="Z459">
        <v>5.51268900461538</v>
      </c>
      <c r="AA459">
        <v>5.3843362842857099</v>
      </c>
      <c r="AB459">
        <v>5.2241097271428503</v>
      </c>
      <c r="AC459">
        <v>5.1943158593750001</v>
      </c>
      <c r="AD459">
        <v>5.193028215</v>
      </c>
      <c r="AE459">
        <v>5.1441715861538402</v>
      </c>
      <c r="AF459">
        <v>4.9430411838461499</v>
      </c>
    </row>
    <row r="460" spans="1:32" x14ac:dyDescent="0.3">
      <c r="A460">
        <v>2442</v>
      </c>
      <c r="B460" t="s">
        <v>117</v>
      </c>
      <c r="C460">
        <v>2014</v>
      </c>
      <c r="D460">
        <v>126</v>
      </c>
      <c r="E460">
        <v>42</v>
      </c>
      <c r="F460">
        <v>0.52380952380952295</v>
      </c>
      <c r="G460">
        <v>0.48</v>
      </c>
      <c r="H460">
        <v>10</v>
      </c>
      <c r="I460">
        <v>0.88</v>
      </c>
      <c r="J460">
        <v>0.76</v>
      </c>
      <c r="K460">
        <v>0.46</v>
      </c>
      <c r="L460">
        <v>6</v>
      </c>
      <c r="M460" t="s">
        <v>104</v>
      </c>
      <c r="N460" t="s">
        <v>39</v>
      </c>
      <c r="O460" t="s">
        <v>79</v>
      </c>
      <c r="P460" t="s">
        <v>80</v>
      </c>
      <c r="Q460" t="s">
        <v>62</v>
      </c>
      <c r="R460" t="s">
        <v>74</v>
      </c>
      <c r="S460" t="s">
        <v>95</v>
      </c>
      <c r="T460" t="s">
        <v>113</v>
      </c>
      <c r="U460" t="s">
        <v>107</v>
      </c>
      <c r="V460" t="s">
        <v>63</v>
      </c>
      <c r="W460">
        <v>4.70073633218749</v>
      </c>
      <c r="X460">
        <v>4.6681357167272699</v>
      </c>
      <c r="Y460">
        <v>4.0033194180000002</v>
      </c>
      <c r="Z460">
        <v>3.9650143450000002</v>
      </c>
      <c r="AA460">
        <v>3.9226437951176401</v>
      </c>
      <c r="AB460">
        <v>3.76763415827272</v>
      </c>
      <c r="AC460">
        <v>3.7665585072727201</v>
      </c>
      <c r="AD460">
        <v>3.71876852499999</v>
      </c>
      <c r="AE460">
        <v>3.6661716906666602</v>
      </c>
      <c r="AF460">
        <v>3.4932565913888798</v>
      </c>
    </row>
    <row r="461" spans="1:32" x14ac:dyDescent="0.3">
      <c r="A461">
        <v>2443</v>
      </c>
      <c r="B461" t="s">
        <v>117</v>
      </c>
      <c r="C461">
        <v>2014</v>
      </c>
      <c r="D461">
        <v>126</v>
      </c>
      <c r="E461">
        <v>43</v>
      </c>
      <c r="F461">
        <v>0.62698412698412698</v>
      </c>
      <c r="G461">
        <v>0.64</v>
      </c>
      <c r="H461">
        <v>9</v>
      </c>
      <c r="I461">
        <v>0.62</v>
      </c>
      <c r="J461">
        <v>0.92</v>
      </c>
      <c r="K461">
        <v>0.12</v>
      </c>
      <c r="L461">
        <v>7</v>
      </c>
      <c r="M461" t="s">
        <v>100</v>
      </c>
      <c r="N461" t="s">
        <v>61</v>
      </c>
      <c r="O461" t="s">
        <v>57</v>
      </c>
      <c r="P461" t="s">
        <v>75</v>
      </c>
      <c r="Q461" t="s">
        <v>52</v>
      </c>
      <c r="R461" t="s">
        <v>96</v>
      </c>
      <c r="S461" t="s">
        <v>51</v>
      </c>
      <c r="T461" t="s">
        <v>103</v>
      </c>
      <c r="U461" t="s">
        <v>77</v>
      </c>
      <c r="V461" t="s">
        <v>34</v>
      </c>
      <c r="W461">
        <v>5.7257080322</v>
      </c>
      <c r="X461">
        <v>4.7069539198461499</v>
      </c>
      <c r="Y461">
        <v>4.1579083564117596</v>
      </c>
      <c r="Z461">
        <v>3.4579025283333298</v>
      </c>
      <c r="AA461">
        <v>3.3823355550666601</v>
      </c>
      <c r="AB461">
        <v>3.3438104639999899</v>
      </c>
      <c r="AC461">
        <v>3.2603940996153802</v>
      </c>
      <c r="AD461">
        <v>3.17056987754999</v>
      </c>
      <c r="AE461">
        <v>3.1206990976000002</v>
      </c>
      <c r="AF461">
        <v>3.07560437788888</v>
      </c>
    </row>
    <row r="462" spans="1:32" x14ac:dyDescent="0.3">
      <c r="A462">
        <v>2444</v>
      </c>
      <c r="B462" t="s">
        <v>117</v>
      </c>
      <c r="C462">
        <v>2014</v>
      </c>
      <c r="D462">
        <v>126</v>
      </c>
      <c r="E462">
        <v>44</v>
      </c>
      <c r="F462">
        <v>0.56349206349206304</v>
      </c>
      <c r="G462">
        <v>0.04</v>
      </c>
      <c r="H462">
        <v>5</v>
      </c>
      <c r="I462">
        <v>0.54</v>
      </c>
      <c r="J462">
        <v>0.57999999999999996</v>
      </c>
      <c r="K462">
        <v>0.18</v>
      </c>
      <c r="L462">
        <v>3</v>
      </c>
      <c r="M462" t="s">
        <v>113</v>
      </c>
      <c r="N462" t="s">
        <v>107</v>
      </c>
      <c r="O462" t="s">
        <v>35</v>
      </c>
      <c r="P462" t="s">
        <v>74</v>
      </c>
      <c r="Q462" t="s">
        <v>52</v>
      </c>
      <c r="R462" t="s">
        <v>86</v>
      </c>
      <c r="S462" t="s">
        <v>70</v>
      </c>
      <c r="T462" t="s">
        <v>92</v>
      </c>
      <c r="U462" t="s">
        <v>98</v>
      </c>
      <c r="V462" t="s">
        <v>43</v>
      </c>
      <c r="W462">
        <v>7.13790372880952</v>
      </c>
      <c r="X462">
        <v>6.9795347732352901</v>
      </c>
      <c r="Y462">
        <v>6.9728898460526301</v>
      </c>
      <c r="Z462">
        <v>6.8208589288235197</v>
      </c>
      <c r="AA462">
        <v>6.7499867896000003</v>
      </c>
      <c r="AB462">
        <v>6.6205513758536503</v>
      </c>
      <c r="AC462">
        <v>6.3767486470526302</v>
      </c>
      <c r="AD462">
        <v>6.3238558317646998</v>
      </c>
      <c r="AE462">
        <v>6.3238529338888902</v>
      </c>
      <c r="AF462">
        <v>6.1988572304545402</v>
      </c>
    </row>
    <row r="463" spans="1:32" x14ac:dyDescent="0.3">
      <c r="A463">
        <v>2445</v>
      </c>
      <c r="B463" t="s">
        <v>117</v>
      </c>
      <c r="C463">
        <v>2014</v>
      </c>
      <c r="D463">
        <v>126</v>
      </c>
      <c r="E463">
        <v>45</v>
      </c>
      <c r="F463">
        <v>0.476190476190476</v>
      </c>
      <c r="G463">
        <v>0.42</v>
      </c>
      <c r="H463">
        <v>8</v>
      </c>
      <c r="I463">
        <v>0.57999999999999996</v>
      </c>
      <c r="J463">
        <v>0.78</v>
      </c>
      <c r="K463">
        <v>0.44</v>
      </c>
      <c r="L463">
        <v>6</v>
      </c>
      <c r="M463" t="s">
        <v>61</v>
      </c>
      <c r="N463" t="s">
        <v>109</v>
      </c>
      <c r="O463" t="s">
        <v>92</v>
      </c>
      <c r="P463" t="s">
        <v>110</v>
      </c>
      <c r="Q463" t="s">
        <v>39</v>
      </c>
      <c r="R463" t="s">
        <v>65</v>
      </c>
      <c r="S463" t="s">
        <v>74</v>
      </c>
      <c r="T463" t="s">
        <v>54</v>
      </c>
      <c r="U463" t="s">
        <v>93</v>
      </c>
      <c r="V463" t="s">
        <v>32</v>
      </c>
      <c r="W463">
        <v>4.871706734</v>
      </c>
      <c r="X463">
        <v>4.1262527766818096</v>
      </c>
      <c r="Y463">
        <v>3.8686278945999901</v>
      </c>
      <c r="Z463">
        <v>3.7774267636666599</v>
      </c>
      <c r="AA463">
        <v>3.6912449989999998</v>
      </c>
      <c r="AB463">
        <v>3.6530936118124999</v>
      </c>
      <c r="AC463">
        <v>3.6436093762941102</v>
      </c>
      <c r="AD463">
        <v>3.62786816121428</v>
      </c>
      <c r="AE463">
        <v>3.5906955644615302</v>
      </c>
      <c r="AF463">
        <v>3.5092587279230698</v>
      </c>
    </row>
    <row r="464" spans="1:32" x14ac:dyDescent="0.3">
      <c r="A464">
        <v>2446</v>
      </c>
      <c r="B464" t="s">
        <v>117</v>
      </c>
      <c r="C464">
        <v>2014</v>
      </c>
      <c r="D464">
        <v>126</v>
      </c>
      <c r="E464">
        <v>46</v>
      </c>
      <c r="F464">
        <v>0.54761904761904701</v>
      </c>
      <c r="G464">
        <v>0.42</v>
      </c>
      <c r="H464">
        <v>7</v>
      </c>
      <c r="I464">
        <v>0.72</v>
      </c>
      <c r="J464">
        <v>0.66</v>
      </c>
      <c r="K464">
        <v>0</v>
      </c>
      <c r="L464">
        <v>6</v>
      </c>
      <c r="M464" t="s">
        <v>97</v>
      </c>
      <c r="N464" t="s">
        <v>46</v>
      </c>
      <c r="O464" t="s">
        <v>98</v>
      </c>
      <c r="P464" t="s">
        <v>108</v>
      </c>
      <c r="Q464" t="s">
        <v>81</v>
      </c>
      <c r="R464" t="s">
        <v>93</v>
      </c>
      <c r="S464" t="s">
        <v>61</v>
      </c>
      <c r="T464" t="s">
        <v>52</v>
      </c>
      <c r="U464" t="s">
        <v>49</v>
      </c>
      <c r="V464" t="s">
        <v>86</v>
      </c>
      <c r="W464">
        <v>4.8225201963000002</v>
      </c>
      <c r="X464">
        <v>4.2861917379999896</v>
      </c>
      <c r="Y464">
        <v>4.2335595422222196</v>
      </c>
      <c r="Z464">
        <v>4.1381463464285702</v>
      </c>
      <c r="AA464">
        <v>3.9751261748947302</v>
      </c>
      <c r="AB464">
        <v>3.9223098759999999</v>
      </c>
      <c r="AC464">
        <v>3.9010530404705799</v>
      </c>
      <c r="AD464">
        <v>3.8521701073750001</v>
      </c>
      <c r="AE464">
        <v>3.7915490776666601</v>
      </c>
      <c r="AF464">
        <v>3.7467611322000001</v>
      </c>
    </row>
    <row r="465" spans="1:32" x14ac:dyDescent="0.3">
      <c r="A465">
        <v>2447</v>
      </c>
      <c r="B465" t="s">
        <v>117</v>
      </c>
      <c r="C465">
        <v>2014</v>
      </c>
      <c r="D465">
        <v>126</v>
      </c>
      <c r="E465">
        <v>47</v>
      </c>
      <c r="F465">
        <v>0.53968253968253899</v>
      </c>
      <c r="G465">
        <v>0.34</v>
      </c>
      <c r="H465">
        <v>2</v>
      </c>
      <c r="I465">
        <v>0.7</v>
      </c>
      <c r="J465">
        <v>0.38</v>
      </c>
      <c r="K465">
        <v>0.52</v>
      </c>
      <c r="L465">
        <v>9</v>
      </c>
      <c r="M465" t="s">
        <v>86</v>
      </c>
      <c r="N465" t="s">
        <v>75</v>
      </c>
      <c r="O465" t="s">
        <v>107</v>
      </c>
      <c r="P465" t="s">
        <v>110</v>
      </c>
      <c r="Q465" t="s">
        <v>57</v>
      </c>
      <c r="R465" t="s">
        <v>81</v>
      </c>
      <c r="S465" t="s">
        <v>74</v>
      </c>
      <c r="T465" t="s">
        <v>63</v>
      </c>
      <c r="U465" t="s">
        <v>33</v>
      </c>
      <c r="V465" t="s">
        <v>39</v>
      </c>
      <c r="W465">
        <v>10.783253341666599</v>
      </c>
      <c r="X465">
        <v>10.4400723666666</v>
      </c>
      <c r="Y465">
        <v>10.25763397875</v>
      </c>
      <c r="Z465">
        <v>9.5168867200000005</v>
      </c>
      <c r="AA465">
        <v>9.4665330133333292</v>
      </c>
      <c r="AB465">
        <v>9.2151734399999992</v>
      </c>
      <c r="AC465">
        <v>9.1115490566666608</v>
      </c>
      <c r="AD465">
        <v>9.0832488866666594</v>
      </c>
      <c r="AE465">
        <v>9.0667594724999994</v>
      </c>
      <c r="AF465">
        <v>8.9668353887500007</v>
      </c>
    </row>
    <row r="466" spans="1:32" x14ac:dyDescent="0.3">
      <c r="A466">
        <v>2448</v>
      </c>
      <c r="B466" t="s">
        <v>117</v>
      </c>
      <c r="C466">
        <v>2014</v>
      </c>
      <c r="D466">
        <v>126</v>
      </c>
      <c r="E466">
        <v>48</v>
      </c>
      <c r="F466">
        <v>0.48412698412698402</v>
      </c>
      <c r="G466">
        <v>0.36</v>
      </c>
      <c r="H466">
        <v>3</v>
      </c>
      <c r="I466">
        <v>0.2</v>
      </c>
      <c r="J466">
        <v>0.46</v>
      </c>
      <c r="K466">
        <v>0.74</v>
      </c>
      <c r="L466">
        <v>10</v>
      </c>
      <c r="M466" t="s">
        <v>34</v>
      </c>
      <c r="N466" t="s">
        <v>84</v>
      </c>
      <c r="O466" t="s">
        <v>51</v>
      </c>
      <c r="P466" t="s">
        <v>92</v>
      </c>
      <c r="Q466" t="s">
        <v>43</v>
      </c>
      <c r="R466" t="s">
        <v>33</v>
      </c>
      <c r="S466" t="s">
        <v>80</v>
      </c>
      <c r="T466" t="s">
        <v>105</v>
      </c>
      <c r="U466" t="s">
        <v>96</v>
      </c>
      <c r="V466" t="s">
        <v>52</v>
      </c>
      <c r="W466">
        <v>8.3158781099999999</v>
      </c>
      <c r="X466">
        <v>7.4881363649999999</v>
      </c>
      <c r="Y466">
        <v>7.2581490874999997</v>
      </c>
      <c r="Z466">
        <v>7.0923513322222203</v>
      </c>
      <c r="AA466">
        <v>7.015621425</v>
      </c>
      <c r="AB466">
        <v>6.9520724157142801</v>
      </c>
      <c r="AC466">
        <v>6.8675387700000003</v>
      </c>
      <c r="AD466">
        <v>6.735631562</v>
      </c>
      <c r="AE466">
        <v>6.5634729199999997</v>
      </c>
      <c r="AF466">
        <v>6.2197047449999996</v>
      </c>
    </row>
    <row r="467" spans="1:32" x14ac:dyDescent="0.3">
      <c r="A467">
        <v>2449</v>
      </c>
      <c r="B467" t="s">
        <v>117</v>
      </c>
      <c r="C467">
        <v>2014</v>
      </c>
      <c r="D467">
        <v>126</v>
      </c>
      <c r="E467">
        <v>49</v>
      </c>
      <c r="F467">
        <v>0.59523809523809501</v>
      </c>
      <c r="G467">
        <v>0.12</v>
      </c>
      <c r="H467">
        <v>2</v>
      </c>
      <c r="I467">
        <v>0.6</v>
      </c>
      <c r="J467">
        <v>1</v>
      </c>
      <c r="K467">
        <v>0.36</v>
      </c>
      <c r="L467">
        <v>1</v>
      </c>
      <c r="M467" t="s">
        <v>54</v>
      </c>
      <c r="N467" t="s">
        <v>39</v>
      </c>
      <c r="O467" t="s">
        <v>77</v>
      </c>
      <c r="P467" t="s">
        <v>108</v>
      </c>
      <c r="Q467" t="s">
        <v>113</v>
      </c>
      <c r="R467" t="s">
        <v>63</v>
      </c>
      <c r="S467" t="s">
        <v>91</v>
      </c>
      <c r="T467" t="s">
        <v>74</v>
      </c>
      <c r="U467" t="s">
        <v>80</v>
      </c>
      <c r="V467" t="s">
        <v>61</v>
      </c>
      <c r="W467">
        <v>12.1465769239999</v>
      </c>
      <c r="X467">
        <v>11.5988583483333</v>
      </c>
      <c r="Y467">
        <v>10.2455645</v>
      </c>
      <c r="Z467">
        <v>9.8962993600000004</v>
      </c>
      <c r="AA467">
        <v>9.4644846285714195</v>
      </c>
      <c r="AB467">
        <v>9.1044179879999998</v>
      </c>
      <c r="AC467">
        <v>8.8506727200000004</v>
      </c>
      <c r="AD467">
        <v>8.7292787766666606</v>
      </c>
      <c r="AE467">
        <v>8.6932849900000004</v>
      </c>
      <c r="AF467">
        <v>8.6543755488888898</v>
      </c>
    </row>
    <row r="468" spans="1:32" x14ac:dyDescent="0.3">
      <c r="A468">
        <v>2450</v>
      </c>
      <c r="B468" t="s">
        <v>117</v>
      </c>
      <c r="C468">
        <v>2014</v>
      </c>
      <c r="D468">
        <v>126</v>
      </c>
      <c r="E468">
        <v>50</v>
      </c>
      <c r="F468">
        <v>0.57142857142857095</v>
      </c>
      <c r="G468">
        <v>0.42</v>
      </c>
      <c r="H468">
        <v>8</v>
      </c>
      <c r="I468">
        <v>0.78</v>
      </c>
      <c r="J468">
        <v>0.46</v>
      </c>
      <c r="K468">
        <v>0.46</v>
      </c>
      <c r="L468">
        <v>1</v>
      </c>
      <c r="M468" t="s">
        <v>83</v>
      </c>
      <c r="N468" t="s">
        <v>42</v>
      </c>
      <c r="O468" t="s">
        <v>39</v>
      </c>
      <c r="P468" t="s">
        <v>84</v>
      </c>
      <c r="Q468" t="s">
        <v>85</v>
      </c>
      <c r="R468" t="s">
        <v>62</v>
      </c>
      <c r="S468" t="s">
        <v>95</v>
      </c>
      <c r="T468" t="s">
        <v>97</v>
      </c>
      <c r="U468" t="s">
        <v>103</v>
      </c>
      <c r="V468" t="s">
        <v>86</v>
      </c>
      <c r="W468">
        <v>4.0453478005333299</v>
      </c>
      <c r="X468">
        <v>3.4008539363749999</v>
      </c>
      <c r="Y468">
        <v>3.4003357089500001</v>
      </c>
      <c r="Z468">
        <v>3.2867539696666599</v>
      </c>
      <c r="AA468">
        <v>3.2556714492916599</v>
      </c>
      <c r="AB468">
        <v>3.1055409034000001</v>
      </c>
      <c r="AC468">
        <v>3.0190365733478202</v>
      </c>
      <c r="AD468">
        <v>2.99142828733333</v>
      </c>
      <c r="AE468">
        <v>2.9407313637999999</v>
      </c>
      <c r="AF468">
        <v>2.8909456598749999</v>
      </c>
    </row>
    <row r="469" spans="1:32" x14ac:dyDescent="0.3">
      <c r="A469">
        <v>2451</v>
      </c>
      <c r="B469" t="s">
        <v>117</v>
      </c>
      <c r="C469">
        <v>2014</v>
      </c>
      <c r="D469">
        <v>126</v>
      </c>
      <c r="E469">
        <v>51</v>
      </c>
      <c r="F469">
        <v>0.60317460317460303</v>
      </c>
      <c r="G469">
        <v>0.02</v>
      </c>
      <c r="H469">
        <v>5</v>
      </c>
      <c r="I469">
        <v>0.66</v>
      </c>
      <c r="J469">
        <v>0.82</v>
      </c>
      <c r="K469">
        <v>0.04</v>
      </c>
      <c r="L469">
        <v>1</v>
      </c>
      <c r="M469" t="s">
        <v>113</v>
      </c>
      <c r="N469" t="s">
        <v>74</v>
      </c>
      <c r="O469" t="s">
        <v>70</v>
      </c>
      <c r="P469" t="s">
        <v>54</v>
      </c>
      <c r="Q469" t="s">
        <v>39</v>
      </c>
      <c r="R469" t="s">
        <v>61</v>
      </c>
      <c r="S469" t="s">
        <v>86</v>
      </c>
      <c r="T469" t="s">
        <v>65</v>
      </c>
      <c r="U469" t="s">
        <v>56</v>
      </c>
      <c r="V469" t="s">
        <v>76</v>
      </c>
      <c r="W469">
        <v>9.1728824474999993</v>
      </c>
      <c r="X469">
        <v>8.2733868803749893</v>
      </c>
      <c r="Y469">
        <v>8.1527503107142802</v>
      </c>
      <c r="Z469">
        <v>8.0775099326922994</v>
      </c>
      <c r="AA469">
        <v>7.90858407843902</v>
      </c>
      <c r="AB469">
        <v>7.8809954325254203</v>
      </c>
      <c r="AC469">
        <v>7.8079821471956503</v>
      </c>
      <c r="AD469">
        <v>7.6874264893478204</v>
      </c>
      <c r="AE469">
        <v>7.3277273650000003</v>
      </c>
      <c r="AF469">
        <v>7.3247243203030301</v>
      </c>
    </row>
    <row r="470" spans="1:32" x14ac:dyDescent="0.3">
      <c r="A470">
        <v>2452</v>
      </c>
      <c r="B470" t="s">
        <v>117</v>
      </c>
      <c r="C470">
        <v>2014</v>
      </c>
      <c r="D470">
        <v>126</v>
      </c>
      <c r="E470">
        <v>52</v>
      </c>
      <c r="F470">
        <v>0.5</v>
      </c>
      <c r="G470">
        <v>0.12</v>
      </c>
      <c r="H470">
        <v>7</v>
      </c>
      <c r="I470">
        <v>0.57999999999999996</v>
      </c>
      <c r="J470">
        <v>0.9</v>
      </c>
      <c r="K470">
        <v>0.44</v>
      </c>
      <c r="L470">
        <v>8</v>
      </c>
      <c r="M470" t="s">
        <v>61</v>
      </c>
      <c r="N470" t="s">
        <v>107</v>
      </c>
      <c r="O470" t="s">
        <v>46</v>
      </c>
      <c r="P470" t="s">
        <v>98</v>
      </c>
      <c r="Q470" t="s">
        <v>65</v>
      </c>
      <c r="R470" t="s">
        <v>113</v>
      </c>
      <c r="S470" t="s">
        <v>39</v>
      </c>
      <c r="T470" t="s">
        <v>58</v>
      </c>
      <c r="U470" t="s">
        <v>74</v>
      </c>
      <c r="V470" t="s">
        <v>51</v>
      </c>
      <c r="W470">
        <v>5.7936396815625004</v>
      </c>
      <c r="X470">
        <v>5.4558739976000004</v>
      </c>
      <c r="Y470">
        <v>4.96739723261111</v>
      </c>
      <c r="Z470">
        <v>4.95675446307692</v>
      </c>
      <c r="AA470">
        <v>4.91952717913043</v>
      </c>
      <c r="AB470">
        <v>4.8770034486206901</v>
      </c>
      <c r="AC470">
        <v>4.8633504292857097</v>
      </c>
      <c r="AD470">
        <v>4.7362355825</v>
      </c>
      <c r="AE470">
        <v>4.6799631619032196</v>
      </c>
      <c r="AF470">
        <v>4.6442736375000004</v>
      </c>
    </row>
    <row r="471" spans="1:32" x14ac:dyDescent="0.3">
      <c r="A471">
        <v>2453</v>
      </c>
      <c r="B471" t="s">
        <v>117</v>
      </c>
      <c r="C471">
        <v>2014</v>
      </c>
      <c r="D471">
        <v>126</v>
      </c>
      <c r="E471">
        <v>53</v>
      </c>
      <c r="F471">
        <v>0.53174603174603097</v>
      </c>
      <c r="G471">
        <v>0.38</v>
      </c>
      <c r="H471">
        <v>2</v>
      </c>
      <c r="I471">
        <v>0.3</v>
      </c>
      <c r="J471">
        <v>0.62</v>
      </c>
      <c r="K471">
        <v>0.22</v>
      </c>
      <c r="L471">
        <v>2</v>
      </c>
      <c r="M471" t="s">
        <v>86</v>
      </c>
      <c r="N471" t="s">
        <v>102</v>
      </c>
      <c r="O471" t="s">
        <v>40</v>
      </c>
      <c r="P471" t="s">
        <v>61</v>
      </c>
      <c r="Q471" t="s">
        <v>63</v>
      </c>
      <c r="R471" t="s">
        <v>60</v>
      </c>
      <c r="S471" t="s">
        <v>74</v>
      </c>
      <c r="T471" t="s">
        <v>58</v>
      </c>
      <c r="U471" t="s">
        <v>109</v>
      </c>
      <c r="V471" t="s">
        <v>87</v>
      </c>
      <c r="W471">
        <v>9.2563320733333292</v>
      </c>
      <c r="X471">
        <v>7.8792770399999998</v>
      </c>
      <c r="Y471">
        <v>7.3841412539999904</v>
      </c>
      <c r="Z471">
        <v>7.2979209909090903</v>
      </c>
      <c r="AA471">
        <v>7.2338864699999998</v>
      </c>
      <c r="AB471">
        <v>7.1387369649999997</v>
      </c>
      <c r="AC471">
        <v>7.0679065012499898</v>
      </c>
      <c r="AD471">
        <v>7.0565307428571398</v>
      </c>
      <c r="AE471">
        <v>6.9292633060000002</v>
      </c>
      <c r="AF471">
        <v>6.7748602514285698</v>
      </c>
    </row>
    <row r="472" spans="1:32" x14ac:dyDescent="0.3">
      <c r="A472">
        <v>2454</v>
      </c>
      <c r="B472" t="s">
        <v>117</v>
      </c>
      <c r="C472">
        <v>2014</v>
      </c>
      <c r="D472">
        <v>126</v>
      </c>
      <c r="E472">
        <v>54</v>
      </c>
      <c r="F472">
        <v>0.50793650793650702</v>
      </c>
      <c r="G472">
        <v>0.08</v>
      </c>
      <c r="H472">
        <v>6</v>
      </c>
      <c r="I472">
        <v>0.44</v>
      </c>
      <c r="J472">
        <v>0.76</v>
      </c>
      <c r="K472">
        <v>0.92</v>
      </c>
      <c r="L472">
        <v>2</v>
      </c>
      <c r="M472" t="s">
        <v>46</v>
      </c>
      <c r="N472" t="s">
        <v>110</v>
      </c>
      <c r="O472" t="s">
        <v>61</v>
      </c>
      <c r="P472" t="s">
        <v>113</v>
      </c>
      <c r="Q472" t="s">
        <v>98</v>
      </c>
      <c r="R472" t="s">
        <v>74</v>
      </c>
      <c r="S472" t="s">
        <v>52</v>
      </c>
      <c r="T472" t="s">
        <v>92</v>
      </c>
      <c r="U472" t="s">
        <v>81</v>
      </c>
      <c r="V472" t="s">
        <v>54</v>
      </c>
      <c r="W472">
        <v>5.0111871521052596</v>
      </c>
      <c r="X472">
        <v>4.9083482571000001</v>
      </c>
      <c r="Y472">
        <v>4.8046973829166602</v>
      </c>
      <c r="Z472">
        <v>4.6893111110000003</v>
      </c>
      <c r="AA472">
        <v>4.6819816973912998</v>
      </c>
      <c r="AB472">
        <v>4.5065876852631499</v>
      </c>
      <c r="AC472">
        <v>4.4866385145714203</v>
      </c>
      <c r="AD472">
        <v>4.3819888635135102</v>
      </c>
      <c r="AE472">
        <v>4.3369130254782604</v>
      </c>
      <c r="AF472">
        <v>4.3336053074074004</v>
      </c>
    </row>
    <row r="473" spans="1:32" x14ac:dyDescent="0.3">
      <c r="A473">
        <v>2455</v>
      </c>
      <c r="B473" t="s">
        <v>117</v>
      </c>
      <c r="C473">
        <v>2014</v>
      </c>
      <c r="D473">
        <v>126</v>
      </c>
      <c r="E473">
        <v>55</v>
      </c>
      <c r="F473">
        <v>0.49206349206349198</v>
      </c>
      <c r="G473">
        <v>0.32</v>
      </c>
      <c r="H473">
        <v>2</v>
      </c>
      <c r="I473">
        <v>0.7</v>
      </c>
      <c r="J473">
        <v>0.57999999999999996</v>
      </c>
      <c r="K473">
        <v>0.34</v>
      </c>
      <c r="L473">
        <v>7</v>
      </c>
      <c r="M473" t="s">
        <v>42</v>
      </c>
      <c r="N473" t="s">
        <v>109</v>
      </c>
      <c r="O473" t="s">
        <v>83</v>
      </c>
      <c r="P473" t="s">
        <v>107</v>
      </c>
      <c r="Q473" t="s">
        <v>105</v>
      </c>
      <c r="R473" t="s">
        <v>79</v>
      </c>
      <c r="S473" t="s">
        <v>91</v>
      </c>
      <c r="T473" t="s">
        <v>51</v>
      </c>
      <c r="U473" t="s">
        <v>56</v>
      </c>
      <c r="V473" t="s">
        <v>78</v>
      </c>
      <c r="W473">
        <v>12.9802599</v>
      </c>
      <c r="X473">
        <v>10.874908905</v>
      </c>
      <c r="Y473">
        <v>10.800273915</v>
      </c>
      <c r="Z473">
        <v>10.49819613</v>
      </c>
      <c r="AA473">
        <v>10.21578673</v>
      </c>
      <c r="AB473">
        <v>9.7918057649999994</v>
      </c>
      <c r="AC473">
        <v>9.6285438566666599</v>
      </c>
      <c r="AD473">
        <v>9.2541690049999996</v>
      </c>
      <c r="AE473">
        <v>9.2372132649999994</v>
      </c>
      <c r="AF473">
        <v>9.0199095333333297</v>
      </c>
    </row>
    <row r="474" spans="1:32" x14ac:dyDescent="0.3">
      <c r="A474">
        <v>2456</v>
      </c>
      <c r="B474" t="s">
        <v>117</v>
      </c>
      <c r="C474">
        <v>2014</v>
      </c>
      <c r="D474">
        <v>126</v>
      </c>
      <c r="E474">
        <v>56</v>
      </c>
      <c r="F474">
        <v>0.57142857142857095</v>
      </c>
      <c r="G474">
        <v>0.34</v>
      </c>
      <c r="H474">
        <v>7</v>
      </c>
      <c r="I474">
        <v>0.9</v>
      </c>
      <c r="J474">
        <v>0.62</v>
      </c>
      <c r="K474">
        <v>0.98</v>
      </c>
      <c r="L474">
        <v>1</v>
      </c>
      <c r="M474" t="s">
        <v>75</v>
      </c>
      <c r="N474" t="s">
        <v>113</v>
      </c>
      <c r="O474" t="s">
        <v>45</v>
      </c>
      <c r="P474" t="s">
        <v>43</v>
      </c>
      <c r="Q474" t="s">
        <v>81</v>
      </c>
      <c r="R474" t="s">
        <v>39</v>
      </c>
      <c r="S474" t="s">
        <v>78</v>
      </c>
      <c r="T474" t="s">
        <v>84</v>
      </c>
      <c r="U474" t="s">
        <v>110</v>
      </c>
      <c r="V474" t="s">
        <v>80</v>
      </c>
      <c r="W474">
        <v>4.6570016449999896</v>
      </c>
      <c r="X474">
        <v>3.7453339261176399</v>
      </c>
      <c r="Y474">
        <v>3.7353313094444398</v>
      </c>
      <c r="Z474">
        <v>3.717203553</v>
      </c>
      <c r="AA474">
        <v>3.5894852439047602</v>
      </c>
      <c r="AB474">
        <v>3.55873935557142</v>
      </c>
      <c r="AC474">
        <v>3.5428998298823502</v>
      </c>
      <c r="AD474">
        <v>3.5212429733000001</v>
      </c>
      <c r="AE474">
        <v>3.5168962924705802</v>
      </c>
      <c r="AF474">
        <v>3.5077556559999898</v>
      </c>
    </row>
    <row r="475" spans="1:32" x14ac:dyDescent="0.3">
      <c r="A475">
        <v>2457</v>
      </c>
      <c r="B475" t="s">
        <v>117</v>
      </c>
      <c r="C475">
        <v>2014</v>
      </c>
      <c r="D475">
        <v>126</v>
      </c>
      <c r="E475">
        <v>57</v>
      </c>
      <c r="F475">
        <v>0.52380952380952295</v>
      </c>
      <c r="G475">
        <v>0.74</v>
      </c>
      <c r="H475">
        <v>2</v>
      </c>
      <c r="I475">
        <v>0.62</v>
      </c>
      <c r="J475">
        <v>0.94</v>
      </c>
      <c r="K475">
        <v>0.38</v>
      </c>
      <c r="L475">
        <v>1</v>
      </c>
      <c r="M475" t="s">
        <v>74</v>
      </c>
      <c r="N475" t="s">
        <v>92</v>
      </c>
      <c r="O475" t="s">
        <v>39</v>
      </c>
      <c r="P475" t="s">
        <v>113</v>
      </c>
      <c r="Q475" t="s">
        <v>108</v>
      </c>
      <c r="R475" t="s">
        <v>63</v>
      </c>
      <c r="S475" t="s">
        <v>65</v>
      </c>
      <c r="T475" t="s">
        <v>105</v>
      </c>
      <c r="U475" t="s">
        <v>90</v>
      </c>
      <c r="V475" t="s">
        <v>47</v>
      </c>
      <c r="W475">
        <v>11.356578355</v>
      </c>
      <c r="X475">
        <v>11.263212934999901</v>
      </c>
      <c r="Y475">
        <v>8.3951674799999996</v>
      </c>
      <c r="Z475">
        <v>8.3715293939999995</v>
      </c>
      <c r="AA475">
        <v>8.2411141249999993</v>
      </c>
      <c r="AB475">
        <v>7.9967967249999896</v>
      </c>
      <c r="AC475">
        <v>7.9470503800000003</v>
      </c>
      <c r="AD475">
        <v>7.7403208049999996</v>
      </c>
      <c r="AE475">
        <v>7.5879180499999999</v>
      </c>
      <c r="AF475">
        <v>7.2757663800000003</v>
      </c>
    </row>
    <row r="476" spans="1:32" x14ac:dyDescent="0.3">
      <c r="A476">
        <v>2458</v>
      </c>
      <c r="B476" t="s">
        <v>117</v>
      </c>
      <c r="C476">
        <v>2014</v>
      </c>
      <c r="D476">
        <v>126</v>
      </c>
      <c r="E476">
        <v>58</v>
      </c>
      <c r="F476">
        <v>0.53968253968253899</v>
      </c>
      <c r="G476">
        <v>0.06</v>
      </c>
      <c r="H476">
        <v>6</v>
      </c>
      <c r="I476">
        <v>0.54</v>
      </c>
      <c r="J476">
        <v>0.9</v>
      </c>
      <c r="K476">
        <v>0.24</v>
      </c>
      <c r="L476">
        <v>5</v>
      </c>
      <c r="M476" t="s">
        <v>61</v>
      </c>
      <c r="N476" t="s">
        <v>36</v>
      </c>
      <c r="O476" t="s">
        <v>92</v>
      </c>
      <c r="P476" t="s">
        <v>113</v>
      </c>
      <c r="Q476" t="s">
        <v>39</v>
      </c>
      <c r="R476" t="s">
        <v>76</v>
      </c>
      <c r="S476" t="s">
        <v>83</v>
      </c>
      <c r="T476" t="s">
        <v>74</v>
      </c>
      <c r="U476" t="s">
        <v>107</v>
      </c>
      <c r="V476" t="s">
        <v>49</v>
      </c>
      <c r="W476">
        <v>5.4877614591538402</v>
      </c>
      <c r="X476">
        <v>5.2156365895454497</v>
      </c>
      <c r="Y476">
        <v>4.9366849537948703</v>
      </c>
      <c r="Z476">
        <v>4.9195734157857096</v>
      </c>
      <c r="AA476">
        <v>4.8951651189189196</v>
      </c>
      <c r="AB476">
        <v>4.8496181616964202</v>
      </c>
      <c r="AC476">
        <v>4.8261877692857098</v>
      </c>
      <c r="AD476">
        <v>4.7979920788461499</v>
      </c>
      <c r="AE476">
        <v>4.7474768403404202</v>
      </c>
      <c r="AF476">
        <v>4.6723948474999997</v>
      </c>
    </row>
    <row r="477" spans="1:32" x14ac:dyDescent="0.3">
      <c r="A477">
        <v>2459</v>
      </c>
      <c r="B477" t="s">
        <v>117</v>
      </c>
      <c r="C477">
        <v>2014</v>
      </c>
      <c r="D477">
        <v>126</v>
      </c>
      <c r="E477">
        <v>59</v>
      </c>
      <c r="F477">
        <v>0.43650793650793601</v>
      </c>
      <c r="G477">
        <v>0.54</v>
      </c>
      <c r="H477">
        <v>9</v>
      </c>
      <c r="I477">
        <v>0.56000000000000005</v>
      </c>
      <c r="J477">
        <v>0.4</v>
      </c>
      <c r="K477">
        <v>0.1</v>
      </c>
      <c r="L477">
        <v>6</v>
      </c>
      <c r="M477" t="s">
        <v>61</v>
      </c>
      <c r="N477" t="s">
        <v>43</v>
      </c>
      <c r="O477" t="s">
        <v>107</v>
      </c>
      <c r="P477" t="s">
        <v>70</v>
      </c>
      <c r="Q477" t="s">
        <v>94</v>
      </c>
      <c r="R477" t="s">
        <v>36</v>
      </c>
      <c r="S477" t="s">
        <v>98</v>
      </c>
      <c r="T477" t="s">
        <v>104</v>
      </c>
      <c r="U477" t="s">
        <v>91</v>
      </c>
      <c r="V477" t="s">
        <v>92</v>
      </c>
      <c r="W477">
        <v>5.5618759673333296</v>
      </c>
      <c r="X477">
        <v>5.4128611223333296</v>
      </c>
      <c r="Y477">
        <v>5.3537334541176396</v>
      </c>
      <c r="Z477">
        <v>5.2417385507142802</v>
      </c>
      <c r="AA477">
        <v>5.0522334090000003</v>
      </c>
      <c r="AB477">
        <v>5.0074960439999998</v>
      </c>
      <c r="AC477">
        <v>4.9494530776470498</v>
      </c>
      <c r="AD477">
        <v>4.8877945590999996</v>
      </c>
      <c r="AE477">
        <v>4.8202417798333297</v>
      </c>
      <c r="AF477">
        <v>4.79645261825</v>
      </c>
    </row>
    <row r="478" spans="1:32" x14ac:dyDescent="0.3">
      <c r="A478">
        <v>2460</v>
      </c>
      <c r="B478" t="s">
        <v>117</v>
      </c>
      <c r="C478">
        <v>2014</v>
      </c>
      <c r="D478">
        <v>126</v>
      </c>
      <c r="E478">
        <v>60</v>
      </c>
      <c r="F478">
        <v>0.55555555555555503</v>
      </c>
      <c r="G478">
        <v>0.1</v>
      </c>
      <c r="H478">
        <v>5</v>
      </c>
      <c r="I478">
        <v>0.94</v>
      </c>
      <c r="J478">
        <v>0.72</v>
      </c>
      <c r="K478">
        <v>1</v>
      </c>
      <c r="L478">
        <v>6</v>
      </c>
      <c r="M478" t="s">
        <v>113</v>
      </c>
      <c r="N478" t="s">
        <v>39</v>
      </c>
      <c r="O478" t="s">
        <v>76</v>
      </c>
      <c r="P478" t="s">
        <v>83</v>
      </c>
      <c r="Q478" t="s">
        <v>58</v>
      </c>
      <c r="R478" t="s">
        <v>107</v>
      </c>
      <c r="S478" t="s">
        <v>61</v>
      </c>
      <c r="T478" t="s">
        <v>79</v>
      </c>
      <c r="U478" t="s">
        <v>41</v>
      </c>
      <c r="V478" t="s">
        <v>46</v>
      </c>
      <c r="W478">
        <v>7.3473241050000002</v>
      </c>
      <c r="X478">
        <v>7.0782504016666596</v>
      </c>
      <c r="Y478">
        <v>6.7848150743750004</v>
      </c>
      <c r="Z478">
        <v>6.7080137593749898</v>
      </c>
      <c r="AA478">
        <v>6.3725533899999904</v>
      </c>
      <c r="AB478">
        <v>6.3213066495454502</v>
      </c>
      <c r="AC478">
        <v>6.2984292290322497</v>
      </c>
      <c r="AD478">
        <v>6.2914384338888798</v>
      </c>
      <c r="AE478">
        <v>6.2428735118181802</v>
      </c>
      <c r="AF478">
        <v>6.1775514595000001</v>
      </c>
    </row>
    <row r="479" spans="1:32" x14ac:dyDescent="0.3">
      <c r="A479">
        <v>2461</v>
      </c>
      <c r="B479" t="s">
        <v>117</v>
      </c>
      <c r="C479">
        <v>2014</v>
      </c>
      <c r="D479">
        <v>126</v>
      </c>
      <c r="E479">
        <v>61</v>
      </c>
      <c r="F479">
        <v>0.57142857142857095</v>
      </c>
      <c r="G479">
        <v>0.32</v>
      </c>
      <c r="H479">
        <v>3</v>
      </c>
      <c r="I479">
        <v>0.68</v>
      </c>
      <c r="J479">
        <v>0.98</v>
      </c>
      <c r="K479">
        <v>0.24</v>
      </c>
      <c r="L479">
        <v>10</v>
      </c>
      <c r="M479" t="s">
        <v>54</v>
      </c>
      <c r="N479" t="s">
        <v>61</v>
      </c>
      <c r="O479" t="s">
        <v>92</v>
      </c>
      <c r="P479" t="s">
        <v>81</v>
      </c>
      <c r="Q479" t="s">
        <v>55</v>
      </c>
      <c r="R479" t="s">
        <v>112</v>
      </c>
      <c r="S479" t="s">
        <v>65</v>
      </c>
      <c r="T479" t="s">
        <v>84</v>
      </c>
      <c r="U479" t="s">
        <v>107</v>
      </c>
      <c r="V479" t="s">
        <v>43</v>
      </c>
      <c r="W479">
        <v>8.9118507999999999</v>
      </c>
      <c r="X479">
        <v>8.8561528766666608</v>
      </c>
      <c r="Y479">
        <v>7.7118408660000002</v>
      </c>
      <c r="Z479">
        <v>7.6720573583333298</v>
      </c>
      <c r="AA479">
        <v>7.1709510433333303</v>
      </c>
      <c r="AB479">
        <v>7.1704920379999999</v>
      </c>
      <c r="AC479">
        <v>7.10096741</v>
      </c>
      <c r="AD479">
        <v>6.6944703266666599</v>
      </c>
      <c r="AE479">
        <v>6.6120448814285604</v>
      </c>
      <c r="AF479">
        <v>5.93565058666666</v>
      </c>
    </row>
    <row r="480" spans="1:32" x14ac:dyDescent="0.3">
      <c r="A480">
        <v>2462</v>
      </c>
      <c r="B480" t="s">
        <v>117</v>
      </c>
      <c r="C480">
        <v>2014</v>
      </c>
      <c r="D480">
        <v>126</v>
      </c>
      <c r="E480">
        <v>62</v>
      </c>
      <c r="F480">
        <v>0.51587301587301504</v>
      </c>
      <c r="G480">
        <v>0.04</v>
      </c>
      <c r="H480">
        <v>8</v>
      </c>
      <c r="I480">
        <v>0.84</v>
      </c>
      <c r="J480">
        <v>0.94</v>
      </c>
      <c r="K480">
        <v>0.72</v>
      </c>
      <c r="L480">
        <v>1</v>
      </c>
      <c r="M480" t="s">
        <v>39</v>
      </c>
      <c r="N480" t="s">
        <v>113</v>
      </c>
      <c r="O480" t="s">
        <v>74</v>
      </c>
      <c r="P480" t="s">
        <v>97</v>
      </c>
      <c r="Q480" t="s">
        <v>61</v>
      </c>
      <c r="R480" t="s">
        <v>49</v>
      </c>
      <c r="S480" t="s">
        <v>75</v>
      </c>
      <c r="T480" t="s">
        <v>79</v>
      </c>
      <c r="U480" t="s">
        <v>63</v>
      </c>
      <c r="V480" t="s">
        <v>60</v>
      </c>
      <c r="W480">
        <v>4.5351289480697599</v>
      </c>
      <c r="X480">
        <v>4.4630673098131801</v>
      </c>
      <c r="Y480">
        <v>4.0772168568484801</v>
      </c>
      <c r="Z480">
        <v>3.9143572669344202</v>
      </c>
      <c r="AA480">
        <v>3.8571678556574001</v>
      </c>
      <c r="AB480">
        <v>3.8216974675454498</v>
      </c>
      <c r="AC480">
        <v>3.8203315875434698</v>
      </c>
      <c r="AD480">
        <v>3.7420721172135898</v>
      </c>
      <c r="AE480">
        <v>3.7204008356068301</v>
      </c>
      <c r="AF480">
        <v>3.67796809185046</v>
      </c>
    </row>
    <row r="481" spans="1:32" x14ac:dyDescent="0.3">
      <c r="A481">
        <v>2463</v>
      </c>
      <c r="B481" t="s">
        <v>117</v>
      </c>
      <c r="C481">
        <v>2014</v>
      </c>
      <c r="D481">
        <v>126</v>
      </c>
      <c r="E481">
        <v>63</v>
      </c>
      <c r="F481">
        <v>0.55555555555555503</v>
      </c>
      <c r="G481">
        <v>0.82</v>
      </c>
      <c r="H481">
        <v>10</v>
      </c>
      <c r="I481">
        <v>1</v>
      </c>
      <c r="J481">
        <v>0.96</v>
      </c>
      <c r="K481">
        <v>0.02</v>
      </c>
      <c r="L481">
        <v>6</v>
      </c>
      <c r="M481" t="s">
        <v>39</v>
      </c>
      <c r="N481" t="s">
        <v>79</v>
      </c>
      <c r="O481" t="s">
        <v>45</v>
      </c>
      <c r="P481" t="s">
        <v>61</v>
      </c>
      <c r="Q481" t="s">
        <v>46</v>
      </c>
      <c r="R481" t="s">
        <v>95</v>
      </c>
      <c r="S481" t="s">
        <v>104</v>
      </c>
      <c r="T481" t="s">
        <v>74</v>
      </c>
      <c r="U481" t="s">
        <v>36</v>
      </c>
      <c r="V481" t="s">
        <v>75</v>
      </c>
      <c r="W481">
        <v>5.5663377082727203</v>
      </c>
      <c r="X481">
        <v>4.6063394059411698</v>
      </c>
      <c r="Y481">
        <v>4.6030653463000002</v>
      </c>
      <c r="Z481">
        <v>4.3215309374444404</v>
      </c>
      <c r="AA481">
        <v>4.2523362248750001</v>
      </c>
      <c r="AB481">
        <v>3.70182509266666</v>
      </c>
      <c r="AC481">
        <v>3.5421022846363601</v>
      </c>
      <c r="AD481">
        <v>3.51363169025</v>
      </c>
      <c r="AE481">
        <v>3.4122136676666601</v>
      </c>
      <c r="AF481">
        <v>3.41171038376923</v>
      </c>
    </row>
    <row r="482" spans="1:32" x14ac:dyDescent="0.3">
      <c r="A482">
        <v>2464</v>
      </c>
      <c r="B482" t="s">
        <v>117</v>
      </c>
      <c r="C482">
        <v>2014</v>
      </c>
      <c r="D482">
        <v>126</v>
      </c>
      <c r="E482">
        <v>64</v>
      </c>
      <c r="F482">
        <v>0.57142857142857095</v>
      </c>
      <c r="G482">
        <v>0.14000000000000001</v>
      </c>
      <c r="H482">
        <v>8</v>
      </c>
      <c r="I482">
        <v>0.94</v>
      </c>
      <c r="J482">
        <v>0.76</v>
      </c>
      <c r="K482">
        <v>0.14000000000000001</v>
      </c>
      <c r="L482">
        <v>3</v>
      </c>
      <c r="M482" t="s">
        <v>74</v>
      </c>
      <c r="N482" t="s">
        <v>113</v>
      </c>
      <c r="O482" t="s">
        <v>97</v>
      </c>
      <c r="P482" t="s">
        <v>103</v>
      </c>
      <c r="Q482" t="s">
        <v>35</v>
      </c>
      <c r="R482" t="s">
        <v>107</v>
      </c>
      <c r="S482" t="s">
        <v>32</v>
      </c>
      <c r="T482" t="s">
        <v>39</v>
      </c>
      <c r="U482" t="s">
        <v>61</v>
      </c>
      <c r="V482" t="s">
        <v>43</v>
      </c>
      <c r="W482">
        <v>3.92134117853846</v>
      </c>
      <c r="X482">
        <v>3.5322005746428502</v>
      </c>
      <c r="Y482">
        <v>3.4228034667446798</v>
      </c>
      <c r="Z482">
        <v>2.9946761538780402</v>
      </c>
      <c r="AA482">
        <v>2.9217610136922998</v>
      </c>
      <c r="AB482">
        <v>2.8996491957619002</v>
      </c>
      <c r="AC482">
        <v>2.8718853403333302</v>
      </c>
      <c r="AD482">
        <v>2.81933494427083</v>
      </c>
      <c r="AE482">
        <v>2.79330855726087</v>
      </c>
      <c r="AF482">
        <v>2.7567335738285701</v>
      </c>
    </row>
    <row r="483" spans="1:32" x14ac:dyDescent="0.3">
      <c r="A483">
        <v>2465</v>
      </c>
      <c r="B483" t="s">
        <v>117</v>
      </c>
      <c r="C483">
        <v>2014</v>
      </c>
      <c r="D483">
        <v>126</v>
      </c>
      <c r="E483">
        <v>65</v>
      </c>
      <c r="F483">
        <v>0.59523809523809501</v>
      </c>
      <c r="G483">
        <v>0.52</v>
      </c>
      <c r="H483">
        <v>1</v>
      </c>
      <c r="I483">
        <v>0.88</v>
      </c>
      <c r="J483">
        <v>1</v>
      </c>
      <c r="K483">
        <v>0.84</v>
      </c>
      <c r="L483">
        <v>9</v>
      </c>
      <c r="M483" t="s">
        <v>113</v>
      </c>
      <c r="N483" t="s">
        <v>63</v>
      </c>
      <c r="O483" t="s">
        <v>74</v>
      </c>
      <c r="P483" t="s">
        <v>39</v>
      </c>
      <c r="Q483" t="s">
        <v>56</v>
      </c>
      <c r="R483" t="s">
        <v>46</v>
      </c>
      <c r="S483" t="s">
        <v>86</v>
      </c>
      <c r="T483" t="s">
        <v>97</v>
      </c>
      <c r="U483" t="s">
        <v>60</v>
      </c>
      <c r="V483" t="s">
        <v>107</v>
      </c>
      <c r="W483">
        <v>17.548305500000001</v>
      </c>
      <c r="X483">
        <v>9.7982568699999995</v>
      </c>
      <c r="Y483">
        <v>9.1503282899999991</v>
      </c>
      <c r="Z483">
        <v>8.2648466749999994</v>
      </c>
      <c r="AA483">
        <v>8.14229965</v>
      </c>
      <c r="AB483">
        <v>7.4001526799999997</v>
      </c>
      <c r="AC483">
        <v>7.3294974999999898</v>
      </c>
      <c r="AD483">
        <v>7.3162863266666598</v>
      </c>
      <c r="AE483">
        <v>7.2225131999999999</v>
      </c>
      <c r="AF483">
        <v>7.1598613249999996</v>
      </c>
    </row>
    <row r="484" spans="1:32" x14ac:dyDescent="0.3">
      <c r="A484">
        <v>2466</v>
      </c>
      <c r="B484" t="s">
        <v>117</v>
      </c>
      <c r="C484">
        <v>2014</v>
      </c>
      <c r="D484">
        <v>126</v>
      </c>
      <c r="E484">
        <v>66</v>
      </c>
      <c r="F484">
        <v>0.53174603174603097</v>
      </c>
      <c r="G484">
        <v>0.34</v>
      </c>
      <c r="H484">
        <v>8</v>
      </c>
      <c r="I484">
        <v>0.38</v>
      </c>
      <c r="J484">
        <v>0.88</v>
      </c>
      <c r="K484">
        <v>0.9</v>
      </c>
      <c r="L484">
        <v>9</v>
      </c>
      <c r="M484" t="s">
        <v>94</v>
      </c>
      <c r="N484" t="s">
        <v>61</v>
      </c>
      <c r="O484" t="s">
        <v>91</v>
      </c>
      <c r="P484" t="s">
        <v>95</v>
      </c>
      <c r="Q484" t="s">
        <v>74</v>
      </c>
      <c r="R484" t="s">
        <v>39</v>
      </c>
      <c r="S484" t="s">
        <v>46</v>
      </c>
      <c r="T484" t="s">
        <v>113</v>
      </c>
      <c r="U484" t="s">
        <v>90</v>
      </c>
      <c r="V484" t="s">
        <v>70</v>
      </c>
      <c r="W484">
        <v>5.7973688083333297</v>
      </c>
      <c r="X484">
        <v>4.891372155</v>
      </c>
      <c r="Y484">
        <v>4.1933823426666601</v>
      </c>
      <c r="Z484">
        <v>4.1305463642857099</v>
      </c>
      <c r="AA484">
        <v>3.9919672535714201</v>
      </c>
      <c r="AB484">
        <v>3.9109642430624998</v>
      </c>
      <c r="AC484">
        <v>3.8339352645882299</v>
      </c>
      <c r="AD484">
        <v>3.70812841155555</v>
      </c>
      <c r="AE484">
        <v>3.7044709369375002</v>
      </c>
      <c r="AF484">
        <v>3.6689906474117602</v>
      </c>
    </row>
    <row r="485" spans="1:32" x14ac:dyDescent="0.3">
      <c r="A485">
        <v>2467</v>
      </c>
      <c r="B485" t="s">
        <v>117</v>
      </c>
      <c r="C485">
        <v>2014</v>
      </c>
      <c r="D485">
        <v>126</v>
      </c>
      <c r="E485">
        <v>67</v>
      </c>
      <c r="F485">
        <v>0.57142857142857095</v>
      </c>
      <c r="G485">
        <v>0.08</v>
      </c>
      <c r="H485">
        <v>9</v>
      </c>
      <c r="I485">
        <v>0.32</v>
      </c>
      <c r="J485">
        <v>1</v>
      </c>
      <c r="K485">
        <v>0.26</v>
      </c>
      <c r="L485">
        <v>1</v>
      </c>
      <c r="M485" t="s">
        <v>42</v>
      </c>
      <c r="N485" t="s">
        <v>37</v>
      </c>
      <c r="O485" t="s">
        <v>58</v>
      </c>
      <c r="P485" t="s">
        <v>47</v>
      </c>
      <c r="Q485" t="s">
        <v>100</v>
      </c>
      <c r="R485" t="s">
        <v>32</v>
      </c>
      <c r="S485" t="s">
        <v>61</v>
      </c>
      <c r="T485" t="s">
        <v>45</v>
      </c>
      <c r="U485" t="s">
        <v>95</v>
      </c>
      <c r="V485" t="s">
        <v>33</v>
      </c>
      <c r="W485">
        <v>2.64009531487272</v>
      </c>
      <c r="X485">
        <v>2.5109833738624898</v>
      </c>
      <c r="Y485">
        <v>2.3147020706486399</v>
      </c>
      <c r="Z485">
        <v>2.30724174381012</v>
      </c>
      <c r="AA485">
        <v>2.2974419423461501</v>
      </c>
      <c r="AB485">
        <v>2.26139957</v>
      </c>
      <c r="AC485">
        <v>2.2538033926771601</v>
      </c>
      <c r="AD485">
        <v>2.2524104404838701</v>
      </c>
      <c r="AE485">
        <v>2.25196571165454</v>
      </c>
      <c r="AF485">
        <v>2.2155537771147502</v>
      </c>
    </row>
    <row r="486" spans="1:32" x14ac:dyDescent="0.3">
      <c r="A486">
        <v>2468</v>
      </c>
      <c r="B486" t="s">
        <v>117</v>
      </c>
      <c r="C486">
        <v>2014</v>
      </c>
      <c r="D486">
        <v>126</v>
      </c>
      <c r="E486">
        <v>68</v>
      </c>
      <c r="F486">
        <v>0.54761904761904701</v>
      </c>
      <c r="G486">
        <v>0.44</v>
      </c>
      <c r="H486">
        <v>3</v>
      </c>
      <c r="I486">
        <v>0.57999999999999996</v>
      </c>
      <c r="J486">
        <v>0.78</v>
      </c>
      <c r="K486">
        <v>0.14000000000000001</v>
      </c>
      <c r="L486">
        <v>1</v>
      </c>
      <c r="M486" t="s">
        <v>85</v>
      </c>
      <c r="N486" t="s">
        <v>54</v>
      </c>
      <c r="O486" t="s">
        <v>39</v>
      </c>
      <c r="P486" t="s">
        <v>81</v>
      </c>
      <c r="Q486" t="s">
        <v>75</v>
      </c>
      <c r="R486" t="s">
        <v>68</v>
      </c>
      <c r="S486" t="s">
        <v>84</v>
      </c>
      <c r="T486" t="s">
        <v>93</v>
      </c>
      <c r="U486" t="s">
        <v>47</v>
      </c>
      <c r="V486" t="s">
        <v>65</v>
      </c>
      <c r="W486">
        <v>4.4997147632500001</v>
      </c>
      <c r="X486">
        <v>4.3955482289333299</v>
      </c>
      <c r="Y486">
        <v>4.3597821756428496</v>
      </c>
      <c r="Z486">
        <v>3.9050545348333299</v>
      </c>
      <c r="AA486">
        <v>3.86308504968421</v>
      </c>
      <c r="AB486">
        <v>3.7218648922000002</v>
      </c>
      <c r="AC486">
        <v>3.668443613125</v>
      </c>
      <c r="AD486">
        <v>3.6150307065999998</v>
      </c>
      <c r="AE486">
        <v>3.5766307634999999</v>
      </c>
      <c r="AF486">
        <v>3.5702743773999899</v>
      </c>
    </row>
    <row r="487" spans="1:32" x14ac:dyDescent="0.3">
      <c r="A487">
        <v>2469</v>
      </c>
      <c r="B487" t="s">
        <v>117</v>
      </c>
      <c r="C487">
        <v>2014</v>
      </c>
      <c r="D487">
        <v>126</v>
      </c>
      <c r="E487">
        <v>69</v>
      </c>
      <c r="F487">
        <v>0.5</v>
      </c>
      <c r="G487">
        <v>0.14000000000000001</v>
      </c>
      <c r="H487">
        <v>5</v>
      </c>
      <c r="I487">
        <v>0.4</v>
      </c>
      <c r="J487">
        <v>0.94</v>
      </c>
      <c r="K487">
        <v>0.1</v>
      </c>
      <c r="L487">
        <v>4</v>
      </c>
      <c r="M487" t="s">
        <v>92</v>
      </c>
      <c r="N487" t="s">
        <v>108</v>
      </c>
      <c r="O487" t="s">
        <v>61</v>
      </c>
      <c r="P487" t="s">
        <v>113</v>
      </c>
      <c r="Q487" t="s">
        <v>39</v>
      </c>
      <c r="R487" t="s">
        <v>70</v>
      </c>
      <c r="S487" t="s">
        <v>84</v>
      </c>
      <c r="T487" t="s">
        <v>42</v>
      </c>
      <c r="U487" t="s">
        <v>88</v>
      </c>
      <c r="V487" t="s">
        <v>107</v>
      </c>
      <c r="W487">
        <v>5.3499435850000001</v>
      </c>
      <c r="X487">
        <v>5.3293266450000001</v>
      </c>
      <c r="Y487">
        <v>5.0956643296153796</v>
      </c>
      <c r="Z487">
        <v>4.96952719696875</v>
      </c>
      <c r="AA487">
        <v>4.5988978002499996</v>
      </c>
      <c r="AB487">
        <v>4.5772064835652104</v>
      </c>
      <c r="AC487">
        <v>4.5447448818181799</v>
      </c>
      <c r="AD487">
        <v>4.4982123207142797</v>
      </c>
      <c r="AE487">
        <v>4.4890792982352901</v>
      </c>
      <c r="AF487">
        <v>4.4143719299999997</v>
      </c>
    </row>
    <row r="488" spans="1:32" x14ac:dyDescent="0.3">
      <c r="A488">
        <v>2470</v>
      </c>
      <c r="B488" t="s">
        <v>117</v>
      </c>
      <c r="C488">
        <v>2014</v>
      </c>
      <c r="D488">
        <v>126</v>
      </c>
      <c r="E488">
        <v>70</v>
      </c>
      <c r="F488">
        <v>0.50793650793650702</v>
      </c>
      <c r="G488">
        <v>0.2</v>
      </c>
      <c r="H488">
        <v>10</v>
      </c>
      <c r="I488">
        <v>0.54</v>
      </c>
      <c r="J488">
        <v>0.4</v>
      </c>
      <c r="K488">
        <v>0.44</v>
      </c>
      <c r="L488">
        <v>7</v>
      </c>
      <c r="M488" t="s">
        <v>98</v>
      </c>
      <c r="N488" t="s">
        <v>85</v>
      </c>
      <c r="O488" t="s">
        <v>107</v>
      </c>
      <c r="P488" t="s">
        <v>109</v>
      </c>
      <c r="Q488" t="s">
        <v>42</v>
      </c>
      <c r="R488" t="s">
        <v>61</v>
      </c>
      <c r="S488" t="s">
        <v>100</v>
      </c>
      <c r="T488" t="s">
        <v>54</v>
      </c>
      <c r="U488" t="s">
        <v>50</v>
      </c>
      <c r="V488" t="s">
        <v>94</v>
      </c>
      <c r="W488">
        <v>5.6645940033333302</v>
      </c>
      <c r="X488">
        <v>5.6048261953846099</v>
      </c>
      <c r="Y488">
        <v>5.5835326836842096</v>
      </c>
      <c r="Z488">
        <v>5.4805442121052597</v>
      </c>
      <c r="AA488">
        <v>5.3872719770000002</v>
      </c>
      <c r="AB488">
        <v>5.1552510749999998</v>
      </c>
      <c r="AC488">
        <v>5.1347212664999899</v>
      </c>
      <c r="AD488">
        <v>5.0245546994117598</v>
      </c>
      <c r="AE488">
        <v>5.0097566621052598</v>
      </c>
      <c r="AF488">
        <v>4.9536777392857099</v>
      </c>
    </row>
    <row r="489" spans="1:32" x14ac:dyDescent="0.3">
      <c r="A489">
        <v>2471</v>
      </c>
      <c r="B489" t="s">
        <v>117</v>
      </c>
      <c r="C489">
        <v>2014</v>
      </c>
      <c r="D489">
        <v>126</v>
      </c>
      <c r="E489">
        <v>71</v>
      </c>
      <c r="F489">
        <v>0.57936507936507897</v>
      </c>
      <c r="G489">
        <v>0.02</v>
      </c>
      <c r="H489">
        <v>6</v>
      </c>
      <c r="I489">
        <v>0.74</v>
      </c>
      <c r="J489">
        <v>0.38</v>
      </c>
      <c r="K489">
        <v>0.36</v>
      </c>
      <c r="L489">
        <v>10</v>
      </c>
      <c r="M489" t="s">
        <v>58</v>
      </c>
      <c r="N489" t="s">
        <v>113</v>
      </c>
      <c r="O489" t="s">
        <v>107</v>
      </c>
      <c r="P489" t="s">
        <v>39</v>
      </c>
      <c r="Q489" t="s">
        <v>77</v>
      </c>
      <c r="R489" t="s">
        <v>86</v>
      </c>
      <c r="S489" t="s">
        <v>46</v>
      </c>
      <c r="T489" t="s">
        <v>74</v>
      </c>
      <c r="U489" t="s">
        <v>93</v>
      </c>
      <c r="V489" t="s">
        <v>45</v>
      </c>
      <c r="W489">
        <v>9.7111569037500001</v>
      </c>
      <c r="X489">
        <v>9.0932161415384591</v>
      </c>
      <c r="Y489">
        <v>9.0303219741379301</v>
      </c>
      <c r="Z489">
        <v>9.0008275481818103</v>
      </c>
      <c r="AA489">
        <v>8.5557467585714306</v>
      </c>
      <c r="AB489">
        <v>8.5241818048275793</v>
      </c>
      <c r="AC489">
        <v>8.3349276694117602</v>
      </c>
      <c r="AD489">
        <v>8.3116917432142792</v>
      </c>
      <c r="AE489">
        <v>8.2756751553846097</v>
      </c>
      <c r="AF489">
        <v>8.2472613981818093</v>
      </c>
    </row>
    <row r="490" spans="1:32" x14ac:dyDescent="0.3">
      <c r="A490">
        <v>2472</v>
      </c>
      <c r="B490" t="s">
        <v>117</v>
      </c>
      <c r="C490">
        <v>2014</v>
      </c>
      <c r="D490">
        <v>126</v>
      </c>
      <c r="E490">
        <v>72</v>
      </c>
      <c r="F490">
        <v>0.52380952380952295</v>
      </c>
      <c r="G490">
        <v>0.24</v>
      </c>
      <c r="H490">
        <v>4</v>
      </c>
      <c r="I490">
        <v>0.68</v>
      </c>
      <c r="J490">
        <v>0.18</v>
      </c>
      <c r="K490">
        <v>0.94</v>
      </c>
      <c r="L490">
        <v>6</v>
      </c>
      <c r="M490" t="s">
        <v>98</v>
      </c>
      <c r="N490" t="s">
        <v>63</v>
      </c>
      <c r="O490" t="s">
        <v>68</v>
      </c>
      <c r="P490" t="s">
        <v>92</v>
      </c>
      <c r="Q490" t="s">
        <v>36</v>
      </c>
      <c r="R490" t="s">
        <v>74</v>
      </c>
      <c r="S490" t="s">
        <v>87</v>
      </c>
      <c r="T490" t="s">
        <v>32</v>
      </c>
      <c r="U490" t="s">
        <v>107</v>
      </c>
      <c r="V490" t="s">
        <v>33</v>
      </c>
      <c r="W490">
        <v>9.8321838274999998</v>
      </c>
      <c r="X490">
        <v>9.5564111166666592</v>
      </c>
      <c r="Y490">
        <v>9.3023542466666598</v>
      </c>
      <c r="Z490">
        <v>9.1225953825000001</v>
      </c>
      <c r="AA490">
        <v>8.9281448541666606</v>
      </c>
      <c r="AB490">
        <v>8.8988142383333297</v>
      </c>
      <c r="AC490">
        <v>8.8871901228571399</v>
      </c>
      <c r="AD490">
        <v>8.8637163836363602</v>
      </c>
      <c r="AE490">
        <v>8.6552167733333292</v>
      </c>
      <c r="AF490">
        <v>8.6439236299999997</v>
      </c>
    </row>
    <row r="491" spans="1:32" x14ac:dyDescent="0.3">
      <c r="A491">
        <v>2473</v>
      </c>
      <c r="B491" t="s">
        <v>117</v>
      </c>
      <c r="C491">
        <v>2014</v>
      </c>
      <c r="D491">
        <v>126</v>
      </c>
      <c r="E491">
        <v>73</v>
      </c>
      <c r="F491">
        <v>0.60317460317460303</v>
      </c>
      <c r="G491">
        <v>0.28000000000000003</v>
      </c>
      <c r="H491">
        <v>7</v>
      </c>
      <c r="I491">
        <v>0.24</v>
      </c>
      <c r="J491">
        <v>0.56000000000000005</v>
      </c>
      <c r="K491">
        <v>0.62</v>
      </c>
      <c r="L491">
        <v>4</v>
      </c>
      <c r="M491" t="s">
        <v>61</v>
      </c>
      <c r="N491" t="s">
        <v>40</v>
      </c>
      <c r="O491" t="s">
        <v>107</v>
      </c>
      <c r="P491" t="s">
        <v>98</v>
      </c>
      <c r="Q491" t="s">
        <v>36</v>
      </c>
      <c r="R491" t="s">
        <v>37</v>
      </c>
      <c r="S491" t="s">
        <v>45</v>
      </c>
      <c r="T491" t="s">
        <v>109</v>
      </c>
      <c r="U491" t="s">
        <v>103</v>
      </c>
      <c r="V491" t="s">
        <v>91</v>
      </c>
      <c r="W491">
        <v>3.3099117572962902</v>
      </c>
      <c r="X491">
        <v>3.24582327497142</v>
      </c>
      <c r="Y491">
        <v>3.1284056219032199</v>
      </c>
      <c r="Z491">
        <v>3.0186375810370301</v>
      </c>
      <c r="AA491">
        <v>2.9391428745806398</v>
      </c>
      <c r="AB491">
        <v>2.9035867482608602</v>
      </c>
      <c r="AC491">
        <v>2.83040428209523</v>
      </c>
      <c r="AD491">
        <v>2.8189026737857099</v>
      </c>
      <c r="AE491">
        <v>2.81295195343478</v>
      </c>
      <c r="AF491">
        <v>2.7301781049565199</v>
      </c>
    </row>
    <row r="492" spans="1:32" x14ac:dyDescent="0.3">
      <c r="A492">
        <v>2474</v>
      </c>
      <c r="B492" t="s">
        <v>117</v>
      </c>
      <c r="C492">
        <v>2014</v>
      </c>
      <c r="D492">
        <v>126</v>
      </c>
      <c r="E492">
        <v>74</v>
      </c>
      <c r="F492">
        <v>0.56349206349206304</v>
      </c>
      <c r="G492">
        <v>0.06</v>
      </c>
      <c r="H492">
        <v>3</v>
      </c>
      <c r="I492">
        <v>0.36</v>
      </c>
      <c r="J492">
        <v>0.64</v>
      </c>
      <c r="K492">
        <v>0.24</v>
      </c>
      <c r="L492">
        <v>7</v>
      </c>
      <c r="M492" t="s">
        <v>113</v>
      </c>
      <c r="N492" t="s">
        <v>105</v>
      </c>
      <c r="O492" t="s">
        <v>39</v>
      </c>
      <c r="P492" t="s">
        <v>109</v>
      </c>
      <c r="Q492" t="s">
        <v>107</v>
      </c>
      <c r="R492" t="s">
        <v>90</v>
      </c>
      <c r="S492" t="s">
        <v>92</v>
      </c>
      <c r="T492" t="s">
        <v>49</v>
      </c>
      <c r="U492" t="s">
        <v>45</v>
      </c>
      <c r="V492" t="s">
        <v>79</v>
      </c>
      <c r="W492">
        <v>9.4422616109999993</v>
      </c>
      <c r="X492">
        <v>9.1007090499999901</v>
      </c>
      <c r="Y492">
        <v>9.0548408215384502</v>
      </c>
      <c r="Z492">
        <v>9.0383205418181802</v>
      </c>
      <c r="AA492">
        <v>8.7213487913333303</v>
      </c>
      <c r="AB492">
        <v>8.5894390139999999</v>
      </c>
      <c r="AC492">
        <v>8.5234859625000006</v>
      </c>
      <c r="AD492">
        <v>8.5171546899999999</v>
      </c>
      <c r="AE492">
        <v>8.3049711512499993</v>
      </c>
      <c r="AF492">
        <v>8.2654266266666596</v>
      </c>
    </row>
    <row r="493" spans="1:32" x14ac:dyDescent="0.3">
      <c r="A493">
        <v>2475</v>
      </c>
      <c r="B493" t="s">
        <v>117</v>
      </c>
      <c r="C493">
        <v>2014</v>
      </c>
      <c r="D493">
        <v>126</v>
      </c>
      <c r="E493">
        <v>75</v>
      </c>
      <c r="F493">
        <v>0.5</v>
      </c>
      <c r="G493">
        <v>0.96</v>
      </c>
      <c r="H493">
        <v>2</v>
      </c>
      <c r="I493">
        <v>0.94</v>
      </c>
      <c r="J493">
        <v>0.8</v>
      </c>
      <c r="K493">
        <v>0.82</v>
      </c>
      <c r="L493">
        <v>4</v>
      </c>
      <c r="M493" t="s">
        <v>78</v>
      </c>
      <c r="N493" t="s">
        <v>113</v>
      </c>
      <c r="O493" t="s">
        <v>97</v>
      </c>
      <c r="P493" t="s">
        <v>91</v>
      </c>
      <c r="Q493" t="s">
        <v>107</v>
      </c>
      <c r="R493" t="s">
        <v>76</v>
      </c>
      <c r="S493" t="s">
        <v>41</v>
      </c>
      <c r="T493" t="s">
        <v>55</v>
      </c>
      <c r="U493" t="s">
        <v>81</v>
      </c>
      <c r="V493" t="s">
        <v>101</v>
      </c>
      <c r="W493">
        <v>12.657795</v>
      </c>
      <c r="X493">
        <v>11.68012667</v>
      </c>
      <c r="Y493">
        <v>10.90787102</v>
      </c>
      <c r="Z493">
        <v>10.7499938</v>
      </c>
      <c r="AA493">
        <v>10.233342987499899</v>
      </c>
      <c r="AB493">
        <v>9.9217301899999999</v>
      </c>
      <c r="AC493">
        <v>9.72860749333333</v>
      </c>
      <c r="AD493">
        <v>9.7065877900000004</v>
      </c>
      <c r="AE493">
        <v>9.522716505</v>
      </c>
      <c r="AF493">
        <v>9.3248512800000007</v>
      </c>
    </row>
    <row r="494" spans="1:32" x14ac:dyDescent="0.3">
      <c r="A494">
        <v>2476</v>
      </c>
      <c r="B494" t="s">
        <v>117</v>
      </c>
      <c r="C494">
        <v>2014</v>
      </c>
      <c r="D494">
        <v>126</v>
      </c>
      <c r="E494">
        <v>76</v>
      </c>
      <c r="F494">
        <v>0.57936507936507897</v>
      </c>
      <c r="G494">
        <v>0.2</v>
      </c>
      <c r="H494">
        <v>2</v>
      </c>
      <c r="I494">
        <v>0.54</v>
      </c>
      <c r="J494">
        <v>0.92</v>
      </c>
      <c r="K494">
        <v>0.46</v>
      </c>
      <c r="L494">
        <v>6</v>
      </c>
      <c r="M494" t="s">
        <v>84</v>
      </c>
      <c r="N494" t="s">
        <v>107</v>
      </c>
      <c r="O494" t="s">
        <v>39</v>
      </c>
      <c r="P494" t="s">
        <v>92</v>
      </c>
      <c r="Q494" t="s">
        <v>91</v>
      </c>
      <c r="R494" t="s">
        <v>113</v>
      </c>
      <c r="S494" t="s">
        <v>75</v>
      </c>
      <c r="T494" t="s">
        <v>56</v>
      </c>
      <c r="U494" t="s">
        <v>90</v>
      </c>
      <c r="V494" t="s">
        <v>37</v>
      </c>
      <c r="W494">
        <v>11.99472905</v>
      </c>
      <c r="X494">
        <v>9.7922449833333296</v>
      </c>
      <c r="Y494">
        <v>9.6435664775000003</v>
      </c>
      <c r="Z494">
        <v>9.5989606199999997</v>
      </c>
      <c r="AA494">
        <v>9.4621062299999998</v>
      </c>
      <c r="AB494">
        <v>9.4043933042857102</v>
      </c>
      <c r="AC494">
        <v>8.7780209639999995</v>
      </c>
      <c r="AD494">
        <v>8.4524238999999994</v>
      </c>
      <c r="AE494">
        <v>8.3346977199999994</v>
      </c>
      <c r="AF494">
        <v>8.0068358150000005</v>
      </c>
    </row>
    <row r="495" spans="1:32" x14ac:dyDescent="0.3">
      <c r="A495">
        <v>2477</v>
      </c>
      <c r="B495" t="s">
        <v>117</v>
      </c>
      <c r="C495">
        <v>2014</v>
      </c>
      <c r="D495">
        <v>126</v>
      </c>
      <c r="E495">
        <v>77</v>
      </c>
      <c r="F495">
        <v>0.59523809523809501</v>
      </c>
      <c r="G495">
        <v>0.02</v>
      </c>
      <c r="H495">
        <v>3</v>
      </c>
      <c r="I495">
        <v>0.8</v>
      </c>
      <c r="J495">
        <v>0.74</v>
      </c>
      <c r="K495">
        <v>0.86</v>
      </c>
      <c r="L495">
        <v>1</v>
      </c>
      <c r="M495" t="s">
        <v>113</v>
      </c>
      <c r="N495" t="s">
        <v>74</v>
      </c>
      <c r="O495" t="s">
        <v>70</v>
      </c>
      <c r="P495" t="s">
        <v>39</v>
      </c>
      <c r="Q495" t="s">
        <v>54</v>
      </c>
      <c r="R495" t="s">
        <v>107</v>
      </c>
      <c r="S495" t="s">
        <v>61</v>
      </c>
      <c r="T495" t="s">
        <v>49</v>
      </c>
      <c r="U495" t="s">
        <v>63</v>
      </c>
      <c r="V495" t="s">
        <v>86</v>
      </c>
      <c r="W495">
        <v>12.528221907916601</v>
      </c>
      <c r="X495">
        <v>11.7423656046874</v>
      </c>
      <c r="Y495">
        <v>11.690696816999999</v>
      </c>
      <c r="Z495">
        <v>11.6400760504545</v>
      </c>
      <c r="AA495">
        <v>11.410044064545399</v>
      </c>
      <c r="AB495">
        <v>10.984372293333299</v>
      </c>
      <c r="AC495">
        <v>10.954813747999999</v>
      </c>
      <c r="AD495">
        <v>10.954602784285701</v>
      </c>
      <c r="AE495">
        <v>10.889244881666601</v>
      </c>
      <c r="AF495">
        <v>10.736449927825999</v>
      </c>
    </row>
    <row r="496" spans="1:32" x14ac:dyDescent="0.3">
      <c r="A496">
        <v>2478</v>
      </c>
      <c r="B496" t="s">
        <v>117</v>
      </c>
      <c r="C496">
        <v>2014</v>
      </c>
      <c r="D496">
        <v>126</v>
      </c>
      <c r="E496">
        <v>78</v>
      </c>
      <c r="F496">
        <v>0.60317460317460303</v>
      </c>
      <c r="G496">
        <v>0.16</v>
      </c>
      <c r="H496">
        <v>9</v>
      </c>
      <c r="I496">
        <v>0.72</v>
      </c>
      <c r="J496">
        <v>0.92</v>
      </c>
      <c r="K496">
        <v>0.86</v>
      </c>
      <c r="L496">
        <v>3</v>
      </c>
      <c r="M496" t="s">
        <v>74</v>
      </c>
      <c r="N496" t="s">
        <v>65</v>
      </c>
      <c r="O496" t="s">
        <v>39</v>
      </c>
      <c r="P496" t="s">
        <v>60</v>
      </c>
      <c r="Q496" t="s">
        <v>37</v>
      </c>
      <c r="R496" t="s">
        <v>107</v>
      </c>
      <c r="S496" t="s">
        <v>109</v>
      </c>
      <c r="T496" t="s">
        <v>113</v>
      </c>
      <c r="U496" t="s">
        <v>98</v>
      </c>
      <c r="V496" t="s">
        <v>88</v>
      </c>
      <c r="W496">
        <v>3.91269856894285</v>
      </c>
      <c r="X496">
        <v>3.6959406351499999</v>
      </c>
      <c r="Y496">
        <v>3.54824461928205</v>
      </c>
      <c r="Z496">
        <v>3.5042401431041599</v>
      </c>
      <c r="AA496">
        <v>3.4877122002187502</v>
      </c>
      <c r="AB496">
        <v>3.3285824432195099</v>
      </c>
      <c r="AC496">
        <v>3.18549894921874</v>
      </c>
      <c r="AD496">
        <v>3.1274341087441799</v>
      </c>
      <c r="AE496">
        <v>3.1161913670689598</v>
      </c>
      <c r="AF496">
        <v>3.1053957410500002</v>
      </c>
    </row>
    <row r="497" spans="1:32" x14ac:dyDescent="0.3">
      <c r="A497">
        <v>2479</v>
      </c>
      <c r="B497" t="s">
        <v>117</v>
      </c>
      <c r="C497">
        <v>2014</v>
      </c>
      <c r="D497">
        <v>126</v>
      </c>
      <c r="E497">
        <v>79</v>
      </c>
      <c r="F497">
        <v>0.53174603174603097</v>
      </c>
      <c r="G497">
        <v>0.1</v>
      </c>
      <c r="H497">
        <v>4</v>
      </c>
      <c r="I497">
        <v>0.48</v>
      </c>
      <c r="J497">
        <v>0.44</v>
      </c>
      <c r="K497">
        <v>0.3</v>
      </c>
      <c r="L497">
        <v>7</v>
      </c>
      <c r="M497" t="s">
        <v>107</v>
      </c>
      <c r="N497" t="s">
        <v>85</v>
      </c>
      <c r="O497" t="s">
        <v>102</v>
      </c>
      <c r="P497" t="s">
        <v>45</v>
      </c>
      <c r="Q497" t="s">
        <v>78</v>
      </c>
      <c r="R497" t="s">
        <v>43</v>
      </c>
      <c r="S497" t="s">
        <v>113</v>
      </c>
      <c r="T497" t="s">
        <v>61</v>
      </c>
      <c r="U497" t="s">
        <v>86</v>
      </c>
      <c r="V497" t="s">
        <v>70</v>
      </c>
      <c r="W497">
        <v>7.9807012979999898</v>
      </c>
      <c r="X497">
        <v>7.6899133129999999</v>
      </c>
      <c r="Y497">
        <v>7.3050409455555503</v>
      </c>
      <c r="Z497">
        <v>7.0885528636363597</v>
      </c>
      <c r="AA497">
        <v>6.9541447528571396</v>
      </c>
      <c r="AB497">
        <v>6.9452837199999999</v>
      </c>
      <c r="AC497">
        <v>6.9155917752941098</v>
      </c>
      <c r="AD497">
        <v>6.7922736739130398</v>
      </c>
      <c r="AE497">
        <v>6.7760732466666598</v>
      </c>
      <c r="AF497">
        <v>6.7197250207692303</v>
      </c>
    </row>
    <row r="498" spans="1:32" x14ac:dyDescent="0.3">
      <c r="A498">
        <v>2480</v>
      </c>
      <c r="B498" t="s">
        <v>117</v>
      </c>
      <c r="C498">
        <v>2014</v>
      </c>
      <c r="D498">
        <v>126</v>
      </c>
      <c r="E498">
        <v>80</v>
      </c>
      <c r="F498">
        <v>0.51587301587301504</v>
      </c>
      <c r="G498">
        <v>0.18</v>
      </c>
      <c r="H498">
        <v>9</v>
      </c>
      <c r="I498">
        <v>0.26</v>
      </c>
      <c r="J498">
        <v>0.82</v>
      </c>
      <c r="K498">
        <v>0.16</v>
      </c>
      <c r="L498">
        <v>2</v>
      </c>
      <c r="M498" t="s">
        <v>100</v>
      </c>
      <c r="N498" t="s">
        <v>61</v>
      </c>
      <c r="O498" t="s">
        <v>112</v>
      </c>
      <c r="P498" t="s">
        <v>65</v>
      </c>
      <c r="Q498" t="s">
        <v>78</v>
      </c>
      <c r="R498" t="s">
        <v>46</v>
      </c>
      <c r="S498" t="s">
        <v>107</v>
      </c>
      <c r="T498" t="s">
        <v>108</v>
      </c>
      <c r="U498" t="s">
        <v>95</v>
      </c>
      <c r="V498" t="s">
        <v>75</v>
      </c>
      <c r="W498">
        <v>1.9850719639043399</v>
      </c>
      <c r="X498">
        <v>1.9679483989178499</v>
      </c>
      <c r="Y498">
        <v>1.95108989692372</v>
      </c>
      <c r="Z498">
        <v>1.86655468164202</v>
      </c>
      <c r="AA498">
        <v>1.8538348864629599</v>
      </c>
      <c r="AB498">
        <v>1.7745176890905401</v>
      </c>
      <c r="AC498">
        <v>1.7643413830000001</v>
      </c>
      <c r="AD498">
        <v>1.70150840535087</v>
      </c>
      <c r="AE498">
        <v>1.6466342451764699</v>
      </c>
      <c r="AF498">
        <v>1.62677794405294</v>
      </c>
    </row>
    <row r="499" spans="1:32" x14ac:dyDescent="0.3">
      <c r="A499">
        <v>2481</v>
      </c>
      <c r="B499" t="s">
        <v>117</v>
      </c>
      <c r="C499">
        <v>2014</v>
      </c>
      <c r="D499">
        <v>126</v>
      </c>
      <c r="E499">
        <v>81</v>
      </c>
      <c r="F499">
        <v>0.57936507936507897</v>
      </c>
      <c r="G499">
        <v>0.04</v>
      </c>
      <c r="H499">
        <v>2</v>
      </c>
      <c r="I499">
        <v>0.82</v>
      </c>
      <c r="J499">
        <v>0.94</v>
      </c>
      <c r="K499">
        <v>0.08</v>
      </c>
      <c r="L499">
        <v>6</v>
      </c>
      <c r="M499" t="s">
        <v>60</v>
      </c>
      <c r="N499" t="s">
        <v>54</v>
      </c>
      <c r="O499" t="s">
        <v>92</v>
      </c>
      <c r="P499" t="s">
        <v>39</v>
      </c>
      <c r="Q499" t="s">
        <v>78</v>
      </c>
      <c r="R499" t="s">
        <v>113</v>
      </c>
      <c r="S499" t="s">
        <v>61</v>
      </c>
      <c r="T499" t="s">
        <v>91</v>
      </c>
      <c r="U499" t="s">
        <v>34</v>
      </c>
      <c r="V499" t="s">
        <v>44</v>
      </c>
      <c r="W499">
        <v>14.607943338</v>
      </c>
      <c r="X499">
        <v>14.317392761428501</v>
      </c>
      <c r="Y499">
        <v>13.976131199999999</v>
      </c>
      <c r="Z499">
        <v>12.692861579999899</v>
      </c>
      <c r="AA499">
        <v>12.613636023333299</v>
      </c>
      <c r="AB499">
        <v>12.000765095</v>
      </c>
      <c r="AC499">
        <v>11.3351743608333</v>
      </c>
      <c r="AD499">
        <v>11.3182551066666</v>
      </c>
      <c r="AE499">
        <v>11.2593479</v>
      </c>
      <c r="AF499">
        <v>10.9808568966666</v>
      </c>
    </row>
    <row r="500" spans="1:32" x14ac:dyDescent="0.3">
      <c r="A500">
        <v>2482</v>
      </c>
      <c r="B500" t="s">
        <v>117</v>
      </c>
      <c r="C500">
        <v>2014</v>
      </c>
      <c r="D500">
        <v>126</v>
      </c>
      <c r="E500">
        <v>82</v>
      </c>
      <c r="F500">
        <v>0.53968253968253899</v>
      </c>
      <c r="G500">
        <v>0.16</v>
      </c>
      <c r="H500">
        <v>4</v>
      </c>
      <c r="I500">
        <v>0.54</v>
      </c>
      <c r="J500">
        <v>0.48</v>
      </c>
      <c r="K500">
        <v>0.44</v>
      </c>
      <c r="L500">
        <v>2</v>
      </c>
      <c r="M500" t="s">
        <v>107</v>
      </c>
      <c r="N500" t="s">
        <v>105</v>
      </c>
      <c r="O500" t="s">
        <v>65</v>
      </c>
      <c r="P500" t="s">
        <v>75</v>
      </c>
      <c r="Q500" t="s">
        <v>74</v>
      </c>
      <c r="R500" t="s">
        <v>91</v>
      </c>
      <c r="S500" t="s">
        <v>54</v>
      </c>
      <c r="T500" t="s">
        <v>62</v>
      </c>
      <c r="U500" t="s">
        <v>42</v>
      </c>
      <c r="V500" t="s">
        <v>46</v>
      </c>
      <c r="W500">
        <v>5.0142137841935401</v>
      </c>
      <c r="X500">
        <v>4.5363109655172398</v>
      </c>
      <c r="Y500">
        <v>4.5011522536842099</v>
      </c>
      <c r="Z500">
        <v>4.4639582458421003</v>
      </c>
      <c r="AA500">
        <v>4.4118984489499997</v>
      </c>
      <c r="AB500">
        <v>4.3825107430434702</v>
      </c>
      <c r="AC500">
        <v>4.3440891930833301</v>
      </c>
      <c r="AD500">
        <v>4.3356367547777701</v>
      </c>
      <c r="AE500">
        <v>4.2976545214285702</v>
      </c>
      <c r="AF500">
        <v>4.2443458077000003</v>
      </c>
    </row>
    <row r="501" spans="1:32" x14ac:dyDescent="0.3">
      <c r="A501">
        <v>2483</v>
      </c>
      <c r="B501" t="s">
        <v>117</v>
      </c>
      <c r="C501">
        <v>2014</v>
      </c>
      <c r="D501">
        <v>126</v>
      </c>
      <c r="E501">
        <v>83</v>
      </c>
      <c r="F501">
        <v>0.5</v>
      </c>
      <c r="G501">
        <v>0.54</v>
      </c>
      <c r="H501">
        <v>6</v>
      </c>
      <c r="I501">
        <v>0.86</v>
      </c>
      <c r="J501">
        <v>0.7</v>
      </c>
      <c r="K501">
        <v>0.44</v>
      </c>
      <c r="L501">
        <v>0</v>
      </c>
      <c r="M501" t="s">
        <v>106</v>
      </c>
      <c r="N501" t="s">
        <v>71</v>
      </c>
      <c r="O501" t="s">
        <v>74</v>
      </c>
      <c r="P501" t="s">
        <v>113</v>
      </c>
      <c r="Q501" t="s">
        <v>87</v>
      </c>
      <c r="R501" t="s">
        <v>58</v>
      </c>
      <c r="S501" t="s">
        <v>43</v>
      </c>
      <c r="T501" t="s">
        <v>60</v>
      </c>
      <c r="U501" t="s">
        <v>84</v>
      </c>
      <c r="V501" t="s">
        <v>37</v>
      </c>
      <c r="W501">
        <v>4.04691699931249</v>
      </c>
      <c r="X501">
        <v>3.9868060244545398</v>
      </c>
      <c r="Y501">
        <v>3.8948171579999999</v>
      </c>
      <c r="Z501">
        <v>3.7839485891176401</v>
      </c>
      <c r="AA501">
        <v>3.77391096766666</v>
      </c>
      <c r="AB501">
        <v>3.6040349933333302</v>
      </c>
      <c r="AC501">
        <v>3.5684442036363602</v>
      </c>
      <c r="AD501">
        <v>3.4465949921000001</v>
      </c>
      <c r="AE501">
        <v>3.3810276464166602</v>
      </c>
      <c r="AF501">
        <v>3.3753045511874999</v>
      </c>
    </row>
    <row r="502" spans="1:32" x14ac:dyDescent="0.3">
      <c r="A502">
        <v>2484</v>
      </c>
      <c r="B502" t="s">
        <v>117</v>
      </c>
      <c r="C502">
        <v>2014</v>
      </c>
      <c r="D502">
        <v>126</v>
      </c>
      <c r="E502">
        <v>84</v>
      </c>
      <c r="F502">
        <v>0.57142857142857095</v>
      </c>
      <c r="G502">
        <v>0.26</v>
      </c>
      <c r="H502">
        <v>5</v>
      </c>
      <c r="I502">
        <v>0.76</v>
      </c>
      <c r="J502">
        <v>0.46</v>
      </c>
      <c r="K502">
        <v>0.38</v>
      </c>
      <c r="L502">
        <v>4</v>
      </c>
      <c r="M502" t="s">
        <v>92</v>
      </c>
      <c r="N502" t="s">
        <v>66</v>
      </c>
      <c r="O502" t="s">
        <v>98</v>
      </c>
      <c r="P502" t="s">
        <v>68</v>
      </c>
      <c r="Q502" t="s">
        <v>81</v>
      </c>
      <c r="R502" t="s">
        <v>108</v>
      </c>
      <c r="S502" t="s">
        <v>37</v>
      </c>
      <c r="T502" t="s">
        <v>107</v>
      </c>
      <c r="U502" t="s">
        <v>35</v>
      </c>
      <c r="V502" t="s">
        <v>56</v>
      </c>
      <c r="W502">
        <v>5.1284162750000002</v>
      </c>
      <c r="X502">
        <v>4.8954174298420998</v>
      </c>
      <c r="Y502">
        <v>4.8397746826874997</v>
      </c>
      <c r="Z502">
        <v>4.7252965973749896</v>
      </c>
      <c r="AA502">
        <v>4.6299187980000003</v>
      </c>
      <c r="AB502">
        <v>4.5092530852222197</v>
      </c>
      <c r="AC502">
        <v>4.3517486647058803</v>
      </c>
      <c r="AD502">
        <v>4.3076318061111101</v>
      </c>
      <c r="AE502">
        <v>4.3073162633333304</v>
      </c>
      <c r="AF502">
        <v>4.2989974681250001</v>
      </c>
    </row>
    <row r="503" spans="1:32" x14ac:dyDescent="0.3">
      <c r="A503">
        <v>2485</v>
      </c>
      <c r="B503" t="s">
        <v>117</v>
      </c>
      <c r="C503">
        <v>2014</v>
      </c>
      <c r="D503">
        <v>126</v>
      </c>
      <c r="E503">
        <v>85</v>
      </c>
      <c r="F503">
        <v>0.56349206349206304</v>
      </c>
      <c r="G503">
        <v>0.24</v>
      </c>
      <c r="H503">
        <v>2</v>
      </c>
      <c r="I503">
        <v>0.94</v>
      </c>
      <c r="J503">
        <v>0.98</v>
      </c>
      <c r="K503">
        <v>0.84</v>
      </c>
      <c r="L503">
        <v>4</v>
      </c>
      <c r="M503" t="s">
        <v>39</v>
      </c>
      <c r="N503" t="s">
        <v>74</v>
      </c>
      <c r="O503" t="s">
        <v>54</v>
      </c>
      <c r="P503" t="s">
        <v>77</v>
      </c>
      <c r="Q503" t="s">
        <v>94</v>
      </c>
      <c r="R503" t="s">
        <v>41</v>
      </c>
      <c r="S503" t="s">
        <v>107</v>
      </c>
      <c r="T503" t="s">
        <v>91</v>
      </c>
      <c r="U503" t="s">
        <v>42</v>
      </c>
      <c r="V503" t="s">
        <v>113</v>
      </c>
      <c r="W503">
        <v>11.153268560000001</v>
      </c>
      <c r="X503">
        <v>10.6103249</v>
      </c>
      <c r="Y503">
        <v>9.4643993399999999</v>
      </c>
      <c r="Z503">
        <v>9.3513660400000003</v>
      </c>
      <c r="AA503">
        <v>9.2919149399999998</v>
      </c>
      <c r="AB503">
        <v>9.0611487799999999</v>
      </c>
      <c r="AC503">
        <v>8.8759046724999902</v>
      </c>
      <c r="AD503">
        <v>8.5299794850000001</v>
      </c>
      <c r="AE503">
        <v>8.3460962933333303</v>
      </c>
      <c r="AF503">
        <v>8.1470332485714199</v>
      </c>
    </row>
    <row r="504" spans="1:32" x14ac:dyDescent="0.3">
      <c r="A504">
        <v>2486</v>
      </c>
      <c r="B504" t="s">
        <v>117</v>
      </c>
      <c r="C504">
        <v>2014</v>
      </c>
      <c r="D504">
        <v>126</v>
      </c>
      <c r="E504">
        <v>86</v>
      </c>
      <c r="F504">
        <v>0.55555555555555503</v>
      </c>
      <c r="G504">
        <v>0.38</v>
      </c>
      <c r="H504">
        <v>3</v>
      </c>
      <c r="I504">
        <v>0.16</v>
      </c>
      <c r="J504">
        <v>0.36</v>
      </c>
      <c r="K504">
        <v>0.3</v>
      </c>
      <c r="L504">
        <v>9</v>
      </c>
      <c r="M504" t="s">
        <v>85</v>
      </c>
      <c r="N504" t="s">
        <v>95</v>
      </c>
      <c r="O504" t="s">
        <v>39</v>
      </c>
      <c r="P504" t="s">
        <v>107</v>
      </c>
      <c r="Q504" t="s">
        <v>93</v>
      </c>
      <c r="R504" t="s">
        <v>98</v>
      </c>
      <c r="S504" t="s">
        <v>51</v>
      </c>
      <c r="T504" t="s">
        <v>97</v>
      </c>
      <c r="U504" t="s">
        <v>46</v>
      </c>
      <c r="V504" t="s">
        <v>68</v>
      </c>
      <c r="W504">
        <v>7.9803353266666601</v>
      </c>
      <c r="X504">
        <v>7.9100694650000003</v>
      </c>
      <c r="Y504">
        <v>7.53494342166666</v>
      </c>
      <c r="Z504">
        <v>7.3144513766666597</v>
      </c>
      <c r="AA504">
        <v>7.3070030199999998</v>
      </c>
      <c r="AB504">
        <v>7.2326118988888801</v>
      </c>
      <c r="AC504">
        <v>7.1490661299999996</v>
      </c>
      <c r="AD504">
        <v>7.0825396944444403</v>
      </c>
      <c r="AE504">
        <v>7.0089468949999896</v>
      </c>
      <c r="AF504">
        <v>6.9768744299999996</v>
      </c>
    </row>
    <row r="505" spans="1:32" x14ac:dyDescent="0.3">
      <c r="A505">
        <v>2487</v>
      </c>
      <c r="B505" t="s">
        <v>117</v>
      </c>
      <c r="C505">
        <v>2014</v>
      </c>
      <c r="D505">
        <v>126</v>
      </c>
      <c r="E505">
        <v>87</v>
      </c>
      <c r="F505">
        <v>0.53968253968253899</v>
      </c>
      <c r="G505">
        <v>0.38</v>
      </c>
      <c r="H505">
        <v>2</v>
      </c>
      <c r="I505">
        <v>0.86</v>
      </c>
      <c r="J505">
        <v>0.94</v>
      </c>
      <c r="K505">
        <v>0.54</v>
      </c>
      <c r="L505">
        <v>4</v>
      </c>
      <c r="M505" t="s">
        <v>39</v>
      </c>
      <c r="N505" t="s">
        <v>74</v>
      </c>
      <c r="O505" t="s">
        <v>91</v>
      </c>
      <c r="P505" t="s">
        <v>94</v>
      </c>
      <c r="Q505" t="s">
        <v>58</v>
      </c>
      <c r="R505" t="s">
        <v>86</v>
      </c>
      <c r="S505" t="s">
        <v>41</v>
      </c>
      <c r="T505" t="s">
        <v>55</v>
      </c>
      <c r="U505" t="s">
        <v>54</v>
      </c>
      <c r="V505" t="s">
        <v>113</v>
      </c>
      <c r="W505">
        <v>10.409495359999999</v>
      </c>
      <c r="X505">
        <v>9.894507312</v>
      </c>
      <c r="Y505">
        <v>8.8083551100000008</v>
      </c>
      <c r="Z505">
        <v>8.5585466966666601</v>
      </c>
      <c r="AA505">
        <v>8.4454611066666594</v>
      </c>
      <c r="AB505">
        <v>8.1488346524999997</v>
      </c>
      <c r="AC505">
        <v>8.0301121799999997</v>
      </c>
      <c r="AD505">
        <v>7.9788143600000003</v>
      </c>
      <c r="AE505">
        <v>7.8283185274999996</v>
      </c>
      <c r="AF505">
        <v>7.7804994766666598</v>
      </c>
    </row>
    <row r="506" spans="1:32" x14ac:dyDescent="0.3">
      <c r="A506">
        <v>2488</v>
      </c>
      <c r="B506" t="s">
        <v>117</v>
      </c>
      <c r="C506">
        <v>2014</v>
      </c>
      <c r="D506">
        <v>126</v>
      </c>
      <c r="E506">
        <v>88</v>
      </c>
      <c r="F506">
        <v>0.49206349206349198</v>
      </c>
      <c r="G506">
        <v>0.44</v>
      </c>
      <c r="H506">
        <v>7</v>
      </c>
      <c r="I506">
        <v>0.76</v>
      </c>
      <c r="J506">
        <v>0.64</v>
      </c>
      <c r="K506">
        <v>0.14000000000000001</v>
      </c>
      <c r="L506">
        <v>8</v>
      </c>
      <c r="M506" t="s">
        <v>52</v>
      </c>
      <c r="N506" t="s">
        <v>70</v>
      </c>
      <c r="O506" t="s">
        <v>97</v>
      </c>
      <c r="P506" t="s">
        <v>104</v>
      </c>
      <c r="Q506" t="s">
        <v>113</v>
      </c>
      <c r="R506" t="s">
        <v>92</v>
      </c>
      <c r="S506" t="s">
        <v>111</v>
      </c>
      <c r="T506" t="s">
        <v>51</v>
      </c>
      <c r="U506" t="s">
        <v>39</v>
      </c>
      <c r="V506" t="s">
        <v>32</v>
      </c>
      <c r="W506">
        <v>4.9579110284999999</v>
      </c>
      <c r="X506">
        <v>4.8045629033333297</v>
      </c>
      <c r="Y506">
        <v>4.62499116833333</v>
      </c>
      <c r="Z506">
        <v>4.5774970056250002</v>
      </c>
      <c r="AA506">
        <v>4.5309686445454496</v>
      </c>
      <c r="AB506">
        <v>4.5215556463684203</v>
      </c>
      <c r="AC506">
        <v>4.3993260157142799</v>
      </c>
      <c r="AD506">
        <v>4.1689076577500002</v>
      </c>
      <c r="AE506">
        <v>4.1018052621052599</v>
      </c>
      <c r="AF506">
        <v>4.0290976089999999</v>
      </c>
    </row>
    <row r="507" spans="1:32" x14ac:dyDescent="0.3">
      <c r="A507">
        <v>2489</v>
      </c>
      <c r="B507" t="s">
        <v>117</v>
      </c>
      <c r="C507">
        <v>2014</v>
      </c>
      <c r="D507">
        <v>126</v>
      </c>
      <c r="E507">
        <v>89</v>
      </c>
      <c r="F507">
        <v>0.54761904761904701</v>
      </c>
      <c r="G507">
        <v>0.84</v>
      </c>
      <c r="H507">
        <v>2</v>
      </c>
      <c r="I507">
        <v>0.48</v>
      </c>
      <c r="J507">
        <v>0.98</v>
      </c>
      <c r="K507">
        <v>0.4</v>
      </c>
      <c r="L507">
        <v>7</v>
      </c>
      <c r="M507" t="s">
        <v>107</v>
      </c>
      <c r="N507" t="s">
        <v>95</v>
      </c>
      <c r="O507" t="s">
        <v>39</v>
      </c>
      <c r="P507" t="s">
        <v>65</v>
      </c>
      <c r="Q507" t="s">
        <v>54</v>
      </c>
      <c r="R507" t="s">
        <v>63</v>
      </c>
      <c r="S507" t="s">
        <v>92</v>
      </c>
      <c r="T507" t="s">
        <v>84</v>
      </c>
      <c r="U507" t="s">
        <v>105</v>
      </c>
      <c r="V507" t="s">
        <v>99</v>
      </c>
      <c r="W507">
        <v>14.7264309</v>
      </c>
      <c r="X507">
        <v>13.6510286</v>
      </c>
      <c r="Y507">
        <v>11.19961595</v>
      </c>
      <c r="Z507">
        <v>8.1081766733333307</v>
      </c>
      <c r="AA507">
        <v>7.8734649299999999</v>
      </c>
      <c r="AB507">
        <v>7.1484944833333302</v>
      </c>
      <c r="AC507">
        <v>6.7345404139999996</v>
      </c>
      <c r="AD507">
        <v>6.7093822950000002</v>
      </c>
      <c r="AE507">
        <v>6.5565745566666598</v>
      </c>
      <c r="AF507">
        <v>6.3932368439999996</v>
      </c>
    </row>
    <row r="508" spans="1:32" x14ac:dyDescent="0.3">
      <c r="A508">
        <v>2490</v>
      </c>
      <c r="B508" t="s">
        <v>117</v>
      </c>
      <c r="C508">
        <v>2014</v>
      </c>
      <c r="D508">
        <v>126</v>
      </c>
      <c r="E508">
        <v>90</v>
      </c>
      <c r="F508">
        <v>0.53174603174603097</v>
      </c>
      <c r="G508">
        <v>0.16</v>
      </c>
      <c r="H508">
        <v>6</v>
      </c>
      <c r="I508">
        <v>0.9</v>
      </c>
      <c r="J508">
        <v>0.72</v>
      </c>
      <c r="K508">
        <v>0.44</v>
      </c>
      <c r="L508">
        <v>8</v>
      </c>
      <c r="M508" t="s">
        <v>86</v>
      </c>
      <c r="N508" t="s">
        <v>107</v>
      </c>
      <c r="O508" t="s">
        <v>94</v>
      </c>
      <c r="P508" t="s">
        <v>65</v>
      </c>
      <c r="Q508" t="s">
        <v>98</v>
      </c>
      <c r="R508" t="s">
        <v>49</v>
      </c>
      <c r="S508" t="s">
        <v>61</v>
      </c>
      <c r="T508" t="s">
        <v>58</v>
      </c>
      <c r="U508" t="s">
        <v>99</v>
      </c>
      <c r="V508" t="s">
        <v>108</v>
      </c>
      <c r="W508">
        <v>4.6777133262500001</v>
      </c>
      <c r="X508">
        <v>4.5922256463636302</v>
      </c>
      <c r="Y508">
        <v>4.58183858157894</v>
      </c>
      <c r="Z508">
        <v>4.5208590538333304</v>
      </c>
      <c r="AA508">
        <v>4.4959091600000001</v>
      </c>
      <c r="AB508">
        <v>4.4358930062499997</v>
      </c>
      <c r="AC508">
        <v>4.3690920079310303</v>
      </c>
      <c r="AD508">
        <v>4.3543708052631596</v>
      </c>
      <c r="AE508">
        <v>4.3453872927999999</v>
      </c>
      <c r="AF508">
        <v>4.3356992328571398</v>
      </c>
    </row>
    <row r="509" spans="1:32" x14ac:dyDescent="0.3">
      <c r="A509">
        <v>2491</v>
      </c>
      <c r="B509" t="s">
        <v>117</v>
      </c>
      <c r="C509">
        <v>2014</v>
      </c>
      <c r="D509">
        <v>126</v>
      </c>
      <c r="E509">
        <v>91</v>
      </c>
      <c r="F509">
        <v>0.56349206349206304</v>
      </c>
      <c r="G509">
        <v>0.02</v>
      </c>
      <c r="H509">
        <v>6</v>
      </c>
      <c r="I509">
        <v>0.7</v>
      </c>
      <c r="J509">
        <v>0.76</v>
      </c>
      <c r="K509">
        <v>0.38</v>
      </c>
      <c r="L509">
        <v>6</v>
      </c>
      <c r="M509" t="s">
        <v>74</v>
      </c>
      <c r="N509" t="s">
        <v>54</v>
      </c>
      <c r="O509" t="s">
        <v>39</v>
      </c>
      <c r="P509" t="s">
        <v>113</v>
      </c>
      <c r="Q509" t="s">
        <v>88</v>
      </c>
      <c r="R509" t="s">
        <v>76</v>
      </c>
      <c r="S509" t="s">
        <v>107</v>
      </c>
      <c r="T509" t="s">
        <v>49</v>
      </c>
      <c r="U509" t="s">
        <v>98</v>
      </c>
      <c r="V509" t="s">
        <v>45</v>
      </c>
      <c r="W509">
        <v>8.7240142321052598</v>
      </c>
      <c r="X509">
        <v>8.2394868023529302</v>
      </c>
      <c r="Y509">
        <v>8.2351656696153803</v>
      </c>
      <c r="Z509">
        <v>7.99975575107936</v>
      </c>
      <c r="AA509">
        <v>7.760643731</v>
      </c>
      <c r="AB509">
        <v>7.7082818257142796</v>
      </c>
      <c r="AC509">
        <v>7.6622935801851799</v>
      </c>
      <c r="AD509">
        <v>7.6244573834999896</v>
      </c>
      <c r="AE509">
        <v>7.5550942318181802</v>
      </c>
      <c r="AF509">
        <v>7.5008871830555499</v>
      </c>
    </row>
    <row r="510" spans="1:32" x14ac:dyDescent="0.3">
      <c r="A510">
        <v>2492</v>
      </c>
      <c r="B510" t="s">
        <v>117</v>
      </c>
      <c r="C510">
        <v>2014</v>
      </c>
      <c r="D510">
        <v>126</v>
      </c>
      <c r="E510">
        <v>92</v>
      </c>
      <c r="F510">
        <v>0.60317460317460303</v>
      </c>
      <c r="G510">
        <v>0.1</v>
      </c>
      <c r="H510">
        <v>4</v>
      </c>
      <c r="I510">
        <v>0.57999999999999996</v>
      </c>
      <c r="J510">
        <v>0.88</v>
      </c>
      <c r="K510">
        <v>0.94</v>
      </c>
      <c r="L510">
        <v>1</v>
      </c>
      <c r="M510" t="s">
        <v>39</v>
      </c>
      <c r="N510" t="s">
        <v>113</v>
      </c>
      <c r="O510" t="s">
        <v>74</v>
      </c>
      <c r="P510" t="s">
        <v>56</v>
      </c>
      <c r="Q510" t="s">
        <v>61</v>
      </c>
      <c r="R510" t="s">
        <v>41</v>
      </c>
      <c r="S510" t="s">
        <v>65</v>
      </c>
      <c r="T510" t="s">
        <v>107</v>
      </c>
      <c r="U510" t="s">
        <v>63</v>
      </c>
      <c r="V510" t="s">
        <v>58</v>
      </c>
      <c r="W510">
        <v>7.8287712111764698</v>
      </c>
      <c r="X510">
        <v>6.4362689970833298</v>
      </c>
      <c r="Y510">
        <v>6.3375381195454503</v>
      </c>
      <c r="Z510">
        <v>6.12475645249999</v>
      </c>
      <c r="AA510">
        <v>5.7446353909756098</v>
      </c>
      <c r="AB510">
        <v>5.7406210036363596</v>
      </c>
      <c r="AC510">
        <v>5.7099995548275801</v>
      </c>
      <c r="AD510">
        <v>5.6892186133333302</v>
      </c>
      <c r="AE510">
        <v>5.67062762052631</v>
      </c>
      <c r="AF510">
        <v>5.6372024605555504</v>
      </c>
    </row>
    <row r="511" spans="1:32" x14ac:dyDescent="0.3">
      <c r="A511">
        <v>2493</v>
      </c>
      <c r="B511" t="s">
        <v>117</v>
      </c>
      <c r="C511">
        <v>2014</v>
      </c>
      <c r="D511">
        <v>126</v>
      </c>
      <c r="E511">
        <v>93</v>
      </c>
      <c r="F511">
        <v>0.55555555555555503</v>
      </c>
      <c r="G511">
        <v>0.08</v>
      </c>
      <c r="H511">
        <v>2</v>
      </c>
      <c r="I511">
        <v>0.4</v>
      </c>
      <c r="J511">
        <v>0.78</v>
      </c>
      <c r="K511">
        <v>0.82</v>
      </c>
      <c r="L511">
        <v>8</v>
      </c>
      <c r="M511" t="s">
        <v>87</v>
      </c>
      <c r="N511" t="s">
        <v>32</v>
      </c>
      <c r="O511" t="s">
        <v>54</v>
      </c>
      <c r="P511" t="s">
        <v>91</v>
      </c>
      <c r="Q511" t="s">
        <v>41</v>
      </c>
      <c r="R511" t="s">
        <v>110</v>
      </c>
      <c r="S511" t="s">
        <v>109</v>
      </c>
      <c r="T511" t="s">
        <v>74</v>
      </c>
      <c r="U511" t="s">
        <v>113</v>
      </c>
      <c r="V511" t="s">
        <v>86</v>
      </c>
      <c r="W511">
        <v>11.547992710000001</v>
      </c>
      <c r="X511">
        <v>11.006471655</v>
      </c>
      <c r="Y511">
        <v>10.7081082242857</v>
      </c>
      <c r="Z511">
        <v>10.668293999999999</v>
      </c>
      <c r="AA511">
        <v>10.4926476366666</v>
      </c>
      <c r="AB511">
        <v>9.9855823499999996</v>
      </c>
      <c r="AC511">
        <v>9.8768960499999991</v>
      </c>
      <c r="AD511">
        <v>9.6808701418181808</v>
      </c>
      <c r="AE511">
        <v>9.5879399471428499</v>
      </c>
      <c r="AF511">
        <v>9.5385114561538398</v>
      </c>
    </row>
    <row r="512" spans="1:32" x14ac:dyDescent="0.3">
      <c r="A512">
        <v>2494</v>
      </c>
      <c r="B512" t="s">
        <v>117</v>
      </c>
      <c r="C512">
        <v>2014</v>
      </c>
      <c r="D512">
        <v>126</v>
      </c>
      <c r="E512">
        <v>94</v>
      </c>
      <c r="F512">
        <v>0.56349206349206304</v>
      </c>
      <c r="G512">
        <v>0.14000000000000001</v>
      </c>
      <c r="H512">
        <v>8</v>
      </c>
      <c r="I512">
        <v>0.96</v>
      </c>
      <c r="J512">
        <v>0.72</v>
      </c>
      <c r="K512">
        <v>0.1</v>
      </c>
      <c r="L512">
        <v>5</v>
      </c>
      <c r="M512" t="s">
        <v>61</v>
      </c>
      <c r="N512" t="s">
        <v>88</v>
      </c>
      <c r="O512" t="s">
        <v>70</v>
      </c>
      <c r="P512" t="s">
        <v>39</v>
      </c>
      <c r="Q512" t="s">
        <v>54</v>
      </c>
      <c r="R512" t="s">
        <v>81</v>
      </c>
      <c r="S512" t="s">
        <v>57</v>
      </c>
      <c r="T512" t="s">
        <v>74</v>
      </c>
      <c r="U512" t="s">
        <v>46</v>
      </c>
      <c r="V512" t="s">
        <v>86</v>
      </c>
      <c r="W512">
        <v>4.4328175807407399</v>
      </c>
      <c r="X512">
        <v>4.3057090278620596</v>
      </c>
      <c r="Y512">
        <v>4.2781500960869501</v>
      </c>
      <c r="Z512">
        <v>4.2493078596128999</v>
      </c>
      <c r="AA512">
        <v>4.08107563262962</v>
      </c>
      <c r="AB512">
        <v>4.04162349812903</v>
      </c>
      <c r="AC512">
        <v>3.96256734038709</v>
      </c>
      <c r="AD512">
        <v>3.9281181981499902</v>
      </c>
      <c r="AE512">
        <v>3.8694943148695602</v>
      </c>
      <c r="AF512">
        <v>3.8652248652727201</v>
      </c>
    </row>
    <row r="513" spans="1:32" x14ac:dyDescent="0.3">
      <c r="A513">
        <v>2495</v>
      </c>
      <c r="B513" t="s">
        <v>117</v>
      </c>
      <c r="C513">
        <v>2014</v>
      </c>
      <c r="D513">
        <v>126</v>
      </c>
      <c r="E513">
        <v>95</v>
      </c>
      <c r="F513">
        <v>0.54761904761904701</v>
      </c>
      <c r="G513">
        <v>0.18</v>
      </c>
      <c r="H513">
        <v>6</v>
      </c>
      <c r="I513">
        <v>0.78</v>
      </c>
      <c r="J513">
        <v>0.64</v>
      </c>
      <c r="K513">
        <v>0.88</v>
      </c>
      <c r="L513">
        <v>3</v>
      </c>
      <c r="M513" t="s">
        <v>47</v>
      </c>
      <c r="N513" t="s">
        <v>65</v>
      </c>
      <c r="O513" t="s">
        <v>39</v>
      </c>
      <c r="P513" t="s">
        <v>91</v>
      </c>
      <c r="Q513" t="s">
        <v>81</v>
      </c>
      <c r="R513" t="s">
        <v>94</v>
      </c>
      <c r="S513" t="s">
        <v>104</v>
      </c>
      <c r="T513" t="s">
        <v>113</v>
      </c>
      <c r="U513" t="s">
        <v>97</v>
      </c>
      <c r="V513" t="s">
        <v>76</v>
      </c>
      <c r="W513">
        <v>4.7359384084230696</v>
      </c>
      <c r="X513">
        <v>4.0594740717599898</v>
      </c>
      <c r="Y513">
        <v>4.0082698575000002</v>
      </c>
      <c r="Z513">
        <v>3.5899627758000001</v>
      </c>
      <c r="AA513">
        <v>3.5338135148055501</v>
      </c>
      <c r="AB513">
        <v>3.4897012664545399</v>
      </c>
      <c r="AC513">
        <v>3.4769346177931002</v>
      </c>
      <c r="AD513">
        <v>3.4559342118536498</v>
      </c>
      <c r="AE513">
        <v>3.4328393614814798</v>
      </c>
      <c r="AF513">
        <v>3.4297908269500001</v>
      </c>
    </row>
    <row r="514" spans="1:32" x14ac:dyDescent="0.3">
      <c r="A514">
        <v>2496</v>
      </c>
      <c r="B514" t="s">
        <v>117</v>
      </c>
      <c r="C514">
        <v>2014</v>
      </c>
      <c r="D514">
        <v>126</v>
      </c>
      <c r="E514">
        <v>96</v>
      </c>
      <c r="F514">
        <v>0.53968253968253899</v>
      </c>
      <c r="G514">
        <v>0.2</v>
      </c>
      <c r="H514">
        <v>8</v>
      </c>
      <c r="I514">
        <v>0.78</v>
      </c>
      <c r="J514">
        <v>0.72</v>
      </c>
      <c r="K514">
        <v>0.62</v>
      </c>
      <c r="L514">
        <v>5</v>
      </c>
      <c r="M514" t="s">
        <v>61</v>
      </c>
      <c r="N514" t="s">
        <v>109</v>
      </c>
      <c r="O514" t="s">
        <v>76</v>
      </c>
      <c r="P514" t="s">
        <v>107</v>
      </c>
      <c r="Q514" t="s">
        <v>46</v>
      </c>
      <c r="R514" t="s">
        <v>82</v>
      </c>
      <c r="S514" t="s">
        <v>70</v>
      </c>
      <c r="T514" t="s">
        <v>105</v>
      </c>
      <c r="U514" t="s">
        <v>39</v>
      </c>
      <c r="V514" t="s">
        <v>47</v>
      </c>
      <c r="W514">
        <v>3.7176804195000002</v>
      </c>
      <c r="X514">
        <v>3.4588846974999998</v>
      </c>
      <c r="Y514">
        <v>3.4564084464999998</v>
      </c>
      <c r="Z514">
        <v>3.3497994388799901</v>
      </c>
      <c r="AA514">
        <v>3.2673854950714198</v>
      </c>
      <c r="AB514">
        <v>3.16681277204761</v>
      </c>
      <c r="AC514">
        <v>3.1522458033928502</v>
      </c>
      <c r="AD514">
        <v>3.1509773330302999</v>
      </c>
      <c r="AE514">
        <v>3.1067481515945898</v>
      </c>
      <c r="AF514">
        <v>3.1028412763636299</v>
      </c>
    </row>
    <row r="515" spans="1:32" x14ac:dyDescent="0.3">
      <c r="A515">
        <v>2497</v>
      </c>
      <c r="B515" t="s">
        <v>117</v>
      </c>
      <c r="C515">
        <v>2014</v>
      </c>
      <c r="D515">
        <v>126</v>
      </c>
      <c r="E515">
        <v>97</v>
      </c>
      <c r="F515">
        <v>0.57142857142857095</v>
      </c>
      <c r="G515">
        <v>0.22</v>
      </c>
      <c r="H515">
        <v>7</v>
      </c>
      <c r="I515">
        <v>0.42</v>
      </c>
      <c r="J515">
        <v>0.94</v>
      </c>
      <c r="K515">
        <v>0.74</v>
      </c>
      <c r="L515">
        <v>10</v>
      </c>
      <c r="M515" t="s">
        <v>61</v>
      </c>
      <c r="N515" t="s">
        <v>107</v>
      </c>
      <c r="O515" t="s">
        <v>92</v>
      </c>
      <c r="P515" t="s">
        <v>100</v>
      </c>
      <c r="Q515" t="s">
        <v>78</v>
      </c>
      <c r="R515" t="s">
        <v>74</v>
      </c>
      <c r="S515" t="s">
        <v>98</v>
      </c>
      <c r="T515" t="s">
        <v>109</v>
      </c>
      <c r="U515" t="s">
        <v>112</v>
      </c>
      <c r="V515" t="s">
        <v>110</v>
      </c>
      <c r="W515">
        <v>5.8883265887368399</v>
      </c>
      <c r="X515">
        <v>4.7968328392142796</v>
      </c>
      <c r="Y515">
        <v>4.4687207223076904</v>
      </c>
      <c r="Z515">
        <v>4.4686484444117598</v>
      </c>
      <c r="AA515">
        <v>4.4590408524705802</v>
      </c>
      <c r="AB515">
        <v>4.2017226580909002</v>
      </c>
      <c r="AC515">
        <v>4.0834892794705802</v>
      </c>
      <c r="AD515">
        <v>4.0515552492857099</v>
      </c>
      <c r="AE515">
        <v>3.8964628892352899</v>
      </c>
      <c r="AF515">
        <v>3.8441093486363598</v>
      </c>
    </row>
    <row r="516" spans="1:32" x14ac:dyDescent="0.3">
      <c r="A516">
        <v>2498</v>
      </c>
      <c r="B516" t="s">
        <v>117</v>
      </c>
      <c r="C516">
        <v>2014</v>
      </c>
      <c r="D516">
        <v>126</v>
      </c>
      <c r="E516">
        <v>98</v>
      </c>
      <c r="F516">
        <v>0.52380952380952295</v>
      </c>
      <c r="G516">
        <v>0.08</v>
      </c>
      <c r="H516">
        <v>5</v>
      </c>
      <c r="I516">
        <v>0.56000000000000005</v>
      </c>
      <c r="J516">
        <v>0.64</v>
      </c>
      <c r="K516">
        <v>0.74</v>
      </c>
      <c r="L516">
        <v>3</v>
      </c>
      <c r="M516" t="s">
        <v>107</v>
      </c>
      <c r="N516" t="s">
        <v>47</v>
      </c>
      <c r="O516" t="s">
        <v>113</v>
      </c>
      <c r="P516" t="s">
        <v>61</v>
      </c>
      <c r="Q516" t="s">
        <v>76</v>
      </c>
      <c r="R516" t="s">
        <v>52</v>
      </c>
      <c r="S516" t="s">
        <v>62</v>
      </c>
      <c r="T516" t="s">
        <v>75</v>
      </c>
      <c r="U516" t="s">
        <v>55</v>
      </c>
      <c r="V516" t="s">
        <v>66</v>
      </c>
      <c r="W516">
        <v>6.3838621636363602</v>
      </c>
      <c r="X516">
        <v>6.2124354285714203</v>
      </c>
      <c r="Y516">
        <v>6.03206217444444</v>
      </c>
      <c r="Z516">
        <v>5.8405934448275802</v>
      </c>
      <c r="AA516">
        <v>5.8344918643749999</v>
      </c>
      <c r="AB516">
        <v>5.7963074394736802</v>
      </c>
      <c r="AC516">
        <v>5.7437885821428498</v>
      </c>
      <c r="AD516">
        <v>5.6492127270833299</v>
      </c>
      <c r="AE516">
        <v>5.6250593416666597</v>
      </c>
      <c r="AF516">
        <v>5.5373237581818104</v>
      </c>
    </row>
    <row r="517" spans="1:32" x14ac:dyDescent="0.3">
      <c r="A517">
        <v>2499</v>
      </c>
      <c r="B517" t="s">
        <v>117</v>
      </c>
      <c r="C517">
        <v>2014</v>
      </c>
      <c r="D517">
        <v>126</v>
      </c>
      <c r="E517">
        <v>99</v>
      </c>
      <c r="F517">
        <v>0.55555555555555503</v>
      </c>
      <c r="G517">
        <v>0.02</v>
      </c>
      <c r="H517">
        <v>8</v>
      </c>
      <c r="I517">
        <v>0.4</v>
      </c>
      <c r="J517">
        <v>0.76</v>
      </c>
      <c r="K517">
        <v>0.9</v>
      </c>
      <c r="L517">
        <v>0</v>
      </c>
      <c r="M517" t="s">
        <v>61</v>
      </c>
      <c r="N517" t="s">
        <v>74</v>
      </c>
      <c r="O517" t="s">
        <v>107</v>
      </c>
      <c r="P517" t="s">
        <v>39</v>
      </c>
      <c r="Q517" t="s">
        <v>113</v>
      </c>
      <c r="R517" t="s">
        <v>86</v>
      </c>
      <c r="S517" t="s">
        <v>81</v>
      </c>
      <c r="T517" t="s">
        <v>97</v>
      </c>
      <c r="U517" t="s">
        <v>54</v>
      </c>
      <c r="V517" t="s">
        <v>76</v>
      </c>
      <c r="W517">
        <v>4.4497445568225702</v>
      </c>
      <c r="X517">
        <v>4.4334836064601699</v>
      </c>
      <c r="Y517">
        <v>4.3562053466990198</v>
      </c>
      <c r="Z517">
        <v>4.3146485332457596</v>
      </c>
      <c r="AA517">
        <v>4.2975443900218897</v>
      </c>
      <c r="AB517">
        <v>4.2543041354393898</v>
      </c>
      <c r="AC517">
        <v>4.1035636078640696</v>
      </c>
      <c r="AD517">
        <v>4.0839487486666597</v>
      </c>
      <c r="AE517">
        <v>4.0830948789397503</v>
      </c>
      <c r="AF517">
        <v>4.0240133804531197</v>
      </c>
    </row>
  </sheetData>
  <conditionalFormatting sqref="AI7:AM80">
    <cfRule type="cellIs" dxfId="29" priority="30" operator="greaterThan">
      <formula>20</formula>
    </cfRule>
  </conditionalFormatting>
  <conditionalFormatting sqref="AI7:AI80">
    <cfRule type="top10" dxfId="28" priority="29" rank="1"/>
  </conditionalFormatting>
  <conditionalFormatting sqref="AJ7:AJ80">
    <cfRule type="top10" dxfId="27" priority="28" rank="1"/>
  </conditionalFormatting>
  <conditionalFormatting sqref="AK7:AK80">
    <cfRule type="top10" dxfId="26" priority="27" rank="1"/>
  </conditionalFormatting>
  <conditionalFormatting sqref="AL7:AL80">
    <cfRule type="top10" dxfId="25" priority="26" rank="1"/>
  </conditionalFormatting>
  <conditionalFormatting sqref="AM7:AM80">
    <cfRule type="top10" dxfId="24" priority="25" rank="1"/>
  </conditionalFormatting>
  <conditionalFormatting sqref="AN7:AR80">
    <cfRule type="cellIs" dxfId="23" priority="24" operator="greaterThan">
      <formula>20</formula>
    </cfRule>
  </conditionalFormatting>
  <conditionalFormatting sqref="AN7:AN80">
    <cfRule type="top10" dxfId="22" priority="23" rank="1"/>
  </conditionalFormatting>
  <conditionalFormatting sqref="AO7:AO80">
    <cfRule type="top10" dxfId="21" priority="22" rank="1"/>
  </conditionalFormatting>
  <conditionalFormatting sqref="AP7:AP80">
    <cfRule type="top10" dxfId="20" priority="21" rank="1"/>
  </conditionalFormatting>
  <conditionalFormatting sqref="AQ7:AQ80">
    <cfRule type="top10" dxfId="19" priority="20" rank="1"/>
  </conditionalFormatting>
  <conditionalFormatting sqref="AR7:AR80">
    <cfRule type="top10" dxfId="18" priority="19" rank="1"/>
  </conditionalFormatting>
  <conditionalFormatting sqref="AS7:AW80">
    <cfRule type="cellIs" dxfId="17" priority="18" operator="greaterThan">
      <formula>20</formula>
    </cfRule>
  </conditionalFormatting>
  <conditionalFormatting sqref="AS7:AS80">
    <cfRule type="top10" dxfId="16" priority="17" rank="1"/>
  </conditionalFormatting>
  <conditionalFormatting sqref="AT7:AT80">
    <cfRule type="top10" dxfId="15" priority="16" rank="1"/>
  </conditionalFormatting>
  <conditionalFormatting sqref="AU7:AU80">
    <cfRule type="top10" dxfId="14" priority="15" rank="1"/>
  </conditionalFormatting>
  <conditionalFormatting sqref="AV7:AV80">
    <cfRule type="top10" dxfId="13" priority="14" rank="1"/>
  </conditionalFormatting>
  <conditionalFormatting sqref="AW7:AW80">
    <cfRule type="top10" dxfId="12" priority="13" rank="1"/>
  </conditionalFormatting>
  <conditionalFormatting sqref="AX7:BB80">
    <cfRule type="cellIs" dxfId="11" priority="12" operator="greaterThan">
      <formula>20</formula>
    </cfRule>
  </conditionalFormatting>
  <conditionalFormatting sqref="AX7:AX80">
    <cfRule type="top10" dxfId="10" priority="11" rank="1"/>
  </conditionalFormatting>
  <conditionalFormatting sqref="AY7:AY80">
    <cfRule type="top10" dxfId="9" priority="10" rank="1"/>
  </conditionalFormatting>
  <conditionalFormatting sqref="AZ7:AZ80">
    <cfRule type="top10" dxfId="8" priority="9" rank="1"/>
  </conditionalFormatting>
  <conditionalFormatting sqref="BA7:BA80">
    <cfRule type="top10" dxfId="7" priority="8" rank="1"/>
  </conditionalFormatting>
  <conditionalFormatting sqref="BB7:BB80">
    <cfRule type="top10" dxfId="6" priority="7" rank="1"/>
  </conditionalFormatting>
  <conditionalFormatting sqref="BC7:BG80">
    <cfRule type="cellIs" dxfId="5" priority="6" operator="greaterThan">
      <formula>20</formula>
    </cfRule>
  </conditionalFormatting>
  <conditionalFormatting sqref="BC7:BC80">
    <cfRule type="top10" dxfId="4" priority="5" rank="1"/>
  </conditionalFormatting>
  <conditionalFormatting sqref="BD7:BD80">
    <cfRule type="top10" dxfId="3" priority="4" rank="1"/>
  </conditionalFormatting>
  <conditionalFormatting sqref="BE7:BE80">
    <cfRule type="top10" dxfId="2" priority="3" rank="1"/>
  </conditionalFormatting>
  <conditionalFormatting sqref="BF7:BF80">
    <cfRule type="top10" dxfId="1" priority="2" rank="1"/>
  </conditionalFormatting>
  <conditionalFormatting sqref="BG7:BG80">
    <cfRule type="top10" dxfId="0" priority="1" rank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All</vt:lpstr>
      <vt:lpstr>Industrial</vt:lpstr>
      <vt:lpstr>Basic Materials</vt:lpstr>
      <vt:lpstr>Cyclical</vt:lpstr>
      <vt:lpstr>NonCyclical</vt:lpstr>
      <vt:lpstr>Financial</vt:lpstr>
      <vt:lpstr>Technology</vt:lpstr>
      <vt:lpstr>Communications</vt:lpstr>
      <vt:lpstr>Energy</vt:lpstr>
      <vt:lpstr>Utilities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2020-03-02T22:09:32Z</dcterms:modified>
</cp:coreProperties>
</file>